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<sst xmlns="http://schemas.openxmlformats.org/spreadsheetml/2006/main" count="8196" uniqueCount="1886">
  <si>
    <t xml:space="preserve">Codice alfa numerico</t>
  </si>
  <si>
    <t xml:space="preserve">Bracialetto</t>
  </si>
  <si>
    <t xml:space="preserve">Nosologico</t>
  </si>
  <si>
    <t xml:space="preserve">Data di nascita</t>
  </si>
  <si>
    <t xml:space="preserve">Età</t>
  </si>
  <si>
    <t xml:space="preserve">Data consenso</t>
  </si>
  <si>
    <t xml:space="preserve">Consensi e diario clinico</t>
  </si>
  <si>
    <t xml:space="preserve">Dati preoperatori</t>
  </si>
  <si>
    <t xml:space="preserve">Sesso (M/F)</t>
  </si>
  <si>
    <t xml:space="preserve">Peso</t>
  </si>
  <si>
    <t xml:space="preserve">Altezza</t>
  </si>
  <si>
    <t xml:space="preserve">BMI</t>
  </si>
  <si>
    <t xml:space="preserve">ASA</t>
  </si>
  <si>
    <t xml:space="preserve">Mallampati</t>
  </si>
  <si>
    <t xml:space="preserve">Cormack</t>
  </si>
  <si>
    <t xml:space="preserve">Isolamento</t>
  </si>
  <si>
    <t xml:space="preserve">Catetere vescicale</t>
  </si>
  <si>
    <t xml:space="preserve">CVC</t>
  </si>
  <si>
    <t xml:space="preserve">Regime</t>
  </si>
  <si>
    <t xml:space="preserve">Diagnosi</t>
  </si>
  <si>
    <t xml:space="preserve">Codice diagnosi</t>
  </si>
  <si>
    <t xml:space="preserve">Comorbidità</t>
  </si>
  <si>
    <t xml:space="preserve">Terapia preoperatoria</t>
  </si>
  <si>
    <t xml:space="preserve">Blocco</t>
  </si>
  <si>
    <t xml:space="preserve">Sala</t>
  </si>
  <si>
    <t xml:space="preserve">Reparto</t>
  </si>
  <si>
    <t xml:space="preserve">Data intervento</t>
  </si>
  <si>
    <t xml:space="preserve">Ordine ingresso </t>
  </si>
  <si>
    <t xml:space="preserve">Classe di priorità</t>
  </si>
  <si>
    <t xml:space="preserve">Intervento</t>
  </si>
  <si>
    <t xml:space="preserve">Codice intervento</t>
  </si>
  <si>
    <t xml:space="preserve">Reintervento</t>
  </si>
  <si>
    <t xml:space="preserve">Regime procedura</t>
  </si>
  <si>
    <t xml:space="preserve">Lateralità</t>
  </si>
  <si>
    <t xml:space="preserve">Accesso chirurgico</t>
  </si>
  <si>
    <t xml:space="preserve">Dati intraoperatori</t>
  </si>
  <si>
    <t xml:space="preserve">Conversione in open </t>
  </si>
  <si>
    <t xml:space="preserve">Chirurgia mininvasiva (si/no)</t>
  </si>
  <si>
    <t xml:space="preserve">Classe di intervento</t>
  </si>
  <si>
    <t xml:space="preserve">Posizione</t>
  </si>
  <si>
    <t xml:space="preserve">Tentativi intubazione</t>
  </si>
  <si>
    <t xml:space="preserve">Tipo di Anestesia Generale </t>
  </si>
  <si>
    <t xml:space="preserve">Tipo di Loco-Regionale</t>
  </si>
  <si>
    <t xml:space="preserve">Tipo di locale</t>
  </si>
  <si>
    <t xml:space="preserve">Monitoraggio 1</t>
  </si>
  <si>
    <t xml:space="preserve">Monitoraggio 2</t>
  </si>
  <si>
    <t xml:space="preserve">Monitoraggio 3</t>
  </si>
  <si>
    <t xml:space="preserve">Monitoraggio 4</t>
  </si>
  <si>
    <t xml:space="preserve">Monitoraggio 5</t>
  </si>
  <si>
    <t xml:space="preserve">Riscaldamento </t>
  </si>
  <si>
    <t xml:space="preserve">Previsione ricovero in TI</t>
  </si>
  <si>
    <t xml:space="preserve">Monitoraggio PA cruenta</t>
  </si>
  <si>
    <t xml:space="preserve">Complicanze intraoperatorie</t>
  </si>
  <si>
    <t xml:space="preserve">Monitoraggio tempi</t>
  </si>
  <si>
    <t xml:space="preserve">Ingresso BO OrmaWeb </t>
  </si>
  <si>
    <t xml:space="preserve">Sala pronta OrmaWeb</t>
  </si>
  <si>
    <t xml:space="preserve">Ingresso SO OrmaWeb</t>
  </si>
  <si>
    <t xml:space="preserve">Inizio Anestesia OrmaWeb</t>
  </si>
  <si>
    <t xml:space="preserve">Inzio Chirurgia OrmaWeb</t>
  </si>
  <si>
    <t xml:space="preserve">Fine Chir. OrmaWeb </t>
  </si>
  <si>
    <t xml:space="preserve">Fine Anest. OrmaWeb </t>
  </si>
  <si>
    <t xml:space="preserve">Uscita SO OrmaWeb </t>
  </si>
  <si>
    <t xml:space="preserve">Uscita BO OrmaWeb</t>
  </si>
  <si>
    <t xml:space="preserve">Ripristino SO OrmaWeb </t>
  </si>
  <si>
    <t xml:space="preserve">Tempo Tot BO Ormaweb</t>
  </si>
  <si>
    <t xml:space="preserve">Tempo Tot. SO OrmaWeb </t>
  </si>
  <si>
    <t xml:space="preserve">Tempo Tot. RR </t>
  </si>
  <si>
    <t xml:space="preserve">Numero chirurghi</t>
  </si>
  <si>
    <t xml:space="preserve">Codice primo operatore</t>
  </si>
  <si>
    <t xml:space="preserve">Specializzando chirurgia</t>
  </si>
  <si>
    <t xml:space="preserve">Numero anestesisti</t>
  </si>
  <si>
    <t xml:space="preserve">Cambio anestesisti (s/no)</t>
  </si>
  <si>
    <t xml:space="preserve">Specializzando anestesia</t>
  </si>
  <si>
    <t xml:space="preserve">Parametri in RR ingresso</t>
  </si>
  <si>
    <t xml:space="preserve">Parametri in RR a 30'</t>
  </si>
  <si>
    <t xml:space="preserve">Parametri in RR a 1h</t>
  </si>
  <si>
    <t xml:space="preserve">Alla dimissione RR</t>
  </si>
  <si>
    <t xml:space="preserve">Dati follow up</t>
  </si>
  <si>
    <t xml:space="preserve">Degenza</t>
  </si>
  <si>
    <t xml:space="preserve">Ricovero in TI</t>
  </si>
  <si>
    <t xml:space="preserve">Ricovero in TI programmato</t>
  </si>
  <si>
    <t xml:space="preserve">Primo ingresso</t>
  </si>
  <si>
    <t xml:space="preserve">Secondo ingresso</t>
  </si>
  <si>
    <t xml:space="preserve">Complicanze respiratorie</t>
  </si>
  <si>
    <t xml:space="preserve">Complicanze cardiologiche</t>
  </si>
  <si>
    <t xml:space="preserve">Complicanze neurologiche</t>
  </si>
  <si>
    <t xml:space="preserve">Complicanze infettive</t>
  </si>
  <si>
    <t xml:space="preserve">Altre complicanze</t>
  </si>
  <si>
    <t xml:space="preserve">Note</t>
  </si>
  <si>
    <t xml:space="preserve">Note di compilazione (dati verdi presenti anche su OrmaWeb)</t>
  </si>
  <si>
    <t xml:space="preserve">ID paziente arruolato</t>
  </si>
  <si>
    <t xml:space="preserve">ID bracciale associato</t>
  </si>
  <si>
    <t xml:space="preserve">ID barcode paziente </t>
  </si>
  <si>
    <t xml:space="preserve">/</t>
  </si>
  <si>
    <t xml:space="preserve">Data della firma del consenso</t>
  </si>
  <si>
    <r>
      <rPr>
        <sz val="10"/>
        <color rgb="FF000000"/>
        <rFont val="Calibri"/>
        <family val="2"/>
        <charset val="1"/>
      </rPr>
      <t xml:space="preserve">Consensi firmati (con privacy) faldone + cartella + annotazione arruolamento nel diario clinico -&gt; </t>
    </r>
    <r>
      <rPr>
        <b val="true"/>
        <sz val="10"/>
        <color rgb="FF000000"/>
        <rFont val="Calibri"/>
        <family val="2"/>
        <charset val="1"/>
      </rPr>
      <t xml:space="preserve">SI/NO/cosa manca</t>
    </r>
  </si>
  <si>
    <t xml:space="preserve">F</t>
  </si>
  <si>
    <t xml:space="preserve">M/F</t>
  </si>
  <si>
    <t xml:space="preserve">Se non presente ricercare nel cartellino anestesiologico</t>
  </si>
  <si>
    <t xml:space="preserve">Se non presente calcolare</t>
  </si>
  <si>
    <t xml:space="preserve">SI/NO (dato presente anche su OrmaWeb)</t>
  </si>
  <si>
    <t xml:space="preserve">SI/NO dato presente anche su OrmaWeb)</t>
  </si>
  <si>
    <t xml:space="preserve">Ordinario/DH</t>
  </si>
  <si>
    <t xml:space="preserve">Dato presente su OrmaWeb</t>
  </si>
  <si>
    <r>
      <rPr>
        <i val="true"/>
        <sz val="9"/>
        <color rgb="FF000000"/>
        <rFont val="Calibri"/>
        <family val="2"/>
        <charset val="1"/>
      </rPr>
      <t xml:space="preserve">C.O. Ala Ovest</t>
    </r>
    <r>
      <rPr>
        <sz val="9"/>
        <color rgb="FF000000"/>
        <rFont val="Calibri"/>
        <family val="2"/>
        <charset val="1"/>
      </rPr>
      <t xml:space="preserve"> (fino ad ulteriore ampliamento, dato presente anche su OrmaWeb)</t>
    </r>
  </si>
  <si>
    <r>
      <rPr>
        <sz val="9"/>
        <color rgb="FF000000"/>
        <rFont val="Calibri"/>
        <family val="2"/>
        <charset val="1"/>
      </rPr>
      <t xml:space="preserve">Numero della sala in cui </t>
    </r>
    <r>
      <rPr>
        <i val="true"/>
        <sz val="9"/>
        <color rgb="FF000000"/>
        <rFont val="Calibri"/>
        <family val="2"/>
        <charset val="1"/>
      </rPr>
      <t xml:space="preserve">effettivamente</t>
    </r>
    <r>
      <rPr>
        <sz val="9"/>
        <color rgb="FF000000"/>
        <rFont val="Calibri"/>
        <family val="2"/>
        <charset val="1"/>
      </rPr>
      <t xml:space="preserve"> si è svolto l'intervento</t>
    </r>
  </si>
  <si>
    <t xml:space="preserve">Reparto di provenienza paziente</t>
  </si>
  <si>
    <t xml:space="preserve">Compilare se selezionato "altro"</t>
  </si>
  <si>
    <t xml:space="preserve">Data effettiva dell'intervento (segnalare variazioni)</t>
  </si>
  <si>
    <t xml:space="preserve">Ordine effettivo nella nota operatoria (segnalare variazioni)</t>
  </si>
  <si>
    <t xml:space="preserve">Dato presente su OrmaWeb ed in cartella</t>
  </si>
  <si>
    <t xml:space="preserve">Nome intervento</t>
  </si>
  <si>
    <t xml:space="preserve">Prendere da OrmaWeb</t>
  </si>
  <si>
    <t xml:space="preserve">SI/NO</t>
  </si>
  <si>
    <t xml:space="preserve">Em (emergenza)/U (urgenza)/El (elezione)</t>
  </si>
  <si>
    <t xml:space="preserve">DX/SX/Bilat./NO</t>
  </si>
  <si>
    <t xml:space="preserve">Open/Laparo</t>
  </si>
  <si>
    <t xml:space="preserve">(SI/NO/NA)</t>
  </si>
  <si>
    <t xml:space="preserve">Laparo/MIVAT/TURV/TURP/ecc</t>
  </si>
  <si>
    <t xml:space="preserve"> Pulito/pulito contaminato/contaminato/sporco</t>
  </si>
  <si>
    <t xml:space="preserve">Dato presente anche su OrmaWeb</t>
  </si>
  <si>
    <t xml:space="preserve">Numero</t>
  </si>
  <si>
    <t xml:space="preserve">AGB (Generale bilanciata)/AG EV (TIVA)</t>
  </si>
  <si>
    <t xml:space="preserve">ALR peridurale/sub aracnoidea/plessica, tronculare</t>
  </si>
  <si>
    <t xml:space="preserve">AL con assistenza, con sedazione, effettuata dall'anestesista</t>
  </si>
  <si>
    <t xml:space="preserve">NO</t>
  </si>
  <si>
    <t xml:space="preserve">T1 vs T2 vs T3 (minuti)</t>
  </si>
  <si>
    <t xml:space="preserve">T1 vs T2</t>
  </si>
  <si>
    <t xml:space="preserve">(Strutturati)</t>
  </si>
  <si>
    <t xml:space="preserve">Codice primo chirurgo</t>
  </si>
  <si>
    <t xml:space="preserve">Da CRF</t>
  </si>
  <si>
    <t xml:space="preserve">Reparto di degenza post operatoria</t>
  </si>
  <si>
    <t xml:space="preserve">Data ingresso e uscita</t>
  </si>
  <si>
    <t xml:space="preserve">SI/NO + date</t>
  </si>
  <si>
    <t xml:space="preserve">Descrizione con grado severità (Clavien Dindo Score)</t>
  </si>
  <si>
    <t xml:space="preserve">PR-0001</t>
  </si>
  <si>
    <t xml:space="preserve">003031</t>
  </si>
  <si>
    <t xml:space="preserve">SI</t>
  </si>
  <si>
    <t xml:space="preserve">MASCHIO</t>
  </si>
  <si>
    <t xml:space="preserve">Ordinario</t>
  </si>
  <si>
    <t xml:space="preserve">TUMORI MALIGNI DEL COLON TRASVERSO</t>
  </si>
  <si>
    <t xml:space="preserve">153.1</t>
  </si>
  <si>
    <t xml:space="preserve">Duodenite erosiva</t>
  </si>
  <si>
    <t xml:space="preserve">Lansoprazolo</t>
  </si>
  <si>
    <t xml:space="preserve">BLOCCO ALA OVEST - PADIGLIONE ALA OVEST</t>
  </si>
  <si>
    <t xml:space="preserve">SALA 4</t>
  </si>
  <si>
    <t xml:space="preserve">2414 - CLINICA CHIRURGICA GENERALE</t>
  </si>
  <si>
    <t xml:space="preserve">A</t>
  </si>
  <si>
    <t xml:space="preserve">EMICOLECTOMIA DESTRA, ALTRA ANASTOMOSI INTESTINALE TENUE-CRASSO, LAPAROSCOPIA, ALTRA CISTOSCOPIA</t>
  </si>
  <si>
    <t xml:space="preserve">45.73, 45.93, 54.21, 57.32</t>
  </si>
  <si>
    <t xml:space="preserve">Elezione</t>
  </si>
  <si>
    <t xml:space="preserve">Nessuna</t>
  </si>
  <si>
    <t xml:space="preserve">LAPAROSCOPICO</t>
  </si>
  <si>
    <t xml:space="preserve">0</t>
  </si>
  <si>
    <t xml:space="preserve">1 LAPAROSCOPIA</t>
  </si>
  <si>
    <t xml:space="preserve">PULITO CONTAMINATO</t>
  </si>
  <si>
    <t xml:space="preserve">SUPINA</t>
  </si>
  <si>
    <t xml:space="preserve">GENERALE BILANCIATA</t>
  </si>
  <si>
    <t xml:space="preserve">ECG, FC, PA, SPO2</t>
  </si>
  <si>
    <t xml:space="preserve">ETCO2, GAS ANESTETICI</t>
  </si>
  <si>
    <t xml:space="preserve">15/02/2022 14:35</t>
  </si>
  <si>
    <t xml:space="preserve">15/02/2022 14:55</t>
  </si>
  <si>
    <t xml:space="preserve">15/02/2022 15:00</t>
  </si>
  <si>
    <t xml:space="preserve">15/02/2022 15:01</t>
  </si>
  <si>
    <t xml:space="preserve">15/02/2022 15:40</t>
  </si>
  <si>
    <t xml:space="preserve">15/02/2022 19:50</t>
  </si>
  <si>
    <t xml:space="preserve">15/02/2022 20:25</t>
  </si>
  <si>
    <t xml:space="preserve">15/02/2022 20:35</t>
  </si>
  <si>
    <t xml:space="preserve">15/02/2022 21:00</t>
  </si>
  <si>
    <t xml:space="preserve">VIANIL, DELRIO</t>
  </si>
  <si>
    <t xml:space="preserve">SPO2 97%, PA 120/65, FC 64, RR 18</t>
  </si>
  <si>
    <t xml:space="preserve">SPO2 98%, PA 120/60, FC 67, RR 18</t>
  </si>
  <si>
    <t xml:space="preserve">CH. GENERALE</t>
  </si>
  <si>
    <t xml:space="preserve">BLOCCO DELLA DIURESI DOPO RIMOZIONE CV, ANCHE AL SECONDO TENTATIVO PER IPB</t>
  </si>
  <si>
    <t xml:space="preserve">PR-0002</t>
  </si>
  <si>
    <t xml:space="preserve">003040</t>
  </si>
  <si>
    <t xml:space="preserve">FEMMINA</t>
  </si>
  <si>
    <t xml:space="preserve">ORDINARIO</t>
  </si>
  <si>
    <t xml:space="preserve">TUMORI MALIGNI DELLA GHIANDOLA TIROIDE</t>
  </si>
  <si>
    <t xml:space="preserve">193</t>
  </si>
  <si>
    <t xml:space="preserve">No</t>
  </si>
  <si>
    <t xml:space="preserve">TIROIDECTOMIA COMPLETA, LAPAROSCOPIA</t>
  </si>
  <si>
    <t xml:space="preserve">06.4, 54.21</t>
  </si>
  <si>
    <t xml:space="preserve">Sinistra</t>
  </si>
  <si>
    <t xml:space="preserve">A CIELO APERTO</t>
  </si>
  <si>
    <t xml:space="preserve">1 MIVAT</t>
  </si>
  <si>
    <t xml:space="preserve">PULITO</t>
  </si>
  <si>
    <t xml:space="preserve">15/02/2022 07:55</t>
  </si>
  <si>
    <t xml:space="preserve">15/02/2022 08:00</t>
  </si>
  <si>
    <t xml:space="preserve">15/02/2022 08:15</t>
  </si>
  <si>
    <t xml:space="preserve">15/02/2022 08:25</t>
  </si>
  <si>
    <t xml:space="preserve">15/02/2022 09:20</t>
  </si>
  <si>
    <t xml:space="preserve">15/02/2022 09:30</t>
  </si>
  <si>
    <t xml:space="preserve">15/02/2022 09:40</t>
  </si>
  <si>
    <t xml:space="preserve">15/02/2022 11:10</t>
  </si>
  <si>
    <t xml:space="preserve">DELRIO</t>
  </si>
  <si>
    <t xml:space="preserve">SPO2 99%, PA 130/80, FC 72, RR 14</t>
  </si>
  <si>
    <t xml:space="preserve">SPO2 99%, PA 130/80, FC 63, RR 14</t>
  </si>
  <si>
    <t xml:space="preserve">SPO2 99%, PA 130/80, FC 62, RR 14</t>
  </si>
  <si>
    <t xml:space="preserve">SPO2 99%, PA 125/80, FC 65, RR 14</t>
  </si>
  <si>
    <t xml:space="preserve">PR-0003</t>
  </si>
  <si>
    <t xml:space="preserve">003038</t>
  </si>
  <si>
    <t xml:space="preserve">DISLIPIDEMIA</t>
  </si>
  <si>
    <t xml:space="preserve">EZETIMIBE SEQUACOR EUTIROX</t>
  </si>
  <si>
    <t xml:space="preserve">15/02/2022 09:50</t>
  </si>
  <si>
    <t xml:space="preserve">15/02/2022 10:10</t>
  </si>
  <si>
    <t xml:space="preserve">15/02/2022 11:20</t>
  </si>
  <si>
    <t xml:space="preserve">15/02/2022 11:30</t>
  </si>
  <si>
    <t xml:space="preserve">15/02/2022 13:10</t>
  </si>
  <si>
    <t xml:space="preserve">SPO2 99%, PA 127/65, FC 92, RR 14</t>
  </si>
  <si>
    <t xml:space="preserve">SPO2 100%, PA 125/70, FC 93, RR 14</t>
  </si>
  <si>
    <t xml:space="preserve">SPO2 100%, PA 125/70, FC 92, RR 14</t>
  </si>
  <si>
    <t xml:space="preserve">SPO2 100%, PA 130/70, FC 93, RR 14</t>
  </si>
  <si>
    <t xml:space="preserve">PR-0004</t>
  </si>
  <si>
    <t xml:space="preserve">003285</t>
  </si>
  <si>
    <t xml:space="preserve">TUMORI MALIGNI DELLA TESTA DEL PANCREAS</t>
  </si>
  <si>
    <t xml:space="preserve">157.0</t>
  </si>
  <si>
    <t xml:space="preserve">PANCREATECTOMIA PROSSIMALE, ANASTOMOSI FRA DOTTO EPATICO E INTESTINO, ANASTOMOSI DEL PANCREAS, COLECISTECTOMIA, ANASTOMOSI INTESTINALE TENUE-TENUE</t>
  </si>
  <si>
    <t xml:space="preserve">52.51, 51.37, 52.96, 51.22, 45.91</t>
  </si>
  <si>
    <t xml:space="preserve">16/02/2022 07:55</t>
  </si>
  <si>
    <t xml:space="preserve">16/02/2022 07:50</t>
  </si>
  <si>
    <t xml:space="preserve">16/02/2022 08:05</t>
  </si>
  <si>
    <t xml:space="preserve">16/02/2022 08:10</t>
  </si>
  <si>
    <t xml:space="preserve">16/02/2022 08:45</t>
  </si>
  <si>
    <t xml:space="preserve">16/02/2022 15:00</t>
  </si>
  <si>
    <t xml:space="preserve">16/02/2022 15:15</t>
  </si>
  <si>
    <t xml:space="preserve">16/02/2022 15:20</t>
  </si>
  <si>
    <t xml:space="preserve">16/02/2022 17:45</t>
  </si>
  <si>
    <t xml:space="preserve">DALLAVALLER</t>
  </si>
  <si>
    <t xml:space="preserve">SPO2 100%, PA 154/84, FC 9O, RR 12</t>
  </si>
  <si>
    <t xml:space="preserve">SPO2 100%, PA 155/81, FC 85, RR 14</t>
  </si>
  <si>
    <t xml:space="preserve">SPO2 100%, PA 154/84, FC 82, RR 14</t>
  </si>
  <si>
    <t xml:space="preserve">16/02/22-24/02/22</t>
  </si>
  <si>
    <t xml:space="preserve">EXTRASISTOLIA VENTRICOLARE E FASI DI RITMO IDIOVENTRICOLARE ACCLERATO GRADOO1 </t>
  </si>
  <si>
    <t xml:space="preserve">ANEMIZZAZIONE E IPOTENSIONE GRADO 2</t>
  </si>
  <si>
    <t xml:space="preserve">PR-0005</t>
  </si>
  <si>
    <t xml:space="preserve">003035</t>
  </si>
  <si>
    <t xml:space="preserve">FUMO LINFOMA FOLLICOLARE</t>
  </si>
  <si>
    <t xml:space="preserve">TIROIDECTOMIA COMPLETA</t>
  </si>
  <si>
    <t xml:space="preserve">06.4</t>
  </si>
  <si>
    <t xml:space="preserve">15/02/2022 12:00</t>
  </si>
  <si>
    <t xml:space="preserve">15/02/2022 12:08</t>
  </si>
  <si>
    <t xml:space="preserve">15/02/2022 12:10</t>
  </si>
  <si>
    <t xml:space="preserve">15/02/2022 12:11</t>
  </si>
  <si>
    <t xml:space="preserve">15/02/2022 12:50</t>
  </si>
  <si>
    <t xml:space="preserve">15/02/2022 14:15</t>
  </si>
  <si>
    <t xml:space="preserve">15/02/2022 14:30</t>
  </si>
  <si>
    <t xml:space="preserve">15/02/2022 14:45</t>
  </si>
  <si>
    <t xml:space="preserve">15/02/2022 18:40</t>
  </si>
  <si>
    <t xml:space="preserve">VIANIL</t>
  </si>
  <si>
    <t xml:space="preserve">SPO2 100%, PA 165/100, FC 85</t>
  </si>
  <si>
    <t xml:space="preserve">SPO2 100%, PA 155/90, FC 86</t>
  </si>
  <si>
    <t xml:space="preserve">SPO2 100%, PA 150/90, FC 87</t>
  </si>
  <si>
    <t xml:space="preserve">PR-0006</t>
  </si>
  <si>
    <t xml:space="preserve">003268</t>
  </si>
  <si>
    <t xml:space="preserve">TUMORI MALIGNI DEL RETROPERITONEO</t>
  </si>
  <si>
    <t xml:space="preserve">158.0</t>
  </si>
  <si>
    <t xml:space="preserve">IPERTENSIONE ARTERIOSA FAC</t>
  </si>
  <si>
    <t xml:space="preserve">IRBESARTAN ENOXAPARINA</t>
  </si>
  <si>
    <t xml:space="preserve">LAPAROSCOPIA</t>
  </si>
  <si>
    <t xml:space="preserve">54.21</t>
  </si>
  <si>
    <t xml:space="preserve">16/02/2022 15:13</t>
  </si>
  <si>
    <t xml:space="preserve">16/02/2022 15:51</t>
  </si>
  <si>
    <t xml:space="preserve">16/02/2022 15:52</t>
  </si>
  <si>
    <t xml:space="preserve">16/02/2022 15:55</t>
  </si>
  <si>
    <t xml:space="preserve">16/02/2022 16:20</t>
  </si>
  <si>
    <t xml:space="preserve">16/02/2022 17:25</t>
  </si>
  <si>
    <t xml:space="preserve">16/02/2022 17:40</t>
  </si>
  <si>
    <t xml:space="preserve">16/02/2022 18:40</t>
  </si>
  <si>
    <t xml:space="preserve">SPO2 97%, PA 147/77, FC 83, RR 12</t>
  </si>
  <si>
    <t xml:space="preserve">SPO2 97%, PA 150/75, FC 80, FR 14</t>
  </si>
  <si>
    <t xml:space="preserve">PR-0007</t>
  </si>
  <si>
    <t xml:space="preserve">003036</t>
  </si>
  <si>
    <t xml:space="preserve">TUMORI MALIGNI DEL DUODENO</t>
  </si>
  <si>
    <t xml:space="preserve">152.0</t>
  </si>
  <si>
    <t xml:space="preserve">OSAS POLMONITE COVID FAP</t>
  </si>
  <si>
    <t xml:space="preserve">AMIODARONE AMLODIPINA, LASIX ZOLPIDEM RAMIPRIL LOBIVON</t>
  </si>
  <si>
    <t xml:space="preserve">SALA 5</t>
  </si>
  <si>
    <t xml:space="preserve">ALTRA ESCISSIONE O DEMOLIZIONE DI LESIONE O TESSUTO DEL PANCREAS O DEL DOTTO PANCREATICO, CHIRURGIA COMPUTER-ASSISTITA CON DATASET MULTIPLI</t>
  </si>
  <si>
    <t xml:space="preserve">52.22, 00.35</t>
  </si>
  <si>
    <t xml:space="preserve">ROBOTICO</t>
  </si>
  <si>
    <t xml:space="preserve">1</t>
  </si>
  <si>
    <t xml:space="preserve">17/02/2022 10:40</t>
  </si>
  <si>
    <t xml:space="preserve">17/02/2022 11:10</t>
  </si>
  <si>
    <t xml:space="preserve">17/02/2022 11:12</t>
  </si>
  <si>
    <t xml:space="preserve">17/02/2022 11:15</t>
  </si>
  <si>
    <t xml:space="preserve">17/02/2022 12:08</t>
  </si>
  <si>
    <t xml:space="preserve">17/02/2022 16:00</t>
  </si>
  <si>
    <t xml:space="preserve">17/02/2022 17:00</t>
  </si>
  <si>
    <t xml:space="preserve">17/02/2022 17:02</t>
  </si>
  <si>
    <t xml:space="preserve">17/02/2022 19:10</t>
  </si>
  <si>
    <t xml:space="preserve">SPO2 98%, PA 170/80, FC 52, RR 15</t>
  </si>
  <si>
    <t xml:space="preserve">SPO2 97%, PA 175/80, FC 59, RR 16</t>
  </si>
  <si>
    <t xml:space="preserve">SPO2 100%, PA 177/80, FC 60, RR 15</t>
  </si>
  <si>
    <t xml:space="preserve">SPO2 100%, PA 174/80, FC 63, RR 16</t>
  </si>
  <si>
    <t xml:space="preserve">LIEVE IPERCREATININEMIA (1,6) Già PRESENTE AL PRERICOVERO</t>
  </si>
  <si>
    <t xml:space="preserve">PR-0008</t>
  </si>
  <si>
    <t xml:space="preserve">003032</t>
  </si>
  <si>
    <t xml:space="preserve">ALTRI DISTURBI SPECIFICATI DELLA COLECISTI, SCLEROSI MULTIPLA</t>
  </si>
  <si>
    <t xml:space="preserve">575.8, 340</t>
  </si>
  <si>
    <t xml:space="preserve">SCLEROSI MULTIPLA</t>
  </si>
  <si>
    <t xml:space="preserve">MANTADIN LIONESAL MIRAPEXIN RVOTRIL TAMOXIFENE</t>
  </si>
  <si>
    <t xml:space="preserve">COLECISTECTOMIA LAPAROSCOPICA, ALTRE LISI DI ADESIONI PERITONEALI</t>
  </si>
  <si>
    <t xml:space="preserve">51.23, 54.59</t>
  </si>
  <si>
    <t xml:space="preserve">17/02/2022 08:00</t>
  </si>
  <si>
    <t xml:space="preserve">17/02/2022 08:05</t>
  </si>
  <si>
    <t xml:space="preserve">17/02/2022 08:10</t>
  </si>
  <si>
    <t xml:space="preserve">17/02/2022 08:20</t>
  </si>
  <si>
    <t xml:space="preserve">17/02/2022 08:40</t>
  </si>
  <si>
    <t xml:space="preserve">17/02/2022 10:15</t>
  </si>
  <si>
    <t xml:space="preserve">17/02/2022 10:25</t>
  </si>
  <si>
    <t xml:space="preserve">17/02/2022 10:30</t>
  </si>
  <si>
    <t xml:space="preserve">17/02/2022 12:00</t>
  </si>
  <si>
    <t xml:space="preserve">CPRIORIELLO, IARIA</t>
  </si>
  <si>
    <t xml:space="preserve">SPO2 100%, PA 122/89, FC 74, RR 14</t>
  </si>
  <si>
    <t xml:space="preserve">SPO2 100%, PA 120/85, FC 72, RR 14</t>
  </si>
  <si>
    <t xml:space="preserve">SPO2 100%, PA 125/85, FC 74, RR 14</t>
  </si>
  <si>
    <t xml:space="preserve">SPO2 100%, PA 130/85, FC 75, RR 14</t>
  </si>
  <si>
    <t xml:space="preserve">PR-0009</t>
  </si>
  <si>
    <t xml:space="preserve">TUMORI MALIGNI DEL FONDO DELLO STOMACO, LIPOMA DI ALTRE SEDI CUTANEE E SOTTOCUTANEE</t>
  </si>
  <si>
    <t xml:space="preserve">151.3, 214.1</t>
  </si>
  <si>
    <t xml:space="preserve">ALTRA ASPORTAZIONE DI LESIONE O TESSUTO DELLO STOMACO, ALTRA ASPORTAZIONE O DEMOLIZIONE LOCALE DI LESIONE O TESSUTO CUTANEO E SOTTOCUTANEO, ALTRI INTERVENTI SULLO STOMACO, LAPAROSCOPIA</t>
  </si>
  <si>
    <t xml:space="preserve">43.49, 86.3, 44.99, 54.21</t>
  </si>
  <si>
    <t xml:space="preserve">18/02/2022 07:58</t>
  </si>
  <si>
    <t xml:space="preserve">18/02/2022 07:50</t>
  </si>
  <si>
    <t xml:space="preserve">18/02/2022 08:05</t>
  </si>
  <si>
    <t xml:space="preserve">18/02/2022 08:15</t>
  </si>
  <si>
    <t xml:space="preserve">18/02/2022 08:55</t>
  </si>
  <si>
    <t xml:space="preserve">18/02/2022 10:20</t>
  </si>
  <si>
    <t xml:space="preserve">18/02/2022 10:46</t>
  </si>
  <si>
    <t xml:space="preserve">18/02/2022 10:55</t>
  </si>
  <si>
    <t xml:space="preserve">18/02/2022 12:50</t>
  </si>
  <si>
    <t xml:space="preserve">MARCHESIFE, VAIENTI</t>
  </si>
  <si>
    <t xml:space="preserve">SPO2 99%, PA 130/80, FC 70, RR 14</t>
  </si>
  <si>
    <t xml:space="preserve">SPO2 99%, PA 130/80, FC 71, RR 14</t>
  </si>
  <si>
    <t xml:space="preserve">PR-0010</t>
  </si>
  <si>
    <t xml:space="preserve">OBESITÀ GRAVE</t>
  </si>
  <si>
    <t xml:space="preserve">278.01</t>
  </si>
  <si>
    <t xml:space="preserve">2418-4 SALA 4</t>
  </si>
  <si>
    <t xml:space="preserve">RIMOZIONE DI BOLLA GASTRICA (PALLONCINO)</t>
  </si>
  <si>
    <t xml:space="preserve">44.94</t>
  </si>
  <si>
    <t xml:space="preserve">ENDOSCOPICO</t>
  </si>
  <si>
    <t xml:space="preserve">18/02/2022 10:48</t>
  </si>
  <si>
    <t xml:space="preserve">18/02/2022 11:10</t>
  </si>
  <si>
    <t xml:space="preserve">18/02/2022 11:15</t>
  </si>
  <si>
    <t xml:space="preserve">18/02/2022 11:20</t>
  </si>
  <si>
    <t xml:space="preserve">18/02/2022 11:30</t>
  </si>
  <si>
    <t xml:space="preserve">18/02/2022 12:30</t>
  </si>
  <si>
    <t xml:space="preserve">18/02/2022 12:46</t>
  </si>
  <si>
    <t xml:space="preserve">18/02/2022 13:25</t>
  </si>
  <si>
    <t xml:space="preserve">MARCHESIFE, FRANZEI</t>
  </si>
  <si>
    <t xml:space="preserve">SPO2 100%, PA 125/80, FC 72, RR 14</t>
  </si>
  <si>
    <t xml:space="preserve">SPO2 100%, PA 125/75, FC 72, RR 14</t>
  </si>
  <si>
    <t xml:space="preserve">PR-0011</t>
  </si>
  <si>
    <t xml:space="preserve">003283</t>
  </si>
  <si>
    <t xml:space="preserve">DISFAGIA, TUMORI MALIGNI DEL TERZO INFERIORE DELL'ESOFAGO, TUMORI MALIGNI SECONDARI DEL FEGATO,SPECIFICATI COME METASTATICI</t>
  </si>
  <si>
    <t xml:space="preserve">787.2, 150.5, 197.7</t>
  </si>
  <si>
    <t xml:space="preserve">ALTRA ENTEROSTOMIA</t>
  </si>
  <si>
    <t xml:space="preserve">46.39</t>
  </si>
  <si>
    <t xml:space="preserve">GDALMONTE</t>
  </si>
  <si>
    <t xml:space="preserve">SPO2 95%, PA 140/80, FC 72, RR 14</t>
  </si>
  <si>
    <t xml:space="preserve">SPO2 98%, PA 137/75, FC 70, RR 14</t>
  </si>
  <si>
    <t xml:space="preserve">PR-0012</t>
  </si>
  <si>
    <t xml:space="preserve">003282</t>
  </si>
  <si>
    <t xml:space="preserve">GOZZO MULTINODULARE NON TOSSICO</t>
  </si>
  <si>
    <t xml:space="preserve">241.1</t>
  </si>
  <si>
    <t xml:space="preserve">DIABETE MELLITO OBESITà III CLASSE CA CERVICE UTERINA</t>
  </si>
  <si>
    <t xml:space="preserve">B</t>
  </si>
  <si>
    <t xml:space="preserve">LOBECTOMIA MONOLATERALE DELLA TIROIDE</t>
  </si>
  <si>
    <t xml:space="preserve">06.2</t>
  </si>
  <si>
    <t xml:space="preserve">Destra</t>
  </si>
  <si>
    <t xml:space="preserve">21/02/2022 08:30</t>
  </si>
  <si>
    <t xml:space="preserve">21/02/2022 08:35</t>
  </si>
  <si>
    <t xml:space="preserve">21/02/2022 08:40</t>
  </si>
  <si>
    <t xml:space="preserve">21/02/2022 09:05</t>
  </si>
  <si>
    <t xml:space="preserve">21/02/2022 09:45</t>
  </si>
  <si>
    <t xml:space="preserve">21/02/2022 09:50</t>
  </si>
  <si>
    <t xml:space="preserve">21/02/2022 10:00</t>
  </si>
  <si>
    <t xml:space="preserve">21/02/2022 11:15</t>
  </si>
  <si>
    <t xml:space="preserve">SPO2 100%, PA 126/65, FC 64, RR 17</t>
  </si>
  <si>
    <t xml:space="preserve">SPO2 100%, PA 140/60, FC 70, RR 16</t>
  </si>
  <si>
    <t xml:space="preserve">SPO2 100%, PA 145/65, FC 70, RR 16</t>
  </si>
  <si>
    <t xml:space="preserve">SPO2 100%, PA 140/65, FC 69, RR 16</t>
  </si>
  <si>
    <t xml:space="preserve">PR-0013</t>
  </si>
  <si>
    <t xml:space="preserve">003284</t>
  </si>
  <si>
    <t xml:space="preserve">2(PROGRAMMATA TERZA)</t>
  </si>
  <si>
    <t xml:space="preserve">LOBECTOMIA MONOLATERALE DELLA TIROIDE, LAPAROSCOPIA</t>
  </si>
  <si>
    <t xml:space="preserve">06.2, 54.21</t>
  </si>
  <si>
    <t xml:space="preserve">SPO2 98%, PA 126/82, FC 71, RR 16</t>
  </si>
  <si>
    <t xml:space="preserve">SPO2 100%, PA 130/80, FC 72, RR 16</t>
  </si>
  <si>
    <t xml:space="preserve">SPO2 100%, PA 125/80, FC 72, RR 16</t>
  </si>
  <si>
    <t xml:space="preserve">SPO2 100%, PA 135/85, FC 65, RR 16</t>
  </si>
  <si>
    <t xml:space="preserve">PR-0014</t>
  </si>
  <si>
    <t xml:space="preserve">IPERTENSIONE ARTERIOSA IPERCOLESTEROLEMIA</t>
  </si>
  <si>
    <t xml:space="preserve">3(PROGRAMMATA 4)</t>
  </si>
  <si>
    <t xml:space="preserve">21/02/2022 11:30</t>
  </si>
  <si>
    <t xml:space="preserve">21/02/2022 11:40</t>
  </si>
  <si>
    <t xml:space="preserve">21/02/2022 11:50</t>
  </si>
  <si>
    <t xml:space="preserve">21/02/2022 12:00</t>
  </si>
  <si>
    <t xml:space="preserve">21/02/2022 12:15</t>
  </si>
  <si>
    <t xml:space="preserve">21/02/2022 13:15</t>
  </si>
  <si>
    <t xml:space="preserve">21/02/2022 13:20</t>
  </si>
  <si>
    <t xml:space="preserve">21/02/2022 13:25</t>
  </si>
  <si>
    <t xml:space="preserve">21/02/2022 14:20</t>
  </si>
  <si>
    <t xml:space="preserve">SPO2 100%, PA 156/98, FC 75, RR 16</t>
  </si>
  <si>
    <t xml:space="preserve">SPO2 100%, PA 145/90, FC 72, RR 16</t>
  </si>
  <si>
    <t xml:space="preserve">SPO2 100%, PA 140/85, FC 74, RR 16</t>
  </si>
  <si>
    <t xml:space="preserve">SPO2 100%, PA 145/80, FC 66, RR 16</t>
  </si>
  <si>
    <t xml:space="preserve">PR-0015</t>
  </si>
  <si>
    <t xml:space="preserve">003281</t>
  </si>
  <si>
    <t xml:space="preserve">TUMORI MALIGNI DELLA FLESSURA SPLENICA</t>
  </si>
  <si>
    <t xml:space="preserve">153.7</t>
  </si>
  <si>
    <t xml:space="preserve">IPERTENSIONE ARTERIOSA REFLUSSO GASTROESOFAGEO</t>
  </si>
  <si>
    <t xml:space="preserve">NEBIVOLOLO OMEPRAZOLO TORVAST</t>
  </si>
  <si>
    <t xml:space="preserve">4(PROGRAMMATA 5)</t>
  </si>
  <si>
    <t xml:space="preserve">EMICOLECTOMIA SINISTRA, LAPAROSCOPIA, ANASTOMOSI INTESTINALE CRASSO-CRASSO</t>
  </si>
  <si>
    <t xml:space="preserve">45.75, 54.21, 45.94</t>
  </si>
  <si>
    <t xml:space="preserve">MARCHESIFE</t>
  </si>
  <si>
    <t xml:space="preserve">SPO2 100%, PA 140/70, FC 68, RR 15</t>
  </si>
  <si>
    <t xml:space="preserve">SPO2 100%, PA 125/70, FC 70, RR 16</t>
  </si>
  <si>
    <t xml:space="preserve">SPO2 100%, PA 130/70, FC 70, RR 16</t>
  </si>
  <si>
    <t xml:space="preserve">FUGACE FLUSHING AL VOLTO DURANTE SOMMIN METRONIDAZIOLO, AUTORISOLTO</t>
  </si>
  <si>
    <t xml:space="preserve">PR-0016</t>
  </si>
  <si>
    <t xml:space="preserve">TUMORI MALIGNI DEL RETTO</t>
  </si>
  <si>
    <t xml:space="preserve">154.1</t>
  </si>
  <si>
    <t xml:space="preserve">ALTRA RESEZIONE ANTERIORE DEL RETTO, LAPAROSCOPIA, ANASTOMOSI INTESTINALE, SAI, ILEOSTOMIA TEMPORANEA</t>
  </si>
  <si>
    <t xml:space="preserve">48.63, 54.21, 45.90, 46.21</t>
  </si>
  <si>
    <t xml:space="preserve">SUPINA CON ALLEN </t>
  </si>
  <si>
    <t xml:space="preserve">SPO2 99%, PA 150/76, FC 9O, RR 12</t>
  </si>
  <si>
    <t xml:space="preserve">SPO2 98%, PA 148/70, FC 62, RR 16</t>
  </si>
  <si>
    <t xml:space="preserve">SPO2 100%, PA 140/70, FC 64, RR 16</t>
  </si>
  <si>
    <t xml:space="preserve">SPO2 97%, PA 138/60, FC 72, FR 15</t>
  </si>
  <si>
    <t xml:space="preserve">PR-0017</t>
  </si>
  <si>
    <t xml:space="preserve">TUMORI BENIGNI DELLA GHIANDOLA TIROIDE</t>
  </si>
  <si>
    <t xml:space="preserve">STENOSI CANALE VERTEBRALE ANGIOMA EPATICO</t>
  </si>
  <si>
    <t xml:space="preserve">SPO2 98%, PA 150/93, FC 97, RR 16</t>
  </si>
  <si>
    <t xml:space="preserve">SPO2 95%, PA 149/88, FC 77, RR 14</t>
  </si>
  <si>
    <t xml:space="preserve">WEEK SURGERY</t>
  </si>
  <si>
    <t xml:space="preserve">PR-0018</t>
  </si>
  <si>
    <t xml:space="preserve">TUMORI MALIGNI DI ALTRE SEDI (SPECIFICATE) DELLO STOMACO, OBESITÀ GRAVE, VALVOLA CARDIACA SOSTITUITA CON ALTRI MEZZI, ERNIA OMBELICALE,SENZA MENZIONE DI OSTRUZIONE O GANGRENA, ADERENZE PERITONEALI (POSTOPERATORIE) (POSTINFETTIVE)</t>
  </si>
  <si>
    <t xml:space="preserve">151.8, 278.01, V43.3, 553.1, 568.0</t>
  </si>
  <si>
    <t xml:space="preserve">IPERTENSIONE ARTERIOSA DIABETE MELLITO FUMO</t>
  </si>
  <si>
    <t xml:space="preserve">COUMADIN AMLODIPINA TORASEMIDE DOXAZOSINA ALLOPURINOLO INSULINA UROREC</t>
  </si>
  <si>
    <t xml:space="preserve">GASTRECTOMIA PARZIALE CON ANASTOMOSI DIGIUNALE, LAPAROSCOPIA, LISI LAPAROSCOPICA DI ADESIONI PERITONEALI</t>
  </si>
  <si>
    <t xml:space="preserve">43.7, 54.21, 54.51</t>
  </si>
  <si>
    <t xml:space="preserve">PVC</t>
  </si>
  <si>
    <t xml:space="preserve">TRASFERITO IN TIPO</t>
  </si>
  <si>
    <t xml:space="preserve">23/02/22-24/02/22</t>
  </si>
  <si>
    <t xml:space="preserve">07/03/22-08/03/22</t>
  </si>
  <si>
    <t xml:space="preserve">OCCLUSIONE INTESTINALE  EMATOMA MUSCOLO RETTO DX ERNIA OMBELICALE</t>
  </si>
  <si>
    <t xml:space="preserve">PR-0019</t>
  </si>
  <si>
    <t xml:space="preserve">ECHINOCOCCOSI NON SPECIFICATA DEL FEGATO</t>
  </si>
  <si>
    <t xml:space="preserve">122.8</t>
  </si>
  <si>
    <t xml:space="preserve">EPATECTOMIA PARZIALE, COLECISTECTOMIA</t>
  </si>
  <si>
    <t xml:space="preserve">50.22, 51.22</t>
  </si>
  <si>
    <t xml:space="preserve">SPO2 94%, PA 176/84, FC 93, RR 15</t>
  </si>
  <si>
    <t xml:space="preserve">SPO2 98%, PA 155/77, FC 91, RR 16</t>
  </si>
  <si>
    <t xml:space="preserve">SPO2 99%, PA 158/79, FC 95, RR 16</t>
  </si>
  <si>
    <t xml:space="preserve">SPO2 99%, PA 150/80, FC 92, RR 16</t>
  </si>
  <si>
    <t xml:space="preserve">PR-0020</t>
  </si>
  <si>
    <t xml:space="preserve">si</t>
  </si>
  <si>
    <t xml:space="preserve">TUMORI MALIGNI DEI DOTTI BILIARI EXTRAEPATICI</t>
  </si>
  <si>
    <t xml:space="preserve">156.1</t>
  </si>
  <si>
    <t xml:space="preserve">BPCO DISLIPIDEMIA OBESITà STEATO-FIBROSI EPATICA</t>
  </si>
  <si>
    <t xml:space="preserve">SPIRIVA ASA SIMVASTATINA TILDIEM</t>
  </si>
  <si>
    <t xml:space="preserve">2418-5 SALA 5</t>
  </si>
  <si>
    <t xml:space="preserve">EPATECTOMIA PARZIALE, COLECISTECTOMIA, CHIRURGIA COMPUTER-ASSISTITA CON DATASET MULTIPLI</t>
  </si>
  <si>
    <t xml:space="preserve">50.22, 51.22, 00.35</t>
  </si>
  <si>
    <t xml:space="preserve">1 LAPARO ROBOTICA</t>
  </si>
  <si>
    <t xml:space="preserve">24/02/22-02/03/22</t>
  </si>
  <si>
    <t xml:space="preserve">PR-0021</t>
  </si>
  <si>
    <t xml:space="preserve">PROLASSO RETTALE</t>
  </si>
  <si>
    <t xml:space="preserve">569.1</t>
  </si>
  <si>
    <t xml:space="preserve">FUMO ASMA FAP SINDROME DEPRESSIVA IPOTIROIDISMO</t>
  </si>
  <si>
    <t xml:space="preserve">XARELTO, LASIX, DILZENE, EUTIROX, LIMPIDEX, SERTRALINA, ATORVASTATINA</t>
  </si>
  <si>
    <t xml:space="preserve">ALTRA PROCTOPESSI, LAPAROSCOPIA</t>
  </si>
  <si>
    <t xml:space="preserve">48.76, 54.21</t>
  </si>
  <si>
    <t xml:space="preserve">SUB-ARACNOIDEA</t>
  </si>
  <si>
    <t xml:space="preserve">CINIERI</t>
  </si>
  <si>
    <t xml:space="preserve">SPO2 97%, PA 106/47, FC 61, RR 15</t>
  </si>
  <si>
    <t xml:space="preserve">SPO2 99%, PA 110/60, FC 64, RR 15</t>
  </si>
  <si>
    <t xml:space="preserve">PR-0022</t>
  </si>
  <si>
    <t xml:space="preserve">003274</t>
  </si>
  <si>
    <t xml:space="preserve">TUMORI MALIGNI DEL RENE,ECCETTO LA PELVI</t>
  </si>
  <si>
    <t xml:space="preserve">189.0</t>
  </si>
  <si>
    <t xml:space="preserve">IPERTENSIONE ARTERIOSA, GLOMERULONEFRITE MESANGIALE SOTTOPOSTA A TRAPIANTO</t>
  </si>
  <si>
    <t xml:space="preserve">NEFRECTOMIA PARZIALE (SENZA URETERECTOMIA)</t>
  </si>
  <si>
    <t xml:space="preserve">55.4</t>
  </si>
  <si>
    <t xml:space="preserve">CPULIATTI</t>
  </si>
  <si>
    <t xml:space="preserve">SPO2 98%, PA 130/60, FC 60, RR 16</t>
  </si>
  <si>
    <t xml:space="preserve">SPO2 97%, PA 130/60, FC 60, RR 16</t>
  </si>
  <si>
    <t xml:space="preserve">SPO2 98%, PA 140/60, FC 60, RR 16</t>
  </si>
  <si>
    <t xml:space="preserve">PEGGIORAMENTO FUNZIONE RENALE NELLE 72 H POST-OP CON CONTRAZIONEDIURESI E ACIDOSI METABOLICA</t>
  </si>
  <si>
    <t xml:space="preserve">PR-0023</t>
  </si>
  <si>
    <t xml:space="preserve">003280</t>
  </si>
  <si>
    <t xml:space="preserve">NEOPLASIA CIECO</t>
  </si>
  <si>
    <t xml:space="preserve">DIABETE MELLITO SCA NTEMI VASCULOPATIA</t>
  </si>
  <si>
    <t xml:space="preserve">AMLODIPINA METOPROLOLO ASA PLAVIX LANSOPRAZOLO K CANRENOATO FUROSEMIDE INSULINA METFORMINA</t>
  </si>
  <si>
    <t xml:space="preserve">CHIRURGIA GENERALE</t>
  </si>
  <si>
    <t xml:space="preserve">EMICOLECTOMIA DX</t>
  </si>
  <si>
    <t xml:space="preserve">DESTRA</t>
  </si>
  <si>
    <t xml:space="preserve">OPEN</t>
  </si>
  <si>
    <t xml:space="preserve">NA</t>
  </si>
  <si>
    <t xml:space="preserve">Pulito</t>
  </si>
  <si>
    <t xml:space="preserve">Supina</t>
  </si>
  <si>
    <t xml:space="preserve">10/03/22-14/03/22</t>
  </si>
  <si>
    <t xml:space="preserve">INTERVENTO NON ESEGUITO IL 25/02/22 PER MANCANZA DI POSTO IN TIPO, RIMANDATO AL 10/3</t>
  </si>
  <si>
    <t xml:space="preserve">PR-0024</t>
  </si>
  <si>
    <t xml:space="preserve">ALTRE FORME DI APPENDICITE</t>
  </si>
  <si>
    <t xml:space="preserve">APPENDECTOMIA LAPAROSCOPICA, LISI LAPAROSCOPICA DI ADESIONI PERITONEALI</t>
  </si>
  <si>
    <t xml:space="preserve">47.01, 54.51</t>
  </si>
  <si>
    <t xml:space="preserve">SPO2 100%, PA 106/55, FC 100, RR 16</t>
  </si>
  <si>
    <t xml:space="preserve">SPO2 100%, PA 105/45, FC 97, RR 16</t>
  </si>
  <si>
    <t xml:space="preserve">SPO2 100%, PA 106/52, FC 92, RR 16</t>
  </si>
  <si>
    <t xml:space="preserve">SPO2 100%, PA 104/56, FC 105, RR 16</t>
  </si>
  <si>
    <t xml:space="preserve">PR-0025</t>
  </si>
  <si>
    <t xml:space="preserve">TUMORI MALIGNI DEL COLON ASCENDENTE, ERNIA DI SITI NON SPECIFICATI,SENZA MENZIONE DI OSTRUZIONE O GANGRENA</t>
  </si>
  <si>
    <t xml:space="preserve">153.6, 553.9</t>
  </si>
  <si>
    <t xml:space="preserve">IPERTENSIONE ARTERIOSA, VASCULOPATIA AAA ROTTO</t>
  </si>
  <si>
    <t xml:space="preserve">CLOPIDOGREL</t>
  </si>
  <si>
    <t xml:space="preserve">EMICOLECTOMIA DESTRA, LAPAROSCOPIA, RIPARAZIONE DI ERNIA SU INCISIONE</t>
  </si>
  <si>
    <t xml:space="preserve">45.73, 54.21, 53.51</t>
  </si>
  <si>
    <t xml:space="preserve">SPO2 97%, PA 161/68, FC 78, RR 16</t>
  </si>
  <si>
    <t xml:space="preserve">SPO2 98%, PA 150/60, FC 78, RR 16</t>
  </si>
  <si>
    <t xml:space="preserve">SPO2 99%, PA 147/62, FC 73, RR 16</t>
  </si>
  <si>
    <t xml:space="preserve">SPO2 100%, PA 155/62, FC 81, RR 16</t>
  </si>
  <si>
    <t xml:space="preserve">RETTORRAGIA E ANEMIA CON TRASFUSIONE DI 2 EC</t>
  </si>
  <si>
    <t xml:space="preserve">PR-0026</t>
  </si>
  <si>
    <t xml:space="preserve">ERNIA INGUINALE MONOLATERALE O NON SPECIFICATA,SENZA MENZIONE DI OSTRUZIONE O GANGRENA</t>
  </si>
  <si>
    <t xml:space="preserve">550.90</t>
  </si>
  <si>
    <t xml:space="preserve">IPERTENSIONE ARTERIOSA, M. PARKINSON</t>
  </si>
  <si>
    <t xml:space="preserve">RIPARAZIONE MONOLATERALE DI ERNIA INGUINALE INDIRETTA CON INNESTO O PROTESI</t>
  </si>
  <si>
    <t xml:space="preserve">53.04</t>
  </si>
  <si>
    <t xml:space="preserve">VIANIL, LPAGLIAI</t>
  </si>
  <si>
    <t xml:space="preserve">SPO2 98%, PA 130/70, FC 81, RR 16</t>
  </si>
  <si>
    <t xml:space="preserve">SPO2 97%, PA 142/481, FC 87, RR 16</t>
  </si>
  <si>
    <t xml:space="preserve">SPO2 100%, PA 147/62, FC 94, RR 16</t>
  </si>
  <si>
    <t xml:space="preserve">SPO2 98%, PA 138/62, FC 96, RR 16</t>
  </si>
  <si>
    <t xml:space="preserve">PR-0027</t>
  </si>
  <si>
    <t xml:space="preserve">003287</t>
  </si>
  <si>
    <t xml:space="preserve">Day Hospital</t>
  </si>
  <si>
    <t xml:space="preserve">DOLORE ANALE E RETTALE</t>
  </si>
  <si>
    <t xml:space="preserve">569.42</t>
  </si>
  <si>
    <t xml:space="preserve">IPERTENSIONE ARTERIOSA</t>
  </si>
  <si>
    <t xml:space="preserve">ALTRA ASPORTAZIONE O DEMOLIZIONE LOCALE DI LESIONE O TESSUTO DELL'ANO, ALTRI INTERVENTI SULLE EMORROIDI</t>
  </si>
  <si>
    <t xml:space="preserve">49.39, 49.49</t>
  </si>
  <si>
    <t xml:space="preserve">SPORCO</t>
  </si>
  <si>
    <t xml:space="preserve">TRASFERITO IN REPARTO</t>
  </si>
  <si>
    <t xml:space="preserve">PR-0028</t>
  </si>
  <si>
    <t xml:space="preserve">003033</t>
  </si>
  <si>
    <t xml:space="preserve">TUMORI MALIGNI DEL COLON ASCENDENTE</t>
  </si>
  <si>
    <t xml:space="preserve">153.6</t>
  </si>
  <si>
    <t xml:space="preserve">DIABETE MELLITO ,IPERTENSIONE ARTERIOSA ,AOCP AAII, EPATOPATIA HCV CORRELATA, DISLIPIDEMIA, NEFRECTOMIA DX</t>
  </si>
  <si>
    <t xml:space="preserve">LOSARTAN/HCT, AMLODIPINA, BISOPROLOLO, NITROCEROTTO, CARDIOASA, ATORVASTATINA, TEGRETOL, LYRICA, DROMOS, FULCROSUPRA, PANCLEUS, INSULINA HUMALOG E LANTUS</t>
  </si>
  <si>
    <t xml:space="preserve">2418-3 SALA 3</t>
  </si>
  <si>
    <t xml:space="preserve">2(PROGRAMMATO 4)</t>
  </si>
  <si>
    <t xml:space="preserve">EMICOLECTOMIA DESTRA, LAPAROSCOPIA, ALTRA ANASTOMOSI INTESTINALE TENUE-CRASSO</t>
  </si>
  <si>
    <t xml:space="preserve">45.73, 54.21, 45.93</t>
  </si>
  <si>
    <t xml:space="preserve">01/03/2022-07/03/2022</t>
  </si>
  <si>
    <t xml:space="preserve">IMA tipo 2 perioperatorio</t>
  </si>
  <si>
    <t xml:space="preserve">Enterroragia e rialzo termico</t>
  </si>
  <si>
    <t xml:space="preserve">PR-0029</t>
  </si>
  <si>
    <t xml:space="preserve">TUMORI MALIGNI DELLA GHIANDOLA TIROIDE, TUMORI MALIGNI SECONDARI E NON SPECIFICATI DEI LINFONODI DI TESTA,FACCIA E COLLO</t>
  </si>
  <si>
    <t xml:space="preserve">193, 196.0</t>
  </si>
  <si>
    <t xml:space="preserve">no</t>
  </si>
  <si>
    <t xml:space="preserve">TIROIDECTOMIA COMPLETA, ASPORTAZIONE DI LINFONODI CERVICALI PROFONDI</t>
  </si>
  <si>
    <t xml:space="preserve">06.4, 40.21</t>
  </si>
  <si>
    <t xml:space="preserve">SPO2 99%, PA 125/70, FC 84, RR 16</t>
  </si>
  <si>
    <t xml:space="preserve">SPO2 99%, PA 130/75, FC 85, RR 16</t>
  </si>
  <si>
    <t xml:space="preserve">SPO2 99%, PA 130/80, FC 85, RR 16</t>
  </si>
  <si>
    <t xml:space="preserve">lieve parestesia</t>
  </si>
  <si>
    <t xml:space="preserve">PR-0030</t>
  </si>
  <si>
    <t xml:space="preserve">obiesita osas </t>
  </si>
  <si>
    <t xml:space="preserve">SPO2 98%, PA 123/72, FC 72, RR 15</t>
  </si>
  <si>
    <t xml:space="preserve">PR-0031</t>
  </si>
  <si>
    <t xml:space="preserve">TUMORI DI COMPORTAMENTO INCERTO DI ALTRE E NON SPECIFICATE GHIANDOLE ENDOCRINE</t>
  </si>
  <si>
    <t xml:space="preserve">237.4</t>
  </si>
  <si>
    <t xml:space="preserve">CARDIOPATRIA ISCHIMICA CRONICA ,PREGRESSO LINFOMA DI HODKING</t>
  </si>
  <si>
    <t xml:space="preserve">CARDICOR , TORVAST , CARDIOASPIRINA, LANSOX, XANAX, PROXETINA</t>
  </si>
  <si>
    <t xml:space="preserve">CURARI</t>
  </si>
  <si>
    <t xml:space="preserve">PR-0032</t>
  </si>
  <si>
    <t xml:space="preserve">LINFOADENOMEGALIA</t>
  </si>
  <si>
    <t xml:space="preserve">785.6</t>
  </si>
  <si>
    <t xml:space="preserve">OSAS, IPERTENSIONE ARTERIOSA, MRGE, PROCTITE ATTINICA, GOZZO TIROIDEO</t>
  </si>
  <si>
    <t xml:space="preserve">DESAMETASONE, EBPM</t>
  </si>
  <si>
    <t xml:space="preserve">ASPORTAZIONE DI LESIONE DI ALTRI TESSUTI MOLLI, LAPAROSCOPIA</t>
  </si>
  <si>
    <t xml:space="preserve">83.39, 54.21</t>
  </si>
  <si>
    <t xml:space="preserve">SPO2 96%, PA 130/75, FC 85, RR 12 </t>
  </si>
  <si>
    <t xml:space="preserve">SPO2 96%, PA 128/80, FC 86, RR 14</t>
  </si>
  <si>
    <t xml:space="preserve">SPO2 96%, PA 130/75, FC 88, RR 12</t>
  </si>
  <si>
    <t xml:space="preserve">PR-0033</t>
  </si>
  <si>
    <t xml:space="preserve">TUMORI MALIGNI DELLE VIE BILIARI,NON SPECIFICATE</t>
  </si>
  <si>
    <t xml:space="preserve">156.9</t>
  </si>
  <si>
    <t xml:space="preserve">IPERTENSIONE ARTERIOSA , IRC</t>
  </si>
  <si>
    <t xml:space="preserve">LOSAZED, EUTIROX, OMEPRAZOLO , ASA , DIBASE</t>
  </si>
  <si>
    <t xml:space="preserve">EPATECTOMIA PARZIALE, LAPAROSCOPIA, LISI LAPAROSCOPICA DI ADESIONI PERITONEALI</t>
  </si>
  <si>
    <t xml:space="preserve">50.22, 54.21, 54.51</t>
  </si>
  <si>
    <t xml:space="preserve">PI</t>
  </si>
  <si>
    <t xml:space="preserve">SPO2 99%, PA 145/65, FC 68, RR 16</t>
  </si>
  <si>
    <t xml:space="preserve">SPO2 98%, PA 160/65, FC 65, RR 16</t>
  </si>
  <si>
    <t xml:space="preserve">SPO2 98%, PA 162/55, FC 62, RR 16</t>
  </si>
  <si>
    <t xml:space="preserve">SPO2 97%, PA 170/75, FC 169, RR 16</t>
  </si>
  <si>
    <t xml:space="preserve">PR-0034</t>
  </si>
  <si>
    <t xml:space="preserve">TUMORI MALIGNI DEL COLON ASCENDENTE, CALCOLOSI DELLA COLECISTI CON ALTRA COLECISTITE,SENZA MENZIONE DI OSTRUZIONE</t>
  </si>
  <si>
    <t xml:space="preserve">153.6, 574.10</t>
  </si>
  <si>
    <t xml:space="preserve">OBESITA', EX FUMATORE 30/DIE, IPERTENSIONE ARTERIOSA, CARDIOMIOPATIA DILATATIVA, SCOMPENSO CARDIACO, COLELITIASI, GLAUCOMA</t>
  </si>
  <si>
    <t xml:space="preserve">PANTORC, CONGESCOR, QUARK, MONIC, BRIMICA, LASIX, TRAVATAN, COMBIGAN</t>
  </si>
  <si>
    <t xml:space="preserve">EMICOLECTOMIA DESTRA, LAPAROSCOPIA, COLECISTECTOMIA LAPAROSCOPICA</t>
  </si>
  <si>
    <t xml:space="preserve">45.73, 54.21, 51.23</t>
  </si>
  <si>
    <t xml:space="preserve">03/03/22-7/03/22</t>
  </si>
  <si>
    <t xml:space="preserve">Edema in prossimità dell'anastomosi ileocolica, anemizzazione</t>
  </si>
  <si>
    <t xml:space="preserve">PR-0035</t>
  </si>
  <si>
    <t xml:space="preserve">DIABETE MELLITO,IPERTENSIONE ARTERIOSA, BPCO, IPERCOLESTREOLEMIA</t>
  </si>
  <si>
    <t xml:space="preserve">CANDESARTAN,PANTOPRAZOLO,SIMVASTATINA</t>
  </si>
  <si>
    <t xml:space="preserve">2 (PROGRAMMATO 3)</t>
  </si>
  <si>
    <t xml:space="preserve">ASPORTAZIONE DI LINFONODI ASCELLARI</t>
  </si>
  <si>
    <t xml:space="preserve">40.23</t>
  </si>
  <si>
    <t xml:space="preserve">LOCALE CON SEDAZIONE</t>
  </si>
  <si>
    <t xml:space="preserve">MROSSINI</t>
  </si>
  <si>
    <t xml:space="preserve">PR-0036</t>
  </si>
  <si>
    <t xml:space="preserve">TUMORI MALIGNI DEL FEGATO,NON SPECIFICATO SE PRIMITIVI O SECONDARI</t>
  </si>
  <si>
    <t xml:space="preserve">155.2</t>
  </si>
  <si>
    <t xml:space="preserve">OSAS</t>
  </si>
  <si>
    <t xml:space="preserve">RAMIPRIL,ASA</t>
  </si>
  <si>
    <t xml:space="preserve">EPATECTOMIA PARZIALE, LAPAROSCOPIA</t>
  </si>
  <si>
    <t xml:space="preserve">50.22, 54.21</t>
  </si>
  <si>
    <t xml:space="preserve">PR-0037</t>
  </si>
  <si>
    <t xml:space="preserve">ESITI DI MENINGOENCEFALITE, ERNIA IATALE</t>
  </si>
  <si>
    <t xml:space="preserve">QUETIAPINA</t>
  </si>
  <si>
    <t xml:space="preserve">ALTRA PROCTOPESSI, ALTRA RESEZIONE ANTERIORE DEL RETTO</t>
  </si>
  <si>
    <t xml:space="preserve">48.76, 48.63</t>
  </si>
  <si>
    <t xml:space="preserve">ZINICOLA</t>
  </si>
  <si>
    <t xml:space="preserve">SPO2 99%, PA 111/52, FC 76, 14</t>
  </si>
  <si>
    <t xml:space="preserve">SPO2 99%, PA 120/60, FC 80, RR 14</t>
  </si>
  <si>
    <t xml:space="preserve">PR-0038</t>
  </si>
  <si>
    <t xml:space="preserve">SINDROME DI CUSHING</t>
  </si>
  <si>
    <t xml:space="preserve">255.0</t>
  </si>
  <si>
    <t xml:space="preserve">DISLIPIDEMIA, OBESITA', PREGRESSA POLMONITE, IPERTENSIONE ARTERIOSA</t>
  </si>
  <si>
    <t xml:space="preserve">NO </t>
  </si>
  <si>
    <t xml:space="preserve">SURRENECTOMIA MONOLATERALE, LAPAROSCOPIA</t>
  </si>
  <si>
    <t xml:space="preserve">07.22, 54.21</t>
  </si>
  <si>
    <t xml:space="preserve">DECUBITO LATERALE DX</t>
  </si>
  <si>
    <t xml:space="preserve">SPO2 98%, PA 146/79, FC 65, 16</t>
  </si>
  <si>
    <t xml:space="preserve">SPO2 100%, PA 145/75, FC 67, RR 17</t>
  </si>
  <si>
    <t xml:space="preserve">SPO2 98%, PA 140/60, FC 71, RR 17</t>
  </si>
  <si>
    <t xml:space="preserve">PR-0039</t>
  </si>
  <si>
    <t xml:space="preserve">IPERPARATIROIDISMO PRIMARIO</t>
  </si>
  <si>
    <t xml:space="preserve">252.01</t>
  </si>
  <si>
    <t xml:space="preserve">RGE,CALCOLOSI BILATERALE</t>
  </si>
  <si>
    <t xml:space="preserve">ESOMEPRAZOLO</t>
  </si>
  <si>
    <t xml:space="preserve">ALTRA PARATIROIDECTOMIA, LAPAROSCOPIA</t>
  </si>
  <si>
    <t xml:space="preserve">06.89, 54.21</t>
  </si>
  <si>
    <t xml:space="preserve">SPO2 98%, PA 120/80, FC 86, RR 14</t>
  </si>
  <si>
    <t xml:space="preserve">PR-0040</t>
  </si>
  <si>
    <t xml:space="preserve">003270</t>
  </si>
  <si>
    <t xml:space="preserve">M. CUSHING, FIBROMIALGIA, ADENOMA IPOFISARIO IN FU, FUMO</t>
  </si>
  <si>
    <t xml:space="preserve">SPO2 98%, PA 150/85, FC 70, RR 15</t>
  </si>
  <si>
    <t xml:space="preserve">PR-0041</t>
  </si>
  <si>
    <t xml:space="preserve">SPO2 95%, PA 114/70, FC 78, RR 14</t>
  </si>
  <si>
    <t xml:space="preserve">PR-0042</t>
  </si>
  <si>
    <t xml:space="preserve">DIABETE MELLITO</t>
  </si>
  <si>
    <t xml:space="preserve">SPO2 93%, PA 141/102, FC 74, RR 16</t>
  </si>
  <si>
    <t xml:space="preserve">SPO2 95%, PA 159/100, FC 70, RR 16</t>
  </si>
  <si>
    <t xml:space="preserve">SPO2 95%, PA 149/95, FC 95, RR 16</t>
  </si>
  <si>
    <t xml:space="preserve">SPO2 95%, PA 148/92, FC 70, RR 16</t>
  </si>
  <si>
    <t xml:space="preserve">PR-0043</t>
  </si>
  <si>
    <t xml:space="preserve">003273</t>
  </si>
  <si>
    <t xml:space="preserve">CALCOLOSI DELLA COLECISTI SENZA MENZIONE DI COLECISTITE,SENZA MENZIONE DI OSTRUZIONE</t>
  </si>
  <si>
    <t xml:space="preserve">574.20</t>
  </si>
  <si>
    <t xml:space="preserve">FUMO,OSAS,EXTRA SISTOLI,CA VESCIALE</t>
  </si>
  <si>
    <t xml:space="preserve">BISOPROLO</t>
  </si>
  <si>
    <t xml:space="preserve">COLECISTECTOMIA LAPAROSCOPICA</t>
  </si>
  <si>
    <t xml:space="preserve">51.23</t>
  </si>
  <si>
    <t xml:space="preserve">SPO2 100%, PA 133/65, FC 63, RR 14</t>
  </si>
  <si>
    <t xml:space="preserve">SPO2 100%, PA 134/66, FC 63, RR 14</t>
  </si>
  <si>
    <t xml:space="preserve">SPO2 100%, PA 135/67, FC 65, RR 14</t>
  </si>
  <si>
    <t xml:space="preserve">PR-0044</t>
  </si>
  <si>
    <t xml:space="preserve">ERNIA OMBELICALE,SENZA MENZIONE DI OSTRUZIONE O GANGRENA</t>
  </si>
  <si>
    <t xml:space="preserve">553.1</t>
  </si>
  <si>
    <t xml:space="preserve">VARICI ART .INF</t>
  </si>
  <si>
    <t xml:space="preserve">RIPARAZIONE DI ERNIA OMBELICALE CON PROTESI, LAPAROSCOPIA</t>
  </si>
  <si>
    <t xml:space="preserve">53.41, 54.21</t>
  </si>
  <si>
    <t xml:space="preserve">SPO2 97%, PA 133/85, FC 89, RR 15</t>
  </si>
  <si>
    <t xml:space="preserve">SPO2 97%, PA 134/84, FC 89, RR 15</t>
  </si>
  <si>
    <t xml:space="preserve">PR-0045</t>
  </si>
  <si>
    <t xml:space="preserve">003271</t>
  </si>
  <si>
    <t xml:space="preserve">ADK GASTRICA</t>
  </si>
  <si>
    <t xml:space="preserve">IPB,DIABETE MELLITO dislipidemia </t>
  </si>
  <si>
    <t xml:space="preserve">RAMIPRIL,AMLODIPINA,ESOMEPRAZOLO.TORVAST</t>
  </si>
  <si>
    <t xml:space="preserve">ESOFAGCTOMIA TOTALE</t>
  </si>
  <si>
    <t xml:space="preserve">Laparo</t>
  </si>
  <si>
    <t xml:space="preserve">Pulito contaminato</t>
  </si>
  <si>
    <t xml:space="preserve">AGB</t>
  </si>
  <si>
    <t xml:space="preserve">09/03/2022-11/03/2022</t>
  </si>
  <si>
    <t xml:space="preserve">NON CORRISPONDEZA TRA DATI CRF E INTERVENTO. </t>
  </si>
  <si>
    <t xml:space="preserve">MANCA ORMAWEB, C'è INTERVENTO IN URGENZA IL 14/03</t>
  </si>
  <si>
    <t xml:space="preserve">PR-0046</t>
  </si>
  <si>
    <t xml:space="preserve">003034</t>
  </si>
  <si>
    <t xml:space="preserve">GASTROPROTESI</t>
  </si>
  <si>
    <t xml:space="preserve">IPOTIROIDIOSMO.ICTUS,</t>
  </si>
  <si>
    <t xml:space="preserve">OssicodonE NALOXONE ,CARBONE ACETATO</t>
  </si>
  <si>
    <t xml:space="preserve">PEG</t>
  </si>
  <si>
    <t xml:space="preserve">PR-0047</t>
  </si>
  <si>
    <t xml:space="preserve">003286</t>
  </si>
  <si>
    <t xml:space="preserve">OBESITÀ GRAVE, INDICE DI MASSA CORPOREA TRA 39.0 E 39.9, ADULTI</t>
  </si>
  <si>
    <t xml:space="preserve">278.01, V85.39</t>
  </si>
  <si>
    <t xml:space="preserve">DISPLEDIMIA ,IPB,VARICI ARTI INF,</t>
  </si>
  <si>
    <t xml:space="preserve">FENOFIBRATO, DILATRENT, TELMISARTAN </t>
  </si>
  <si>
    <t xml:space="preserve">ALTRA GASTRECTOMIA PARZIALE, LISI LAPAROSCOPICA DI ADESIONI PERITONEALI</t>
  </si>
  <si>
    <t xml:space="preserve">43.89, 54.51</t>
  </si>
  <si>
    <t xml:space="preserve">TARTAMELLA</t>
  </si>
  <si>
    <t xml:space="preserve">SPO2 92%, PA 164/87, FC 63, RR 14</t>
  </si>
  <si>
    <t xml:space="preserve">SPO2 93%, PA 180/90, FC 63, RR 14</t>
  </si>
  <si>
    <t xml:space="preserve">SPO2 93%, PA 190/100, FC 63, RR 14</t>
  </si>
  <si>
    <t xml:space="preserve">SPO2 93%, PA 175/85, FC 63, RR 14</t>
  </si>
  <si>
    <t xml:space="preserve">PR-0048</t>
  </si>
  <si>
    <t xml:space="preserve">003277</t>
  </si>
  <si>
    <t xml:space="preserve">OBESITÀ GRAVE, INDICE DI MASSA CORPOREA TRA 39.0 E 39.9, ADULTI, ALTRE E NON SPECIFICATE TIROIDITI CRONICHE</t>
  </si>
  <si>
    <t xml:space="preserve">278.01, V85.39, 245.8</t>
  </si>
  <si>
    <t xml:space="preserve">IPB,IPOTIROISIMO</t>
  </si>
  <si>
    <t xml:space="preserve">EUTIROX</t>
  </si>
  <si>
    <t xml:space="preserve">ALTRA GASTRECTOMIA PARZIALE, LISI LAPAROSCOPICA DI ADESIONI PERITONEALI, ALTRI INTERVENTI SULLO STOMACO, LAPAROSCOPIA</t>
  </si>
  <si>
    <t xml:space="preserve">43.89, 54.51, 44.99, 54.21</t>
  </si>
  <si>
    <t xml:space="preserve">MVALENTE, MARCHESIFE</t>
  </si>
  <si>
    <t xml:space="preserve">SPO2 98%, PA 144/71, FC 73, RR 14</t>
  </si>
  <si>
    <t xml:space="preserve">SPO2 98%, PA 157/85, FC 73, RR 14</t>
  </si>
  <si>
    <t xml:space="preserve">SPO2 98%, PA 150/80, FC 73, RR 14</t>
  </si>
  <si>
    <t xml:space="preserve">PR-0049</t>
  </si>
  <si>
    <t xml:space="preserve">003278</t>
  </si>
  <si>
    <t xml:space="preserve">ALTRO TRATTAMENTO ULTERIORE POSTOPERATORIO SPECIFICATO, OBESITÀ GRAVE, INDICE DI MASSA CORPOREA TRA 34.0 E 34.9, ADULTI</t>
  </si>
  <si>
    <t xml:space="preserve">V58.49, 278.01, V85.34</t>
  </si>
  <si>
    <t xml:space="preserve">OBIESITA</t>
  </si>
  <si>
    <t xml:space="preserve">RIMOZIONE LAPAROSCOPICA DI DISPOSITIVO/I DI RESTRIZIONE GASTRICA, LISI LAPAROSCOPICA DI ADESIONI PERITONEALI</t>
  </si>
  <si>
    <t xml:space="preserve">44.97, 54.51</t>
  </si>
  <si>
    <t xml:space="preserve">SPO2 93%, PA 100/70, FC 87, RR 14</t>
  </si>
  <si>
    <t xml:space="preserve">SPO2 95%, PA 120/75, FC 80, RR 14</t>
  </si>
  <si>
    <t xml:space="preserve">SPO2 96%, PA 120/80, FC 77, RR 14</t>
  </si>
  <si>
    <t xml:space="preserve">SPO2 100%, PA 125/80, FC 77, RR 14</t>
  </si>
  <si>
    <t xml:space="preserve">PR-0050</t>
  </si>
  <si>
    <t xml:space="preserve">003279</t>
  </si>
  <si>
    <t xml:space="preserve">ALTRO TRATTAMENTO ULTERIORE POSTOPERATORIO SPECIFICATO, INDICE DI MASSA CORPOREA PARI O SUPERIORE A 40, ADULTI, OBESITÀ GRAVE</t>
  </si>
  <si>
    <t xml:space="preserve">V58.49, V85.4, 278.01</t>
  </si>
  <si>
    <t xml:space="preserve">OBESITA'</t>
  </si>
  <si>
    <t xml:space="preserve">RIMOZIONE LAPAROSCOPICA DI DISPOSITIVO/I DI RESTRIZIONE GASTRICA</t>
  </si>
  <si>
    <t xml:space="preserve">44.97</t>
  </si>
  <si>
    <t xml:space="preserve">GDALMONTE, CPRIORIELLO</t>
  </si>
  <si>
    <t xml:space="preserve">SPO2 100%, PA 148/92, FC 84, RR 14</t>
  </si>
  <si>
    <t xml:space="preserve">SPO2 96%, PA 150/90, FC 81, RR 14</t>
  </si>
  <si>
    <t xml:space="preserve">PR-0051</t>
  </si>
  <si>
    <t xml:space="preserve">003272</t>
  </si>
  <si>
    <t xml:space="preserve">LAPAROCELE POSTCHIRURGICO,SENZA MENZIONE DI OSTRUZIONE O GANGRENA</t>
  </si>
  <si>
    <t xml:space="preserve">553.21</t>
  </si>
  <si>
    <t xml:space="preserve">TRAID TALASIMICP,LMC</t>
  </si>
  <si>
    <t xml:space="preserve">ONCOCARBIDE, ZYLORIC</t>
  </si>
  <si>
    <t xml:space="preserve">RIPARAZIONE DI ERNIA SU INCISIONE CON PROTESI, LISI LAPAROSCOPICA DI ADESIONI PERITONEALI, LAPAROSCOPIA</t>
  </si>
  <si>
    <t xml:space="preserve">53.61, 54.51, 54.21</t>
  </si>
  <si>
    <t xml:space="preserve">SPO2 96%, PA 135/51, FC 81, RR 14</t>
  </si>
  <si>
    <t xml:space="preserve">SPO2 98%, PA 125/55, FC 76, RR 15</t>
  </si>
  <si>
    <t xml:space="preserve">SPO2 98%, PA 118/55, FC 75, RR 15</t>
  </si>
  <si>
    <t xml:space="preserve">SPO2 100%, PA 120/58, FC 66, RR 15</t>
  </si>
  <si>
    <t xml:space="preserve">PR-0052</t>
  </si>
  <si>
    <t xml:space="preserve">DISLIPIDEMIA, HAV,STEATOSI EPATICA</t>
  </si>
  <si>
    <t xml:space="preserve">STATINE</t>
  </si>
  <si>
    <t xml:space="preserve">COLECISTECTOMIA LAPAROSCOPICA, RIPARAZIONE DI ALTRA ERNIA DELLA PARETE ADDOMINALE ANTERIORE</t>
  </si>
  <si>
    <t xml:space="preserve">51.23, 53.59</t>
  </si>
  <si>
    <t xml:space="preserve">SPO2 95%, PA 150/80, FC 53, RR 16</t>
  </si>
  <si>
    <t xml:space="preserve">SPO2 98%, PA 145/70, FC 54, RR 15</t>
  </si>
  <si>
    <t xml:space="preserve">SPO2 98%, PA 145/70, FC 53, RR 14</t>
  </si>
  <si>
    <t xml:space="preserve">SPO2 98%, PA 150/70, FC 55, RR 14</t>
  </si>
  <si>
    <t xml:space="preserve">PR-0053</t>
  </si>
  <si>
    <t xml:space="preserve">003269</t>
  </si>
  <si>
    <t xml:space="preserve">IPOTIROIDIOSMO.IPB, sindrome di sjogren, FIBROMIALGIA</t>
  </si>
  <si>
    <t xml:space="preserve">NEBIVILOLO , ENALAPRIL ,EUTIROX OMEPRAZOLO MIDROL</t>
  </si>
  <si>
    <t xml:space="preserve">EMICOLECTOMIA DESTRA, LAPAROSCOPIA</t>
  </si>
  <si>
    <t xml:space="preserve">45.73, 54.21</t>
  </si>
  <si>
    <t xml:space="preserve">SPO2 99, PA 163/60, FC 69, RR 16</t>
  </si>
  <si>
    <t xml:space="preserve">SPO2 99, PA 156/53, FC 66, RR 16</t>
  </si>
  <si>
    <t xml:space="preserve">SPO2 100, PA 170/50, FC 61, RR 19</t>
  </si>
  <si>
    <t xml:space="preserve">SPO2 100, PA 150/60, FC 55, RR 17</t>
  </si>
  <si>
    <t xml:space="preserve">DISURIA , IMPOSTATA TERAPEA ANTIBIOTIVCA</t>
  </si>
  <si>
    <t xml:space="preserve">PR-0054</t>
  </si>
  <si>
    <t xml:space="preserve">ALTRA OCCLUSIONE SPECIFICATA DELL'INTESTINO, ANAMNESI PERSONALE DI TUMORE MALIGNO DELLO STOMACO, CONTROLLO DI ALTRA APERTURA ARTIFICIALE DELL'APPARATO DIGERENTE, ALTRE PATOLOGIE SUCCESSIVE A INTERVENTI CHIRURGICI O PROCEDURE,ALTRO STATO POSTCHIRURGICO</t>
  </si>
  <si>
    <t xml:space="preserve">560.89, V10.04, V55.4, V45.89</t>
  </si>
  <si>
    <t xml:space="preserve">K GASTRICA</t>
  </si>
  <si>
    <t xml:space="preserve">RIOPAN LANSOX</t>
  </si>
  <si>
    <t xml:space="preserve">REVISIONE DI ANASTOMOSI DELL'INTESTINO TENUE, CHIUSURA DI ORIFIZIO ARTIFICIALE DELL'INTESTINO TENUE, LISI LAPAROSCOPICA DI ADESIONI PERITONEALI, LAPAROSCOPIA</t>
  </si>
  <si>
    <t xml:space="preserve">46.93, 46.51, 54.51, 54.21</t>
  </si>
  <si>
    <t xml:space="preserve">SPO2 100%, PA 107/55, FC 69, RR 14</t>
  </si>
  <si>
    <t xml:space="preserve">SPO2 100%, PA 114/59, FC 67, RR 14</t>
  </si>
  <si>
    <t xml:space="preserve">SPO2 100%, PA 114/58, FC 70, RR 14</t>
  </si>
  <si>
    <t xml:space="preserve">SPO2 100%, PA 110/59, FC 81, RR 14</t>
  </si>
  <si>
    <t xml:space="preserve">PR-0055</t>
  </si>
  <si>
    <t xml:space="preserve">003275</t>
  </si>
  <si>
    <t xml:space="preserve">DIABETE MELLITO ,IPERTENSIONE ARTERIOSO ,IPOTIERODISMO ,IPERPLASSIA SURENALICA , ASMA</t>
  </si>
  <si>
    <t xml:space="preserve">BISOPROLOLO COTAREG NIFEDIPINA ASA EUTIROX ,XANAX TORVAST</t>
  </si>
  <si>
    <t xml:space="preserve">EMICOLECTOMIA DESTRA</t>
  </si>
  <si>
    <t xml:space="preserve">45.73</t>
  </si>
  <si>
    <t xml:space="preserve">14/03/2022-15/03/2022</t>
  </si>
  <si>
    <t xml:space="preserve">MANCA ORMAWEB </t>
  </si>
  <si>
    <t xml:space="preserve">PR-0056</t>
  </si>
  <si>
    <t xml:space="preserve">COLECISTE</t>
  </si>
  <si>
    <t xml:space="preserve">ISCHEMIA CEREBELLARE</t>
  </si>
  <si>
    <t xml:space="preserve">SALA 3</t>
  </si>
  <si>
    <t xml:space="preserve">VLC</t>
  </si>
  <si>
    <t xml:space="preserve">Laparoscopia</t>
  </si>
  <si>
    <t xml:space="preserve">SPO2 99%, PA 131/103, FC 92, RR 15</t>
  </si>
  <si>
    <t xml:space="preserve">SPO2 99, PA 130/80, FC 90, RR 15</t>
  </si>
  <si>
    <t xml:space="preserve">PR-0057</t>
  </si>
  <si>
    <t xml:space="preserve">LES</t>
  </si>
  <si>
    <t xml:space="preserve">COLECIAFEROLO DELTACORTONE</t>
  </si>
  <si>
    <t xml:space="preserve">BLOCCO B-COE - PADIGLIONE CENTRALE</t>
  </si>
  <si>
    <t xml:space="preserve">5006-B SALA B</t>
  </si>
  <si>
    <t xml:space="preserve">GENERALE EV</t>
  </si>
  <si>
    <t xml:space="preserve">SPO2 92%, PA 160/80, FC 60, RR 12</t>
  </si>
  <si>
    <t xml:space="preserve">SPO2 100%, PA 160/80, FC 60, RR 12</t>
  </si>
  <si>
    <t xml:space="preserve">SPO2 100%, PA 155/80, FC 60, RR 12</t>
  </si>
  <si>
    <t xml:space="preserve">SPO2 100%, PA 145/80, FC 62, RR 12</t>
  </si>
  <si>
    <t xml:space="preserve">INTERVENTO SPOSTATO AL COE PER PROBLEMI TECNICI IN SALA 4</t>
  </si>
  <si>
    <t xml:space="preserve">PR-0058</t>
  </si>
  <si>
    <t xml:space="preserve">MRGE</t>
  </si>
  <si>
    <t xml:space="preserve">TLODERER</t>
  </si>
  <si>
    <t xml:space="preserve">SPO2 96%, PA 120/70, FC 74, RR 15</t>
  </si>
  <si>
    <t xml:space="preserve">SPO2 100%, PA 120/80, FC 62, RR 15</t>
  </si>
  <si>
    <t xml:space="preserve">SPO2 100%, PA 122/80, FC 62, RR 15</t>
  </si>
  <si>
    <t xml:space="preserve">SPO2 100%, PA 112/75, FC 63, RR 15</t>
  </si>
  <si>
    <t xml:space="preserve">PR-0059</t>
  </si>
  <si>
    <t xml:space="preserve">GOZZO UNINODULARE NON TOSSICO</t>
  </si>
  <si>
    <t xml:space="preserve">241.0</t>
  </si>
  <si>
    <t xml:space="preserve">EMICRANIA CON AURA</t>
  </si>
  <si>
    <t xml:space="preserve">MAXALT, BRUFEN </t>
  </si>
  <si>
    <t xml:space="preserve">C</t>
  </si>
  <si>
    <t xml:space="preserve">SPO2 98%, PA 145/88, FC 108, RR 16</t>
  </si>
  <si>
    <t xml:space="preserve">SPO2 99%, PA 149/89, FC 102, RR 15</t>
  </si>
  <si>
    <t xml:space="preserve">SPO2 98%, PA 144/80, FC 91, RR 15</t>
  </si>
  <si>
    <t xml:space="preserve">SPO2 98%, PA 142/80, FC 92, RR 14</t>
  </si>
  <si>
    <t xml:space="preserve">PR-0060</t>
  </si>
  <si>
    <t xml:space="preserve">COLELITIASI</t>
  </si>
  <si>
    <t xml:space="preserve">DEURSIL, LANSOX</t>
  </si>
  <si>
    <t xml:space="preserve">intervento rimandato e mancanza di braccialetto </t>
  </si>
  <si>
    <t xml:space="preserve">PR-0061</t>
  </si>
  <si>
    <t xml:space="preserve">PRESENZA DI ILEOSTOMIA</t>
  </si>
  <si>
    <t xml:space="preserve">V44.2</t>
  </si>
  <si>
    <t xml:space="preserve">FUMO , ADENOMA PROSTATICA</t>
  </si>
  <si>
    <t xml:space="preserve">2418-1 SALA 1</t>
  </si>
  <si>
    <t xml:space="preserve">4(programmato 3)</t>
  </si>
  <si>
    <t xml:space="preserve">CHIUSURA DI ORIFIZIO ARTIFICIALE DELL'INTESTINO TENUE</t>
  </si>
  <si>
    <t xml:space="preserve">46.51</t>
  </si>
  <si>
    <t xml:space="preserve">SPO2 95%, PA 168/84, FC 74, RR 14</t>
  </si>
  <si>
    <t xml:space="preserve">SPO2 97%, PA 145/75, FC 75, RR 15</t>
  </si>
  <si>
    <t xml:space="preserve">PR-0062</t>
  </si>
  <si>
    <t xml:space="preserve">OBESITÀ GRAVE, INDICE DI MASSA CORPOREA PARI O SUPERIORE A 40, ADULTI</t>
  </si>
  <si>
    <t xml:space="preserve">278.01, V85.4</t>
  </si>
  <si>
    <t xml:space="preserve">ALTRA GASTRECTOMIA PARZIALE, LAPAROSCOPIA, ALTRI INTERVENTI SULLO STOMACO</t>
  </si>
  <si>
    <t xml:space="preserve">43.89, 54.21, 44.99</t>
  </si>
  <si>
    <t xml:space="preserve">17/03/2022 -18/03/2022</t>
  </si>
  <si>
    <t xml:space="preserve">PR-0063</t>
  </si>
  <si>
    <t xml:space="preserve">OBESITÀ GRAVE, INDICE DI MASSA CORPOREA TRA 38.0 E 38.9, ADULTI</t>
  </si>
  <si>
    <t xml:space="preserve">278.01, V85.38</t>
  </si>
  <si>
    <t xml:space="preserve">ALTRA GASTRECTOMIA PARZIALE, ALTRI INTERVENTI SULLO STOMACO, LAPAROSCOPIA</t>
  </si>
  <si>
    <t xml:space="preserve">43.89, 44.99, 54.21</t>
  </si>
  <si>
    <t xml:space="preserve">PR-0064</t>
  </si>
  <si>
    <t xml:space="preserve">INSERZIONE DI BOLLA GASTRICA (PALLONCINO)</t>
  </si>
  <si>
    <t xml:space="preserve">44.93</t>
  </si>
  <si>
    <t xml:space="preserve">1 endoscopia</t>
  </si>
  <si>
    <t xml:space="preserve">SPO2 93%, PA 170/100, FC 100, RR 16</t>
  </si>
  <si>
    <t xml:space="preserve">SPO2 95%, PA 160/100, FC 104, RR 15</t>
  </si>
  <si>
    <t xml:space="preserve">SPO2 95%, PA 160/100, FC 105, RR 14</t>
  </si>
  <si>
    <t xml:space="preserve">SPO2 96%, PA 150/90, FC 102, RR 14</t>
  </si>
  <si>
    <t xml:space="preserve">PR-0065</t>
  </si>
  <si>
    <t xml:space="preserve">IPB, IPOTIROIDISMO FIBROMIALGIA </t>
  </si>
  <si>
    <t xml:space="preserve">RAMIPRIL,LASIX,EUTIROX,LYRICA RIVOTRIL</t>
  </si>
  <si>
    <t xml:space="preserve">SEDAZIONE</t>
  </si>
  <si>
    <t xml:space="preserve">SPO2 97%, PA 177/99, FC 115, RR 14</t>
  </si>
  <si>
    <t xml:space="preserve">SPO2 97%, PA 160/80, FC 100, RR 14</t>
  </si>
  <si>
    <t xml:space="preserve">SPO2 98%, PA 160/90, FC 100, RR 14</t>
  </si>
  <si>
    <t xml:space="preserve">PR-0066</t>
  </si>
  <si>
    <t xml:space="preserve">IPB,FUMO</t>
  </si>
  <si>
    <t xml:space="preserve">RAMIPRIL</t>
  </si>
  <si>
    <t xml:space="preserve">ALTRA RESEZIONE ANTERIORE DEL RETTO</t>
  </si>
  <si>
    <t xml:space="preserve">48.63</t>
  </si>
  <si>
    <t xml:space="preserve">LITOTOMICA</t>
  </si>
  <si>
    <t xml:space="preserve">T</t>
  </si>
  <si>
    <t xml:space="preserve">SPO2 97%, PA 163/63, FC 75, RR 15</t>
  </si>
  <si>
    <t xml:space="preserve">SPO2 99%, PA 157/61, FC 74, RR 15</t>
  </si>
  <si>
    <t xml:space="preserve">SPO2 98%, PA 130/60, FC 74, RR 15</t>
  </si>
  <si>
    <t xml:space="preserve">SPO2 94%, PA 132/60, FC 75, RR 15</t>
  </si>
  <si>
    <t xml:space="preserve">EPISODIO FEBBRILE , IMPOSTATA TERAPIA CON tigeciclina fluconazolo</t>
  </si>
  <si>
    <t xml:space="preserve">PR-0067</t>
  </si>
  <si>
    <t xml:space="preserve">CONTAMINATO</t>
  </si>
  <si>
    <t xml:space="preserve">SPO2 100%, FC 92, RR 15</t>
  </si>
  <si>
    <t xml:space="preserve">SPO2 100%, FC 71, RR 15</t>
  </si>
  <si>
    <t xml:space="preserve">PR-0068</t>
  </si>
  <si>
    <t xml:space="preserve">003276</t>
  </si>
  <si>
    <t xml:space="preserve">DIABETE MELLITO,IPB,OBIESITA'</t>
  </si>
  <si>
    <t xml:space="preserve">METFORMINA </t>
  </si>
  <si>
    <t xml:space="preserve">SPO2 97%, PA 113/68, FC 79, RR 15</t>
  </si>
  <si>
    <t xml:space="preserve">SPO2 96%, PA 127/78, FC 60, RR 15</t>
  </si>
  <si>
    <t xml:space="preserve">SPO2 98%, PA 125/70, FC 60, RR 15</t>
  </si>
  <si>
    <t xml:space="preserve">PR-0069</t>
  </si>
  <si>
    <t xml:space="preserve">TUMORI MALIGNI DI ALTRE SEDI (SPECIFICATE) DELLO STOMACO</t>
  </si>
  <si>
    <t xml:space="preserve">151.8</t>
  </si>
  <si>
    <t xml:space="preserve">IPB,DISLIPIDEMIA,GLAUCOMA,S.DEPRESSIVA,ELASTOSI PLEUROPARENCHIMALE</t>
  </si>
  <si>
    <t xml:space="preserve">GASTRECTOMIA TOTALE CON INTERPOSIZIONE INTESTINALE, ALTRA ESCISSIONE O DEMOLIZIONE DI LESIONE O TESSUTO DEL PANCREAS O DEL DOTTO PANCREATICO, SPLENECTOMIA TOTALE, ANASTOMOSI INTESTINALE TENUE-TENUE</t>
  </si>
  <si>
    <t xml:space="preserve">43.91, 52.22, 41.5, 45.91</t>
  </si>
  <si>
    <t xml:space="preserve">VIANIL, DELLABATE</t>
  </si>
  <si>
    <t xml:space="preserve">SPO2 97%, PA 170/87, FC 73, RR 15</t>
  </si>
  <si>
    <t xml:space="preserve">SPO2 100%, PA 160/80, FC 62, RR 15</t>
  </si>
  <si>
    <t xml:space="preserve">SPO2 98%, PA 148/70, FC 62, RR 15</t>
  </si>
  <si>
    <t xml:space="preserve">SPO2 98%, PA 145/67, FC 65, RR 15</t>
  </si>
  <si>
    <t xml:space="preserve">EPISODIO DI IPERPIRESSIA TRATTATO CON TAZOCIN </t>
  </si>
  <si>
    <t xml:space="preserve">FASTIDIO AL OCCHIO TRATATTO CON DACRISOL E FLOXIGEN, FISTOL PANCREATICA E DIABETE IATROGENO 4A</t>
  </si>
  <si>
    <t xml:space="preserve">PR-0070</t>
  </si>
  <si>
    <t xml:space="preserve">RUBINI, VIANIL</t>
  </si>
  <si>
    <t xml:space="preserve">SPO2 100%, PA 170/68, FC 76, RR 14</t>
  </si>
  <si>
    <t xml:space="preserve">SPO2 100%, PA 154/61, FC 74, RR 14</t>
  </si>
  <si>
    <t xml:space="preserve"> </t>
  </si>
  <si>
    <t xml:space="preserve">SPO2 100%, PA 155/65, FC 75, RR 14</t>
  </si>
  <si>
    <t xml:space="preserve">EMORRAGIA CON LAPAROSCOPIA IN EMERGENZA IL 23/03/22</t>
  </si>
  <si>
    <t xml:space="preserve">PR-0071</t>
  </si>
  <si>
    <t xml:space="preserve">TUMORI MALIGNI DEL RENE,ECCETTO LA PELVI,</t>
  </si>
  <si>
    <t xml:space="preserve">IPB</t>
  </si>
  <si>
    <t xml:space="preserve">ALFUZOSINA,BISOPROLOLO</t>
  </si>
  <si>
    <t xml:space="preserve">NEFROURETERECTOMIA, RESEZIONE SEGMENTSLE DEL POLMONE, AUTOTRAPIANTO, SURRENECTOMIA MONOLATERALE, ALTRA ASPORTAZIONE DI LESIONE DI PARENCHIMA RENALE, LAPAROSCOPI A E TORACOSCOPIA TRASNPLEURICA</t>
  </si>
  <si>
    <t xml:space="preserve">55.51, 32.3, 55.61, 07.22, 55.39, 54.21, 34.21</t>
  </si>
  <si>
    <t xml:space="preserve">BILATERALE</t>
  </si>
  <si>
    <t xml:space="preserve">IARIA, PULIATTI, AMPOLLINI</t>
  </si>
  <si>
    <t xml:space="preserve">TRAFERITO IN TIPO</t>
  </si>
  <si>
    <t xml:space="preserve">30/03/22-01/04/22</t>
  </si>
  <si>
    <t xml:space="preserve">OPERATO IL 30/03</t>
  </si>
  <si>
    <t xml:space="preserve">PR-0072</t>
  </si>
  <si>
    <t xml:space="preserve">DONATORI DI RENE</t>
  </si>
  <si>
    <t xml:space="preserve">V59.4</t>
  </si>
  <si>
    <t xml:space="preserve">NEFROURETERECTOMIA, CHIRURGIA COMPUTER-ASSISTITA CON DATASET MULTIPLI</t>
  </si>
  <si>
    <t xml:space="preserve">55.51, 00.35</t>
  </si>
  <si>
    <t xml:space="preserve">1 ROBOTICA</t>
  </si>
  <si>
    <t xml:space="preserve">DECUBITO LATERALE SX</t>
  </si>
  <si>
    <t xml:space="preserve">SPO2 100%, PA 97/55, FC 82, RR 16</t>
  </si>
  <si>
    <t xml:space="preserve">SPO2 99%, PA 99/56, FC 83, RR 15</t>
  </si>
  <si>
    <t xml:space="preserve">SPO2 96%, PA 99/60, FC 94, RR 14</t>
  </si>
  <si>
    <t xml:space="preserve">SPO2 96%, PA 97/60, FC 102, RR 17</t>
  </si>
  <si>
    <t xml:space="preserve">PR-0073</t>
  </si>
  <si>
    <t xml:space="preserve">BPCO</t>
  </si>
  <si>
    <t xml:space="preserve">BENTELAN,LASIX,tapazole,atorvastatina,pantoprazolo</t>
  </si>
  <si>
    <t xml:space="preserve">SPO2 99%, PA 126/65, FC 57, RR 12</t>
  </si>
  <si>
    <t xml:space="preserve">SPO2 99%, PA 130/70, FC 57, RR 12</t>
  </si>
  <si>
    <t xml:space="preserve">SPO2 99%, PA 155/70, FC 55, RR 12</t>
  </si>
  <si>
    <t xml:space="preserve">SPO2 99%, PA 140/70, FC 56, RR 12</t>
  </si>
  <si>
    <t xml:space="preserve">24/03/2022 -26/03/2022</t>
  </si>
  <si>
    <t xml:space="preserve">PR-0074</t>
  </si>
  <si>
    <t xml:space="preserve">TUMORI MALIGNI DEL SIGMA</t>
  </si>
  <si>
    <t xml:space="preserve">153.3</t>
  </si>
  <si>
    <t xml:space="preserve">ENDOMETROSI</t>
  </si>
  <si>
    <t xml:space="preserve">EMICOLECTOMIA SINISTRA, ALTRE LISI DI ADESIONI PERITONEALI, ASPORTAZIONE DI LINFONODI REGIONALI</t>
  </si>
  <si>
    <t xml:space="preserve">45.75, 54.59, 40.3</t>
  </si>
  <si>
    <t xml:space="preserve">TARTAMELLA, DELLABATE</t>
  </si>
  <si>
    <t xml:space="preserve">SPO2 100%, PA 120/60, FC 95, RR 18</t>
  </si>
  <si>
    <t xml:space="preserve">SPO2 100%, PA 120/70, FC 92, RR 18</t>
  </si>
  <si>
    <t xml:space="preserve">SPO2 100%, PA 125/75, FC 90, RR 18</t>
  </si>
  <si>
    <t xml:space="preserve">SPO2 100%, PA 120/80, FC 90, RR 16</t>
  </si>
  <si>
    <t xml:space="preserve">IPERPIRESSIA TRATTATA CON ATB, GRADO 2</t>
  </si>
  <si>
    <t xml:space="preserve">PR-0075</t>
  </si>
  <si>
    <t xml:space="preserve">DIABETE MELLITO ,IPERTENSIONE ARTERIOSO </t>
  </si>
  <si>
    <t xml:space="preserve">METFORMINA ,LANSOX,BISOPROLOLO,TORVAST</t>
  </si>
  <si>
    <t xml:space="preserve">SPO2 97%, PA 136/56, FC 72, RR 16</t>
  </si>
  <si>
    <t xml:space="preserve">SPO2 98%, PA 140/65, FC 73, RR 16</t>
  </si>
  <si>
    <t xml:space="preserve">SPO2 98%, PA 145/70, FC 78, RR 16</t>
  </si>
  <si>
    <t xml:space="preserve">SPO2 98%, PA 180/75, FC 92, RR 16</t>
  </si>
  <si>
    <t xml:space="preserve">PR-0076</t>
  </si>
  <si>
    <t xml:space="preserve">TUMORI MALIGNI DELL'ANTRO PILORICO, ALTRA OCCLUSIONE SPECIFICATA DELL'INTESTINO</t>
  </si>
  <si>
    <t xml:space="preserve">151.2, 560.89</t>
  </si>
  <si>
    <t xml:space="preserve">INTOLLERANZA GLUCIDICA, PREGRESSA TBC E POLMONITE AB INGESTIS, SINDROME ANSIOSO-DEPRESSIVA</t>
  </si>
  <si>
    <t xml:space="preserve">BISOPROLOLO, ZOLOFT, QUETIAPINA, LUCEN</t>
  </si>
  <si>
    <t xml:space="preserve">GASTROENTEROSTOMIA LAPAROSCOPICA, LISI LAPAROSCOPICA DI ADESIONI PERITONEALI</t>
  </si>
  <si>
    <t xml:space="preserve">44.38, 54.51</t>
  </si>
  <si>
    <t xml:space="preserve">SPO2 99%, PA 160/70, FC 73, RR 17</t>
  </si>
  <si>
    <t xml:space="preserve">SPO2 99%, PA 163/70, FC 70, RR 17</t>
  </si>
  <si>
    <t xml:space="preserve">SPO2 99%, PA 159/70, FC 68, RR 16</t>
  </si>
  <si>
    <t xml:space="preserve">SPO2 99%, PA 150/60, FC 68, RR 16</t>
  </si>
  <si>
    <t xml:space="preserve">PR-0077</t>
  </si>
  <si>
    <t xml:space="preserve">TUMORI MALIGNI DEL RENE,ECCETTO LA PELVI, OBESITÀ NON SPECIFICATA</t>
  </si>
  <si>
    <t xml:space="preserve">189.0, 278.00</t>
  </si>
  <si>
    <t xml:space="preserve">OSAS, IPERTENSIONE ARTERIOSA, OBESITA',DISLIPIDEMIA</t>
  </si>
  <si>
    <t xml:space="preserve">PERINDOPRIL, AMLODIPINA, LANSOX, DEURSIL</t>
  </si>
  <si>
    <t xml:space="preserve">NEFRECTOMIA PARZIALE (SENZA URETERECTOMIA), LISI LAPAROSCOPICA DI ADERENZE DI TESSUTO PERIRENALE O PERIURETERALE</t>
  </si>
  <si>
    <t xml:space="preserve">55.4, 59.03</t>
  </si>
  <si>
    <t xml:space="preserve">IARIA</t>
  </si>
  <si>
    <t xml:space="preserve">28/03/2022-29/03/2022</t>
  </si>
  <si>
    <t xml:space="preserve">PR-0078</t>
  </si>
  <si>
    <t xml:space="preserve">DIVERTICOLITE DEL COLON (SENZA MENZIONE DI EMORRAGIA)</t>
  </si>
  <si>
    <t xml:space="preserve">562.11</t>
  </si>
  <si>
    <t xml:space="preserve">DMT2, IPOTIROIDISMO IATROGENO</t>
  </si>
  <si>
    <t xml:space="preserve">NORMIX, ASACOL, METFORMINA, EUTIROX, XIGDUO, KOLEROS, TRELEGY</t>
  </si>
  <si>
    <t xml:space="preserve">EMICOLECTOMIA SINISTRA, LAPAROSCOPIA</t>
  </si>
  <si>
    <t xml:space="preserve">45.75, 54.21</t>
  </si>
  <si>
    <t xml:space="preserve">INTERVENTO ESEGUITO IL 31/3. SE VALIDO AGGIORNARE CRF</t>
  </si>
  <si>
    <t xml:space="preserve">PR-0079</t>
  </si>
  <si>
    <t xml:space="preserve">BPCO, CALCIFICAZIONI CORONARICHE</t>
  </si>
  <si>
    <t xml:space="preserve">PR-0080</t>
  </si>
  <si>
    <t xml:space="preserve">PRESENZA DI ILEOSTOMIA, ERNIA OMBELICALE,SENZA MENZIONE DI OSTRUZIONE O GANGRENA</t>
  </si>
  <si>
    <t xml:space="preserve">V44.2, 553.1</t>
  </si>
  <si>
    <t xml:space="preserve">IPOTIROIDISMO,HIV,S.DEPRESSIVA</t>
  </si>
  <si>
    <t xml:space="preserve">EUTIROX,TERAPIA ANTIVIRALE</t>
  </si>
  <si>
    <t xml:space="preserve">CHIUSURA DI ORIFIZIO INTESTINALE ARTIFICIALE, SAI, ALTRA ERNIORRAFIA OMBELICALE, ANASTOMOSI INTESTINALE TENUE-TENUE</t>
  </si>
  <si>
    <t xml:space="preserve">46.50, 53.49, 45.91</t>
  </si>
  <si>
    <t xml:space="preserve">SPO2 98%, PA 135/80, FC 85, RR 17</t>
  </si>
  <si>
    <t xml:space="preserve">SPO2 97%, PA 130/80, FC 80, RR 16</t>
  </si>
  <si>
    <t xml:space="preserve">SPO2 98%, PA 131/72, FC 80, RR 15</t>
  </si>
  <si>
    <t xml:space="preserve">EMATOMA ORGANIZZATA FERITTA PERIOMBELICALE</t>
  </si>
  <si>
    <t xml:space="preserve">PR-0081</t>
  </si>
  <si>
    <t xml:space="preserve">FA, DISPLIDEMIA,GERD</t>
  </si>
  <si>
    <t xml:space="preserve">LIXIANA, TORVAST, AMLODIPINA</t>
  </si>
  <si>
    <t xml:space="preserve">TIROIDECTOMIA COMPLETA, DISSEZIONE RADICALE DEL COLLO, BILATERALE</t>
  </si>
  <si>
    <t xml:space="preserve">06.4, 40.42</t>
  </si>
  <si>
    <t xml:space="preserve">SPO2 95%, PA 135/91, FC 75, RR 16</t>
  </si>
  <si>
    <t xml:space="preserve">SPO2 95%, PA 145/77, FC 75, RR 16</t>
  </si>
  <si>
    <t xml:space="preserve">SPO2 97%, PA 135/75, FC 75, RR 16</t>
  </si>
  <si>
    <t xml:space="preserve">INFORMATIVA</t>
  </si>
  <si>
    <t xml:space="preserve">PR-0082</t>
  </si>
  <si>
    <t xml:space="preserve">FA,IPB</t>
  </si>
  <si>
    <t xml:space="preserve">TAO</t>
  </si>
  <si>
    <t xml:space="preserve">ELBONATI</t>
  </si>
  <si>
    <t xml:space="preserve">PR-0083</t>
  </si>
  <si>
    <t xml:space="preserve">3(PROGRAMMATA 2)</t>
  </si>
  <si>
    <t xml:space="preserve">SPO2 99%, PA 130/80, FC 84, RR 16</t>
  </si>
  <si>
    <t xml:space="preserve">SPO2 99%, PA 130/80, FC 83, RR 16</t>
  </si>
  <si>
    <t xml:space="preserve">SPO2 100%, PA 125/75, FC 85, RR 16</t>
  </si>
  <si>
    <t xml:space="preserve">PR-0084</t>
  </si>
  <si>
    <t xml:space="preserve">GOZZO NON SPECIFICATO</t>
  </si>
  <si>
    <t xml:space="preserve">240.9</t>
  </si>
  <si>
    <t xml:space="preserve">DISLIPIDEMIA,VARICI ART.INF SX,COLICA RENALE,</t>
  </si>
  <si>
    <t xml:space="preserve">SPO2 98%, PA 115/82, FC 70, RR 16</t>
  </si>
  <si>
    <t xml:space="preserve">SPO2 98%, PA 110/76, FC 71, RR 16</t>
  </si>
  <si>
    <t xml:space="preserve">SPO2 98%, PA 110/75, FC 70, RR 16</t>
  </si>
  <si>
    <t xml:space="preserve">LIEVE DISFONIA</t>
  </si>
  <si>
    <t xml:space="preserve">PR-0085</t>
  </si>
  <si>
    <t xml:space="preserve">colelitiasi</t>
  </si>
  <si>
    <t xml:space="preserve">CA MAMMARIA,IPOTIROIDISMO</t>
  </si>
  <si>
    <t xml:space="preserve">NATCAL DIBASE DOBETIN</t>
  </si>
  <si>
    <t xml:space="preserve">ALA OVEST</t>
  </si>
  <si>
    <t xml:space="preserve">EL</t>
  </si>
  <si>
    <t xml:space="preserve">INTERVENTO NON ESEGUITO</t>
  </si>
  <si>
    <t xml:space="preserve">PR-0086</t>
  </si>
  <si>
    <t xml:space="preserve">IPB,PROGRESO TVP,IPOTIROIDISMO</t>
  </si>
  <si>
    <t xml:space="preserve">BISOPROLOLO,NORVASC,COTAREG,LANSOX,EUTIROX,TAVOR</t>
  </si>
  <si>
    <t xml:space="preserve">EMICOLECTOMIA DESTRA, LAPAROSCOPIA, ALTRE LISI DI ADESIONI PERITONEALI</t>
  </si>
  <si>
    <t xml:space="preserve">45.73, 54.21, 54.59</t>
  </si>
  <si>
    <t xml:space="preserve">DELLABATE, TARTAMELLA</t>
  </si>
  <si>
    <t xml:space="preserve">SPO2 97%, PA 153/77, FC 58, RR 15</t>
  </si>
  <si>
    <t xml:space="preserve">SPO2 97%, PA 145/72, FC 54, RR 15</t>
  </si>
  <si>
    <t xml:space="preserve">SPO2 97%, PA 150/70, FC 48, RR 15</t>
  </si>
  <si>
    <t xml:space="preserve">SPO2 96%, PA 150/70, FC 54, RR 15</t>
  </si>
  <si>
    <t xml:space="preserve">PR-0087</t>
  </si>
  <si>
    <t xml:space="preserve">IPB,OVAIA POLICISTICA,ADENOMA MAMMARIA,STEATOSI EPATICA , GERD</t>
  </si>
  <si>
    <t xml:space="preserve">lercanidipine</t>
  </si>
  <si>
    <t xml:space="preserve">ALTRA RESEZIONE ANTERIORE DEL RETTO, ANASTOMOSI INTESTINALE CRASSO-CRASSO, ILEOSTOMIA TEMPORANEA, LAPAROSCOPIA</t>
  </si>
  <si>
    <t xml:space="preserve">48.63, 45.94, 46.21, 54.21</t>
  </si>
  <si>
    <t xml:space="preserve">SPO2 100%, PA 129/72, FC 76, RR 14</t>
  </si>
  <si>
    <t xml:space="preserve">SPO2 100%, PA 135/75, FC 72, RR 14</t>
  </si>
  <si>
    <t xml:space="preserve">SPO2 100%, PA 130/75, FC 76, RR 14</t>
  </si>
  <si>
    <t xml:space="preserve">SPO2 100%, PA 130/74, FC 76, RR 14</t>
  </si>
  <si>
    <t xml:space="preserve">PR-0088</t>
  </si>
  <si>
    <t xml:space="preserve">IPB,GLAUCOMA</t>
  </si>
  <si>
    <t xml:space="preserve">TRIATEC</t>
  </si>
  <si>
    <t xml:space="preserve">5 (PROGRAMMATO 3)</t>
  </si>
  <si>
    <t xml:space="preserve">SPO2 99%, PA 125/80, FC 70, RR 15</t>
  </si>
  <si>
    <t xml:space="preserve">SPO2 100%, PA 125/80, FC 70, RR 15</t>
  </si>
  <si>
    <t xml:space="preserve">PR-0089</t>
  </si>
  <si>
    <t xml:space="preserve">ERNIA DIAFRAMMATICA,CON OSTRUZIONE, CALCOLOSI DELLA COLECISTI CON ALTRA COLECISTITE,SENZA MENZIONE DI OSTRUZIONE, REFLUSSO ESOFAGEO</t>
  </si>
  <si>
    <t xml:space="preserve">552.3, 574.10, 530.81</t>
  </si>
  <si>
    <t xml:space="preserve">RIPARAZIONE DI ERNIA DIAFRAMMATICA, PER VIA ADDOMINALE, ALTRI INTERVENTI PER LA CREAZIONE DI SFINTERE ESOFAGOGASTRICO, LAPAROSCOPIA, COLECISTECTOMIA LAPAROSCOPICA, LISI LAPAROSCOPICA DI ADESIONI PERITONEALI</t>
  </si>
  <si>
    <t xml:space="preserve">53.7, 44.66, 54.21, 51.23, 54.51</t>
  </si>
  <si>
    <t xml:space="preserve">SPO2 98%, PA 136/99, FC 72, RR 15</t>
  </si>
  <si>
    <t xml:space="preserve">SPO2 99%, PA 125/85, FC 69, RR 15</t>
  </si>
  <si>
    <t xml:space="preserve">SPO2 99%, PA 120/75, FC 65, RR 15</t>
  </si>
  <si>
    <t xml:space="preserve">SPO2 99%, PA 115/85, FC 62, RR 15</t>
  </si>
  <si>
    <t xml:space="preserve">PR-0090</t>
  </si>
  <si>
    <t xml:space="preserve">TUMORI MALIGNI DEL COLON ASCENDENTE, DIABETE MELLITO,TIPO II O NON SPECIFICATO,NON DEFINITO SE SCOMPENSATO,SENZA MENZIONE DI COMPLICAZIONI</t>
  </si>
  <si>
    <t xml:space="preserve">153.6, 250.00</t>
  </si>
  <si>
    <t xml:space="preserve">IPB,DISLIPIDEMIA,K.POLMONARE</t>
  </si>
  <si>
    <t xml:space="preserve">LACIDIPINA , NEBIVOLOLO,CARDERENE,ALLUPRONOLOLO,LANSOPRAZOLO</t>
  </si>
  <si>
    <t xml:space="preserve">EMICOLECTOMIA DESTRA, LAPAROSCOPIA, LISI LAPAROSCOPICA DI ADESIONI PERITONEALI</t>
  </si>
  <si>
    <t xml:space="preserve">45.73, 54.21, 54.51</t>
  </si>
  <si>
    <t xml:space="preserve">TARTAMELLA, MARCHESIFE</t>
  </si>
  <si>
    <t xml:space="preserve">SPO2 100%, PA 150/60, FC 50, RR 14</t>
  </si>
  <si>
    <t xml:space="preserve">SPO2 100%, PA 145/70, FC 50, RR 14</t>
  </si>
  <si>
    <t xml:space="preserve">PR-0091</t>
  </si>
  <si>
    <t xml:space="preserve">LINFOMA GASTRICA ,ERNIA IATALE,DISLIDEMIA </t>
  </si>
  <si>
    <t xml:space="preserve">NATCAL,DIBASE,DOBETIN</t>
  </si>
  <si>
    <t xml:space="preserve">ALTRA GASTRECTOMIA PARZIALE, LAPAROSCOPIA, ANASTOMOSI INTESTINALE TENUE-TENUE</t>
  </si>
  <si>
    <t xml:space="preserve">43.89, 54.21, 45.91</t>
  </si>
  <si>
    <t xml:space="preserve">SPO2 100%, PA 170/80, FC 56, RR 15</t>
  </si>
  <si>
    <t xml:space="preserve">SPO2 100%, PA 153/80, FC 65, RR 15</t>
  </si>
  <si>
    <t xml:space="preserve">SPO2 100%, PA 150/70, FC 60, RR 15</t>
  </si>
  <si>
    <t xml:space="preserve">PR-0092</t>
  </si>
  <si>
    <t xml:space="preserve">IPERFUNZIONE MEDULLO-SURRENALICA DI CATECOLAMINE (CT)</t>
  </si>
  <si>
    <t xml:space="preserve">255.6</t>
  </si>
  <si>
    <t xml:space="preserve">IPB,BPCO,DISPLIDEMIA,STENT ANEURISMO,FUMO</t>
  </si>
  <si>
    <t xml:space="preserve">ATENOLOLO,CLOPIDOGREL,TORVAST,CARDURA</t>
  </si>
  <si>
    <t xml:space="preserve">PR-0093</t>
  </si>
  <si>
    <t xml:space="preserve">GOZZO UNINODULARE TOSSICO SENZA CRISI TIREOTOSSICA</t>
  </si>
  <si>
    <t xml:space="preserve">242.10</t>
  </si>
  <si>
    <t xml:space="preserve">TAPAZOLE</t>
  </si>
  <si>
    <t xml:space="preserve">SPO2 98%, PA 136/92, FC 115, RR 15</t>
  </si>
  <si>
    <t xml:space="preserve">SPO2 100%, PA 130/90, FC 110, RR 15</t>
  </si>
  <si>
    <t xml:space="preserve">SPO2 100%, PA 130/90, FC 105, RR 15</t>
  </si>
  <si>
    <t xml:space="preserve">SPO2 100%, PA 130/80, FC 105, RR 15</t>
  </si>
  <si>
    <t xml:space="preserve">PR-0094</t>
  </si>
  <si>
    <t xml:space="preserve">DELRIO, ELBONATI</t>
  </si>
  <si>
    <t xml:space="preserve">SPO2 100%, PA 130/85, FC 89, RR 15</t>
  </si>
  <si>
    <t xml:space="preserve">SPO2 100%, PA 130/80, FC 81, RR 15</t>
  </si>
  <si>
    <t xml:space="preserve">SPO2 100%, PA 130/85, FC 78, RR 15</t>
  </si>
  <si>
    <t xml:space="preserve">SPO2 100%, PA 133/87, FC 80, RR 15</t>
  </si>
  <si>
    <t xml:space="preserve">PR-0095</t>
  </si>
  <si>
    <t xml:space="preserve">GOZZO TOSSICO DIFFUSO SENZA CRISI TIREOTOSSICA</t>
  </si>
  <si>
    <t xml:space="preserve">242.00</t>
  </si>
  <si>
    <t xml:space="preserve">IPB,DIABETE</t>
  </si>
  <si>
    <t xml:space="preserve">QUINAZIDE</t>
  </si>
  <si>
    <t xml:space="preserve">3 (PROGRAMMATO 4)</t>
  </si>
  <si>
    <t xml:space="preserve">VIANIL, TLODERER</t>
  </si>
  <si>
    <t xml:space="preserve">SPO2 99%, PA 146/62, FC 76, RR 15</t>
  </si>
  <si>
    <t xml:space="preserve">SPO2 99%, PA 148/63, FC 74, RR 15</t>
  </si>
  <si>
    <t xml:space="preserve">SPO2 99%, PA 145/65, FC 73, RR 15</t>
  </si>
  <si>
    <t xml:space="preserve">SPO2 99%, PA 145/57, FC 79, RR 15</t>
  </si>
  <si>
    <t xml:space="preserve">PR-0096</t>
  </si>
  <si>
    <t xml:space="preserve">IPOTIROIDISMO </t>
  </si>
  <si>
    <t xml:space="preserve">TARTAMELLA, LPAGLIAI</t>
  </si>
  <si>
    <t xml:space="preserve">SPO2 96%, PA 140/91, FC 82, RR 16</t>
  </si>
  <si>
    <t xml:space="preserve">SPO2 98%, PA 133/83, FC 75, RR 16</t>
  </si>
  <si>
    <t xml:space="preserve">SPO2 98%, PA 140/83, FC 69, RR 15</t>
  </si>
  <si>
    <t xml:space="preserve">PR-0097</t>
  </si>
  <si>
    <t xml:space="preserve">S. DEPRESSIVA, LES, TIA NEL 2014</t>
  </si>
  <si>
    <t xml:space="preserve">SIGMOIDECTOMIA, COLOSTOMIA PERMANENTE, CISTECTOMIA RADICALE, ALTRA RIMOZIONE DI ENTRAMBE LE OVAIE E DELLE TUBE NELLO STESSO INTERVENTO, ALTRA E NON SPECIFICATA ISTERECTOMIA ADDOMINALE TOTALE</t>
  </si>
  <si>
    <t xml:space="preserve">45.76, 46.13, 57.71, 65.61, 68.49</t>
  </si>
  <si>
    <t xml:space="preserve">DELLABATE</t>
  </si>
  <si>
    <t xml:space="preserve">8/04/22-</t>
  </si>
  <si>
    <t xml:space="preserve">PR-0098</t>
  </si>
  <si>
    <t xml:space="preserve">FISTOLA POSTOPERATORIA PERSISTENTE,NON CLASSIFICATA ALTROVE</t>
  </si>
  <si>
    <t xml:space="preserve">998.6</t>
  </si>
  <si>
    <t xml:space="preserve">MULTIPLI ADK</t>
  </si>
  <si>
    <t xml:space="preserve">2418-2 SALA 2</t>
  </si>
  <si>
    <t xml:space="preserve">ALTRA RIPARAZIONE O RICOSTRUZIONE DI CUTE E TESSUTO SOTTOCUTANEO</t>
  </si>
  <si>
    <t xml:space="preserve">86.89</t>
  </si>
  <si>
    <t xml:space="preserve">CINIERI, MROSSINI</t>
  </si>
  <si>
    <t xml:space="preserve">PR-0099</t>
  </si>
  <si>
    <t xml:space="preserve">TUMORI MALIGNI SECONDARI E NON SPECIFICATI DEI LINFONODI DI TESTA,FACCIA E COLLO, TUMORI MALIGNI DELLA GHIANDOLA TIROIDE</t>
  </si>
  <si>
    <t xml:space="preserve">196.0, 193</t>
  </si>
  <si>
    <t xml:space="preserve">OBESITA', BPCO, OSAS, IPERTENSIONE ARTERIOSA, IPOTIROIDISMO</t>
  </si>
  <si>
    <t xml:space="preserve">NORVASC, CONGESCOR, LUCEN, DIUREX, ZOLOFT, PLAVIX, EUTIROPX, XYLORIC</t>
  </si>
  <si>
    <t xml:space="preserve">ASPORTAZIONE DI LINFONODI CERVICALI PROFONDI</t>
  </si>
  <si>
    <t xml:space="preserve">40.21</t>
  </si>
  <si>
    <t xml:space="preserve">SPO2 97%, PA 148/93, FC 73, RR 15</t>
  </si>
  <si>
    <t xml:space="preserve">SPO2 98%, PA 126/75, FC 60, RR 14</t>
  </si>
  <si>
    <t xml:space="preserve">PR-0100</t>
  </si>
  <si>
    <t xml:space="preserve">IPERTIROIDISMO</t>
  </si>
  <si>
    <t xml:space="preserve">VITD, NORMOLIPID</t>
  </si>
  <si>
    <t xml:space="preserve">SPO2 97%, PA 161/65, FC 79, RR 15</t>
  </si>
  <si>
    <t xml:space="preserve">SPO2 98%, PA 155/60, FC 80, RR 15</t>
  </si>
  <si>
    <t xml:space="preserve">CONSENSO+INFORMATIVA</t>
  </si>
  <si>
    <t xml:space="preserve">PR-0101</t>
  </si>
  <si>
    <t xml:space="preserve">dispLEDIMIA</t>
  </si>
  <si>
    <t xml:space="preserve">Entrambe</t>
  </si>
  <si>
    <t xml:space="preserve">SPO2 97%, PA 132/65, FC 79, RR 15</t>
  </si>
  <si>
    <t xml:space="preserve">SPO2 95%, PA 151/75, FC 82, RR 15</t>
  </si>
  <si>
    <t xml:space="preserve">SPO2 96%, PA 150/70, FC 80, RR 15</t>
  </si>
  <si>
    <t xml:space="preserve">PR-0102</t>
  </si>
  <si>
    <t xml:space="preserve">GOZZO MULTINODULARE TOSSICO SENZA CRISI TIREOTOSSICA</t>
  </si>
  <si>
    <t xml:space="preserve">242.20</t>
  </si>
  <si>
    <t xml:space="preserve">DISpLEDIMIA,IPA,DIVERTICOLOSI</t>
  </si>
  <si>
    <t xml:space="preserve">NORMIX,TAPAZOLE,ACESISTEM</t>
  </si>
  <si>
    <t xml:space="preserve">SPO2 99%, PA 156/88, FC 77, RR 14</t>
  </si>
  <si>
    <t xml:space="preserve">PR-0103</t>
  </si>
  <si>
    <t xml:space="preserve">DISFAGIA</t>
  </si>
  <si>
    <t xml:space="preserve">SPO2 98%, PA 140/130, FC 66</t>
  </si>
  <si>
    <t xml:space="preserve">PR-0104</t>
  </si>
  <si>
    <t xml:space="preserve">CONSENSO+INFORMATIVA+CRF</t>
  </si>
  <si>
    <t xml:space="preserve">PR-0105</t>
  </si>
  <si>
    <t xml:space="preserve">TUMORI MALIGNI DEL CECO</t>
  </si>
  <si>
    <t xml:space="preserve">153.4</t>
  </si>
  <si>
    <t xml:space="preserve">SPO2 100%, PA 143/70, FC 65, RR 14</t>
  </si>
  <si>
    <t xml:space="preserve">SPO2 100%, PA 130/80, FC 66, RR 14</t>
  </si>
  <si>
    <t xml:space="preserve">EPISODIO FEBBRILE , AUMENTO INDICE FLOGOSI , TRATTATO CON TAZOCIN E Teicoplanina</t>
  </si>
  <si>
    <t xml:space="preserve">RETTORRAGIA E ANEMIZZAZIONE</t>
  </si>
  <si>
    <t xml:space="preserve">PR-0106</t>
  </si>
  <si>
    <t xml:space="preserve">TUMORI MALIGNI PRIMITIVI DEL FEGATO</t>
  </si>
  <si>
    <t xml:space="preserve">155.0</t>
  </si>
  <si>
    <t xml:space="preserve">IPA,EPATOPATIA HCV RELATA iperferritinemia</t>
  </si>
  <si>
    <t xml:space="preserve">ALTRI INTERVENTI SUL FEGATO, LISI LAPAROSCOPICA DI ADESIONI PERITONEALI, LAPAROSCOPIA</t>
  </si>
  <si>
    <t xml:space="preserve">50.99, 54.51, 54.21</t>
  </si>
  <si>
    <t xml:space="preserve">SPO2 100%, PA 133/90, FC 84, RR 15</t>
  </si>
  <si>
    <t xml:space="preserve">SPO2 100%, PA 122/80, FC 70, RR 15</t>
  </si>
  <si>
    <t xml:space="preserve">PR-0107</t>
  </si>
  <si>
    <t xml:space="preserve">CALCOLOSI DELLA COLECISTI CON ALTRA COLECISTITE,SENZA MENZIONE DI OSTRUZIONE</t>
  </si>
  <si>
    <t xml:space="preserve">574.10</t>
  </si>
  <si>
    <t xml:space="preserve">COLECISTECTOMIA, LAPAROSCOPIA, ALTRE LISI DI ADESIONI PERITONEALI</t>
  </si>
  <si>
    <t xml:space="preserve">51.22, 54.21, 54.59</t>
  </si>
  <si>
    <t xml:space="preserve">SPO2 99%, PA 180/80, FC 70, RR 16</t>
  </si>
  <si>
    <t xml:space="preserve">SPO2 99%, PA 170/75, FC 75, RR 15</t>
  </si>
  <si>
    <t xml:space="preserve">SPO2 99%, PA 152/80, FC 76, RR 15</t>
  </si>
  <si>
    <t xml:space="preserve">13/04/2022 -14/04/2022</t>
  </si>
  <si>
    <t xml:space="preserve">EPISODIO FEBBRILE </t>
  </si>
  <si>
    <t xml:space="preserve">EPISODIO LIPOTIMICO DOLORE TORACICO DISPNEA DESATURAZIONE</t>
  </si>
  <si>
    <t xml:space="preserve">PR-0108</t>
  </si>
  <si>
    <t xml:space="preserve">IPA,S.DEPRISSIVA,</t>
  </si>
  <si>
    <t xml:space="preserve">TAREG,ZOLOFT,LYRICA,QUETAPINA,LAMICTAL</t>
  </si>
  <si>
    <t xml:space="preserve">SPO2 95%, PA 165/87, FC 96, RR 16</t>
  </si>
  <si>
    <t xml:space="preserve">SPO2 98%, PA 150/80, FC 99, RR 15</t>
  </si>
  <si>
    <t xml:space="preserve">SPO2 96%, PA 150/77, FC 95, RR 15</t>
  </si>
  <si>
    <t xml:space="preserve">PR-0109</t>
  </si>
  <si>
    <t xml:space="preserve">ALTRO TRATTAMENTO ULTERIORE POSTOPERATORIO SPECIFICATO, COMPLICAZIONI MECCANICHE DI ALTRI IMPIANTI E DISPOSITIVI INTERNI NON CLASSIFICATI ALTROVE, OBESITÀ GRAVE, INDICE DI MASSA CORPOREA PARI O SUPERIORE A 40, ADULTI</t>
  </si>
  <si>
    <t xml:space="preserve">V58.49, 996.59, 278.01, V85.4</t>
  </si>
  <si>
    <t xml:space="preserve">DIABETE ,OSAS IPA , PROGRESSO INFARTO MIOCARDICO</t>
  </si>
  <si>
    <t xml:space="preserve">ASA,TORVAST,VALSARTAN,ZYLORIC</t>
  </si>
  <si>
    <t xml:space="preserve">14/04/2022 - 15/04/2022</t>
  </si>
  <si>
    <t xml:space="preserve">PR-0110</t>
  </si>
  <si>
    <t xml:space="preserve">ALTRO TRATTAMENTO ULTERIORE POSTOPERATORIO SPECIFICATO, OBESITÀ GRAVE, INDICE DI MASSA CORPOREA PARI O SUPERIORE A 40, ADULTI, COMPLICAZIONI MECCANICHE DI ALTRI IMPIANTI E DISPOSITIVI INTERNI NON CLASSIFICATI ALTROVE</t>
  </si>
  <si>
    <t xml:space="preserve">V58.49, 278.01, V85.4, 996.59</t>
  </si>
  <si>
    <t xml:space="preserve">FUMO </t>
  </si>
  <si>
    <t xml:space="preserve">MVALENTE</t>
  </si>
  <si>
    <t xml:space="preserve">SPO2 99%, PA 140/80, FC 63, RR 16</t>
  </si>
  <si>
    <t xml:space="preserve">SPO2 100%, PA 110/60, FC 57, RR 12</t>
  </si>
  <si>
    <t xml:space="preserve">PR-0111</t>
  </si>
  <si>
    <t xml:space="preserve">CHIUSURA STOMIA</t>
  </si>
  <si>
    <t xml:space="preserve">ASMA</t>
  </si>
  <si>
    <t xml:space="preserve">LUCEN CLIPPER CIPRALEX</t>
  </si>
  <si>
    <t xml:space="preserve">INTERVENTO RIMANDATO</t>
  </si>
  <si>
    <t xml:space="preserve">PR-0112</t>
  </si>
  <si>
    <t xml:space="preserve">DIABETE,dislipidemia,IPA,FA,BPCO ASMATIFORMR</t>
  </si>
  <si>
    <t xml:space="preserve">LYRICA,ZYLORIC,TORVAST,INDERAL,DEUROGESIC,KAYEXALATE,LAROXEL,NOVORAPID,LANTUS,LANSOX,ASA,OMONIC</t>
  </si>
  <si>
    <t xml:space="preserve">2(PROGRAMMATO 1)</t>
  </si>
  <si>
    <t xml:space="preserve">ALTRA RESEZIONE DEL RETTO, LAPAROSCOPIA, COLOSTOMIA PERMANENTE, URETEROCUTANEOSTOMIA</t>
  </si>
  <si>
    <t xml:space="preserve">48.69, 54.21, 46.13, 56.61</t>
  </si>
  <si>
    <t xml:space="preserve">TRENDELEMBURG</t>
  </si>
  <si>
    <t xml:space="preserve">16/04/2022-27/04/2022</t>
  </si>
  <si>
    <t xml:space="preserve">TEP E WEANING DIFFICOLTOSO</t>
  </si>
  <si>
    <t xml:space="preserve">IPOTENSIONE INTRA-OP DA EMORRAGIA</t>
  </si>
  <si>
    <t xml:space="preserve">MICROBIOLOGICI POSITIVI E ATB</t>
  </si>
  <si>
    <t xml:space="preserve">EMORRAGIA ITRAOP, LESIONE URETERE INTRA-OP, NUOVO INTERVENTO PER RESEZIONE COLON ISCHEMICO E EMODIALISI</t>
  </si>
  <si>
    <t xml:space="preserve">PR-0113</t>
  </si>
  <si>
    <t xml:space="preserve">ENDOMETRIOSI DEL SETTO RETTO-VAGINALE E DELLA VAGINA</t>
  </si>
  <si>
    <t xml:space="preserve">617.4</t>
  </si>
  <si>
    <t xml:space="preserve">ALTRA RESEZIONE ANTERIORE DEL RETTO, RIMOZIONE DI ENTRAMBE LE OVAIE NELLO STESSO INTERVENTO, LAPAROSCOPIA, ANASTOMOSI INTESTINALE CRASSO-CRASSO, ILEOSTOMIA TEMPORANEA</t>
  </si>
  <si>
    <t xml:space="preserve">48.63, 65.51, 54.21, 45.94, 46.21</t>
  </si>
  <si>
    <t xml:space="preserve">DELLABATE, BERRETTA</t>
  </si>
  <si>
    <t xml:space="preserve">19/04/2022- 20/04/2022</t>
  </si>
  <si>
    <t xml:space="preserve">ALTERZIONE PRESSORIO</t>
  </si>
  <si>
    <t xml:space="preserve">PR-0114</t>
  </si>
  <si>
    <t xml:space="preserve">IPA</t>
  </si>
  <si>
    <t xml:space="preserve">LOBIVON APROVAL</t>
  </si>
  <si>
    <t xml:space="preserve">SPO2 94%, PA 170/80, FC 62, RR 15</t>
  </si>
  <si>
    <t xml:space="preserve">SPO2 97%, PA 160/78, FC 64, RR 15</t>
  </si>
  <si>
    <t xml:space="preserve">SPO2 98%, PA 140/72, FC 66, RR 15</t>
  </si>
  <si>
    <t xml:space="preserve">SPO2 98%, PA 143/63, FC 67, RR 15</t>
  </si>
  <si>
    <t xml:space="preserve">PR-0115</t>
  </si>
  <si>
    <t xml:space="preserve">SPO2 98%, PA 140/90, FC 90, RR 15</t>
  </si>
  <si>
    <t xml:space="preserve">SPO2 97%, PA 143/92, FC 91, RR 15</t>
  </si>
  <si>
    <t xml:space="preserve">SPO2 97%, PA 140/89, FC 90, RR 15</t>
  </si>
  <si>
    <t xml:space="preserve">PR-0116</t>
  </si>
  <si>
    <t xml:space="preserve">SPO2 100%, PA 110/80, FC 55, RR 15</t>
  </si>
  <si>
    <t xml:space="preserve">SPO2 100%, PA 110/70, FC 70, RR 14</t>
  </si>
  <si>
    <t xml:space="preserve">SPO2 100%, PA 111/67, FC 60, RR 14</t>
  </si>
  <si>
    <t xml:space="preserve">PR-0117</t>
  </si>
  <si>
    <t xml:space="preserve">PR-0118</t>
  </si>
  <si>
    <t xml:space="preserve">EXTRASISTOLI VENTRICOLARE ,ASMA BRONCHIALE</t>
  </si>
  <si>
    <t xml:space="preserve">SYMBICORT,CORDARENE,CLOPIDOGREL</t>
  </si>
  <si>
    <t xml:space="preserve">DELRIO, TLODERER</t>
  </si>
  <si>
    <t xml:space="preserve">SPO2 100%, PA 178/70, FC 54, RR 15</t>
  </si>
  <si>
    <t xml:space="preserve">PR-0119</t>
  </si>
  <si>
    <t xml:space="preserve">PR-0120</t>
  </si>
  <si>
    <t xml:space="preserve">RENE POLICISTICO,TIPO NON SPECIFICATO</t>
  </si>
  <si>
    <t xml:space="preserve">753.12</t>
  </si>
  <si>
    <t xml:space="preserve">GOZZO TIROIDEO,PRORESSO TIA,IRC,DIVERTICOLOSI,MRGE,TVP RECIDIVANTI</t>
  </si>
  <si>
    <t xml:space="preserve">LASIX,COUMADIN,VELPTTORO,RENVELA,ZYLORIC,LANSOX,LASIX,NORMIX,CALCITRIOLO,SODIO BIC</t>
  </si>
  <si>
    <t xml:space="preserve">NEFROURETERECTOMIA</t>
  </si>
  <si>
    <t xml:space="preserve">55.51</t>
  </si>
  <si>
    <t xml:space="preserve">SPO2 100%, PA 130/60, FC 60, RR 14</t>
  </si>
  <si>
    <t xml:space="preserve">SPO2 100%, PA 139/60, FC 60, RR 14</t>
  </si>
  <si>
    <t xml:space="preserve">PR-0121</t>
  </si>
  <si>
    <t xml:space="preserve">TUMORI MALIGNI DELLA CODA DEL PANCREAS</t>
  </si>
  <si>
    <t xml:space="preserve">157.2</t>
  </si>
  <si>
    <t xml:space="preserve">IPOTIROIDISMO ENFISEMA POLMONARE SINDROME SCHIZOFRENIA </t>
  </si>
  <si>
    <t xml:space="preserve">LITIO,ARIPRAZOLO, ALPRAZOLAM, ALOPERIDOLO, MADOPAR,EUTIROX</t>
  </si>
  <si>
    <t xml:space="preserve">ALTRA ESCISSIONE O DEMOLIZIONE DI LESIONE O TESSUTO DEL PANCREAS O DEL DOTTO PANCREATICO, LAPAROSCOPIA</t>
  </si>
  <si>
    <t xml:space="preserve">52.22, 54.21</t>
  </si>
  <si>
    <t xml:space="preserve">SPO2 99%, PA 125/60, FC 53 , RR 15</t>
  </si>
  <si>
    <t xml:space="preserve">SPO2 100%, PA 132/60, FC 57 , RR 15</t>
  </si>
  <si>
    <t xml:space="preserve">SPO2 100%, PA 135/67, FC 56 , RR 15</t>
  </si>
  <si>
    <t xml:space="preserve">SPO2 100%, PA 128/60, FC 55 , RR 15</t>
  </si>
  <si>
    <t xml:space="preserve">PR-0122</t>
  </si>
  <si>
    <t xml:space="preserve">trombosi vena centrale retinica , progresso tia</t>
  </si>
  <si>
    <t xml:space="preserve">ASA,TORVAST,</t>
  </si>
  <si>
    <t xml:space="preserve">TIROIDECTOMIA COMPLETA, DISSEZIONE RADICALE DEL COLLO, MONOLATERALE</t>
  </si>
  <si>
    <t xml:space="preserve">06.4, 40.41</t>
  </si>
  <si>
    <t xml:space="preserve">SPO2 99%, PA 135/65, FC 69, RR 15</t>
  </si>
  <si>
    <t xml:space="preserve">SPO2 99%, PA 125/72, FC 65, RR 16</t>
  </si>
  <si>
    <t xml:space="preserve">RETTORRAGIA</t>
  </si>
  <si>
    <t xml:space="preserve">PR-0123</t>
  </si>
  <si>
    <t xml:space="preserve">SPO2 98%, PA 135/85, FC 81, RR 15</t>
  </si>
  <si>
    <t xml:space="preserve">PR-0124</t>
  </si>
  <si>
    <t xml:space="preserve">PR-0125</t>
  </si>
  <si>
    <t xml:space="preserve">mutazione fattore ii coagulazione ,dilatazione bulbo aortico in aneurisma aorta ascendente</t>
  </si>
  <si>
    <t xml:space="preserve">OLMESARTAN,COLNAZEPAN,TENORMIN</t>
  </si>
  <si>
    <t xml:space="preserve">ALTRA PARATIROIDECTOMIA</t>
  </si>
  <si>
    <t xml:space="preserve">06.89</t>
  </si>
  <si>
    <t xml:space="preserve">SPO2 100%, PA 125/74, FC 57, RR 15</t>
  </si>
  <si>
    <t xml:space="preserve">SPO2 97%, PA 131/73, FC 58, RR 15</t>
  </si>
  <si>
    <t xml:space="preserve">PR-0126</t>
  </si>
  <si>
    <t xml:space="preserve">NPL SURRENALICA</t>
  </si>
  <si>
    <t xml:space="preserve">IPA,</t>
  </si>
  <si>
    <t xml:space="preserve">CARDURA,ATENOLO</t>
  </si>
  <si>
    <t xml:space="preserve">SURENOCTOMIA DX</t>
  </si>
  <si>
    <t xml:space="preserve">Open</t>
  </si>
  <si>
    <t xml:space="preserve">27/04/2022-28/04/2022</t>
  </si>
  <si>
    <t xml:space="preserve">IPOTENSIONE , CARDIOPALMO</t>
  </si>
  <si>
    <t xml:space="preserve">PR-0127</t>
  </si>
  <si>
    <t xml:space="preserve">ALTRI DISTURBI SPECIFICATI DELLA COLECISTI</t>
  </si>
  <si>
    <t xml:space="preserve">575.8</t>
  </si>
  <si>
    <t xml:space="preserve">XANAX</t>
  </si>
  <si>
    <t xml:space="preserve">SPO2 100%, PA 123/80, FC 90, RR 16</t>
  </si>
  <si>
    <t xml:space="preserve">SPO2 100%, PA 123/80, FC 91, RR 16</t>
  </si>
  <si>
    <t xml:space="preserve">SPO2 100%, PA 120/80, FC 80, RR 15</t>
  </si>
  <si>
    <t xml:space="preserve">PR-0128</t>
  </si>
  <si>
    <t xml:space="preserve">ASMA ALLERGICA,IPOTIROIDISMO</t>
  </si>
  <si>
    <t xml:space="preserve">SYMBICORTEUTIROX,TRITTICO,ZOLOFT,TORVAST,XANAX</t>
  </si>
  <si>
    <t xml:space="preserve">SPO2 96%, PA 160/90, FC 65, RR 15</t>
  </si>
  <si>
    <t xml:space="preserve">DOLORE TORACICA, IPERTENSIONE ARTERIOSA TRATATTO CON AMLODIPINA</t>
  </si>
  <si>
    <t xml:space="preserve">PR-0129</t>
  </si>
  <si>
    <t xml:space="preserve">PR-0130</t>
  </si>
  <si>
    <t xml:space="preserve">OSAS CARDIOPATIA ISCHIMICA,IPA</t>
  </si>
  <si>
    <t xml:space="preserve">1 ENDOSCOPIA</t>
  </si>
  <si>
    <t xml:space="preserve">FRANZEI, MARCHESIFE</t>
  </si>
  <si>
    <t xml:space="preserve">SPO2 95%, PA 150/90, FC 100, RR 16</t>
  </si>
  <si>
    <t xml:space="preserve">PR-0131</t>
  </si>
  <si>
    <t xml:space="preserve">DISLIPEDEMIA,IPA</t>
  </si>
  <si>
    <t xml:space="preserve">SPO2 95%, PA 132/83, FC 86, RR 14</t>
  </si>
  <si>
    <t xml:space="preserve">PR-0132</t>
  </si>
  <si>
    <t xml:space="preserve">PR-0133</t>
  </si>
  <si>
    <t xml:space="preserve">PR-0134</t>
  </si>
  <si>
    <t xml:space="preserve">EVISCERAZIONE PELVICA, SIGMOIDECTOMIA, ANASTOMOSI INTESTINALE CRASSO-CRASSO, ILEOSTOMIA TEMPORANEA, ALTRI INTERVENTI SULL'URETERE</t>
  </si>
  <si>
    <t xml:space="preserve">68.8, 45.76, 45.94, 46.21, 56.99</t>
  </si>
  <si>
    <t xml:space="preserve">ALR PERIDURALE</t>
  </si>
  <si>
    <t xml:space="preserve">SPO2 94%, PA 95/53, FC 97, RR 14</t>
  </si>
  <si>
    <t xml:space="preserve">SPO2 99%, PA 100/60, FC 95, RR 14</t>
  </si>
  <si>
    <t xml:space="preserve">SPO2 99%, PA 105/57, FC 80, RR 14</t>
  </si>
  <si>
    <t xml:space="preserve">SPO2 99%, PA 100/58, FC 86, RR 14</t>
  </si>
  <si>
    <t xml:space="preserve">CONSENSO</t>
  </si>
  <si>
    <t xml:space="preserve">PR-0135</t>
  </si>
  <si>
    <t xml:space="preserve">PR-0136</t>
  </si>
  <si>
    <t xml:space="preserve">PR-0137</t>
  </si>
  <si>
    <t xml:space="preserve">SPO2 99%, PA 135/85, FC 82, RR 15</t>
  </si>
  <si>
    <t xml:space="preserve">SPO2 100%, PA 138/85, FC 62, RR 15</t>
  </si>
  <si>
    <t xml:space="preserve">SPO2 100%, PA 140/85, FC 58, RR 15</t>
  </si>
  <si>
    <t xml:space="preserve">SPO2 100%, PA 135/85, FC 59, RR 15</t>
  </si>
  <si>
    <t xml:space="preserve">PR-0138</t>
  </si>
  <si>
    <t xml:space="preserve">DISLIPEDIMIA,STEATOSI EPATICA</t>
  </si>
  <si>
    <t xml:space="preserve">lenzetto</t>
  </si>
  <si>
    <t xml:space="preserve">SPO2 97%, PA 138/80, FC 92, RR 15</t>
  </si>
  <si>
    <t xml:space="preserve">SPO2 97%, PA 124/74, FC 86, RR 15</t>
  </si>
  <si>
    <t xml:space="preserve">SPO2 97%, PA 123/68, FC 90, RR 15</t>
  </si>
  <si>
    <t xml:space="preserve">PR-0139</t>
  </si>
  <si>
    <t xml:space="preserve">AMLODIPINA,RAMIPRIL,NEBIVOLOLO,TAPAZOLE</t>
  </si>
  <si>
    <t xml:space="preserve">SPO2 97%, PA 135/85, FC 78, RR 15</t>
  </si>
  <si>
    <t xml:space="preserve">SPO2 97%, PA 131/79, FC 70, RR 15</t>
  </si>
  <si>
    <t xml:space="preserve">SPO2 97%, PA 131/86, FC 69, RR 15</t>
  </si>
  <si>
    <t xml:space="preserve">SPO2 98%, PA 130/87, FC 72, RR 15</t>
  </si>
  <si>
    <t xml:space="preserve">PR-0140</t>
  </si>
  <si>
    <t xml:space="preserve">BPCO ,S.DEPRESSIVA</t>
  </si>
  <si>
    <t xml:space="preserve">SERATOLINA,TORVAST</t>
  </si>
  <si>
    <t xml:space="preserve">2 (PROGRAMMATO 6)</t>
  </si>
  <si>
    <t xml:space="preserve">SPO2 93%, PA 126/93, FC 84, RR 15</t>
  </si>
  <si>
    <t xml:space="preserve">SPO2 99%, PA 126/80, FC 81, RR 15</t>
  </si>
  <si>
    <t xml:space="preserve">PR-0141</t>
  </si>
  <si>
    <t xml:space="preserve">IPA,ASMA,BPCO</t>
  </si>
  <si>
    <t xml:space="preserve">NIFEDIPINA,MICARDIS,DOXAZOSINA,ALIFLUS,BISOPROLO,DAFLON,LANSOX</t>
  </si>
  <si>
    <t xml:space="preserve">SPO2 96%, PA 165/75, FC 88, RR 15</t>
  </si>
  <si>
    <t xml:space="preserve">SPO2 96%, PA 155/75, FC 85, RR 15</t>
  </si>
  <si>
    <t xml:space="preserve">SPO2 97%, PA 134/76, FC 80, RR 15</t>
  </si>
  <si>
    <t xml:space="preserve">SPO2 97%, PA 135/80, FC 73, RR 15</t>
  </si>
  <si>
    <t xml:space="preserve">PR-0142</t>
  </si>
  <si>
    <t xml:space="preserve">ERNIA OMBELICALE,SENZA MENZIONE DI OSTRUZIONE O GANGRENA, OBESITÀ NON SPECIFICATA</t>
  </si>
  <si>
    <t xml:space="preserve">553.1, 278.00</t>
  </si>
  <si>
    <t xml:space="preserve">OBESITA,DISLIPIDEMIA,ANSIA</t>
  </si>
  <si>
    <t xml:space="preserve">metoprololo</t>
  </si>
  <si>
    <t xml:space="preserve">RIPARAZIONE DI ERNIA OMBELICALE CON PROTESI, LAPAROSCOPIA, LISI LAPAROSCOPICA DI ADESIONI PERITONEALI</t>
  </si>
  <si>
    <t xml:space="preserve">53.41, 54.21, 54.51</t>
  </si>
  <si>
    <t xml:space="preserve">SPO2 95%, PA 130/78, FC 87, RR 15</t>
  </si>
  <si>
    <t xml:space="preserve">SPO2 97%, PA 134/84, FC 73, RR 15</t>
  </si>
  <si>
    <t xml:space="preserve">PR-0143</t>
  </si>
  <si>
    <t xml:space="preserve">MALATTIA RENALE CRONICA, STADIO FINALE, DIALISI PERITONEALE</t>
  </si>
  <si>
    <t xml:space="preserve">585.6, V56.32</t>
  </si>
  <si>
    <t xml:space="preserve">DISLIPIDIMIA,IRC,IPA</t>
  </si>
  <si>
    <t xml:space="preserve">ZYLORIC,TAREG,TORVAST</t>
  </si>
  <si>
    <t xml:space="preserve">ETEROTRAPIANTO (INDIPENDENTEMENTE DA CADAVERE O VIVENTE)</t>
  </si>
  <si>
    <t xml:space="preserve">55.69</t>
  </si>
  <si>
    <t xml:space="preserve">SPO2 100%, PA 125/70, FC 73, RR 15</t>
  </si>
  <si>
    <t xml:space="preserve">SPO2 99%, PA 125/70, FC 86, RR 16</t>
  </si>
  <si>
    <t xml:space="preserve">SPO2 99%, PA 130/70, FC 81, RR 14</t>
  </si>
  <si>
    <t xml:space="preserve">NEFROLOGIA</t>
  </si>
  <si>
    <t xml:space="preserve">PR-0144</t>
  </si>
  <si>
    <t xml:space="preserve">003331</t>
  </si>
  <si>
    <t xml:space="preserve">EUTIROX,LOBIVON,OMEGA3,BIVIS,CATAPRESAN,SEROXAT,NORMALIP,DOXAZOSINA</t>
  </si>
  <si>
    <t xml:space="preserve">SPO2 99%, PA 200/90, FC 80, RR 18</t>
  </si>
  <si>
    <t xml:space="preserve">SPO2 97%, PA 200/80, FC 72, RR 16</t>
  </si>
  <si>
    <t xml:space="preserve">SPO2 97%, PA 182/74, FC 65, RR 17</t>
  </si>
  <si>
    <t xml:space="preserve">SPO2 98%, PA 186/77, FC 68, RR 17</t>
  </si>
  <si>
    <t xml:space="preserve">PR-0145</t>
  </si>
  <si>
    <t xml:space="preserve">003336</t>
  </si>
  <si>
    <t xml:space="preserve">MARCHESIFE, GDALMONTE</t>
  </si>
  <si>
    <t xml:space="preserve">SPO2 99%, PA 132/87, FC 100, RR 14</t>
  </si>
  <si>
    <t xml:space="preserve">SPO2 100%, PA 140/90, FC 98, RR 14</t>
  </si>
  <si>
    <t xml:space="preserve">SPO2 100%, PA 150/86, FC 92, RR 14</t>
  </si>
  <si>
    <t xml:space="preserve">PR-0146</t>
  </si>
  <si>
    <t xml:space="preserve">003341</t>
  </si>
  <si>
    <t xml:space="preserve">PRESENZA DI COLOSTOMIA, ADERENZE PERITONEALI (POSTOPERATORIE) (POSTINFETTIVE), LAPAROCELE POSTCHIRURGICO,SENZA MENZIONE DI OSTRUZIONE O GANGRENA</t>
  </si>
  <si>
    <t xml:space="preserve">V44.3, 568.0, 553.21</t>
  </si>
  <si>
    <t xml:space="preserve">BISOPROLOLO,LANSOPRAZOLO,FOLINA</t>
  </si>
  <si>
    <t xml:space="preserve">CHIUSURA DI ORIFIZIO INTESTINALE ARTIFICIALE, SAI, ANASTOMOSI INTESTINALE CRASSO-CRASSO, ALTRE LISI DI ADESIONI PERITONEALI, RIPARAZIONE DI ALTRA ERNIA DELLA PARETE ADDOMINALE ANTERIORE CON PROTESI</t>
  </si>
  <si>
    <t xml:space="preserve">46.50, 45.94, 54.59, 53.69</t>
  </si>
  <si>
    <t xml:space="preserve">DALLAVALLER, CINIERI</t>
  </si>
  <si>
    <t xml:space="preserve">06/05/2022-14/05/22</t>
  </si>
  <si>
    <t xml:space="preserve">PR-0147</t>
  </si>
  <si>
    <t xml:space="preserve">APPENDICITE,NON PRECISATA</t>
  </si>
  <si>
    <t xml:space="preserve">APPENDECTOMIA LAPAROSCOPICA</t>
  </si>
  <si>
    <t xml:space="preserve">47.01</t>
  </si>
  <si>
    <t xml:space="preserve">1 lAPAROSCOPIA</t>
  </si>
  <si>
    <t xml:space="preserve">SPO2 100%, PA 128/72, FC 76, RR 15</t>
  </si>
  <si>
    <t xml:space="preserve">SPO2 100%, PA 126/72, FC 75, RR 15</t>
  </si>
  <si>
    <t xml:space="preserve">SPO2 100%, PA 125/71, FC 75, RR 15</t>
  </si>
  <si>
    <t xml:space="preserve">SPO2 100%, PA 125/70, FC 73, RR 14</t>
  </si>
  <si>
    <t xml:space="preserve">PR-0148</t>
  </si>
  <si>
    <t xml:space="preserve">003343</t>
  </si>
  <si>
    <t xml:space="preserve">DIABETE II,IPB,IPA,STENOSI AORTICA</t>
  </si>
  <si>
    <t xml:space="preserve">ASA,metoprololo,METFORMINA,LANTUS</t>
  </si>
  <si>
    <t xml:space="preserve">EMICOLECTOMIA DESTRA, ALTRE LISI DI ADESIONI PERITONEALI, ALTRA ANASTOMOSI INTESTINALE TENUE-CRASSO</t>
  </si>
  <si>
    <t xml:space="preserve">45.73, 54.59, 45.93</t>
  </si>
  <si>
    <t xml:space="preserve">FCOZZANI, DELLABATE</t>
  </si>
  <si>
    <t xml:space="preserve">SPO2 96%, PA 135/60, FC 80, RR 14</t>
  </si>
  <si>
    <t xml:space="preserve">SPO2 96%, PA 120/75, FC 81, RR 12</t>
  </si>
  <si>
    <t xml:space="preserve">SPO2 96%, PA 125/80, FC 82, RR 14</t>
  </si>
  <si>
    <t xml:space="preserve">PR-0149</t>
  </si>
  <si>
    <t xml:space="preserve">TUMORI MALIGNI DEL COLON DISCENDENTE</t>
  </si>
  <si>
    <t xml:space="preserve">153.2</t>
  </si>
  <si>
    <t xml:space="preserve">ARITMIE TACHICARDIA, IPOTIRPIDISMO GLAUCOMA</t>
  </si>
  <si>
    <t xml:space="preserve">EUTIROX,BISOPROLOLO,XALACON GTT</t>
  </si>
  <si>
    <t xml:space="preserve">EMICOLECTOMIA SINISTRA, ALTRA RIMOZIONE DI ENTRAMBE LE OVAIE E DELLE TUBE NELLO STESSO INTERVENTO, ANASTOMOSI INTESTINALE CRASSO-CRASSO, LAPAROSCOPIA</t>
  </si>
  <si>
    <t xml:space="preserve">45.75, 65.61, 45.94, 54.21</t>
  </si>
  <si>
    <t xml:space="preserve">ZINICOLA, BERRETTA</t>
  </si>
  <si>
    <t xml:space="preserve">SPO2 99%, PA 154/83, FC 105, RR 15</t>
  </si>
  <si>
    <t xml:space="preserve">SPO2 99%, PA 156/80, FC 101, RR 12</t>
  </si>
  <si>
    <t xml:space="preserve">SPO2 99%, PA 123/87, FC 100, RR 12</t>
  </si>
  <si>
    <t xml:space="preserve">SPO2 99%, PA 141/80, FC 101, RR 13</t>
  </si>
  <si>
    <t xml:space="preserve">FA</t>
  </si>
  <si>
    <t xml:space="preserve">PR-0150</t>
  </si>
  <si>
    <t xml:space="preserve">003333</t>
  </si>
  <si>
    <t xml:space="preserve">SPO2 97%, PA 110/70, FC 80, RR 12</t>
  </si>
  <si>
    <t xml:space="preserve">SPO2 98%, PA 120/75, FC 75, RR 14</t>
  </si>
  <si>
    <t xml:space="preserve">SPO2 100%, PA 120/75, FC 78, RR 12</t>
  </si>
  <si>
    <t xml:space="preserve">SPO2 100%, PA 125/70, FC 78, RR 12</t>
  </si>
  <si>
    <t xml:space="preserve">PR-0151</t>
  </si>
  <si>
    <t xml:space="preserve">OBESITÀ GRAVE, INDICE DI MASSA CORPOREA TRA 39.0 E 39.9, ADULTI, DIABETE MELLITO,TIPO II O NON SPECIFICATO,NON DEFINITO SE SCOMPENSATO,SENZA MENZIONE DI COMPLICAZIONI, IPERCOLESTEROLEMIA PURA</t>
  </si>
  <si>
    <t xml:space="preserve">278.01, V85.39, 250.00, 272.0</t>
  </si>
  <si>
    <t xml:space="preserve">DIABETE,IPOTIROIDISMO,ENDOMETROSI</t>
  </si>
  <si>
    <t xml:space="preserve">METFORMINA,EUTIROX,TORVAST,ZOLOFT</t>
  </si>
  <si>
    <t xml:space="preserve">BYPASS GASTRICO ALTO, LAPAROSCOPIA, LISI LAPAROSCOPICA DI ADESIONI PERITONEALI, ALTRI INTERVENTI SULLO STOMACO</t>
  </si>
  <si>
    <t xml:space="preserve">44.31, 54.21, 54.51, 44.99</t>
  </si>
  <si>
    <t xml:space="preserve">SPO2 94%, PA 137/74, FC 112, RR 14</t>
  </si>
  <si>
    <t xml:space="preserve">SPO2 97%, PA 137/74, FC 100, RR 15</t>
  </si>
  <si>
    <t xml:space="preserve">SPO2 98%, PA 135/71, FC 100, RR 14</t>
  </si>
  <si>
    <t xml:space="preserve">SPO2 98%, PA 130/70, FC 100, RR 14</t>
  </si>
  <si>
    <t xml:space="preserve">PR-0152</t>
  </si>
  <si>
    <t xml:space="preserve">TUMORI MALIGNI DELL'ADDOME</t>
  </si>
  <si>
    <t xml:space="preserve">195.2</t>
  </si>
  <si>
    <t xml:space="preserve">DIABETE,DISLIPOìIDEMIA,FUMO,BPCO,IRC</t>
  </si>
  <si>
    <t xml:space="preserve">ASA,LUCEN,TORVAST</t>
  </si>
  <si>
    <t xml:space="preserve">BIOPSIA DI STRUTTURE LINFATICHE, LAPAROSCOPIA</t>
  </si>
  <si>
    <t xml:space="preserve">40.11, 54.21</t>
  </si>
  <si>
    <t xml:space="preserve">SPO2 99%, PA 110/45, FC 80, RR 14</t>
  </si>
  <si>
    <t xml:space="preserve">SPO2 96%, PA 110/40, FC 80, RR 14</t>
  </si>
  <si>
    <t xml:space="preserve">SPO2 98%, PA 110/40, FC 76, RR 12</t>
  </si>
  <si>
    <t xml:space="preserve">SPO2 98%, PA 110/40, FC 78, RR 14</t>
  </si>
  <si>
    <t xml:space="preserve">PR-0153</t>
  </si>
  <si>
    <t xml:space="preserve">003370</t>
  </si>
  <si>
    <t xml:space="preserve">TUMORI MALIGNI PRIMITIVI DEL FEGATO, PORTATORE DI EPATITE C</t>
  </si>
  <si>
    <t xml:space="preserve">155.0, V02.62</t>
  </si>
  <si>
    <t xml:space="preserve">INSUFF.EPATICA</t>
  </si>
  <si>
    <t xml:space="preserve">ALTRA DEMOLIZIONE DI LESIONE DEL FEGATO, SURRENECTOMIA MONOLATERALE, ASPORTAZIONE DI LINFONODI REGIONALI, DIAGNOSTICA ECOGRAFICA DELL'APPARATO DIGERENTE</t>
  </si>
  <si>
    <t xml:space="preserve">50.29, 07.22, 40.3, 88.74</t>
  </si>
  <si>
    <t xml:space="preserve">12/05/2022-13/05/2022</t>
  </si>
  <si>
    <t xml:space="preserve">PR-0154</t>
  </si>
  <si>
    <t xml:space="preserve">CALCOLOSI DELLA COLECISTI CON ALTRA COLECISTITE,CON OSTRUZIONE</t>
  </si>
  <si>
    <t xml:space="preserve">574.11</t>
  </si>
  <si>
    <t xml:space="preserve">EPATITE N.D.D</t>
  </si>
  <si>
    <t xml:space="preserve">acido ursodesossicolico</t>
  </si>
  <si>
    <t xml:space="preserve">COLECISTECTOMIA LAPAROSCOPICA, LISI LAPAROSCOPICA DI ADESIONI PERITONEALI</t>
  </si>
  <si>
    <t xml:space="preserve">51.23, 54.51</t>
  </si>
  <si>
    <t xml:space="preserve">SPO2 97%, PA 109/66, FC 89, RR 13</t>
  </si>
  <si>
    <t xml:space="preserve">SPO2 98%, PA 110/65, FC 89, RR 14</t>
  </si>
  <si>
    <t xml:space="preserve">SPO2 98%, PA 106/68, FC 84, RR 14</t>
  </si>
  <si>
    <t xml:space="preserve">PR-0155</t>
  </si>
  <si>
    <t xml:space="preserve">IPA,ARITMIE,TRAPIANTO DI RENE </t>
  </si>
  <si>
    <t xml:space="preserve">CINACALCET,MEDRAL,LANSOX,CONGESCOR,MICOFENOLATTO,RAMIPRIL,TORVAST,ZYLORIC,DIBASE</t>
  </si>
  <si>
    <t xml:space="preserve">SPO2 93%, PA 140/90, FC 87, RR 14</t>
  </si>
  <si>
    <t xml:space="preserve">SPO2 98%, PA 140/90, FC 90, RR 14</t>
  </si>
  <si>
    <t xml:space="preserve">PR-0156</t>
  </si>
  <si>
    <t xml:space="preserve">OBESITÀ GRAVE, INDICE DI MASSA CORPOREA PARI O SUPERIORE A 40, ADULTI, ANAMNESI PERSONALE DI CHIRURGIA DI ALTRI ORGANI PRINCIPALI,CON RISCHIO DI MALATTIA, ADERENZE PERITONEALI (POSTOPERATORIE) (POSTINFETTIVE)</t>
  </si>
  <si>
    <t xml:space="preserve">278.01, V85.4, V15.2, 568.0</t>
  </si>
  <si>
    <t xml:space="preserve">IUD</t>
  </si>
  <si>
    <t xml:space="preserve">ALTRA GASTRECTOMIA PARZIALE, ALTRI INTERVENTI SULLO STOMACO, LAPAROSCOPIA, LISI LAPAROSCOPICA DI ADESIONI PERITONEALI</t>
  </si>
  <si>
    <t xml:space="preserve">43.89, 44.99, 54.21, 54.51</t>
  </si>
  <si>
    <t xml:space="preserve">SPO2 100%, PA 140/90, FC 100, RR 16</t>
  </si>
  <si>
    <t xml:space="preserve">SPO2 100%, PA 173/105, FC 106, RR 15</t>
  </si>
  <si>
    <t xml:space="preserve">SPO2 100%, PA 137/88, FC 90, RR 13</t>
  </si>
  <si>
    <t xml:space="preserve">SPO2 97%, PA 138/83, FC 95, RR 15</t>
  </si>
  <si>
    <t xml:space="preserve">PR-0157</t>
  </si>
  <si>
    <t xml:space="preserve">PR-0158</t>
  </si>
  <si>
    <t xml:space="preserve">DIVERTICOLOSI DEL COLON (SENZA MENZIONE DI EMORRAGIA)</t>
  </si>
  <si>
    <t xml:space="preserve">562.10</t>
  </si>
  <si>
    <t xml:space="preserve">DISLIPIDEMIA, FUMO</t>
  </si>
  <si>
    <t xml:space="preserve">TORVAST, MESALAZINA</t>
  </si>
  <si>
    <t xml:space="preserve">SPO2 95%, PA 145/90, FC 85, RR 15</t>
  </si>
  <si>
    <t xml:space="preserve">SPO2 98%, PA 130/85, FC 84, RR 14</t>
  </si>
  <si>
    <t xml:space="preserve">SPO2 98%, PA 132/87, FC 81, RR 15</t>
  </si>
  <si>
    <t xml:space="preserve">SPO2 99%, PA 125/80, FC 80, RR 15</t>
  </si>
  <si>
    <t xml:space="preserve">PR-0159</t>
  </si>
  <si>
    <t xml:space="preserve">tpsv</t>
  </si>
  <si>
    <t xml:space="preserve">EMICOLECTOMIA DESTRA, LAPAROSCOPIA, ALTRA ANASTOMOSI INTESTINALE TENUE-CRASSO, LISI LAPAROSCOPICA DI ADESIONI PERITONEALI</t>
  </si>
  <si>
    <t xml:space="preserve">45.73, 54.21, 45.93, 54.51</t>
  </si>
  <si>
    <t xml:space="preserve">spo2 99%, PA 145/67, FC 79, RR 14</t>
  </si>
  <si>
    <t xml:space="preserve">SPO2 99%, PA 140/68, FC 75, RR 15</t>
  </si>
  <si>
    <t xml:space="preserve">SPO2 100%, PA 134/64, FC 68, RR 15</t>
  </si>
  <si>
    <t xml:space="preserve">PR-0160</t>
  </si>
  <si>
    <t xml:space="preserve">PR-0161</t>
  </si>
  <si>
    <t xml:space="preserve">GOZZO NODULARE TOSSICO NON SPECIFICATO SENZA CRISI TIREOTOSSICA</t>
  </si>
  <si>
    <t xml:space="preserve">242.30</t>
  </si>
  <si>
    <t xml:space="preserve">SPO2 95%, PA 145/90, FC 89, RR 15</t>
  </si>
  <si>
    <t xml:space="preserve">SPO2 100%, PA 140/90, FC 70, RR 14</t>
  </si>
  <si>
    <t xml:space="preserve">SPO2 100%, PA 140/90, FC 78, RR 15</t>
  </si>
  <si>
    <t xml:space="preserve">SPO2 100%, PA 130/85, FC 75, RR 15</t>
  </si>
  <si>
    <t xml:space="preserve">PR-0162</t>
  </si>
  <si>
    <t xml:space="preserve">PR-0163</t>
  </si>
  <si>
    <t xml:space="preserve">FUMO</t>
  </si>
  <si>
    <t xml:space="preserve">ALTRA RESEZIONE ANTERIORE DEL RETTO, ILEOSTOMIA TEMPORANEA, LAPAROSCOPIA</t>
  </si>
  <si>
    <t xml:space="preserve">48.63, 46.21, 54.21</t>
  </si>
  <si>
    <t xml:space="preserve">19/05/2022-21/05/22</t>
  </si>
  <si>
    <t xml:space="preserve">PR-0164</t>
  </si>
  <si>
    <t xml:space="preserve">fibromialgia</t>
  </si>
  <si>
    <t xml:space="preserve">INDURAL</t>
  </si>
  <si>
    <t xml:space="preserve">SPO2 100%, PA 110/60, FC 65, RR 15</t>
  </si>
  <si>
    <t xml:space="preserve">SPO2 98%, PA 120/67, FC 58, RR 15</t>
  </si>
  <si>
    <t xml:space="preserve">SPO2 99%, PA 123/72, FC 60, RR 15</t>
  </si>
  <si>
    <t xml:space="preserve">SPO2 100%, PA 110/60, FC 60, RR 15</t>
  </si>
  <si>
    <t xml:space="preserve">PR-0165</t>
  </si>
  <si>
    <t xml:space="preserve">003371</t>
  </si>
  <si>
    <t xml:space="preserve">DISTURDO SCHIZOTIPICO ,ERNIA IATALE</t>
  </si>
  <si>
    <t xml:space="preserve">ALENDROS,ESCITALOPRAM</t>
  </si>
  <si>
    <t xml:space="preserve">SPO2 100%, PA 110/60, FC 83, RR 15</t>
  </si>
  <si>
    <t xml:space="preserve">SPO2 100%, PA 117/57, FC 80, RR 15</t>
  </si>
  <si>
    <t xml:space="preserve">SPO2 100%, PA 128/66, FC 80, RR 15</t>
  </si>
  <si>
    <t xml:space="preserve">PR-0166</t>
  </si>
  <si>
    <t xml:space="preserve">RESEZIONE SEGMENTARIA MULTIPLA DELL'INTESTINO CRASSO, ILEOSTOMIA TEMPORANEA, ALTRI INTERVENTI SULL'URETERE, ALTRA E NON SPECIFICATA ISTERECTOMIA ADDOMINALE TOTALE, ALTRA RIMOZIONE DI ENTRAMBE LE OVAIE E DELLE TUBE NELLO STESSO INTERVENTO</t>
  </si>
  <si>
    <t xml:space="preserve">45.71, 46.21, 56.99, 68.49, 65.61</t>
  </si>
  <si>
    <t xml:space="preserve">DELLABATE, ZINICOLA, TBOCCHIALINI</t>
  </si>
  <si>
    <t xml:space="preserve">SPO2 97%, PA 140/70, FC 68, RR 14</t>
  </si>
  <si>
    <t xml:space="preserve">SPO2 95%, PA 130/75, FC 66, RR 14</t>
  </si>
  <si>
    <t xml:space="preserve">SPO2 96%, PA 130/60, FC 65, RR 12</t>
  </si>
  <si>
    <t xml:space="preserve">SPO2 97%, PA 120/60, FC 63, RR 12</t>
  </si>
  <si>
    <t xml:space="preserve">PR-0167</t>
  </si>
  <si>
    <t xml:space="preserve">TUMORI MALIGNI DEL PERITONEO,NON SPECIFICATO</t>
  </si>
  <si>
    <t xml:space="preserve">158.9</t>
  </si>
  <si>
    <t xml:space="preserve">IPA,IPB,OBIESITA</t>
  </si>
  <si>
    <t xml:space="preserve">LAPAROSCOPIA, ASPORTAZIONE O DEMOLIZIONE DI TESSUTO PERITONEALE, ALTRA LAPARATOMIA</t>
  </si>
  <si>
    <t xml:space="preserve">54.21, 54.4, 54.19</t>
  </si>
  <si>
    <t xml:space="preserve">DELLABATE, VIANIL</t>
  </si>
  <si>
    <t xml:space="preserve">SPO2 96%, PA 150/80, FC 81, RR 14</t>
  </si>
  <si>
    <t xml:space="preserve">SPO2 96%, PA 155/90, FC 83, RR 14</t>
  </si>
  <si>
    <t xml:space="preserve">SPO2 97%, PA 160/100, FC 75, RR 14</t>
  </si>
  <si>
    <t xml:space="preserve">SPO2 98%, PA 160/100, FC 76, RR 12</t>
  </si>
  <si>
    <t xml:space="preserve">PR-0168</t>
  </si>
  <si>
    <t xml:space="preserve">003339</t>
  </si>
  <si>
    <t xml:space="preserve">ERNIA OMBELICALE,SENZA MENZIONE DI OSTRUZIONE O GANGRENA, LAPAROCELE POSTCHIRURGICO,SENZA MENZIONE DI OSTRUZIONE O GANGRENA</t>
  </si>
  <si>
    <t xml:space="preserve">553.1, 553.21</t>
  </si>
  <si>
    <t xml:space="preserve">PROGRESSO INFARTO MIOCARDIO</t>
  </si>
  <si>
    <t xml:space="preserve">RIPARAZIONE DI ALTRA ERNIA DELLA PARETE ADDOMINALE ANTERIORE CON PROTESI, ALTRE LISI DI ADESIONI PERITONEALI, LAPAROSCOPIA</t>
  </si>
  <si>
    <t xml:space="preserve">53.69, 54.59, 54.21</t>
  </si>
  <si>
    <t xml:space="preserve">FLDEGENNARO, TARTAMELLA</t>
  </si>
  <si>
    <t xml:space="preserve">SPO2 96%, PA 140/84, FC 56, RR 15</t>
  </si>
  <si>
    <t xml:space="preserve">SPO2 98%, PA 140/86, FC 50, RR 16</t>
  </si>
  <si>
    <t xml:space="preserve">SPO2 98%, PA 138/94, FC 52, RR 15</t>
  </si>
  <si>
    <t xml:space="preserve">SPO2 98%, PA 135/90, FC 51, RR 15</t>
  </si>
  <si>
    <t xml:space="preserve">PR-0169</t>
  </si>
  <si>
    <t xml:space="preserve">LAPAROCELE,NON SPECIFICATO,SENZA MENZIONE DI OSTRUZIONE O GANGRENA</t>
  </si>
  <si>
    <t xml:space="preserve">553.20</t>
  </si>
  <si>
    <t xml:space="preserve">IPA,DISLIPIDEMIA</t>
  </si>
  <si>
    <t xml:space="preserve">RIPARAZIONE DI ALTRA ERNIA DELLA PARETE ADDOMINALE ANTERIORE CON PROTESI, LOBECTOMIA MONOLATERALE DELLA TIROIDE, LISI LAPAROSCOPICA DI ADESIONI PERITONEALI</t>
  </si>
  <si>
    <t xml:space="preserve">53.69, 06.2, 54.51</t>
  </si>
  <si>
    <t xml:space="preserve">VIANIL, MROSSINI</t>
  </si>
  <si>
    <t xml:space="preserve">SPO2 98%, PA 150/90, FC 83, RR 14</t>
  </si>
  <si>
    <t xml:space="preserve">SPO2 98%, PA 160/94, FC 78, RR 14</t>
  </si>
  <si>
    <t xml:space="preserve">SPO2 99%, PA 161/93, FC 74, RR 15</t>
  </si>
  <si>
    <t xml:space="preserve">SPO2 100%, PA 163/96, FC 70, RR 15</t>
  </si>
  <si>
    <t xml:space="preserve">PR-0170</t>
  </si>
  <si>
    <t xml:space="preserve">FUMO,OBESITA III CLASSE,SCLEROSI MULTIPLA</t>
  </si>
  <si>
    <t xml:space="preserve">MAVENCLAD</t>
  </si>
  <si>
    <t xml:space="preserve">PILLET</t>
  </si>
  <si>
    <t xml:space="preserve">SPO2 100%, PA 130/65, FC 78, RR 14</t>
  </si>
  <si>
    <t xml:space="preserve">SPO2 96%, PA 126/75, FC 73, RR 14</t>
  </si>
  <si>
    <t xml:space="preserve">SPO2 97%, PA 133/78, FC 75, RR 12</t>
  </si>
  <si>
    <t xml:space="preserve">SPO2 99%, PA 130/80, FC 75, RR 12</t>
  </si>
  <si>
    <t xml:space="preserve">PR-0171</t>
  </si>
  <si>
    <t xml:space="preserve">fumo,dislipidemia</t>
  </si>
  <si>
    <t xml:space="preserve">inderal,tapazole</t>
  </si>
  <si>
    <t xml:space="preserve">a</t>
  </si>
  <si>
    <t xml:space="preserve">SPO2 94%, PA 134/79, FC 103, RR 14</t>
  </si>
  <si>
    <t xml:space="preserve">SPO2 92%, PA 143/76, FC 74, RR 13</t>
  </si>
  <si>
    <t xml:space="preserve">SPO2 95%, PA 130/70, FC 73, RR 12</t>
  </si>
  <si>
    <t xml:space="preserve">SPO2 96%, PA 130/70, FC 70, RR 13</t>
  </si>
  <si>
    <t xml:space="preserve">PR-0172</t>
  </si>
  <si>
    <t xml:space="preserve">ENDOMETROSI,INSUFF.MITRALICA</t>
  </si>
  <si>
    <t xml:space="preserve">EN</t>
  </si>
  <si>
    <t xml:space="preserve">SPO2 100%, PA 144/78, FC 104, RR 14</t>
  </si>
  <si>
    <t xml:space="preserve">SPO2 100%, PA 140/80, FC 93, RR 13</t>
  </si>
  <si>
    <t xml:space="preserve">SPO2 100%, PA 135/80, FC 88, RR 12</t>
  </si>
  <si>
    <t xml:space="preserve">SPO2 100%, PA 142/80, FC 90, RR 12</t>
  </si>
  <si>
    <t xml:space="preserve">PR-0173</t>
  </si>
  <si>
    <t xml:space="preserve">ERNIA DISCALE,DISLIPIDEMIA,EMOCROMATOSI,MENINGOMA IN F.U.</t>
  </si>
  <si>
    <t xml:space="preserve">ASA,COTAREG,TORVAST</t>
  </si>
  <si>
    <t xml:space="preserve">SPO2 96%, PA 127/74, FC 71, RR 13</t>
  </si>
  <si>
    <t xml:space="preserve">SPO2 98%, PA 150/87, FC 56, RR 13</t>
  </si>
  <si>
    <t xml:space="preserve">PR-0174</t>
  </si>
  <si>
    <t xml:space="preserve">FUMO,IPOTIROIDISMO</t>
  </si>
  <si>
    <t xml:space="preserve">RIPARAZIONE DI ERNIA OMBELICALE CON PROTESI, ALTRE LISI DI ADESIONI PERITONEALI</t>
  </si>
  <si>
    <t xml:space="preserve">53.41, 54.59</t>
  </si>
  <si>
    <t xml:space="preserve">MROSSINI, CINIERI</t>
  </si>
  <si>
    <t xml:space="preserve">SPO2 98%, PA 119/78, FC 95, RR 13</t>
  </si>
  <si>
    <t xml:space="preserve">PR-0175</t>
  </si>
  <si>
    <t xml:space="preserve">SPO2 98%, PA 120/88, FC 76, RR 14</t>
  </si>
  <si>
    <t xml:space="preserve">SPO2 97%, PA 130/78, FC 72, RR 13</t>
  </si>
  <si>
    <t xml:space="preserve">SPO2 98%, PA 130/80, FC 70, RR 13</t>
  </si>
  <si>
    <t xml:space="preserve">SPO2 9%, PA 125/75, FC 96, RR 13</t>
  </si>
  <si>
    <t xml:space="preserve">PR-0176</t>
  </si>
  <si>
    <t xml:space="preserve">003374</t>
  </si>
  <si>
    <t xml:space="preserve">TUMORI MALIGNI SECONDARI DEL FEGATO,SPECIFICATI COME METASTATICI, ANAMNESI PERSONALE DI TUMORE MALIGNO DELL'INTESTINO CRASSO</t>
  </si>
  <si>
    <t xml:space="preserve">197.7, V10.05</t>
  </si>
  <si>
    <t xml:space="preserve">SIDERAL FORTE</t>
  </si>
  <si>
    <t xml:space="preserve">EPATECTOMIA PARZIALE, ALTRE LISI DI ADESIONI PERITONEALI, ALTRE PROCEDURE DIAGNOSTICHE SUL FEGATO</t>
  </si>
  <si>
    <t xml:space="preserve">50.22, 54.59, 50.19</t>
  </si>
  <si>
    <t xml:space="preserve">SPO2 100%, PA 149/70, FC 95, RR 15</t>
  </si>
  <si>
    <t xml:space="preserve">PR-0177</t>
  </si>
  <si>
    <t xml:space="preserve">003347</t>
  </si>
  <si>
    <t xml:space="preserve">TUMORI MALIGNI DEL COLON TRASVERSO, CALCOLOSI DELLA COLECISTI SENZA MENZIONE DI COLECISTITE,SENZA MENZIONE DI OSTRUZIONE</t>
  </si>
  <si>
    <t xml:space="preserve">153.1, 574.20</t>
  </si>
  <si>
    <t xml:space="preserve">FIBROSI CISTICA,INSUFF.PANCREATICA</t>
  </si>
  <si>
    <t xml:space="preserve">KALYDECO,DKY,RELVAR,SPIRIVA,HUMANA,VENTOLIN,CREON,DKD,KONAKIO,BENVIA,LUCEN,SIDERAL,SYMKEVI</t>
  </si>
  <si>
    <t xml:space="preserve">EMICOLECTOMIA DESTRA, RESEZIONE DEL COLON TRASVERSO, ALTRA ANASTOMOSI INTESTINALE TENUE-CRASSO, COLECISTECTOMIA</t>
  </si>
  <si>
    <t xml:space="preserve">45.73, 45.74, 45.93, 51.22</t>
  </si>
  <si>
    <t xml:space="preserve">ALR Peridurale Addominale</t>
  </si>
  <si>
    <t xml:space="preserve">DELLABATE, DELRIO</t>
  </si>
  <si>
    <t xml:space="preserve">SPO2 100%, PA 137/60, FC 98, RR 12</t>
  </si>
  <si>
    <t xml:space="preserve">SPO2 100%, PA 130/62, FC 98, RR 13</t>
  </si>
  <si>
    <t xml:space="preserve">SPO2 100%, PA 130/60, FC 100, RR 13</t>
  </si>
  <si>
    <t xml:space="preserve">SPO2 100%, PA 132/63, FC 98, RR 13</t>
  </si>
  <si>
    <t xml:space="preserve">PR-0178</t>
  </si>
  <si>
    <t xml:space="preserve">003340</t>
  </si>
  <si>
    <t xml:space="preserve">IPA,HBV IN TRATTAMENTO CON IFN</t>
  </si>
  <si>
    <t xml:space="preserve">COTAREG,NORVASC,LUCEN,HALCION</t>
  </si>
  <si>
    <t xml:space="preserve">ALTRA RESEZIONE ANTERIORE DEL RETTO, LISI LAPAROSCOPICA DI ADESIONI PERITONEALI, LAPAROSCOPIA, ILEOSTOMIA TEMPORANEA</t>
  </si>
  <si>
    <t xml:space="preserve">48.63, 54.51, 54.21, 46.21</t>
  </si>
  <si>
    <t xml:space="preserve">SPO2 98%, PA 150/80, FC 90, RR 14</t>
  </si>
  <si>
    <t xml:space="preserve">SPO2 100%, PA 160/80, FC 90, RR 12</t>
  </si>
  <si>
    <t xml:space="preserve">PR-0179</t>
  </si>
  <si>
    <t xml:space="preserve">003332</t>
  </si>
  <si>
    <t xml:space="preserve">GOZZO NODULARE NON TOSSICO NON SPECIFICATO</t>
  </si>
  <si>
    <t xml:space="preserve">241.9</t>
  </si>
  <si>
    <t xml:space="preserve">OBIESITA,DISLIPIDEMIA,IPA</t>
  </si>
  <si>
    <t xml:space="preserve">ZANIPRIL,CARDURA,CARDICOR,ZYLORIC</t>
  </si>
  <si>
    <t xml:space="preserve">SPO2 100%, PA 120/75, FC 66, RR 14</t>
  </si>
  <si>
    <t xml:space="preserve">SPO2 100%, PA 133/79, FC 63, RR 14</t>
  </si>
  <si>
    <t xml:space="preserve">SPO2 100%, PA 135/80, FC 66, RR 12</t>
  </si>
  <si>
    <t xml:space="preserve">SPO2 100%, PA 130/73, FC 62, RR 12</t>
  </si>
  <si>
    <t xml:space="preserve">PR-0180</t>
  </si>
  <si>
    <t xml:space="preserve">003346</t>
  </si>
  <si>
    <t xml:space="preserve">IPOTIROIDISMO</t>
  </si>
  <si>
    <t xml:space="preserve">ELBONATI, TLODERER</t>
  </si>
  <si>
    <t xml:space="preserve">SPO2 100%, PA 134/88, FC 90, RR 14</t>
  </si>
  <si>
    <t xml:space="preserve">SPO2 100%, PA 129/84, FC 85, RR 14</t>
  </si>
  <si>
    <t xml:space="preserve">SPO2 100%, PA 135/73, FC 89, RR 12</t>
  </si>
  <si>
    <t xml:space="preserve">SPO2 100%, PA 135/75, FC 86, RR 12</t>
  </si>
  <si>
    <t xml:space="preserve">PR-0181</t>
  </si>
  <si>
    <t xml:space="preserve">SPO2 100%, PA 125/75, FC 95, RR 15</t>
  </si>
  <si>
    <t xml:space="preserve">SPO2 100%, PA 133/63, FC 74, RR 14</t>
  </si>
  <si>
    <t xml:space="preserve">SPO2 100%, PA 128/83, FC 71, RR 12</t>
  </si>
  <si>
    <t xml:space="preserve">SPO2 100%, PA 134/79, FC 68, RR 12</t>
  </si>
  <si>
    <t xml:space="preserve">PR-0182</t>
  </si>
  <si>
    <t xml:space="preserve">003249</t>
  </si>
  <si>
    <t xml:space="preserve">ALTRI DISTURBI SPECIFICATI DELLA TIROIDE, LIPOMA DI ALTRE SEDI CUTANEE E SOTTOCUTANEE</t>
  </si>
  <si>
    <t xml:space="preserve">246.8, 214.1</t>
  </si>
  <si>
    <t xml:space="preserve">BISOPROLOLO,TAPAZOLE</t>
  </si>
  <si>
    <t xml:space="preserve">TIROIDECTOMIA COMPLETA, ALTRA ASPORTAZIONE O DEMOLIZIONE LOCALE DI LESIONE O TESSUTO CUTANEO E SOTTOCUTANEO</t>
  </si>
  <si>
    <t xml:space="preserve">06.4, 86.3</t>
  </si>
  <si>
    <t xml:space="preserve">SPO2 98%, PA 150/95, FC 75, RR 14</t>
  </si>
  <si>
    <t xml:space="preserve">SPO2 96%, PA 150/90, FC 73, RR 14</t>
  </si>
  <si>
    <t xml:space="preserve">SPO2 96%, PA 148/91, FC 72, RR 12</t>
  </si>
  <si>
    <t xml:space="preserve">SPO2 97%, PA 141/73, FC 74, RR 12</t>
  </si>
  <si>
    <t xml:space="preserve">PR-0183</t>
  </si>
  <si>
    <t xml:space="preserve">003344</t>
  </si>
  <si>
    <t xml:space="preserve">IPA,DISLIPIDEMIA,IRC,ARTRITE,PREGRESSO TVP,ANGIOSCLEROSI CAROTIDE,</t>
  </si>
  <si>
    <t xml:space="preserve">LOBIVON,LUCEN,LASIX,AMLODIPINA,CARDURA,BINOCRIT,CALCIRIOLO,TORVAST,febuxostat</t>
  </si>
  <si>
    <t xml:space="preserve">SPO2 98%, PA 180/85, FC 80, RR 14</t>
  </si>
  <si>
    <t xml:space="preserve">SPO2 99%, PA 177/65, FC 84, RR 14</t>
  </si>
  <si>
    <t xml:space="preserve">SPO2 99%, PA 180/85, FC 80, RR 12</t>
  </si>
  <si>
    <t xml:space="preserve">SPO2 99%, PA 170/65, FC 83, RR 12</t>
  </si>
  <si>
    <t xml:space="preserve">PR-0184</t>
  </si>
  <si>
    <t xml:space="preserve">S.DEPRESSIVA</t>
  </si>
  <si>
    <t xml:space="preserve">ESCITALOPRAM</t>
  </si>
  <si>
    <t xml:space="preserve">ASPORTAZIONE DI LINFONODI INGUINALI</t>
  </si>
  <si>
    <t xml:space="preserve">40.24</t>
  </si>
  <si>
    <t xml:space="preserve">FCOZZANI</t>
  </si>
  <si>
    <t xml:space="preserve">PR-0185</t>
  </si>
  <si>
    <t xml:space="preserve">CALCOLOSI DELLA COLECISTI CON ALTRA COLECISTITE,SENZA MENZIONE DI OSTRUZIONE, ADERENZE PERITONEALI (POSTOPERATORIE) (POSTINFETTIVE)</t>
  </si>
  <si>
    <t xml:space="preserve">574.10, 568.0</t>
  </si>
  <si>
    <t xml:space="preserve">SPO2 99%, PA 138/82, FC 66, RR 15</t>
  </si>
  <si>
    <t xml:space="preserve">SPO2 100%, PA 130/80, FC 68, RR 14</t>
  </si>
  <si>
    <t xml:space="preserve">SPO2 100%, PA 127/84, FC 70, RR 15</t>
  </si>
  <si>
    <t xml:space="preserve">PR-0186</t>
  </si>
  <si>
    <t xml:space="preserve">003373</t>
  </si>
  <si>
    <t xml:space="preserve">TUMORI MALIGNI DEL CORPO DELLO STOMACO, CALCOLOSI DELLA COLECISTI SENZA MENZIONE DI COLECISTITE,SENZA MENZIONE DI OSTRUZIONE</t>
  </si>
  <si>
    <t xml:space="preserve">151.4, 574.20</t>
  </si>
  <si>
    <t xml:space="preserve">OBIESITA,DISLIPIDEMIA,</t>
  </si>
  <si>
    <t xml:space="preserve">ALTRA GASTRECTOMIA PARZIALE, COLECISTECTOMIA, LAPAROSCOPIA</t>
  </si>
  <si>
    <t xml:space="preserve">43.89, 51.22, 54.21</t>
  </si>
  <si>
    <t xml:space="preserve">SPO2 95%, PA 140/85, FC 86, RR 15</t>
  </si>
  <si>
    <t xml:space="preserve">SPO2 94%, PA 180/73, FC 83, RR 14</t>
  </si>
  <si>
    <t xml:space="preserve">SPO2 94%, PA 169/77, FC 77, RR 14</t>
  </si>
  <si>
    <t xml:space="preserve">SPO2 95%, PA 150/80, FC 78, RR 14</t>
  </si>
  <si>
    <t xml:space="preserve">PR-0187</t>
  </si>
  <si>
    <t xml:space="preserve">PR-0188</t>
  </si>
  <si>
    <t xml:space="preserve">adk antro gastrico</t>
  </si>
  <si>
    <t xml:space="preserve">hbv,portatore di port-a-cath</t>
  </si>
  <si>
    <t xml:space="preserve">lansoprazolo,lamuvidina</t>
  </si>
  <si>
    <t xml:space="preserve">gastrectomia</t>
  </si>
  <si>
    <t xml:space="preserve">LAparoscopia</t>
  </si>
  <si>
    <t xml:space="preserve">spO2 99%, PA 130/70, FC 87, RR 12</t>
  </si>
  <si>
    <t xml:space="preserve">spO2 99%, PA 140/80, FC 90, RR 12</t>
  </si>
  <si>
    <t xml:space="preserve">PR-0189</t>
  </si>
  <si>
    <t xml:space="preserve">NODULO SOTTOEPATICO</t>
  </si>
  <si>
    <t xml:space="preserve">GOZZO TIROIDEO,GERD,TPSV</t>
  </si>
  <si>
    <t xml:space="preserve">TAPAZOLE,BISOPROLOLO,PANTAPRAZOLO</t>
  </si>
  <si>
    <t xml:space="preserve">WEDGE VL</t>
  </si>
  <si>
    <t xml:space="preserve">SPO2 100%, PA 145/85, FC 65, RR 14</t>
  </si>
  <si>
    <t xml:space="preserve">SPO2 97%, PA 145/65, FC 70, RR 14</t>
  </si>
  <si>
    <t xml:space="preserve">SPO2 97%, PA 120/65, FC 87, RR 14</t>
  </si>
  <si>
    <t xml:space="preserve">SPO2 97%, PA 120/60, FC 80, RR 14</t>
  </si>
  <si>
    <t xml:space="preserve">PR-0190</t>
  </si>
  <si>
    <t xml:space="preserve">NET STOMACO</t>
  </si>
  <si>
    <t xml:space="preserve">DIABETE,GLAUCOMA,IPB,IPA</t>
  </si>
  <si>
    <t xml:space="preserve">OMNIC,RAMIPRIL,METFORMINA,TORVAST</t>
  </si>
  <si>
    <t xml:space="preserve">WEDGE GASTRICA VL</t>
  </si>
  <si>
    <t xml:space="preserve">SPO2 99%, PA 176/77, FC 62, RR 20</t>
  </si>
  <si>
    <t xml:space="preserve">SPO2 99%, PA 125/67, FC 52, RR 16</t>
  </si>
  <si>
    <t xml:space="preserve">PR-0191</t>
  </si>
  <si>
    <t xml:space="preserve">OBIESITA PATALOGICA</t>
  </si>
  <si>
    <t xml:space="preserve">ASMA BRONCHIALE,IPOTIROIDISMO,IPA,</t>
  </si>
  <si>
    <t xml:space="preserve">EUTIROX,TORVAST,DOXAZOSINA,LASIX,IRBESARTAN</t>
  </si>
  <si>
    <t xml:space="preserve">SLEVE GASTROCTOMY</t>
  </si>
  <si>
    <t xml:space="preserve">SPO2 95%, PA 120/70, FC 68, RR 13</t>
  </si>
  <si>
    <t xml:space="preserve">SPO2 97%, PA 115/65, FC 59, RR 14</t>
  </si>
  <si>
    <t xml:space="preserve">SPO2 98%, PA 120/68, FC 58, RR 15</t>
  </si>
  <si>
    <t xml:space="preserve">SPO2 98%, PA 123/71, FC 64, RR 15</t>
  </si>
  <si>
    <t xml:space="preserve">PR-0192</t>
  </si>
  <si>
    <t xml:space="preserve">SPO2 96%, PA 150/90, FC 84, RR 14</t>
  </si>
  <si>
    <t xml:space="preserve">SPO2 97%, PA 140/90, FC 86, RR 15</t>
  </si>
  <si>
    <t xml:space="preserve">SPO2 97%, PA 140/87, FC 83, RR 15</t>
  </si>
  <si>
    <t xml:space="preserve">SPO2 98%, PA 138/90, FC 84, RR 14</t>
  </si>
  <si>
    <t xml:space="preserve">PR-0193</t>
  </si>
  <si>
    <t xml:space="preserve">DH</t>
  </si>
  <si>
    <t xml:space="preserve">RIMOZIONE BENDAGGIO GASTRICO</t>
  </si>
  <si>
    <t xml:space="preserve">SPO2 100%, PA 170/90, FC 58, RR 14</t>
  </si>
  <si>
    <t xml:space="preserve">SPO2 98%, PA 169/88, FC 56, RR 15</t>
  </si>
  <si>
    <t xml:space="preserve">SPO2 99%, PA 168/83, FC 59, RR 14</t>
  </si>
  <si>
    <t xml:space="preserve">SPO2 100%, PA 166/91, FC 57, RR 15</t>
  </si>
  <si>
    <t xml:space="preserve">PR-0194</t>
  </si>
  <si>
    <t xml:space="preserve">003338</t>
  </si>
  <si>
    <t xml:space="preserve">SPO2 100%, PA 150/90, FC 66, RR 14</t>
  </si>
  <si>
    <t xml:space="preserve">SPO2 100%, PA 148/86, FC 68, RR 15</t>
  </si>
  <si>
    <t xml:space="preserve">SPO2 100%, PA 148/85, FC 65, RR 15</t>
  </si>
  <si>
    <t xml:space="preserve">SPO2 100%, PA 144/94, FC 58, RR 15</t>
  </si>
  <si>
    <t xml:space="preserve">PR-0195</t>
  </si>
  <si>
    <t xml:space="preserve">003349</t>
  </si>
  <si>
    <t xml:space="preserve">LIPOMA SOVRACALVEARE</t>
  </si>
  <si>
    <t xml:space="preserve">NEBIVOLOLO</t>
  </si>
  <si>
    <t xml:space="preserve">SALA 2</t>
  </si>
  <si>
    <t xml:space="preserve">ASPORTAZIONE LIPOMA</t>
  </si>
  <si>
    <t xml:space="preserve">SPO2 100%, PA 130/75, FC 77, RR 14</t>
  </si>
  <si>
    <t xml:space="preserve">SPO2 100%, PA 147/77, FC 64, RR 14</t>
  </si>
  <si>
    <t xml:space="preserve">CH.TORACICA</t>
  </si>
  <si>
    <t xml:space="preserve">PR-0196</t>
  </si>
  <si>
    <t xml:space="preserve">NEOPLASIA POLMONARE SX</t>
  </si>
  <si>
    <t xml:space="preserve">DM 2, CARDIOPATIA ISCHEMICA CRONICA</t>
  </si>
  <si>
    <t xml:space="preserve">AMILODIPINA,OLMESARTAN,metformina,LASIX,XANAX</t>
  </si>
  <si>
    <t xml:space="preserve">WADGE LIS</t>
  </si>
  <si>
    <t xml:space="preserve">ELEZIONE</t>
  </si>
  <si>
    <t xml:space="preserve">SX</t>
  </si>
  <si>
    <t xml:space="preserve">SPO2 100%, PA 138/72, FC 75, RR 14</t>
  </si>
  <si>
    <t xml:space="preserve">SPO2 100%, PA 135/60, FC 76, RR 14</t>
  </si>
  <si>
    <t xml:space="preserve">SPO2 100%, PA 140/69, FC 75, RR 14</t>
  </si>
  <si>
    <t xml:space="preserve">SPO2 100%, PA 137/65, FC 70, RR 14</t>
  </si>
  <si>
    <t xml:space="preserve">PR-0197</t>
  </si>
  <si>
    <t xml:space="preserve">NEOPLASIA POLMONARE DX</t>
  </si>
  <si>
    <t xml:space="preserve">IPA,ARITMIA</t>
  </si>
  <si>
    <t xml:space="preserve">PLAQUENIL,FOLINA,LANSOPRAZOLO,RAMIPRIL,DIBASE,NATECAL,BISOPROLOLO,</t>
  </si>
  <si>
    <t xml:space="preserve">LOBECTOMIA SUPERIORE</t>
  </si>
  <si>
    <t xml:space="preserve">DX</t>
  </si>
  <si>
    <t xml:space="preserve">PR-0198</t>
  </si>
  <si>
    <t xml:space="preserve">AAA</t>
  </si>
  <si>
    <t xml:space="preserve">IPA,K POLMONARE,BPCO</t>
  </si>
  <si>
    <t xml:space="preserve">AMLODIPINA,LASIX,ASA,BISOPROLOLO,RAMIPRIL,TORVAST,SSALBUTAMOLO</t>
  </si>
  <si>
    <t xml:space="preserve">PR-0199</t>
  </si>
  <si>
    <t xml:space="preserve">FUMO,anemia mediterran,FAVISMO,DIVERTICOLITE</t>
  </si>
  <si>
    <t xml:space="preserve">FOLINA,PLAVIX</t>
  </si>
  <si>
    <t xml:space="preserve">EVAR</t>
  </si>
  <si>
    <t xml:space="preserve">SPO2 97%, PA 155/75, FC 60, RR 14</t>
  </si>
  <si>
    <t xml:space="preserve">SPO2 95%, PA 140/70, FC 45, RR 14</t>
  </si>
  <si>
    <t xml:space="preserve">PR-0200</t>
  </si>
  <si>
    <t xml:space="preserve">GOZZO</t>
  </si>
  <si>
    <t xml:space="preserve">DM 2,DISLIPIDEMIA,IPA,ERNIA IATALE, OBIESITA SECONDO CLASSE</t>
  </si>
  <si>
    <t xml:space="preserve">LUBIVON,TAPAZOLE,</t>
  </si>
  <si>
    <t xml:space="preserve">SPO2 93%, PA 140/67, FC 55, RR 14</t>
  </si>
  <si>
    <t xml:space="preserve">SPO2 97%, PA 130/75, FC 53, RR 14</t>
  </si>
  <si>
    <t xml:space="preserve">SPO2 96%, PA 150/70, FC 50, RR 14</t>
  </si>
  <si>
    <t xml:space="preserve">SPO2 97%, PA 140/70, FC 45, RR 14</t>
  </si>
  <si>
    <t xml:space="preserve">PR-0201</t>
  </si>
  <si>
    <t xml:space="preserve">PR-0202</t>
  </si>
  <si>
    <t xml:space="preserve">PR-0203</t>
  </si>
  <si>
    <t xml:space="preserve">PR-0204</t>
  </si>
  <si>
    <t xml:space="preserve">PR-0205</t>
  </si>
  <si>
    <t xml:space="preserve">PR-0206</t>
  </si>
  <si>
    <t xml:space="preserve">PR-0207</t>
  </si>
  <si>
    <t xml:space="preserve">PR-0208</t>
  </si>
  <si>
    <t xml:space="preserve">PR-0209</t>
  </si>
  <si>
    <t xml:space="preserve">PR-0210</t>
  </si>
  <si>
    <t xml:space="preserve">PR-0211</t>
  </si>
  <si>
    <t xml:space="preserve">PR-0212</t>
  </si>
  <si>
    <t xml:space="preserve">PR-0213</t>
  </si>
  <si>
    <t xml:space="preserve">PR-0214</t>
  </si>
  <si>
    <t xml:space="preserve">PR-0215</t>
  </si>
  <si>
    <t xml:space="preserve">PR-0216</t>
  </si>
  <si>
    <t xml:space="preserve">PR-0217</t>
  </si>
  <si>
    <t xml:space="preserve">PR-0218</t>
  </si>
  <si>
    <t xml:space="preserve">PR-0219</t>
  </si>
  <si>
    <t xml:space="preserve">PR-0220</t>
  </si>
  <si>
    <t xml:space="preserve">PR-0221</t>
  </si>
  <si>
    <t xml:space="preserve">PR-0222</t>
  </si>
  <si>
    <t xml:space="preserve">PR-0223</t>
  </si>
  <si>
    <t xml:space="preserve">PR-0224</t>
  </si>
  <si>
    <t xml:space="preserve">PR-0225</t>
  </si>
  <si>
    <t xml:space="preserve">PR-0226</t>
  </si>
  <si>
    <t xml:space="preserve">PR-0227</t>
  </si>
  <si>
    <t xml:space="preserve">PR-0228</t>
  </si>
  <si>
    <t xml:space="preserve">PR-0229</t>
  </si>
  <si>
    <t xml:space="preserve">PR-0230</t>
  </si>
  <si>
    <t xml:space="preserve">PR-0231</t>
  </si>
  <si>
    <t xml:space="preserve">PR-0232</t>
  </si>
  <si>
    <t xml:space="preserve">PR-0233</t>
  </si>
  <si>
    <t xml:space="preserve">PR-0234</t>
  </si>
  <si>
    <t xml:space="preserve">PR-0235</t>
  </si>
  <si>
    <t xml:space="preserve">PR-0236</t>
  </si>
  <si>
    <t xml:space="preserve">PR-0237</t>
  </si>
  <si>
    <t xml:space="preserve">PR-0238</t>
  </si>
  <si>
    <t xml:space="preserve">PR-0239</t>
  </si>
  <si>
    <t xml:space="preserve">PR-0240</t>
  </si>
  <si>
    <t xml:space="preserve">PR-0241</t>
  </si>
  <si>
    <t xml:space="preserve">PR-0242</t>
  </si>
  <si>
    <t xml:space="preserve">PR-0243</t>
  </si>
  <si>
    <t xml:space="preserve">PR-0244</t>
  </si>
  <si>
    <t xml:space="preserve">PR-0245</t>
  </si>
  <si>
    <t xml:space="preserve">PR-0246</t>
  </si>
  <si>
    <t xml:space="preserve">PR-0247</t>
  </si>
  <si>
    <t xml:space="preserve">PR-0248</t>
  </si>
  <si>
    <t xml:space="preserve">PR-0249</t>
  </si>
  <si>
    <t xml:space="preserve">PR-0250</t>
  </si>
  <si>
    <t xml:space="preserve">PR-0251</t>
  </si>
  <si>
    <t xml:space="preserve">PR-0252</t>
  </si>
  <si>
    <t xml:space="preserve">LEGENDA</t>
  </si>
  <si>
    <t xml:space="preserve">CONSENSI IN VIA DI RICERCA</t>
  </si>
  <si>
    <t xml:space="preserve">MANCA DATO</t>
  </si>
  <si>
    <t xml:space="preserve">DATI DI ORMAWEB</t>
  </si>
  <si>
    <t xml:space="preserve">INTERVENTO RIMANDATO, NON ESEGUITO O ESEGUITO PRESSO ALTRO BLOCCO OPERATORIO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</si>
</sst>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0.00"/>
    <numFmt numFmtId="168" formatCode="0"/>
    <numFmt numFmtId="169" formatCode="dd/mm/yyyy\ h: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558ED5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4472C4"/>
        <bgColor rgb="FF558ED5"/>
      </patternFill>
    </fill>
    <fill>
      <patternFill patternType="solid">
        <fgColor rgb="FFFF0000"/>
        <bgColor rgb="FF9C0006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ED7D31"/>
      <rgbColor rgb="FF558ED5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2333"/>
  <sheetViews>
    <sheetView showFormulas="false" showGridLines="true" showRowColHeaders="true" showZeros="true" rightToLeft="false" tabSelected="true" showOutlineSymbols="true" defaultGridColor="true" view="normal" topLeftCell="V102" colorId="64" zoomScale="90" zoomScaleNormal="90" zoomScalePageLayoutView="100" workbookViewId="0">
      <selection pane="topLeft" activeCell="X140" activeCellId="0" sqref="X140"/>
    </sheetView>
  </sheetViews>
  <sheetFormatPr defaultColWidth="10.656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1" width="19.16"/>
    <col collapsed="false" customWidth="true" hidden="false" outlineLevel="0" max="3" min="3" style="2" width="18.5"/>
    <col collapsed="false" customWidth="true" hidden="false" outlineLevel="0" max="4" min="4" style="3" width="18"/>
    <col collapsed="false" customWidth="true" hidden="false" outlineLevel="0" max="5" min="5" style="0" width="14"/>
    <col collapsed="false" customWidth="true" hidden="false" outlineLevel="0" max="6" min="6" style="0" width="9.16"/>
    <col collapsed="false" customWidth="true" hidden="false" outlineLevel="0" max="7" min="7" style="0" width="14.67"/>
    <col collapsed="false" customWidth="true" hidden="false" outlineLevel="0" max="8" min="8" style="4" width="27"/>
    <col collapsed="false" customWidth="true" hidden="false" outlineLevel="0" max="9" min="9" style="5" width="24.16"/>
    <col collapsed="false" customWidth="true" hidden="false" outlineLevel="0" max="17" min="17" style="0" width="10.5"/>
    <col collapsed="false" customWidth="true" hidden="false" outlineLevel="0" max="18" min="18" style="0" width="15.66"/>
    <col collapsed="false" customWidth="true" hidden="false" outlineLevel="0" max="19" min="19" style="0" width="11"/>
    <col collapsed="false" customWidth="true" hidden="false" outlineLevel="0" max="20" min="20" style="0" width="11.5"/>
    <col collapsed="false" customWidth="true" hidden="false" outlineLevel="0" max="21" min="21" style="0" width="39.67"/>
    <col collapsed="false" customWidth="true" hidden="false" outlineLevel="0" max="22" min="22" style="0" width="16.33"/>
    <col collapsed="false" customWidth="true" hidden="false" outlineLevel="0" max="23" min="23" style="0" width="49.5"/>
    <col collapsed="false" customWidth="true" hidden="false" outlineLevel="0" max="24" min="24" style="0" width="31.16"/>
    <col collapsed="false" customWidth="true" hidden="false" outlineLevel="0" max="25" min="25" style="0" width="25.66"/>
    <col collapsed="false" customWidth="true" hidden="false" outlineLevel="0" max="26" min="26" style="0" width="14"/>
    <col collapsed="false" customWidth="true" hidden="false" outlineLevel="0" max="27" min="27" style="0" width="19"/>
    <col collapsed="false" customWidth="true" hidden="false" outlineLevel="0" max="28" min="28" style="0" width="18.67"/>
    <col collapsed="false" customWidth="true" hidden="false" outlineLevel="0" max="29" min="29" style="0" width="14.51"/>
    <col collapsed="false" customWidth="true" hidden="false" outlineLevel="0" max="30" min="30" style="0" width="20"/>
    <col collapsed="false" customWidth="true" hidden="false" outlineLevel="0" max="31" min="31" style="0" width="15.16"/>
    <col collapsed="false" customWidth="true" hidden="false" outlineLevel="0" max="32" min="32" style="0" width="18.67"/>
    <col collapsed="false" customWidth="true" hidden="false" outlineLevel="0" max="33" min="33" style="0" width="20"/>
    <col collapsed="false" customWidth="true" hidden="false" outlineLevel="0" max="34" min="34" style="0" width="12.33"/>
    <col collapsed="false" customWidth="true" hidden="false" outlineLevel="0" max="35" min="35" style="0" width="16"/>
    <col collapsed="false" customWidth="true" hidden="false" outlineLevel="0" max="36" min="36" style="0" width="13.67"/>
    <col collapsed="false" customWidth="true" hidden="false" outlineLevel="0" max="37" min="37" style="0" width="15.66"/>
    <col collapsed="false" customWidth="true" hidden="false" outlineLevel="0" max="38" min="38" style="6" width="19.16"/>
    <col collapsed="false" customWidth="true" hidden="false" outlineLevel="0" max="39" min="39" style="0" width="17.84"/>
    <col collapsed="false" customWidth="true" hidden="false" outlineLevel="0" max="40" min="40" style="0" width="18.33"/>
    <col collapsed="false" customWidth="true" hidden="false" outlineLevel="0" max="41" min="41" style="0" width="17.33"/>
    <col collapsed="false" customWidth="true" hidden="false" outlineLevel="0" max="42" min="42" style="0" width="12.17"/>
    <col collapsed="false" customWidth="true" hidden="false" outlineLevel="0" max="43" min="43" style="0" width="18.5"/>
    <col collapsed="false" customWidth="true" hidden="false" outlineLevel="0" max="45" min="44" style="0" width="23.51"/>
    <col collapsed="false" customWidth="true" hidden="false" outlineLevel="0" max="46" min="46" style="0" width="13.5"/>
    <col collapsed="false" customWidth="true" hidden="false" outlineLevel="0" max="48" min="47" style="0" width="13.67"/>
    <col collapsed="false" customWidth="true" hidden="false" outlineLevel="0" max="49" min="49" style="0" width="14.16"/>
    <col collapsed="false" customWidth="true" hidden="false" outlineLevel="0" max="50" min="50" style="0" width="13.5"/>
    <col collapsed="false" customWidth="true" hidden="false" outlineLevel="0" max="51" min="51" style="0" width="14.16"/>
    <col collapsed="false" customWidth="true" hidden="false" outlineLevel="0" max="52" min="52" style="0" width="15.51"/>
    <col collapsed="false" customWidth="true" hidden="false" outlineLevel="0" max="53" min="53" style="0" width="20.67"/>
    <col collapsed="false" customWidth="true" hidden="false" outlineLevel="0" max="54" min="54" style="0" width="23.16"/>
    <col collapsed="false" customWidth="true" hidden="false" outlineLevel="0" max="55" min="55" style="0" width="24.16"/>
    <col collapsed="false" customWidth="true" hidden="false" outlineLevel="0" max="56" min="56" style="7" width="24.16"/>
    <col collapsed="false" customWidth="true" hidden="false" outlineLevel="0" max="60" min="57" style="0" width="35.16"/>
    <col collapsed="false" customWidth="true" hidden="false" outlineLevel="0" max="61" min="61" style="0" width="37.16"/>
    <col collapsed="false" customWidth="true" hidden="false" outlineLevel="0" max="62" min="62" style="0" width="33.16"/>
    <col collapsed="false" customWidth="true" hidden="false" outlineLevel="0" max="63" min="63" style="0" width="34.66"/>
    <col collapsed="false" customWidth="true" hidden="false" outlineLevel="0" max="64" min="64" style="0" width="33.51"/>
    <col collapsed="false" customWidth="true" hidden="false" outlineLevel="0" max="65" min="65" style="0" width="36.16"/>
    <col collapsed="false" customWidth="true" hidden="false" outlineLevel="0" max="66" min="66" style="0" width="27"/>
    <col collapsed="false" customWidth="true" hidden="false" outlineLevel="0" max="67" min="67" style="0" width="32"/>
    <col collapsed="false" customWidth="true" hidden="false" outlineLevel="0" max="69" min="68" style="0" width="32.67"/>
    <col collapsed="false" customWidth="true" hidden="false" outlineLevel="0" max="70" min="70" style="0" width="16"/>
    <col collapsed="false" customWidth="true" hidden="false" outlineLevel="0" max="71" min="71" style="0" width="21.67"/>
    <col collapsed="false" customWidth="true" hidden="false" outlineLevel="0" max="72" min="72" style="0" width="21"/>
    <col collapsed="false" customWidth="true" hidden="false" outlineLevel="0" max="73" min="73" style="0" width="19"/>
    <col collapsed="false" customWidth="true" hidden="false" outlineLevel="0" max="74" min="74" style="0" width="16.16"/>
    <col collapsed="false" customWidth="true" hidden="false" outlineLevel="0" max="75" min="75" style="0" width="20.83"/>
    <col collapsed="false" customWidth="true" hidden="false" outlineLevel="0" max="76" min="76" style="0" width="21.33"/>
    <col collapsed="false" customWidth="true" hidden="false" outlineLevel="0" max="77" min="77" style="0" width="21.67"/>
    <col collapsed="false" customWidth="true" hidden="false" outlineLevel="0" max="78" min="78" style="0" width="21.17"/>
    <col collapsed="false" customWidth="true" hidden="false" outlineLevel="0" max="79" min="79" style="0" width="16.16"/>
    <col collapsed="false" customWidth="true" hidden="false" outlineLevel="0" max="80" min="80" style="6" width="20.17"/>
    <col collapsed="false" customWidth="true" hidden="false" outlineLevel="0" max="82" min="81" style="0" width="17.16"/>
    <col collapsed="false" customWidth="true" hidden="false" outlineLevel="0" max="83" min="83" style="0" width="23.51"/>
    <col collapsed="false" customWidth="true" hidden="false" outlineLevel="0" max="84" min="84" style="0" width="13.67"/>
    <col collapsed="false" customWidth="true" hidden="false" outlineLevel="0" max="85" min="85" style="0" width="15.16"/>
    <col collapsed="false" customWidth="true" hidden="false" outlineLevel="0" max="86" min="86" style="0" width="22.5"/>
    <col collapsed="false" customWidth="true" hidden="false" outlineLevel="0" max="87" min="87" style="0" width="24.51"/>
    <col collapsed="false" customWidth="true" hidden="false" outlineLevel="0" max="88" min="88" style="0" width="23.67"/>
    <col collapsed="false" customWidth="true" hidden="false" outlineLevel="0" max="89" min="89" style="0" width="23.51"/>
    <col collapsed="false" customWidth="true" hidden="false" outlineLevel="0" max="90" min="90" style="0" width="22.33"/>
    <col collapsed="false" customWidth="true" hidden="false" outlineLevel="0" max="91" min="91" style="0" width="23.16"/>
  </cols>
  <sheetData>
    <row r="1" s="1" customFormat="true" ht="15" hidden="false" customHeight="false" outlineLevel="0" collapsed="false">
      <c r="B1" s="1" t="s">
        <v>0</v>
      </c>
      <c r="C1" s="8" t="s">
        <v>1</v>
      </c>
      <c r="D1" s="9" t="s">
        <v>2</v>
      </c>
      <c r="E1" s="1" t="s">
        <v>3</v>
      </c>
      <c r="F1" s="1" t="s">
        <v>4</v>
      </c>
      <c r="G1" s="1" t="s">
        <v>5</v>
      </c>
      <c r="H1" s="10" t="s">
        <v>6</v>
      </c>
      <c r="I1" s="10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2" t="s">
        <v>19</v>
      </c>
      <c r="V1" s="11" t="s">
        <v>20</v>
      </c>
      <c r="W1" s="1" t="s">
        <v>21</v>
      </c>
      <c r="X1" s="1" t="s">
        <v>22</v>
      </c>
      <c r="Y1" s="11" t="s">
        <v>23</v>
      </c>
      <c r="Z1" s="11" t="s">
        <v>24</v>
      </c>
      <c r="AA1" s="11" t="s">
        <v>25</v>
      </c>
      <c r="AB1" s="13"/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" t="s">
        <v>31</v>
      </c>
      <c r="AI1" s="11" t="s">
        <v>32</v>
      </c>
      <c r="AJ1" s="11" t="s">
        <v>33</v>
      </c>
      <c r="AK1" s="11" t="s">
        <v>34</v>
      </c>
      <c r="AL1" s="10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4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" t="s">
        <v>52</v>
      </c>
      <c r="BD1" s="10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0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85</v>
      </c>
      <c r="CL1" s="1" t="s">
        <v>86</v>
      </c>
      <c r="CM1" s="1" t="s">
        <v>87</v>
      </c>
      <c r="CN1" s="1" t="s">
        <v>88</v>
      </c>
    </row>
    <row r="2" s="16" customFormat="true" ht="46.5" hidden="false" customHeight="true" outlineLevel="0" collapsed="false">
      <c r="A2" s="15" t="s">
        <v>89</v>
      </c>
      <c r="B2" s="16" t="s">
        <v>90</v>
      </c>
      <c r="C2" s="17" t="s">
        <v>91</v>
      </c>
      <c r="D2" s="16" t="s">
        <v>92</v>
      </c>
      <c r="E2" s="16" t="s">
        <v>93</v>
      </c>
      <c r="F2" s="16" t="s">
        <v>93</v>
      </c>
      <c r="G2" s="18" t="s">
        <v>94</v>
      </c>
      <c r="H2" s="5" t="s">
        <v>95</v>
      </c>
      <c r="I2" s="19" t="s">
        <v>96</v>
      </c>
      <c r="J2" s="16" t="s">
        <v>97</v>
      </c>
      <c r="K2" s="20" t="s">
        <v>98</v>
      </c>
      <c r="L2" s="20" t="s">
        <v>98</v>
      </c>
      <c r="M2" s="5" t="s">
        <v>99</v>
      </c>
      <c r="N2" s="20" t="s">
        <v>98</v>
      </c>
      <c r="O2" s="20" t="s">
        <v>98</v>
      </c>
      <c r="P2" s="20" t="s">
        <v>98</v>
      </c>
      <c r="Q2" s="21" t="s">
        <v>100</v>
      </c>
      <c r="R2" s="21" t="s">
        <v>100</v>
      </c>
      <c r="S2" s="21" t="s">
        <v>101</v>
      </c>
      <c r="T2" s="21" t="s">
        <v>102</v>
      </c>
      <c r="U2" s="21" t="s">
        <v>98</v>
      </c>
      <c r="V2" s="22" t="s">
        <v>103</v>
      </c>
      <c r="W2" s="20" t="s">
        <v>98</v>
      </c>
      <c r="X2" s="20" t="s">
        <v>98</v>
      </c>
      <c r="Y2" s="23" t="s">
        <v>104</v>
      </c>
      <c r="Z2" s="21" t="s">
        <v>105</v>
      </c>
      <c r="AA2" s="21" t="s">
        <v>106</v>
      </c>
      <c r="AB2" s="21" t="s">
        <v>107</v>
      </c>
      <c r="AC2" s="21" t="s">
        <v>108</v>
      </c>
      <c r="AD2" s="21" t="s">
        <v>109</v>
      </c>
      <c r="AE2" s="24" t="s">
        <v>110</v>
      </c>
      <c r="AF2" s="25" t="s">
        <v>111</v>
      </c>
      <c r="AG2" s="25" t="s">
        <v>112</v>
      </c>
      <c r="AH2" s="16" t="s">
        <v>113</v>
      </c>
      <c r="AI2" s="24" t="s">
        <v>114</v>
      </c>
      <c r="AJ2" s="22" t="s">
        <v>115</v>
      </c>
      <c r="AK2" s="26" t="s">
        <v>116</v>
      </c>
      <c r="AL2" s="27"/>
      <c r="AM2" s="26" t="s">
        <v>117</v>
      </c>
      <c r="AN2" s="22" t="s">
        <v>118</v>
      </c>
      <c r="AO2" s="22" t="s">
        <v>119</v>
      </c>
      <c r="AP2" s="25" t="s">
        <v>120</v>
      </c>
      <c r="AQ2" s="28" t="s">
        <v>121</v>
      </c>
      <c r="AR2" s="25" t="s">
        <v>122</v>
      </c>
      <c r="AS2" s="22" t="s">
        <v>123</v>
      </c>
      <c r="AT2" s="21" t="s">
        <v>124</v>
      </c>
      <c r="AU2" s="26"/>
      <c r="AV2" s="26"/>
      <c r="AW2" s="26"/>
      <c r="AX2" s="26"/>
      <c r="AY2" s="26"/>
      <c r="AZ2" s="26" t="s">
        <v>113</v>
      </c>
      <c r="BA2" s="26" t="s">
        <v>113</v>
      </c>
      <c r="BB2" s="26" t="s">
        <v>113</v>
      </c>
      <c r="BC2" s="28" t="s">
        <v>113</v>
      </c>
      <c r="BD2" s="29" t="s">
        <v>125</v>
      </c>
      <c r="BE2" s="26"/>
      <c r="BF2" s="26"/>
      <c r="BG2" s="26"/>
      <c r="BH2" s="26"/>
      <c r="BI2" s="26" t="s">
        <v>126</v>
      </c>
      <c r="BJ2" s="26" t="s">
        <v>126</v>
      </c>
      <c r="BK2" s="26" t="s">
        <v>126</v>
      </c>
      <c r="BL2" s="26" t="s">
        <v>126</v>
      </c>
      <c r="BM2" s="26" t="s">
        <v>126</v>
      </c>
      <c r="BN2" s="26" t="s">
        <v>127</v>
      </c>
      <c r="BO2" s="26"/>
      <c r="BP2" s="26" t="s">
        <v>127</v>
      </c>
      <c r="BQ2" s="26" t="s">
        <v>127</v>
      </c>
      <c r="BR2" s="26" t="s">
        <v>128</v>
      </c>
      <c r="BS2" s="26" t="s">
        <v>129</v>
      </c>
      <c r="BT2" s="26" t="s">
        <v>113</v>
      </c>
      <c r="BU2" s="26" t="s">
        <v>128</v>
      </c>
      <c r="BV2" s="26" t="s">
        <v>113</v>
      </c>
      <c r="BW2" s="26" t="s">
        <v>113</v>
      </c>
      <c r="BX2" s="16" t="s">
        <v>130</v>
      </c>
      <c r="BY2" s="16" t="s">
        <v>130</v>
      </c>
      <c r="BZ2" s="16" t="s">
        <v>130</v>
      </c>
      <c r="CA2" s="16" t="s">
        <v>130</v>
      </c>
      <c r="CB2" s="27"/>
      <c r="CC2" s="18" t="s">
        <v>131</v>
      </c>
      <c r="CD2" s="16" t="s">
        <v>113</v>
      </c>
      <c r="CE2" s="16" t="s">
        <v>113</v>
      </c>
      <c r="CF2" s="18" t="s">
        <v>132</v>
      </c>
      <c r="CG2" s="16" t="s">
        <v>133</v>
      </c>
      <c r="CH2" s="18" t="s">
        <v>134</v>
      </c>
      <c r="CI2" s="18" t="s">
        <v>134</v>
      </c>
      <c r="CJ2" s="18" t="s">
        <v>134</v>
      </c>
      <c r="CK2" s="18" t="s">
        <v>134</v>
      </c>
      <c r="CL2" s="18" t="s">
        <v>134</v>
      </c>
      <c r="CM2" s="18" t="s">
        <v>134</v>
      </c>
      <c r="CR2" s="16" t="n">
        <v>0</v>
      </c>
    </row>
    <row r="3" customFormat="false" ht="15" hidden="false" customHeight="false" outlineLevel="0" collapsed="false">
      <c r="B3" s="30" t="s">
        <v>135</v>
      </c>
      <c r="C3" s="2" t="s">
        <v>136</v>
      </c>
      <c r="D3" s="3" t="n">
        <v>2022554012</v>
      </c>
      <c r="E3" s="31" t="n">
        <v>23415</v>
      </c>
      <c r="F3" s="0" t="n">
        <f aca="true">INT((TODAY()-E3)/365.25)</f>
        <v>58</v>
      </c>
      <c r="G3" s="31" t="n">
        <v>44606</v>
      </c>
      <c r="H3" s="4" t="s">
        <v>137</v>
      </c>
      <c r="I3" s="19"/>
      <c r="J3" s="32" t="s">
        <v>138</v>
      </c>
      <c r="K3" s="33" t="n">
        <v>83</v>
      </c>
      <c r="L3" s="33" t="n">
        <v>1.72</v>
      </c>
      <c r="M3" s="33" t="n">
        <f aca="false">(K3)/(L3^2)</f>
        <v>28.0557057869118</v>
      </c>
      <c r="N3" s="34" t="n">
        <v>2</v>
      </c>
      <c r="O3" s="34" t="n">
        <v>1</v>
      </c>
      <c r="P3" s="34" t="n">
        <v>1</v>
      </c>
      <c r="Q3" s="0" t="s">
        <v>125</v>
      </c>
      <c r="R3" s="0" t="s">
        <v>125</v>
      </c>
      <c r="S3" s="0" t="s">
        <v>125</v>
      </c>
      <c r="T3" s="35" t="s">
        <v>139</v>
      </c>
      <c r="U3" s="35" t="s">
        <v>140</v>
      </c>
      <c r="V3" s="35" t="s">
        <v>141</v>
      </c>
      <c r="W3" s="0" t="s">
        <v>142</v>
      </c>
      <c r="X3" s="0" t="s">
        <v>143</v>
      </c>
      <c r="Y3" s="35" t="s">
        <v>144</v>
      </c>
      <c r="Z3" s="35" t="s">
        <v>145</v>
      </c>
      <c r="AA3" s="35" t="s">
        <v>146</v>
      </c>
      <c r="AC3" s="31" t="n">
        <v>44607</v>
      </c>
      <c r="AD3" s="35" t="n">
        <v>4</v>
      </c>
      <c r="AE3" s="0" t="s">
        <v>147</v>
      </c>
      <c r="AF3" s="35" t="s">
        <v>148</v>
      </c>
      <c r="AG3" s="35" t="s">
        <v>149</v>
      </c>
      <c r="AH3" s="0" t="s">
        <v>125</v>
      </c>
      <c r="AI3" s="35" t="s">
        <v>150</v>
      </c>
      <c r="AJ3" s="35" t="s">
        <v>151</v>
      </c>
      <c r="AK3" s="35" t="s">
        <v>152</v>
      </c>
      <c r="AL3" s="27"/>
      <c r="AM3" s="35" t="s">
        <v>153</v>
      </c>
      <c r="AN3" s="35" t="s">
        <v>154</v>
      </c>
      <c r="AO3" s="35" t="s">
        <v>155</v>
      </c>
      <c r="AP3" s="35" t="s">
        <v>156</v>
      </c>
      <c r="AQ3" s="0" t="n">
        <v>1</v>
      </c>
      <c r="AR3" s="35" t="s">
        <v>157</v>
      </c>
      <c r="AS3" s="36" t="s">
        <v>125</v>
      </c>
      <c r="AT3" s="36" t="s">
        <v>125</v>
      </c>
      <c r="AU3" s="36" t="s">
        <v>158</v>
      </c>
      <c r="AV3" s="36" t="s">
        <v>159</v>
      </c>
      <c r="AW3" s="36" t="s">
        <v>125</v>
      </c>
      <c r="AX3" s="36" t="s">
        <v>125</v>
      </c>
      <c r="AY3" s="36" t="s">
        <v>125</v>
      </c>
      <c r="AZ3" s="36" t="s">
        <v>137</v>
      </c>
      <c r="BA3" s="36" t="s">
        <v>125</v>
      </c>
      <c r="BB3" s="36" t="s">
        <v>137</v>
      </c>
      <c r="BC3" s="36" t="s">
        <v>125</v>
      </c>
      <c r="BD3" s="29"/>
      <c r="BE3" s="35" t="s">
        <v>160</v>
      </c>
      <c r="BF3" s="35" t="s">
        <v>161</v>
      </c>
      <c r="BG3" s="35" t="s">
        <v>162</v>
      </c>
      <c r="BH3" s="35" t="s">
        <v>163</v>
      </c>
      <c r="BI3" s="35" t="s">
        <v>164</v>
      </c>
      <c r="BJ3" s="35" t="s">
        <v>165</v>
      </c>
      <c r="BK3" s="35" t="s">
        <v>166</v>
      </c>
      <c r="BL3" s="35" t="s">
        <v>167</v>
      </c>
      <c r="BM3" s="35" t="s">
        <v>168</v>
      </c>
      <c r="BO3" s="0" t="n">
        <v>375</v>
      </c>
      <c r="BP3" s="0" t="n">
        <f aca="false">(BL3-BG3)*1440</f>
        <v>335.000000002328</v>
      </c>
      <c r="BQ3" s="0" t="n">
        <f aca="false">(BM3-BL3)*1440</f>
        <v>24.9999999976717</v>
      </c>
      <c r="BR3" s="37" t="n">
        <v>3</v>
      </c>
      <c r="BS3" s="35" t="s">
        <v>169</v>
      </c>
      <c r="BT3" s="37" t="n">
        <v>2</v>
      </c>
      <c r="BU3" s="37" t="n">
        <v>2</v>
      </c>
      <c r="BV3" s="37" t="n">
        <v>1</v>
      </c>
      <c r="BW3" s="37" t="n">
        <v>1</v>
      </c>
      <c r="BX3" s="0" t="s">
        <v>170</v>
      </c>
      <c r="BY3" s="0" t="s">
        <v>171</v>
      </c>
      <c r="CA3" s="38"/>
      <c r="CB3" s="27"/>
      <c r="CC3" s="0" t="s">
        <v>172</v>
      </c>
      <c r="CD3" s="0" t="s">
        <v>125</v>
      </c>
      <c r="CE3" s="36" t="s">
        <v>125</v>
      </c>
      <c r="CM3" s="0" t="s">
        <v>173</v>
      </c>
      <c r="DF3" s="31"/>
    </row>
    <row r="4" customFormat="false" ht="15" hidden="false" customHeight="false" outlineLevel="0" collapsed="false">
      <c r="B4" s="30" t="s">
        <v>174</v>
      </c>
      <c r="C4" s="2" t="s">
        <v>175</v>
      </c>
      <c r="D4" s="3" t="n">
        <v>2022556354</v>
      </c>
      <c r="E4" s="31" t="n">
        <v>27356</v>
      </c>
      <c r="F4" s="0" t="n">
        <f aca="true">INT((TODAY()-E4)/365.25)</f>
        <v>47</v>
      </c>
      <c r="G4" s="31" t="n">
        <v>44607</v>
      </c>
      <c r="H4" s="4" t="s">
        <v>137</v>
      </c>
      <c r="I4" s="19"/>
      <c r="J4" s="32" t="s">
        <v>176</v>
      </c>
      <c r="K4" s="33" t="n">
        <v>74</v>
      </c>
      <c r="L4" s="33" t="n">
        <v>1.69</v>
      </c>
      <c r="M4" s="33" t="n">
        <f aca="false">(K4)/(L4^2)</f>
        <v>25.9094569517874</v>
      </c>
      <c r="N4" s="34" t="n">
        <v>2</v>
      </c>
      <c r="O4" s="34" t="n">
        <v>2</v>
      </c>
      <c r="P4" s="34" t="n">
        <v>1</v>
      </c>
      <c r="Q4" s="0" t="s">
        <v>125</v>
      </c>
      <c r="R4" s="0" t="s">
        <v>125</v>
      </c>
      <c r="S4" s="0" t="s">
        <v>125</v>
      </c>
      <c r="T4" s="35" t="s">
        <v>177</v>
      </c>
      <c r="U4" s="35" t="s">
        <v>178</v>
      </c>
      <c r="V4" s="35" t="s">
        <v>179</v>
      </c>
      <c r="W4" s="0" t="s">
        <v>180</v>
      </c>
      <c r="X4" s="0" t="s">
        <v>180</v>
      </c>
      <c r="Y4" s="35" t="s">
        <v>144</v>
      </c>
      <c r="Z4" s="35" t="s">
        <v>145</v>
      </c>
      <c r="AA4" s="35" t="s">
        <v>146</v>
      </c>
      <c r="AC4" s="31" t="n">
        <v>44607</v>
      </c>
      <c r="AD4" s="35" t="n">
        <v>1</v>
      </c>
      <c r="AE4" s="38"/>
      <c r="AF4" s="35" t="s">
        <v>181</v>
      </c>
      <c r="AG4" s="35" t="s">
        <v>182</v>
      </c>
      <c r="AH4" s="0" t="s">
        <v>125</v>
      </c>
      <c r="AI4" s="35" t="s">
        <v>150</v>
      </c>
      <c r="AJ4" s="35" t="s">
        <v>183</v>
      </c>
      <c r="AK4" s="35" t="s">
        <v>184</v>
      </c>
      <c r="AL4" s="27"/>
      <c r="AM4" s="35" t="s">
        <v>153</v>
      </c>
      <c r="AN4" s="35" t="s">
        <v>185</v>
      </c>
      <c r="AO4" s="35" t="s">
        <v>186</v>
      </c>
      <c r="AP4" s="35" t="s">
        <v>156</v>
      </c>
      <c r="AQ4" s="0" t="n">
        <v>1</v>
      </c>
      <c r="AR4" s="35" t="s">
        <v>157</v>
      </c>
      <c r="AS4" s="36" t="s">
        <v>125</v>
      </c>
      <c r="AT4" s="36" t="s">
        <v>125</v>
      </c>
      <c r="AU4" s="36" t="s">
        <v>158</v>
      </c>
      <c r="AV4" s="36" t="s">
        <v>159</v>
      </c>
      <c r="AW4" s="36" t="s">
        <v>125</v>
      </c>
      <c r="AX4" s="36" t="s">
        <v>125</v>
      </c>
      <c r="AY4" s="36" t="s">
        <v>125</v>
      </c>
      <c r="AZ4" s="36" t="s">
        <v>125</v>
      </c>
      <c r="BA4" s="36" t="s">
        <v>125</v>
      </c>
      <c r="BB4" s="36" t="s">
        <v>125</v>
      </c>
      <c r="BC4" s="36" t="s">
        <v>125</v>
      </c>
      <c r="BD4" s="29"/>
      <c r="BE4" s="35" t="s">
        <v>187</v>
      </c>
      <c r="BF4" s="35" t="s">
        <v>187</v>
      </c>
      <c r="BG4" s="35" t="s">
        <v>188</v>
      </c>
      <c r="BH4" s="35" t="s">
        <v>189</v>
      </c>
      <c r="BI4" s="35" t="s">
        <v>190</v>
      </c>
      <c r="BJ4" s="35" t="s">
        <v>191</v>
      </c>
      <c r="BK4" s="35" t="s">
        <v>192</v>
      </c>
      <c r="BL4" s="35" t="s">
        <v>193</v>
      </c>
      <c r="BM4" s="35" t="s">
        <v>194</v>
      </c>
      <c r="BN4" s="39" t="n">
        <v>44607.40625</v>
      </c>
      <c r="BO4" s="0" t="n">
        <v>195</v>
      </c>
      <c r="BP4" s="0" t="n">
        <f aca="false">(BL4-BG4)*1440</f>
        <v>100.000000001164</v>
      </c>
      <c r="BQ4" s="0" t="n">
        <f aca="false">(BM4-BL4)*1440</f>
        <v>90</v>
      </c>
      <c r="BR4" s="37" t="n">
        <v>2</v>
      </c>
      <c r="BS4" s="35" t="s">
        <v>195</v>
      </c>
      <c r="BT4" s="37" t="n">
        <v>1</v>
      </c>
      <c r="BU4" s="37" t="n">
        <v>1</v>
      </c>
      <c r="BV4" s="37" t="n">
        <v>0</v>
      </c>
      <c r="BW4" s="37" t="n">
        <v>1</v>
      </c>
      <c r="BX4" s="0" t="s">
        <v>196</v>
      </c>
      <c r="BY4" s="0" t="s">
        <v>197</v>
      </c>
      <c r="BZ4" s="0" t="s">
        <v>198</v>
      </c>
      <c r="CA4" s="0" t="s">
        <v>199</v>
      </c>
      <c r="CB4" s="27"/>
      <c r="CC4" s="0" t="s">
        <v>172</v>
      </c>
      <c r="CD4" s="0" t="s">
        <v>125</v>
      </c>
      <c r="CE4" s="36" t="s">
        <v>125</v>
      </c>
    </row>
    <row r="5" customFormat="false" ht="15" hidden="false" customHeight="false" outlineLevel="0" collapsed="false">
      <c r="B5" s="30" t="s">
        <v>200</v>
      </c>
      <c r="C5" s="2" t="s">
        <v>201</v>
      </c>
      <c r="D5" s="3" t="n">
        <v>2022555501</v>
      </c>
      <c r="E5" s="31" t="n">
        <v>23489</v>
      </c>
      <c r="F5" s="0" t="n">
        <f aca="true">INT((TODAY()-E5)/365.25)</f>
        <v>58</v>
      </c>
      <c r="G5" s="31" t="n">
        <v>44607</v>
      </c>
      <c r="H5" s="4" t="s">
        <v>137</v>
      </c>
      <c r="I5" s="19"/>
      <c r="J5" s="32" t="s">
        <v>176</v>
      </c>
      <c r="K5" s="33" t="n">
        <v>63</v>
      </c>
      <c r="L5" s="33" t="n">
        <v>1.68</v>
      </c>
      <c r="M5" s="33" t="n">
        <f aca="false">(K5)/(L5^2)</f>
        <v>22.3214285714286</v>
      </c>
      <c r="N5" s="34" t="n">
        <v>2</v>
      </c>
      <c r="O5" s="34" t="n">
        <v>1</v>
      </c>
      <c r="P5" s="40"/>
      <c r="Q5" s="0" t="s">
        <v>125</v>
      </c>
      <c r="R5" s="0" t="s">
        <v>125</v>
      </c>
      <c r="S5" s="0" t="s">
        <v>125</v>
      </c>
      <c r="T5" s="35" t="s">
        <v>177</v>
      </c>
      <c r="U5" s="35" t="s">
        <v>178</v>
      </c>
      <c r="V5" s="35" t="s">
        <v>179</v>
      </c>
      <c r="W5" s="0" t="s">
        <v>202</v>
      </c>
      <c r="X5" s="0" t="s">
        <v>203</v>
      </c>
      <c r="Y5" s="35" t="s">
        <v>144</v>
      </c>
      <c r="Z5" s="35" t="s">
        <v>145</v>
      </c>
      <c r="AA5" s="35" t="s">
        <v>146</v>
      </c>
      <c r="AC5" s="31" t="n">
        <v>44607</v>
      </c>
      <c r="AD5" s="35" t="n">
        <v>2</v>
      </c>
      <c r="AE5" s="0" t="s">
        <v>147</v>
      </c>
      <c r="AF5" s="35" t="s">
        <v>181</v>
      </c>
      <c r="AG5" s="35" t="s">
        <v>182</v>
      </c>
      <c r="AH5" s="0" t="s">
        <v>125</v>
      </c>
      <c r="AI5" s="35" t="s">
        <v>150</v>
      </c>
      <c r="AJ5" s="35" t="s">
        <v>183</v>
      </c>
      <c r="AK5" s="35" t="s">
        <v>184</v>
      </c>
      <c r="AL5" s="27"/>
      <c r="AM5" s="35" t="s">
        <v>153</v>
      </c>
      <c r="AN5" s="35" t="s">
        <v>185</v>
      </c>
      <c r="AO5" s="35" t="s">
        <v>186</v>
      </c>
      <c r="AP5" s="35" t="s">
        <v>156</v>
      </c>
      <c r="AQ5" s="0" t="n">
        <v>2</v>
      </c>
      <c r="AR5" s="35" t="s">
        <v>157</v>
      </c>
      <c r="AS5" s="36" t="s">
        <v>125</v>
      </c>
      <c r="AT5" s="36" t="s">
        <v>125</v>
      </c>
      <c r="AU5" s="36" t="s">
        <v>158</v>
      </c>
      <c r="AV5" s="36" t="s">
        <v>159</v>
      </c>
      <c r="AW5" s="36" t="s">
        <v>125</v>
      </c>
      <c r="AX5" s="36" t="s">
        <v>125</v>
      </c>
      <c r="AY5" s="36" t="s">
        <v>125</v>
      </c>
      <c r="AZ5" s="36" t="s">
        <v>125</v>
      </c>
      <c r="BA5" s="36" t="s">
        <v>125</v>
      </c>
      <c r="BB5" s="36" t="s">
        <v>125</v>
      </c>
      <c r="BC5" s="36" t="s">
        <v>125</v>
      </c>
      <c r="BD5" s="29"/>
      <c r="BE5" s="41" t="n">
        <v>44607.3958333333</v>
      </c>
      <c r="BF5" s="35" t="s">
        <v>193</v>
      </c>
      <c r="BG5" s="35" t="s">
        <v>193</v>
      </c>
      <c r="BH5" s="35" t="s">
        <v>204</v>
      </c>
      <c r="BI5" s="35" t="s">
        <v>205</v>
      </c>
      <c r="BJ5" s="35" t="s">
        <v>194</v>
      </c>
      <c r="BK5" s="35" t="s">
        <v>206</v>
      </c>
      <c r="BL5" s="35" t="s">
        <v>207</v>
      </c>
      <c r="BM5" s="35" t="s">
        <v>208</v>
      </c>
      <c r="BN5" s="39" t="n">
        <v>44607.48125</v>
      </c>
      <c r="BO5" s="0" t="n">
        <v>220</v>
      </c>
      <c r="BP5" s="0" t="n">
        <f aca="false">(BL5-BG5)*1440</f>
        <v>109.999999991851</v>
      </c>
      <c r="BQ5" s="0" t="n">
        <f aca="false">(BM5-BL5)*1440</f>
        <v>100.000000001164</v>
      </c>
      <c r="BR5" s="37" t="n">
        <v>2</v>
      </c>
      <c r="BS5" s="35" t="s">
        <v>195</v>
      </c>
      <c r="BT5" s="37" t="n">
        <v>1</v>
      </c>
      <c r="BU5" s="37" t="n">
        <v>1</v>
      </c>
      <c r="BV5" s="37" t="n">
        <v>0</v>
      </c>
      <c r="BW5" s="37" t="n">
        <v>1</v>
      </c>
      <c r="BX5" s="0" t="s">
        <v>209</v>
      </c>
      <c r="BY5" s="0" t="s">
        <v>210</v>
      </c>
      <c r="BZ5" s="0" t="s">
        <v>211</v>
      </c>
      <c r="CA5" s="0" t="s">
        <v>212</v>
      </c>
      <c r="CB5" s="27"/>
      <c r="CC5" s="0" t="s">
        <v>172</v>
      </c>
      <c r="CD5" s="0" t="s">
        <v>125</v>
      </c>
      <c r="CE5" s="36" t="s">
        <v>125</v>
      </c>
    </row>
    <row r="6" customFormat="false" ht="15" hidden="false" customHeight="false" outlineLevel="0" collapsed="false">
      <c r="B6" s="30" t="s">
        <v>213</v>
      </c>
      <c r="C6" s="2" t="s">
        <v>214</v>
      </c>
      <c r="D6" s="3" t="n">
        <v>2022009381</v>
      </c>
      <c r="E6" s="31" t="n">
        <v>28126</v>
      </c>
      <c r="F6" s="0" t="n">
        <f aca="true">INT((TODAY()-E6)/365.25)</f>
        <v>45</v>
      </c>
      <c r="G6" s="31" t="n">
        <v>44607</v>
      </c>
      <c r="H6" s="4" t="s">
        <v>137</v>
      </c>
      <c r="I6" s="19"/>
      <c r="J6" s="32" t="s">
        <v>138</v>
      </c>
      <c r="K6" s="33" t="n">
        <v>73</v>
      </c>
      <c r="L6" s="33" t="n">
        <v>1.75</v>
      </c>
      <c r="M6" s="33" t="n">
        <f aca="false">(K6)/(L6^2)</f>
        <v>23.8367346938776</v>
      </c>
      <c r="N6" s="34" t="n">
        <v>2</v>
      </c>
      <c r="O6" s="34" t="n">
        <v>1</v>
      </c>
      <c r="P6" s="34" t="n">
        <v>1</v>
      </c>
      <c r="Q6" s="0" t="s">
        <v>125</v>
      </c>
      <c r="R6" s="0" t="s">
        <v>125</v>
      </c>
      <c r="S6" s="0" t="s">
        <v>125</v>
      </c>
      <c r="T6" s="35" t="s">
        <v>139</v>
      </c>
      <c r="U6" s="35" t="s">
        <v>215</v>
      </c>
      <c r="V6" s="35" t="s">
        <v>216</v>
      </c>
      <c r="W6" s="0" t="s">
        <v>125</v>
      </c>
      <c r="X6" s="0" t="s">
        <v>125</v>
      </c>
      <c r="Y6" s="35" t="s">
        <v>144</v>
      </c>
      <c r="Z6" s="35" t="s">
        <v>145</v>
      </c>
      <c r="AA6" s="35" t="s">
        <v>146</v>
      </c>
      <c r="AC6" s="31" t="n">
        <v>44608</v>
      </c>
      <c r="AD6" s="35" t="n">
        <v>1</v>
      </c>
      <c r="AE6" s="0" t="s">
        <v>147</v>
      </c>
      <c r="AF6" s="35" t="s">
        <v>217</v>
      </c>
      <c r="AG6" s="35" t="s">
        <v>218</v>
      </c>
      <c r="AH6" s="0" t="s">
        <v>125</v>
      </c>
      <c r="AI6" s="35" t="s">
        <v>150</v>
      </c>
      <c r="AJ6" s="35" t="s">
        <v>151</v>
      </c>
      <c r="AK6" s="35" t="s">
        <v>184</v>
      </c>
      <c r="AL6" s="27"/>
      <c r="AM6" s="35" t="s">
        <v>153</v>
      </c>
      <c r="AN6" s="35" t="s">
        <v>153</v>
      </c>
      <c r="AO6" s="35" t="s">
        <v>155</v>
      </c>
      <c r="AP6" s="35" t="s">
        <v>156</v>
      </c>
      <c r="AQ6" s="0" t="n">
        <v>1</v>
      </c>
      <c r="AR6" s="35" t="s">
        <v>157</v>
      </c>
      <c r="AS6" s="36" t="s">
        <v>125</v>
      </c>
      <c r="AT6" s="36" t="s">
        <v>125</v>
      </c>
      <c r="AU6" s="36" t="s">
        <v>158</v>
      </c>
      <c r="AV6" s="36" t="s">
        <v>159</v>
      </c>
      <c r="AW6" s="36" t="s">
        <v>125</v>
      </c>
      <c r="AX6" s="36" t="s">
        <v>125</v>
      </c>
      <c r="AY6" s="36" t="s">
        <v>125</v>
      </c>
      <c r="AZ6" s="36" t="s">
        <v>137</v>
      </c>
      <c r="BA6" s="36" t="s">
        <v>125</v>
      </c>
      <c r="BB6" s="36" t="s">
        <v>137</v>
      </c>
      <c r="BC6" s="36" t="s">
        <v>125</v>
      </c>
      <c r="BD6" s="29"/>
      <c r="BE6" s="35" t="s">
        <v>219</v>
      </c>
      <c r="BF6" s="35" t="s">
        <v>220</v>
      </c>
      <c r="BG6" s="35" t="s">
        <v>221</v>
      </c>
      <c r="BH6" s="35" t="s">
        <v>222</v>
      </c>
      <c r="BI6" s="35" t="s">
        <v>223</v>
      </c>
      <c r="BJ6" s="35" t="s">
        <v>224</v>
      </c>
      <c r="BK6" s="35" t="s">
        <v>225</v>
      </c>
      <c r="BL6" s="35" t="s">
        <v>226</v>
      </c>
      <c r="BM6" s="35" t="s">
        <v>227</v>
      </c>
      <c r="BN6" s="39" t="n">
        <v>44608.6423611111</v>
      </c>
      <c r="BO6" s="0" t="n">
        <v>590</v>
      </c>
      <c r="BP6" s="0" t="n">
        <f aca="false">(BL6-BG6)*1440</f>
        <v>435.000000003492</v>
      </c>
      <c r="BQ6" s="0" t="n">
        <f aca="false">(BM6-BL6)*1440</f>
        <v>145.000000001164</v>
      </c>
      <c r="BR6" s="37" t="n">
        <v>2</v>
      </c>
      <c r="BS6" s="35" t="s">
        <v>228</v>
      </c>
      <c r="BT6" s="37" t="n">
        <v>2</v>
      </c>
      <c r="BU6" s="37" t="n">
        <v>2</v>
      </c>
      <c r="BV6" s="37" t="n">
        <v>1</v>
      </c>
      <c r="BW6" s="37" t="n">
        <v>2</v>
      </c>
      <c r="BX6" s="0" t="s">
        <v>229</v>
      </c>
      <c r="BY6" s="0" t="s">
        <v>230</v>
      </c>
      <c r="CA6" s="0" t="s">
        <v>231</v>
      </c>
      <c r="CB6" s="27"/>
      <c r="CC6" s="0" t="s">
        <v>172</v>
      </c>
      <c r="CD6" s="0" t="s">
        <v>137</v>
      </c>
      <c r="CE6" s="36" t="s">
        <v>125</v>
      </c>
      <c r="CF6" s="0" t="s">
        <v>232</v>
      </c>
      <c r="CG6" s="0" t="s">
        <v>125</v>
      </c>
      <c r="CI6" s="0" t="s">
        <v>233</v>
      </c>
      <c r="CM6" s="0" t="s">
        <v>234</v>
      </c>
    </row>
    <row r="7" customFormat="false" ht="15" hidden="false" customHeight="false" outlineLevel="0" collapsed="false">
      <c r="B7" s="30" t="s">
        <v>235</v>
      </c>
      <c r="C7" s="2" t="s">
        <v>236</v>
      </c>
      <c r="D7" s="3" t="n">
        <v>2022557766</v>
      </c>
      <c r="E7" s="31" t="n">
        <v>28841</v>
      </c>
      <c r="F7" s="0" t="n">
        <f aca="true">INT((TODAY()-E7)/365.25)</f>
        <v>43</v>
      </c>
      <c r="G7" s="31" t="n">
        <v>44607</v>
      </c>
      <c r="H7" s="4" t="s">
        <v>137</v>
      </c>
      <c r="I7" s="19"/>
      <c r="J7" s="32" t="s">
        <v>138</v>
      </c>
      <c r="K7" s="33" t="n">
        <v>73</v>
      </c>
      <c r="L7" s="33" t="n">
        <v>1.71</v>
      </c>
      <c r="M7" s="33" t="n">
        <f aca="false">(K7)/(L7^2)</f>
        <v>24.9649464792586</v>
      </c>
      <c r="N7" s="34" t="n">
        <v>2</v>
      </c>
      <c r="O7" s="34" t="n">
        <v>1</v>
      </c>
      <c r="P7" s="34" t="n">
        <v>1</v>
      </c>
      <c r="Q7" s="0" t="s">
        <v>125</v>
      </c>
      <c r="R7" s="0" t="s">
        <v>125</v>
      </c>
      <c r="S7" s="0" t="s">
        <v>125</v>
      </c>
      <c r="T7" s="35" t="s">
        <v>139</v>
      </c>
      <c r="U7" s="35" t="s">
        <v>178</v>
      </c>
      <c r="V7" s="35" t="s">
        <v>179</v>
      </c>
      <c r="W7" s="0" t="s">
        <v>237</v>
      </c>
      <c r="X7" s="0" t="s">
        <v>125</v>
      </c>
      <c r="Y7" s="35" t="s">
        <v>144</v>
      </c>
      <c r="Z7" s="35" t="s">
        <v>145</v>
      </c>
      <c r="AA7" s="35" t="s">
        <v>146</v>
      </c>
      <c r="AC7" s="31" t="n">
        <v>44607</v>
      </c>
      <c r="AD7" s="35" t="n">
        <v>3</v>
      </c>
      <c r="AE7" s="0" t="s">
        <v>147</v>
      </c>
      <c r="AF7" s="35" t="s">
        <v>238</v>
      </c>
      <c r="AG7" s="35" t="s">
        <v>239</v>
      </c>
      <c r="AH7" s="0" t="s">
        <v>125</v>
      </c>
      <c r="AI7" s="35" t="s">
        <v>150</v>
      </c>
      <c r="AJ7" s="35" t="s">
        <v>183</v>
      </c>
      <c r="AK7" s="35" t="s">
        <v>184</v>
      </c>
      <c r="AL7" s="27"/>
      <c r="AM7" s="35" t="s">
        <v>153</v>
      </c>
      <c r="AN7" s="35" t="s">
        <v>153</v>
      </c>
      <c r="AO7" s="35" t="s">
        <v>186</v>
      </c>
      <c r="AP7" s="35" t="s">
        <v>156</v>
      </c>
      <c r="AQ7" s="0" t="n">
        <v>1</v>
      </c>
      <c r="AR7" s="35" t="s">
        <v>157</v>
      </c>
      <c r="AS7" s="36" t="s">
        <v>125</v>
      </c>
      <c r="AT7" s="36" t="s">
        <v>125</v>
      </c>
      <c r="AU7" s="36" t="s">
        <v>158</v>
      </c>
      <c r="AV7" s="36" t="s">
        <v>159</v>
      </c>
      <c r="AW7" s="36" t="s">
        <v>125</v>
      </c>
      <c r="AX7" s="36" t="s">
        <v>125</v>
      </c>
      <c r="AY7" s="36" t="s">
        <v>125</v>
      </c>
      <c r="AZ7" s="36" t="s">
        <v>125</v>
      </c>
      <c r="BA7" s="36" t="s">
        <v>125</v>
      </c>
      <c r="BB7" s="36" t="s">
        <v>125</v>
      </c>
      <c r="BC7" s="36" t="s">
        <v>125</v>
      </c>
      <c r="BD7" s="29"/>
      <c r="BE7" s="35" t="s">
        <v>240</v>
      </c>
      <c r="BF7" s="35" t="s">
        <v>241</v>
      </c>
      <c r="BG7" s="35" t="s">
        <v>242</v>
      </c>
      <c r="BH7" s="35" t="s">
        <v>243</v>
      </c>
      <c r="BI7" s="35" t="s">
        <v>244</v>
      </c>
      <c r="BJ7" s="35" t="s">
        <v>245</v>
      </c>
      <c r="BK7" s="35" t="s">
        <v>246</v>
      </c>
      <c r="BL7" s="35" t="s">
        <v>247</v>
      </c>
      <c r="BM7" s="35" t="s">
        <v>248</v>
      </c>
      <c r="BO7" s="0" t="n">
        <v>400</v>
      </c>
      <c r="BP7" s="0" t="n">
        <f aca="false">(BL7-BG7)*1440</f>
        <v>155.000000002328</v>
      </c>
      <c r="BQ7" s="0" t="n">
        <f aca="false">(BM7-BL7)*1440</f>
        <v>235.000000001164</v>
      </c>
      <c r="BR7" s="37" t="n">
        <v>2</v>
      </c>
      <c r="BS7" s="35" t="s">
        <v>249</v>
      </c>
      <c r="BT7" s="37" t="n">
        <v>1</v>
      </c>
      <c r="BU7" s="37" t="n">
        <v>2</v>
      </c>
      <c r="BV7" s="37" t="n">
        <v>1</v>
      </c>
      <c r="BW7" s="37" t="n">
        <v>1</v>
      </c>
      <c r="BX7" s="0" t="s">
        <v>250</v>
      </c>
      <c r="BY7" s="0" t="s">
        <v>251</v>
      </c>
      <c r="BZ7" s="0" t="s">
        <v>252</v>
      </c>
      <c r="CA7" s="0" t="s">
        <v>252</v>
      </c>
      <c r="CB7" s="27"/>
      <c r="CC7" s="0" t="s">
        <v>172</v>
      </c>
      <c r="CD7" s="0" t="s">
        <v>125</v>
      </c>
      <c r="CE7" s="36" t="s">
        <v>125</v>
      </c>
    </row>
    <row r="8" customFormat="false" ht="15" hidden="false" customHeight="false" outlineLevel="0" collapsed="false">
      <c r="B8" s="30" t="s">
        <v>253</v>
      </c>
      <c r="C8" s="2" t="s">
        <v>254</v>
      </c>
      <c r="D8" s="3" t="n">
        <v>2022557357</v>
      </c>
      <c r="E8" s="31" t="n">
        <v>15567</v>
      </c>
      <c r="F8" s="0" t="n">
        <f aca="true">INT((TODAY()-E8)/365.25)</f>
        <v>80</v>
      </c>
      <c r="G8" s="31" t="n">
        <v>44607</v>
      </c>
      <c r="H8" s="4" t="s">
        <v>137</v>
      </c>
      <c r="I8" s="19"/>
      <c r="J8" s="32" t="s">
        <v>138</v>
      </c>
      <c r="K8" s="33" t="n">
        <v>74</v>
      </c>
      <c r="L8" s="33" t="n">
        <v>1.74</v>
      </c>
      <c r="M8" s="33" t="n">
        <f aca="false">(K8)/(L8^2)</f>
        <v>24.441802087462</v>
      </c>
      <c r="N8" s="34" t="n">
        <v>3</v>
      </c>
      <c r="O8" s="34" t="n">
        <v>1</v>
      </c>
      <c r="P8" s="34" t="n">
        <v>1</v>
      </c>
      <c r="Q8" s="0" t="s">
        <v>125</v>
      </c>
      <c r="R8" s="0" t="s">
        <v>125</v>
      </c>
      <c r="S8" s="0" t="s">
        <v>125</v>
      </c>
      <c r="T8" s="35" t="s">
        <v>139</v>
      </c>
      <c r="U8" s="35" t="s">
        <v>255</v>
      </c>
      <c r="V8" s="35" t="s">
        <v>256</v>
      </c>
      <c r="W8" s="0" t="s">
        <v>257</v>
      </c>
      <c r="X8" s="0" t="s">
        <v>258</v>
      </c>
      <c r="Y8" s="35" t="s">
        <v>144</v>
      </c>
      <c r="Z8" s="35" t="s">
        <v>145</v>
      </c>
      <c r="AA8" s="35" t="s">
        <v>146</v>
      </c>
      <c r="AC8" s="31" t="n">
        <v>44608</v>
      </c>
      <c r="AD8" s="35" t="n">
        <v>2</v>
      </c>
      <c r="AE8" s="0" t="s">
        <v>147</v>
      </c>
      <c r="AF8" s="35" t="s">
        <v>259</v>
      </c>
      <c r="AG8" s="35" t="s">
        <v>260</v>
      </c>
      <c r="AH8" s="0" t="s">
        <v>125</v>
      </c>
      <c r="AI8" s="35" t="s">
        <v>150</v>
      </c>
      <c r="AJ8" s="35" t="s">
        <v>151</v>
      </c>
      <c r="AK8" s="35" t="s">
        <v>152</v>
      </c>
      <c r="AL8" s="27"/>
      <c r="AM8" s="35" t="s">
        <v>153</v>
      </c>
      <c r="AN8" s="35" t="s">
        <v>154</v>
      </c>
      <c r="AO8" s="35" t="s">
        <v>186</v>
      </c>
      <c r="AP8" s="35" t="s">
        <v>156</v>
      </c>
      <c r="AQ8" s="0" t="n">
        <v>1</v>
      </c>
      <c r="AR8" s="35" t="s">
        <v>157</v>
      </c>
      <c r="AS8" s="36" t="s">
        <v>125</v>
      </c>
      <c r="AT8" s="36" t="s">
        <v>125</v>
      </c>
      <c r="AU8" s="36" t="s">
        <v>158</v>
      </c>
      <c r="AV8" s="36" t="s">
        <v>159</v>
      </c>
      <c r="AW8" s="36" t="s">
        <v>125</v>
      </c>
      <c r="AX8" s="36" t="s">
        <v>125</v>
      </c>
      <c r="AY8" s="36" t="s">
        <v>125</v>
      </c>
      <c r="AZ8" s="36" t="s">
        <v>137</v>
      </c>
      <c r="BA8" s="36" t="s">
        <v>125</v>
      </c>
      <c r="BB8" s="36" t="s">
        <v>125</v>
      </c>
      <c r="BC8" s="36" t="s">
        <v>125</v>
      </c>
      <c r="BD8" s="29"/>
      <c r="BE8" s="35" t="s">
        <v>261</v>
      </c>
      <c r="BF8" s="35" t="s">
        <v>262</v>
      </c>
      <c r="BG8" s="35" t="s">
        <v>263</v>
      </c>
      <c r="BH8" s="35" t="s">
        <v>264</v>
      </c>
      <c r="BI8" s="35" t="s">
        <v>265</v>
      </c>
      <c r="BJ8" s="35" t="s">
        <v>266</v>
      </c>
      <c r="BK8" s="35" t="s">
        <v>267</v>
      </c>
      <c r="BL8" s="35" t="s">
        <v>227</v>
      </c>
      <c r="BM8" s="35" t="s">
        <v>268</v>
      </c>
      <c r="BN8" s="39" t="n">
        <v>44608.7486111111</v>
      </c>
      <c r="BO8" s="0" t="n">
        <f aca="false">(BM8-BE8)*1440</f>
        <v>207.000000004191</v>
      </c>
      <c r="BP8" s="0" t="n">
        <f aca="false">(BL8-BG8)*1440</f>
        <v>113.00000000163</v>
      </c>
      <c r="BQ8" s="0" t="n">
        <f aca="false">(BM8-BL8)*1440</f>
        <v>55.0000000011642</v>
      </c>
      <c r="BR8" s="37" t="n">
        <v>1</v>
      </c>
      <c r="BS8" s="35" t="s">
        <v>228</v>
      </c>
      <c r="BT8" s="37" t="n">
        <v>2</v>
      </c>
      <c r="BU8" s="37" t="n">
        <v>1</v>
      </c>
      <c r="BV8" s="37" t="n">
        <v>0</v>
      </c>
      <c r="BW8" s="37" t="n">
        <v>1</v>
      </c>
      <c r="BX8" s="0" t="s">
        <v>269</v>
      </c>
      <c r="CA8" s="0" t="s">
        <v>270</v>
      </c>
      <c r="CB8" s="27"/>
      <c r="CC8" s="38"/>
      <c r="CD8" s="0" t="s">
        <v>125</v>
      </c>
      <c r="CE8" s="36" t="s">
        <v>125</v>
      </c>
    </row>
    <row r="9" customFormat="false" ht="15" hidden="false" customHeight="false" outlineLevel="0" collapsed="false">
      <c r="B9" s="30" t="s">
        <v>271</v>
      </c>
      <c r="C9" s="2" t="s">
        <v>272</v>
      </c>
      <c r="D9" s="3" t="n">
        <v>2022550673</v>
      </c>
      <c r="E9" s="31" t="n">
        <v>19932</v>
      </c>
      <c r="F9" s="0" t="n">
        <f aca="true">INT((TODAY()-E9)/365.25)</f>
        <v>68</v>
      </c>
      <c r="G9" s="31" t="n">
        <v>44608</v>
      </c>
      <c r="H9" s="4" t="s">
        <v>137</v>
      </c>
      <c r="I9" s="19"/>
      <c r="J9" s="32" t="s">
        <v>138</v>
      </c>
      <c r="K9" s="33" t="n">
        <v>88</v>
      </c>
      <c r="L9" s="33" t="n">
        <v>1.81</v>
      </c>
      <c r="M9" s="33" t="n">
        <f aca="false">(K9)/(L9^2)</f>
        <v>26.8612069228656</v>
      </c>
      <c r="N9" s="34" t="n">
        <v>3</v>
      </c>
      <c r="O9" s="34" t="n">
        <v>3</v>
      </c>
      <c r="P9" s="34" t="n">
        <v>1</v>
      </c>
      <c r="Q9" s="0" t="s">
        <v>125</v>
      </c>
      <c r="R9" s="0" t="s">
        <v>137</v>
      </c>
      <c r="S9" s="0" t="s">
        <v>137</v>
      </c>
      <c r="T9" s="35" t="s">
        <v>139</v>
      </c>
      <c r="U9" s="35" t="s">
        <v>273</v>
      </c>
      <c r="V9" s="35" t="s">
        <v>274</v>
      </c>
      <c r="W9" s="0" t="s">
        <v>275</v>
      </c>
      <c r="X9" s="0" t="s">
        <v>276</v>
      </c>
      <c r="Y9" s="35" t="s">
        <v>144</v>
      </c>
      <c r="Z9" s="35" t="s">
        <v>277</v>
      </c>
      <c r="AA9" s="35" t="s">
        <v>146</v>
      </c>
      <c r="AC9" s="31" t="n">
        <v>44609</v>
      </c>
      <c r="AD9" s="35" t="n">
        <v>2</v>
      </c>
      <c r="AE9" s="0" t="s">
        <v>147</v>
      </c>
      <c r="AF9" s="35" t="s">
        <v>278</v>
      </c>
      <c r="AG9" s="35" t="s">
        <v>279</v>
      </c>
      <c r="AH9" s="0" t="s">
        <v>125</v>
      </c>
      <c r="AI9" s="35" t="s">
        <v>150</v>
      </c>
      <c r="AJ9" s="35" t="s">
        <v>151</v>
      </c>
      <c r="AK9" s="35" t="s">
        <v>280</v>
      </c>
      <c r="AL9" s="27"/>
      <c r="AM9" s="35" t="s">
        <v>153</v>
      </c>
      <c r="AN9" s="35" t="s">
        <v>281</v>
      </c>
      <c r="AO9" s="35" t="s">
        <v>155</v>
      </c>
      <c r="AP9" s="35" t="s">
        <v>156</v>
      </c>
      <c r="AQ9" s="0" t="n">
        <v>1</v>
      </c>
      <c r="AR9" s="35" t="s">
        <v>157</v>
      </c>
      <c r="AS9" s="36" t="s">
        <v>125</v>
      </c>
      <c r="AT9" s="36" t="s">
        <v>125</v>
      </c>
      <c r="AU9" s="36" t="s">
        <v>158</v>
      </c>
      <c r="AV9" s="36" t="s">
        <v>159</v>
      </c>
      <c r="AW9" s="36" t="s">
        <v>125</v>
      </c>
      <c r="AX9" s="36" t="s">
        <v>125</v>
      </c>
      <c r="AY9" s="36" t="s">
        <v>125</v>
      </c>
      <c r="AZ9" s="36" t="s">
        <v>137</v>
      </c>
      <c r="BA9" s="36" t="s">
        <v>137</v>
      </c>
      <c r="BB9" s="36" t="s">
        <v>137</v>
      </c>
      <c r="BC9" s="36" t="s">
        <v>137</v>
      </c>
      <c r="BD9" s="29"/>
      <c r="BE9" s="35" t="s">
        <v>282</v>
      </c>
      <c r="BF9" s="35" t="s">
        <v>283</v>
      </c>
      <c r="BG9" s="35" t="s">
        <v>284</v>
      </c>
      <c r="BH9" s="35" t="s">
        <v>285</v>
      </c>
      <c r="BI9" s="35" t="s">
        <v>286</v>
      </c>
      <c r="BJ9" s="35" t="s">
        <v>287</v>
      </c>
      <c r="BK9" s="35" t="s">
        <v>288</v>
      </c>
      <c r="BL9" s="35" t="s">
        <v>289</v>
      </c>
      <c r="BM9" s="35" t="s">
        <v>290</v>
      </c>
      <c r="BN9" s="39" t="n">
        <v>44609.75</v>
      </c>
      <c r="BO9" s="0" t="n">
        <f aca="false">(BM9-BE9)*1440</f>
        <v>509.999999996508</v>
      </c>
      <c r="BP9" s="0" t="n">
        <f aca="false">(BL9-BG9)*1440</f>
        <v>349.999999998836</v>
      </c>
      <c r="BQ9" s="0" t="n">
        <f aca="false">(BM9-BL9)*1440</f>
        <v>127.999999998137</v>
      </c>
      <c r="BR9" s="37" t="n">
        <v>2</v>
      </c>
      <c r="BS9" s="35" t="s">
        <v>228</v>
      </c>
      <c r="BT9" s="37" t="n">
        <v>2</v>
      </c>
      <c r="BU9" s="37" t="n">
        <v>2</v>
      </c>
      <c r="BV9" s="37" t="n">
        <v>1</v>
      </c>
      <c r="BW9" s="37" t="n">
        <v>1</v>
      </c>
      <c r="BX9" s="0" t="s">
        <v>291</v>
      </c>
      <c r="BY9" s="0" t="s">
        <v>292</v>
      </c>
      <c r="BZ9" s="0" t="s">
        <v>293</v>
      </c>
      <c r="CA9" s="0" t="s">
        <v>294</v>
      </c>
      <c r="CB9" s="27"/>
      <c r="CC9" s="0" t="s">
        <v>172</v>
      </c>
      <c r="CD9" s="0" t="s">
        <v>125</v>
      </c>
      <c r="CE9" s="36" t="s">
        <v>137</v>
      </c>
      <c r="CM9" s="0" t="s">
        <v>295</v>
      </c>
    </row>
    <row r="10" customFormat="false" ht="15" hidden="false" customHeight="false" outlineLevel="0" collapsed="false">
      <c r="B10" s="30" t="s">
        <v>296</v>
      </c>
      <c r="C10" s="2" t="s">
        <v>297</v>
      </c>
      <c r="D10" s="3" t="n">
        <v>2022552835</v>
      </c>
      <c r="E10" s="31" t="n">
        <v>23428</v>
      </c>
      <c r="F10" s="0" t="n">
        <f aca="true">INT((TODAY()-E10)/365.25)</f>
        <v>58</v>
      </c>
      <c r="G10" s="31" t="n">
        <v>44609</v>
      </c>
      <c r="H10" s="4" t="s">
        <v>137</v>
      </c>
      <c r="I10" s="19"/>
      <c r="J10" s="32" t="s">
        <v>176</v>
      </c>
      <c r="K10" s="33" t="n">
        <v>80</v>
      </c>
      <c r="L10" s="33" t="n">
        <v>1.6</v>
      </c>
      <c r="M10" s="33" t="n">
        <f aca="false">(K10)/(L10^2)</f>
        <v>31.25</v>
      </c>
      <c r="N10" s="34" t="n">
        <v>3</v>
      </c>
      <c r="O10" s="34" t="n">
        <v>1</v>
      </c>
      <c r="P10" s="34" t="n">
        <v>2</v>
      </c>
      <c r="Q10" s="0" t="s">
        <v>125</v>
      </c>
      <c r="R10" s="0" t="s">
        <v>125</v>
      </c>
      <c r="S10" s="0" t="s">
        <v>125</v>
      </c>
      <c r="T10" s="35" t="s">
        <v>139</v>
      </c>
      <c r="U10" s="35" t="s">
        <v>298</v>
      </c>
      <c r="V10" s="35" t="s">
        <v>299</v>
      </c>
      <c r="W10" s="0" t="s">
        <v>300</v>
      </c>
      <c r="X10" s="0" t="s">
        <v>301</v>
      </c>
      <c r="Y10" s="35" t="s">
        <v>144</v>
      </c>
      <c r="Z10" s="35" t="s">
        <v>277</v>
      </c>
      <c r="AA10" s="35" t="s">
        <v>146</v>
      </c>
      <c r="AC10" s="31" t="n">
        <v>44609</v>
      </c>
      <c r="AD10" s="35" t="n">
        <v>1</v>
      </c>
      <c r="AE10" s="0" t="s">
        <v>147</v>
      </c>
      <c r="AF10" s="35" t="s">
        <v>302</v>
      </c>
      <c r="AG10" s="35" t="s">
        <v>303</v>
      </c>
      <c r="AH10" s="0" t="s">
        <v>125</v>
      </c>
      <c r="AI10" s="35" t="s">
        <v>150</v>
      </c>
      <c r="AJ10" s="35" t="s">
        <v>151</v>
      </c>
      <c r="AK10" s="35" t="s">
        <v>152</v>
      </c>
      <c r="AL10" s="27"/>
      <c r="AM10" s="35" t="s">
        <v>153</v>
      </c>
      <c r="AN10" s="35" t="s">
        <v>154</v>
      </c>
      <c r="AO10" s="35" t="s">
        <v>155</v>
      </c>
      <c r="AP10" s="35" t="s">
        <v>156</v>
      </c>
      <c r="AQ10" s="0" t="n">
        <v>2</v>
      </c>
      <c r="AR10" s="35" t="s">
        <v>157</v>
      </c>
      <c r="AS10" s="36" t="s">
        <v>125</v>
      </c>
      <c r="AT10" s="36" t="s">
        <v>125</v>
      </c>
      <c r="AU10" s="36" t="s">
        <v>158</v>
      </c>
      <c r="AV10" s="36" t="s">
        <v>159</v>
      </c>
      <c r="AW10" s="36" t="s">
        <v>125</v>
      </c>
      <c r="AX10" s="36" t="s">
        <v>125</v>
      </c>
      <c r="AY10" s="36" t="s">
        <v>125</v>
      </c>
      <c r="AZ10" s="36" t="s">
        <v>125</v>
      </c>
      <c r="BA10" s="36" t="s">
        <v>125</v>
      </c>
      <c r="BB10" s="36" t="s">
        <v>125</v>
      </c>
      <c r="BC10" s="36" t="s">
        <v>125</v>
      </c>
      <c r="BD10" s="29"/>
      <c r="BE10" s="35" t="s">
        <v>304</v>
      </c>
      <c r="BF10" s="35" t="s">
        <v>305</v>
      </c>
      <c r="BG10" s="35" t="s">
        <v>306</v>
      </c>
      <c r="BH10" s="35" t="s">
        <v>307</v>
      </c>
      <c r="BI10" s="35" t="s">
        <v>308</v>
      </c>
      <c r="BJ10" s="35" t="s">
        <v>309</v>
      </c>
      <c r="BK10" s="35" t="s">
        <v>310</v>
      </c>
      <c r="BL10" s="35" t="s">
        <v>311</v>
      </c>
      <c r="BM10" s="35" t="s">
        <v>312</v>
      </c>
      <c r="BN10" s="39" t="n">
        <v>44609.4583333333</v>
      </c>
      <c r="BO10" s="0" t="n">
        <f aca="false">(BM10-BE10)*1440</f>
        <v>239.999999996508</v>
      </c>
      <c r="BP10" s="0" t="n">
        <f aca="false">(BL10-BG10)*1440</f>
        <v>139.999999995343</v>
      </c>
      <c r="BQ10" s="0" t="n">
        <f aca="false">(BM10-BL10)*1440</f>
        <v>90</v>
      </c>
      <c r="BR10" s="37" t="n">
        <v>1</v>
      </c>
      <c r="BS10" s="35" t="s">
        <v>313</v>
      </c>
      <c r="BT10" s="37" t="n">
        <v>2</v>
      </c>
      <c r="BU10" s="37" t="n">
        <v>1</v>
      </c>
      <c r="BV10" s="37" t="n">
        <v>0</v>
      </c>
      <c r="BW10" s="37" t="n">
        <v>1</v>
      </c>
      <c r="BX10" s="0" t="s">
        <v>314</v>
      </c>
      <c r="BY10" s="0" t="s">
        <v>315</v>
      </c>
      <c r="BZ10" s="0" t="s">
        <v>316</v>
      </c>
      <c r="CA10" s="0" t="s">
        <v>317</v>
      </c>
      <c r="CB10" s="27"/>
      <c r="CC10" s="38"/>
      <c r="CD10" s="0" t="s">
        <v>125</v>
      </c>
      <c r="CE10" s="36" t="s">
        <v>125</v>
      </c>
    </row>
    <row r="11" customFormat="false" ht="15" hidden="false" customHeight="false" outlineLevel="0" collapsed="false">
      <c r="B11" s="30" t="s">
        <v>318</v>
      </c>
      <c r="C11" s="2" t="s">
        <v>254</v>
      </c>
      <c r="D11" s="3" t="n">
        <v>2022555129</v>
      </c>
      <c r="E11" s="31" t="n">
        <v>19835</v>
      </c>
      <c r="F11" s="0" t="n">
        <f aca="true">INT((TODAY()-E11)/365.25)</f>
        <v>68</v>
      </c>
      <c r="G11" s="31" t="n">
        <v>44609</v>
      </c>
      <c r="H11" s="4" t="s">
        <v>137</v>
      </c>
      <c r="I11" s="19"/>
      <c r="J11" s="32" t="s">
        <v>176</v>
      </c>
      <c r="K11" s="33" t="n">
        <v>64</v>
      </c>
      <c r="L11" s="33" t="n">
        <v>1.53</v>
      </c>
      <c r="M11" s="33" t="n">
        <f aca="false">(K11)/(L11^2)</f>
        <v>27.3399119996583</v>
      </c>
      <c r="N11" s="34" t="n">
        <v>2</v>
      </c>
      <c r="O11" s="34" t="n">
        <v>1</v>
      </c>
      <c r="P11" s="34" t="n">
        <v>1</v>
      </c>
      <c r="Q11" s="0" t="s">
        <v>125</v>
      </c>
      <c r="R11" s="38"/>
      <c r="S11" s="38"/>
      <c r="T11" s="35" t="s">
        <v>139</v>
      </c>
      <c r="U11" s="35" t="s">
        <v>319</v>
      </c>
      <c r="V11" s="35" t="s">
        <v>320</v>
      </c>
      <c r="W11" s="0" t="s">
        <v>125</v>
      </c>
      <c r="X11" s="0" t="s">
        <v>125</v>
      </c>
      <c r="Y11" s="35" t="s">
        <v>144</v>
      </c>
      <c r="Z11" s="35" t="s">
        <v>145</v>
      </c>
      <c r="AA11" s="35" t="s">
        <v>146</v>
      </c>
      <c r="AC11" s="31" t="n">
        <v>44610</v>
      </c>
      <c r="AD11" s="35" t="n">
        <v>1</v>
      </c>
      <c r="AE11" s="0" t="s">
        <v>147</v>
      </c>
      <c r="AF11" s="35" t="s">
        <v>321</v>
      </c>
      <c r="AG11" s="35" t="s">
        <v>322</v>
      </c>
      <c r="AH11" s="0" t="s">
        <v>125</v>
      </c>
      <c r="AI11" s="35" t="s">
        <v>150</v>
      </c>
      <c r="AJ11" s="35" t="s">
        <v>151</v>
      </c>
      <c r="AK11" s="35" t="s">
        <v>152</v>
      </c>
      <c r="AL11" s="27"/>
      <c r="AM11" s="35" t="s">
        <v>153</v>
      </c>
      <c r="AN11" s="35" t="s">
        <v>154</v>
      </c>
      <c r="AO11" s="35" t="s">
        <v>186</v>
      </c>
      <c r="AP11" s="35" t="s">
        <v>156</v>
      </c>
      <c r="AQ11" s="0" t="n">
        <v>2</v>
      </c>
      <c r="AR11" s="35" t="s">
        <v>157</v>
      </c>
      <c r="AS11" s="36" t="s">
        <v>125</v>
      </c>
      <c r="AT11" s="36" t="s">
        <v>125</v>
      </c>
      <c r="AU11" s="36" t="s">
        <v>158</v>
      </c>
      <c r="AV11" s="36" t="s">
        <v>159</v>
      </c>
      <c r="AW11" s="36" t="s">
        <v>125</v>
      </c>
      <c r="AX11" s="36" t="s">
        <v>125</v>
      </c>
      <c r="AY11" s="36" t="s">
        <v>125</v>
      </c>
      <c r="AZ11" s="36" t="s">
        <v>137</v>
      </c>
      <c r="BA11" s="36" t="s">
        <v>125</v>
      </c>
      <c r="BB11" s="36" t="s">
        <v>137</v>
      </c>
      <c r="BC11" s="36" t="s">
        <v>125</v>
      </c>
      <c r="BD11" s="29"/>
      <c r="BE11" s="35" t="s">
        <v>323</v>
      </c>
      <c r="BF11" s="35" t="s">
        <v>324</v>
      </c>
      <c r="BG11" s="35" t="s">
        <v>325</v>
      </c>
      <c r="BH11" s="35" t="s">
        <v>326</v>
      </c>
      <c r="BI11" s="35" t="s">
        <v>327</v>
      </c>
      <c r="BJ11" s="35" t="s">
        <v>328</v>
      </c>
      <c r="BK11" s="35" t="s">
        <v>329</v>
      </c>
      <c r="BL11" s="35" t="s">
        <v>330</v>
      </c>
      <c r="BM11" s="35" t="s">
        <v>331</v>
      </c>
      <c r="BN11" s="39" t="n">
        <v>44610.4652777778</v>
      </c>
      <c r="BO11" s="0" t="n">
        <f aca="false">(BM11-BE11)*1440</f>
        <v>291.99999999837</v>
      </c>
      <c r="BP11" s="0" t="n">
        <f aca="false">(BL11-BG11)*1440</f>
        <v>169.999999998836</v>
      </c>
      <c r="BQ11" s="0" t="n">
        <f aca="false">(BM11-BL11)*1440</f>
        <v>114.999999997672</v>
      </c>
      <c r="BR11" s="37" t="n">
        <v>3</v>
      </c>
      <c r="BS11" s="35" t="s">
        <v>332</v>
      </c>
      <c r="BT11" s="37" t="n">
        <v>2</v>
      </c>
      <c r="BU11" s="37" t="n">
        <v>1</v>
      </c>
      <c r="BV11" s="37" t="n">
        <v>0</v>
      </c>
      <c r="BW11" s="37" t="n">
        <v>1</v>
      </c>
      <c r="BX11" s="0" t="s">
        <v>333</v>
      </c>
      <c r="BY11" s="0" t="s">
        <v>334</v>
      </c>
      <c r="BZ11" s="0" t="s">
        <v>334</v>
      </c>
      <c r="CA11" s="0" t="s">
        <v>196</v>
      </c>
      <c r="CB11" s="27"/>
      <c r="CC11" s="38"/>
      <c r="CD11" s="0" t="s">
        <v>125</v>
      </c>
      <c r="CE11" s="36" t="s">
        <v>125</v>
      </c>
    </row>
    <row r="12" customFormat="false" ht="15" hidden="false" customHeight="false" outlineLevel="0" collapsed="false">
      <c r="B12" s="30" t="s">
        <v>335</v>
      </c>
      <c r="C12" s="2" t="s">
        <v>175</v>
      </c>
      <c r="D12" s="3" t="n">
        <v>2022551819</v>
      </c>
      <c r="E12" s="31" t="n">
        <v>33701</v>
      </c>
      <c r="F12" s="0" t="n">
        <f aca="true">INT((TODAY()-E12)/365.25)</f>
        <v>30</v>
      </c>
      <c r="G12" s="31" t="n">
        <v>44610</v>
      </c>
      <c r="H12" s="4" t="s">
        <v>137</v>
      </c>
      <c r="I12" s="19"/>
      <c r="J12" s="32" t="s">
        <v>176</v>
      </c>
      <c r="K12" s="33" t="n">
        <v>79</v>
      </c>
      <c r="L12" s="33" t="n">
        <v>1.73</v>
      </c>
      <c r="M12" s="33" t="n">
        <f aca="false">(K12)/(L12^2)</f>
        <v>26.3958034013833</v>
      </c>
      <c r="N12" s="34" t="n">
        <v>2</v>
      </c>
      <c r="O12" s="34" t="n">
        <v>1</v>
      </c>
      <c r="P12" s="34" t="n">
        <v>1</v>
      </c>
      <c r="Q12" s="0" t="s">
        <v>125</v>
      </c>
      <c r="R12" s="0" t="s">
        <v>125</v>
      </c>
      <c r="S12" s="0" t="s">
        <v>125</v>
      </c>
      <c r="T12" s="35" t="s">
        <v>139</v>
      </c>
      <c r="U12" s="35" t="s">
        <v>336</v>
      </c>
      <c r="V12" s="35" t="s">
        <v>337</v>
      </c>
      <c r="W12" s="0" t="s">
        <v>180</v>
      </c>
      <c r="X12" s="0" t="s">
        <v>180</v>
      </c>
      <c r="Y12" s="35" t="s">
        <v>144</v>
      </c>
      <c r="Z12" s="35" t="s">
        <v>338</v>
      </c>
      <c r="AA12" s="42" t="s">
        <v>146</v>
      </c>
      <c r="AC12" s="31" t="n">
        <v>44610</v>
      </c>
      <c r="AD12" s="35" t="n">
        <v>2</v>
      </c>
      <c r="AE12" s="0" t="s">
        <v>147</v>
      </c>
      <c r="AF12" s="35" t="s">
        <v>339</v>
      </c>
      <c r="AG12" s="35" t="s">
        <v>340</v>
      </c>
      <c r="AH12" s="0" t="s">
        <v>125</v>
      </c>
      <c r="AI12" s="35" t="s">
        <v>150</v>
      </c>
      <c r="AJ12" s="35" t="s">
        <v>151</v>
      </c>
      <c r="AK12" s="35" t="s">
        <v>341</v>
      </c>
      <c r="AL12" s="27"/>
      <c r="AM12" s="35" t="s">
        <v>153</v>
      </c>
      <c r="AN12" s="35" t="s">
        <v>281</v>
      </c>
      <c r="AO12" s="35" t="s">
        <v>155</v>
      </c>
      <c r="AP12" s="35" t="s">
        <v>156</v>
      </c>
      <c r="AQ12" s="0" t="n">
        <v>1</v>
      </c>
      <c r="AR12" s="35" t="s">
        <v>157</v>
      </c>
      <c r="AS12" s="36" t="s">
        <v>125</v>
      </c>
      <c r="AT12" s="36" t="s">
        <v>125</v>
      </c>
      <c r="AU12" s="36" t="s">
        <v>158</v>
      </c>
      <c r="AV12" s="36" t="s">
        <v>159</v>
      </c>
      <c r="AW12" s="36" t="s">
        <v>125</v>
      </c>
      <c r="AX12" s="36" t="s">
        <v>125</v>
      </c>
      <c r="AY12" s="36" t="s">
        <v>125</v>
      </c>
      <c r="AZ12" s="36" t="s">
        <v>125</v>
      </c>
      <c r="BA12" s="36" t="s">
        <v>125</v>
      </c>
      <c r="BB12" s="36" t="s">
        <v>125</v>
      </c>
      <c r="BC12" s="36" t="s">
        <v>125</v>
      </c>
      <c r="BD12" s="29"/>
      <c r="BE12" s="35" t="s">
        <v>342</v>
      </c>
      <c r="BF12" s="35" t="s">
        <v>343</v>
      </c>
      <c r="BG12" s="35" t="s">
        <v>344</v>
      </c>
      <c r="BH12" s="35" t="s">
        <v>345</v>
      </c>
      <c r="BI12" s="35" t="s">
        <v>346</v>
      </c>
      <c r="BJ12" s="35" t="s">
        <v>347</v>
      </c>
      <c r="BK12" s="35" t="s">
        <v>348</v>
      </c>
      <c r="BL12" s="35" t="s">
        <v>331</v>
      </c>
      <c r="BM12" s="35" t="s">
        <v>349</v>
      </c>
      <c r="BN12" s="39" t="n">
        <v>44610.5416666667</v>
      </c>
      <c r="BO12" s="0" t="n">
        <f aca="false">(BM12-BE12)*1440</f>
        <v>157.000000008848</v>
      </c>
      <c r="BP12" s="0" t="n">
        <f aca="false">(BL12-BG12)*1440</f>
        <v>94.9999999953434</v>
      </c>
      <c r="BQ12" s="0" t="n">
        <v>35</v>
      </c>
      <c r="BR12" s="37" t="n">
        <v>2</v>
      </c>
      <c r="BS12" s="35" t="s">
        <v>350</v>
      </c>
      <c r="BT12" s="37" t="n">
        <v>0</v>
      </c>
      <c r="BU12" s="37" t="n">
        <v>1</v>
      </c>
      <c r="BV12" s="37" t="n">
        <v>0</v>
      </c>
      <c r="BW12" s="37" t="n">
        <v>1</v>
      </c>
      <c r="BX12" s="0" t="s">
        <v>351</v>
      </c>
      <c r="BY12" s="0" t="s">
        <v>352</v>
      </c>
      <c r="BZ12" s="0" t="s">
        <v>351</v>
      </c>
      <c r="CA12" s="0" t="s">
        <v>351</v>
      </c>
      <c r="CB12" s="27"/>
      <c r="CC12" s="38"/>
      <c r="CD12" s="0" t="s">
        <v>125</v>
      </c>
      <c r="CE12" s="36" t="s">
        <v>125</v>
      </c>
    </row>
    <row r="13" customFormat="false" ht="15" hidden="false" customHeight="false" outlineLevel="0" collapsed="false">
      <c r="B13" s="30" t="s">
        <v>353</v>
      </c>
      <c r="C13" s="2" t="s">
        <v>354</v>
      </c>
      <c r="D13" s="3" t="n">
        <v>2022556375</v>
      </c>
      <c r="E13" s="31" t="n">
        <v>23360</v>
      </c>
      <c r="F13" s="0" t="n">
        <f aca="true">INT((TODAY()-E13)/365.25)</f>
        <v>58</v>
      </c>
      <c r="G13" s="31" t="n">
        <v>44610</v>
      </c>
      <c r="H13" s="4" t="s">
        <v>137</v>
      </c>
      <c r="I13" s="19"/>
      <c r="J13" s="32" t="s">
        <v>138</v>
      </c>
      <c r="K13" s="33" t="n">
        <v>60</v>
      </c>
      <c r="L13" s="33" t="n">
        <v>1.7</v>
      </c>
      <c r="M13" s="33" t="n">
        <f aca="false">(K13)/(L13^2)</f>
        <v>20.7612456747405</v>
      </c>
      <c r="N13" s="34" t="n">
        <v>3</v>
      </c>
      <c r="O13" s="34" t="n">
        <v>2</v>
      </c>
      <c r="P13" s="34" t="n">
        <v>1</v>
      </c>
      <c r="Q13" s="0" t="s">
        <v>125</v>
      </c>
      <c r="R13" s="0" t="s">
        <v>125</v>
      </c>
      <c r="S13" s="0" t="s">
        <v>125</v>
      </c>
      <c r="T13" s="35" t="s">
        <v>139</v>
      </c>
      <c r="U13" s="42" t="s">
        <v>355</v>
      </c>
      <c r="V13" s="42" t="s">
        <v>356</v>
      </c>
      <c r="W13" s="0" t="s">
        <v>125</v>
      </c>
      <c r="X13" s="0" t="s">
        <v>125</v>
      </c>
      <c r="Y13" s="42" t="s">
        <v>144</v>
      </c>
      <c r="Z13" s="42" t="s">
        <v>338</v>
      </c>
      <c r="AA13" s="42" t="s">
        <v>146</v>
      </c>
      <c r="AC13" s="31" t="n">
        <v>44610</v>
      </c>
      <c r="AD13" s="35" t="n">
        <v>3</v>
      </c>
      <c r="AE13" s="0" t="s">
        <v>147</v>
      </c>
      <c r="AF13" s="42" t="s">
        <v>357</v>
      </c>
      <c r="AG13" s="42" t="s">
        <v>358</v>
      </c>
      <c r="AH13" s="0" t="s">
        <v>125</v>
      </c>
      <c r="AI13" s="35" t="s">
        <v>150</v>
      </c>
      <c r="AJ13" s="42" t="s">
        <v>151</v>
      </c>
      <c r="AK13" s="42" t="s">
        <v>152</v>
      </c>
      <c r="AL13" s="27"/>
      <c r="AM13" s="42" t="n">
        <v>0</v>
      </c>
      <c r="AN13" s="42" t="s">
        <v>154</v>
      </c>
      <c r="AO13" s="42" t="s">
        <v>155</v>
      </c>
      <c r="AP13" s="35" t="s">
        <v>156</v>
      </c>
      <c r="AQ13" s="0" t="n">
        <v>1</v>
      </c>
      <c r="AR13" s="35" t="s">
        <v>157</v>
      </c>
      <c r="AS13" s="36" t="s">
        <v>125</v>
      </c>
      <c r="AT13" s="36" t="s">
        <v>125</v>
      </c>
      <c r="AU13" s="36" t="s">
        <v>158</v>
      </c>
      <c r="AV13" s="36" t="s">
        <v>159</v>
      </c>
      <c r="AW13" s="36" t="s">
        <v>125</v>
      </c>
      <c r="AX13" s="36" t="s">
        <v>125</v>
      </c>
      <c r="AY13" s="36" t="s">
        <v>125</v>
      </c>
      <c r="AZ13" s="36" t="s">
        <v>125</v>
      </c>
      <c r="BA13" s="36" t="s">
        <v>125</v>
      </c>
      <c r="BB13" s="36" t="s">
        <v>125</v>
      </c>
      <c r="BC13" s="36" t="s">
        <v>125</v>
      </c>
      <c r="BD13" s="29"/>
      <c r="BE13" s="43" t="n">
        <v>44610.53125</v>
      </c>
      <c r="BF13" s="43" t="n">
        <v>44610.5347222222</v>
      </c>
      <c r="BG13" s="43" t="n">
        <v>44610.5381944444</v>
      </c>
      <c r="BH13" s="43" t="n">
        <v>44610.5486111111</v>
      </c>
      <c r="BI13" s="43" t="n">
        <v>44610.5625</v>
      </c>
      <c r="BJ13" s="43" t="n">
        <v>44610.625</v>
      </c>
      <c r="BK13" s="43" t="n">
        <v>44610.6319444445</v>
      </c>
      <c r="BL13" s="43" t="n">
        <v>44610.6361111111</v>
      </c>
      <c r="BM13" s="43" t="n">
        <v>44610.6805555556</v>
      </c>
      <c r="BN13" s="39" t="n">
        <v>44610.6666666667</v>
      </c>
      <c r="BO13" s="0" t="n">
        <f aca="false">(BM13-BE13)*1440</f>
        <v>214.999999998836</v>
      </c>
      <c r="BP13" s="0" t="n">
        <f aca="false">(BL13-BG13)*1440</f>
        <v>140.999999998603</v>
      </c>
      <c r="BQ13" s="0" t="n">
        <f aca="false">(BM13-BL13)*1440</f>
        <v>63.9999999990687</v>
      </c>
      <c r="BR13" s="37" t="n">
        <v>1</v>
      </c>
      <c r="BS13" s="42" t="s">
        <v>359</v>
      </c>
      <c r="BT13" s="37" t="n">
        <v>2</v>
      </c>
      <c r="BU13" s="42" t="n">
        <v>1</v>
      </c>
      <c r="BV13" s="37" t="n">
        <v>0</v>
      </c>
      <c r="BW13" s="42" t="n">
        <v>1</v>
      </c>
      <c r="BX13" s="0" t="s">
        <v>360</v>
      </c>
      <c r="BY13" s="0" t="s">
        <v>361</v>
      </c>
      <c r="BZ13" s="0" t="s">
        <v>361</v>
      </c>
      <c r="CA13" s="0" t="s">
        <v>361</v>
      </c>
      <c r="CB13" s="27"/>
      <c r="CC13" s="38"/>
      <c r="CD13" s="0" t="s">
        <v>125</v>
      </c>
      <c r="CE13" s="36" t="s">
        <v>125</v>
      </c>
    </row>
    <row r="14" customFormat="false" ht="15" hidden="false" customHeight="false" outlineLevel="0" collapsed="false">
      <c r="B14" s="30" t="s">
        <v>362</v>
      </c>
      <c r="C14" s="2" t="s">
        <v>363</v>
      </c>
      <c r="D14" s="3" t="n">
        <v>2022551710</v>
      </c>
      <c r="E14" s="31" t="n">
        <v>22207</v>
      </c>
      <c r="F14" s="0" t="n">
        <f aca="true">INT((TODAY()-E14)/365.25)</f>
        <v>62</v>
      </c>
      <c r="G14" s="31" t="n">
        <v>44613</v>
      </c>
      <c r="H14" s="4" t="s">
        <v>137</v>
      </c>
      <c r="I14" s="19"/>
      <c r="J14" s="32" t="s">
        <v>176</v>
      </c>
      <c r="K14" s="33" t="n">
        <v>135</v>
      </c>
      <c r="L14" s="33" t="n">
        <v>1.66</v>
      </c>
      <c r="M14" s="33" t="n">
        <f aca="false">(K14)/(L14^2)</f>
        <v>48.991145304108</v>
      </c>
      <c r="N14" s="34" t="n">
        <v>3</v>
      </c>
      <c r="O14" s="34" t="n">
        <v>2</v>
      </c>
      <c r="P14" s="34" t="n">
        <v>1</v>
      </c>
      <c r="Q14" s="0" t="s">
        <v>125</v>
      </c>
      <c r="R14" s="0" t="s">
        <v>125</v>
      </c>
      <c r="S14" s="0" t="s">
        <v>125</v>
      </c>
      <c r="T14" s="35" t="s">
        <v>139</v>
      </c>
      <c r="U14" s="35" t="s">
        <v>364</v>
      </c>
      <c r="V14" s="35" t="s">
        <v>365</v>
      </c>
      <c r="W14" s="0" t="s">
        <v>366</v>
      </c>
      <c r="Y14" s="35" t="s">
        <v>144</v>
      </c>
      <c r="Z14" s="35" t="s">
        <v>338</v>
      </c>
      <c r="AA14" s="35" t="s">
        <v>146</v>
      </c>
      <c r="AC14" s="31" t="n">
        <v>44613</v>
      </c>
      <c r="AD14" s="35" t="n">
        <v>1</v>
      </c>
      <c r="AE14" s="0" t="s">
        <v>367</v>
      </c>
      <c r="AF14" s="35" t="s">
        <v>368</v>
      </c>
      <c r="AG14" s="35" t="s">
        <v>369</v>
      </c>
      <c r="AH14" s="0" t="s">
        <v>125</v>
      </c>
      <c r="AI14" s="35" t="s">
        <v>150</v>
      </c>
      <c r="AJ14" s="35" t="s">
        <v>370</v>
      </c>
      <c r="AK14" s="35" t="s">
        <v>184</v>
      </c>
      <c r="AL14" s="27"/>
      <c r="AM14" s="35" t="s">
        <v>153</v>
      </c>
      <c r="AN14" s="35" t="s">
        <v>153</v>
      </c>
      <c r="AO14" s="35" t="s">
        <v>186</v>
      </c>
      <c r="AP14" s="35" t="s">
        <v>156</v>
      </c>
      <c r="AQ14" s="0" t="n">
        <v>1</v>
      </c>
      <c r="AR14" s="35" t="s">
        <v>157</v>
      </c>
      <c r="AS14" s="36" t="s">
        <v>125</v>
      </c>
      <c r="AT14" s="36" t="s">
        <v>125</v>
      </c>
      <c r="AU14" s="36" t="s">
        <v>158</v>
      </c>
      <c r="AV14" s="36" t="s">
        <v>159</v>
      </c>
      <c r="AW14" s="36" t="s">
        <v>125</v>
      </c>
      <c r="AX14" s="36" t="s">
        <v>125</v>
      </c>
      <c r="AY14" s="36" t="s">
        <v>125</v>
      </c>
      <c r="AZ14" s="36" t="s">
        <v>125</v>
      </c>
      <c r="BA14" s="36" t="s">
        <v>125</v>
      </c>
      <c r="BB14" s="36" t="s">
        <v>125</v>
      </c>
      <c r="BC14" s="36" t="s">
        <v>125</v>
      </c>
      <c r="BD14" s="29"/>
      <c r="BE14" s="35" t="s">
        <v>371</v>
      </c>
      <c r="BF14" s="35" t="s">
        <v>371</v>
      </c>
      <c r="BG14" s="35" t="s">
        <v>372</v>
      </c>
      <c r="BH14" s="35" t="s">
        <v>373</v>
      </c>
      <c r="BI14" s="35" t="s">
        <v>374</v>
      </c>
      <c r="BJ14" s="35" t="s">
        <v>375</v>
      </c>
      <c r="BK14" s="35" t="s">
        <v>376</v>
      </c>
      <c r="BL14" s="35" t="s">
        <v>377</v>
      </c>
      <c r="BM14" s="35" t="s">
        <v>378</v>
      </c>
      <c r="BN14" s="39" t="n">
        <v>44613.4201388889</v>
      </c>
      <c r="BO14" s="0" t="n">
        <f aca="false">(BM14-BE14)*1440</f>
        <v>165.000000003492</v>
      </c>
      <c r="BP14" s="0" t="n">
        <v>85</v>
      </c>
      <c r="BQ14" s="0" t="n">
        <f aca="false">(BM14-BL14)*1440</f>
        <v>75.0000000034925</v>
      </c>
      <c r="BR14" s="37" t="n">
        <v>2</v>
      </c>
      <c r="BS14" s="35" t="s">
        <v>195</v>
      </c>
      <c r="BT14" s="42" t="n">
        <v>1</v>
      </c>
      <c r="BU14" s="37" t="n">
        <v>1</v>
      </c>
      <c r="BV14" s="37" t="n">
        <v>0</v>
      </c>
      <c r="BW14" s="37" t="n">
        <v>1</v>
      </c>
      <c r="BX14" s="0" t="s">
        <v>379</v>
      </c>
      <c r="BY14" s="0" t="s">
        <v>380</v>
      </c>
      <c r="BZ14" s="0" t="s">
        <v>381</v>
      </c>
      <c r="CA14" s="0" t="s">
        <v>382</v>
      </c>
      <c r="CB14" s="27"/>
      <c r="CC14" s="38"/>
      <c r="CD14" s="0" t="s">
        <v>125</v>
      </c>
      <c r="CE14" s="36" t="s">
        <v>125</v>
      </c>
    </row>
    <row r="15" customFormat="false" ht="15" hidden="false" customHeight="false" outlineLevel="0" collapsed="false">
      <c r="B15" s="30" t="s">
        <v>383</v>
      </c>
      <c r="C15" s="2" t="s">
        <v>384</v>
      </c>
      <c r="D15" s="3" t="n">
        <v>2022556360</v>
      </c>
      <c r="E15" s="31" t="n">
        <v>28352</v>
      </c>
      <c r="F15" s="0" t="n">
        <f aca="true">INT((TODAY()-E15)/365.25)</f>
        <v>45</v>
      </c>
      <c r="G15" s="31" t="n">
        <v>44613</v>
      </c>
      <c r="H15" s="4" t="s">
        <v>137</v>
      </c>
      <c r="I15" s="19"/>
      <c r="J15" s="32" t="s">
        <v>138</v>
      </c>
      <c r="K15" s="33" t="n">
        <v>84</v>
      </c>
      <c r="L15" s="33" t="n">
        <v>1.78</v>
      </c>
      <c r="M15" s="33" t="n">
        <f aca="false">(K15)/(L15^2)</f>
        <v>26.5118040651433</v>
      </c>
      <c r="N15" s="34" t="n">
        <v>2</v>
      </c>
      <c r="O15" s="34" t="n">
        <v>1</v>
      </c>
      <c r="P15" s="34" t="n">
        <v>1</v>
      </c>
      <c r="Q15" s="0" t="s">
        <v>125</v>
      </c>
      <c r="R15" s="0" t="s">
        <v>125</v>
      </c>
      <c r="S15" s="0" t="s">
        <v>125</v>
      </c>
      <c r="T15" s="42" t="s">
        <v>139</v>
      </c>
      <c r="U15" s="42" t="s">
        <v>178</v>
      </c>
      <c r="V15" s="42" t="n">
        <v>193</v>
      </c>
      <c r="W15" s="0" t="s">
        <v>125</v>
      </c>
      <c r="X15" s="44" t="s">
        <v>125</v>
      </c>
      <c r="Y15" s="42" t="s">
        <v>144</v>
      </c>
      <c r="Z15" s="42" t="s">
        <v>338</v>
      </c>
      <c r="AA15" s="42" t="s">
        <v>146</v>
      </c>
      <c r="AC15" s="31" t="n">
        <v>44613</v>
      </c>
      <c r="AD15" s="42" t="s">
        <v>385</v>
      </c>
      <c r="AE15" s="0" t="s">
        <v>147</v>
      </c>
      <c r="AF15" s="42" t="s">
        <v>386</v>
      </c>
      <c r="AG15" s="42" t="s">
        <v>387</v>
      </c>
      <c r="AH15" s="0" t="s">
        <v>125</v>
      </c>
      <c r="AI15" s="35" t="s">
        <v>150</v>
      </c>
      <c r="AJ15" s="42" t="s">
        <v>183</v>
      </c>
      <c r="AK15" s="42" t="s">
        <v>184</v>
      </c>
      <c r="AL15" s="27"/>
      <c r="AM15" s="42" t="n">
        <v>0</v>
      </c>
      <c r="AN15" s="42" t="s">
        <v>185</v>
      </c>
      <c r="AO15" s="42" t="s">
        <v>186</v>
      </c>
      <c r="AP15" s="42" t="s">
        <v>156</v>
      </c>
      <c r="AQ15" s="0" t="n">
        <v>1</v>
      </c>
      <c r="AR15" s="35" t="s">
        <v>157</v>
      </c>
      <c r="AS15" s="36" t="s">
        <v>125</v>
      </c>
      <c r="AT15" s="36" t="s">
        <v>125</v>
      </c>
      <c r="AU15" s="36" t="s">
        <v>158</v>
      </c>
      <c r="AV15" s="36" t="s">
        <v>159</v>
      </c>
      <c r="AW15" s="36" t="s">
        <v>125</v>
      </c>
      <c r="AX15" s="36" t="s">
        <v>125</v>
      </c>
      <c r="AY15" s="36" t="s">
        <v>125</v>
      </c>
      <c r="AZ15" s="36" t="s">
        <v>125</v>
      </c>
      <c r="BA15" s="36" t="s">
        <v>125</v>
      </c>
      <c r="BB15" s="36" t="s">
        <v>125</v>
      </c>
      <c r="BC15" s="36" t="s">
        <v>125</v>
      </c>
      <c r="BD15" s="29"/>
      <c r="BE15" s="45" t="n">
        <v>44613.4236111111</v>
      </c>
      <c r="BF15" s="45" t="n">
        <v>44613.4236111111</v>
      </c>
      <c r="BG15" s="45" t="n">
        <v>44613.4270833333</v>
      </c>
      <c r="BH15" s="45" t="n">
        <v>44613.4305555556</v>
      </c>
      <c r="BI15" s="45" t="n">
        <v>44613.4409722222</v>
      </c>
      <c r="BJ15" s="45" t="n">
        <v>44613.46875</v>
      </c>
      <c r="BK15" s="45" t="n">
        <v>44613.4756944444</v>
      </c>
      <c r="BL15" s="45" t="n">
        <v>44613.4833333333</v>
      </c>
      <c r="BM15" s="45" t="n">
        <v>44613.5208333333</v>
      </c>
      <c r="BN15" s="39" t="n">
        <v>44613.5</v>
      </c>
      <c r="BO15" s="0" t="n">
        <f aca="false">(BM15-BE15)*1440</f>
        <v>140.000000005821</v>
      </c>
      <c r="BP15" s="0" t="n">
        <v>81</v>
      </c>
      <c r="BQ15" s="0" t="n">
        <v>54</v>
      </c>
      <c r="BR15" s="37" t="n">
        <v>2</v>
      </c>
      <c r="BS15" s="35" t="s">
        <v>195</v>
      </c>
      <c r="BT15" s="42" t="n">
        <v>1</v>
      </c>
      <c r="BU15" s="42" t="n">
        <v>1</v>
      </c>
      <c r="BV15" s="37" t="n">
        <v>0</v>
      </c>
      <c r="BW15" s="42" t="n">
        <v>1</v>
      </c>
      <c r="BX15" s="0" t="s">
        <v>388</v>
      </c>
      <c r="BY15" s="0" t="s">
        <v>389</v>
      </c>
      <c r="BZ15" s="0" t="s">
        <v>390</v>
      </c>
      <c r="CA15" s="0" t="s">
        <v>391</v>
      </c>
      <c r="CB15" s="27"/>
      <c r="CC15" s="38"/>
      <c r="CD15" s="0" t="s">
        <v>125</v>
      </c>
      <c r="CE15" s="36" t="s">
        <v>125</v>
      </c>
    </row>
    <row r="16" customFormat="false" ht="15" hidden="false" customHeight="false" outlineLevel="0" collapsed="false">
      <c r="B16" s="30" t="s">
        <v>392</v>
      </c>
      <c r="C16" s="2" t="s">
        <v>297</v>
      </c>
      <c r="D16" s="3" t="n">
        <v>2022553823</v>
      </c>
      <c r="E16" s="31" t="n">
        <v>24388</v>
      </c>
      <c r="F16" s="0" t="n">
        <f aca="true">INT((TODAY()-E16)/365.25)</f>
        <v>56</v>
      </c>
      <c r="G16" s="31" t="n">
        <v>44613</v>
      </c>
      <c r="H16" s="4" t="s">
        <v>137</v>
      </c>
      <c r="I16" s="19"/>
      <c r="J16" s="32" t="s">
        <v>138</v>
      </c>
      <c r="K16" s="33" t="n">
        <v>85</v>
      </c>
      <c r="L16" s="33" t="n">
        <v>1.75</v>
      </c>
      <c r="M16" s="33" t="n">
        <f aca="false">(K16)/(L16^2)</f>
        <v>27.7551020408163</v>
      </c>
      <c r="N16" s="34" t="n">
        <v>2</v>
      </c>
      <c r="O16" s="34" t="n">
        <v>1</v>
      </c>
      <c r="P16" s="34" t="n">
        <v>1</v>
      </c>
      <c r="Q16" s="0" t="s">
        <v>125</v>
      </c>
      <c r="R16" s="0" t="s">
        <v>125</v>
      </c>
      <c r="S16" s="0" t="s">
        <v>125</v>
      </c>
      <c r="T16" s="35" t="s">
        <v>139</v>
      </c>
      <c r="U16" s="35" t="s">
        <v>178</v>
      </c>
      <c r="V16" s="35" t="s">
        <v>179</v>
      </c>
      <c r="W16" s="0" t="s">
        <v>393</v>
      </c>
      <c r="X16" s="46"/>
      <c r="Y16" s="35" t="s">
        <v>144</v>
      </c>
      <c r="Z16" s="35" t="s">
        <v>338</v>
      </c>
      <c r="AA16" s="35" t="s">
        <v>146</v>
      </c>
      <c r="AC16" s="31" t="n">
        <v>44613</v>
      </c>
      <c r="AD16" s="42" t="s">
        <v>394</v>
      </c>
      <c r="AE16" s="0" t="s">
        <v>147</v>
      </c>
      <c r="AF16" s="35" t="s">
        <v>181</v>
      </c>
      <c r="AG16" s="35" t="s">
        <v>182</v>
      </c>
      <c r="AH16" s="0" t="s">
        <v>125</v>
      </c>
      <c r="AI16" s="35" t="s">
        <v>150</v>
      </c>
      <c r="AJ16" s="35" t="s">
        <v>370</v>
      </c>
      <c r="AK16" s="35" t="s">
        <v>184</v>
      </c>
      <c r="AL16" s="27"/>
      <c r="AM16" s="35" t="s">
        <v>153</v>
      </c>
      <c r="AN16" s="35" t="s">
        <v>185</v>
      </c>
      <c r="AO16" s="35" t="s">
        <v>186</v>
      </c>
      <c r="AP16" s="35" t="s">
        <v>156</v>
      </c>
      <c r="AQ16" s="0" t="n">
        <v>1</v>
      </c>
      <c r="AR16" s="35" t="s">
        <v>157</v>
      </c>
      <c r="AS16" s="36" t="s">
        <v>125</v>
      </c>
      <c r="AT16" s="36" t="s">
        <v>125</v>
      </c>
      <c r="AU16" s="36" t="s">
        <v>158</v>
      </c>
      <c r="AV16" s="36" t="s">
        <v>159</v>
      </c>
      <c r="AW16" s="36" t="s">
        <v>125</v>
      </c>
      <c r="AX16" s="36" t="s">
        <v>125</v>
      </c>
      <c r="AY16" s="36" t="s">
        <v>125</v>
      </c>
      <c r="AZ16" s="36" t="s">
        <v>125</v>
      </c>
      <c r="BA16" s="36" t="s">
        <v>125</v>
      </c>
      <c r="BB16" s="36" t="s">
        <v>125</v>
      </c>
      <c r="BC16" s="36" t="s">
        <v>125</v>
      </c>
      <c r="BD16" s="29"/>
      <c r="BE16" s="35" t="s">
        <v>395</v>
      </c>
      <c r="BF16" s="35" t="s">
        <v>396</v>
      </c>
      <c r="BG16" s="35" t="s">
        <v>397</v>
      </c>
      <c r="BH16" s="35" t="s">
        <v>398</v>
      </c>
      <c r="BI16" s="35" t="s">
        <v>399</v>
      </c>
      <c r="BJ16" s="35" t="s">
        <v>400</v>
      </c>
      <c r="BK16" s="35" t="s">
        <v>401</v>
      </c>
      <c r="BL16" s="35" t="s">
        <v>402</v>
      </c>
      <c r="BM16" s="35" t="s">
        <v>403</v>
      </c>
      <c r="BN16" s="39" t="n">
        <v>44613.5520833333</v>
      </c>
      <c r="BO16" s="0" t="n">
        <f aca="false">(BM16-BE16)*1440</f>
        <v>169.999999998836</v>
      </c>
      <c r="BP16" s="0" t="n">
        <v>95</v>
      </c>
      <c r="BQ16" s="0" t="n">
        <v>55</v>
      </c>
      <c r="BR16" s="37" t="n">
        <v>2</v>
      </c>
      <c r="BS16" s="35" t="s">
        <v>195</v>
      </c>
      <c r="BT16" s="42" t="n">
        <v>1</v>
      </c>
      <c r="BU16" s="42" t="n">
        <v>1</v>
      </c>
      <c r="BV16" s="37" t="n">
        <v>0</v>
      </c>
      <c r="BW16" s="42" t="n">
        <v>1</v>
      </c>
      <c r="BX16" s="0" t="s">
        <v>404</v>
      </c>
      <c r="BY16" s="0" t="s">
        <v>405</v>
      </c>
      <c r="BZ16" s="0" t="s">
        <v>406</v>
      </c>
      <c r="CA16" s="0" t="s">
        <v>407</v>
      </c>
      <c r="CB16" s="27"/>
      <c r="CC16" s="38"/>
      <c r="CD16" s="38"/>
      <c r="CE16" s="38"/>
    </row>
    <row r="17" customFormat="false" ht="15" hidden="false" customHeight="false" outlineLevel="0" collapsed="false">
      <c r="B17" s="30" t="s">
        <v>408</v>
      </c>
      <c r="C17" s="2" t="s">
        <v>409</v>
      </c>
      <c r="D17" s="3" t="n">
        <v>2022557355</v>
      </c>
      <c r="E17" s="31" t="n">
        <v>21091</v>
      </c>
      <c r="F17" s="0" t="n">
        <f aca="true">INT((TODAY()-E17)/365.25)</f>
        <v>65</v>
      </c>
      <c r="G17" s="31" t="n">
        <v>44613</v>
      </c>
      <c r="H17" s="4" t="s">
        <v>137</v>
      </c>
      <c r="I17" s="19"/>
      <c r="J17" s="32" t="s">
        <v>176</v>
      </c>
      <c r="K17" s="33" t="n">
        <v>64</v>
      </c>
      <c r="L17" s="33" t="n">
        <v>1.6</v>
      </c>
      <c r="M17" s="33" t="n">
        <f aca="false">(K17)/(L17^2)</f>
        <v>25</v>
      </c>
      <c r="N17" s="34" t="n">
        <v>2</v>
      </c>
      <c r="O17" s="34" t="n">
        <v>2</v>
      </c>
      <c r="P17" s="34" t="n">
        <v>2</v>
      </c>
      <c r="Q17" s="0" t="s">
        <v>125</v>
      </c>
      <c r="R17" s="0" t="s">
        <v>125</v>
      </c>
      <c r="S17" s="0" t="s">
        <v>125</v>
      </c>
      <c r="T17" s="42" t="s">
        <v>139</v>
      </c>
      <c r="U17" s="42" t="s">
        <v>410</v>
      </c>
      <c r="V17" s="42" t="s">
        <v>411</v>
      </c>
      <c r="W17" s="0" t="s">
        <v>412</v>
      </c>
      <c r="X17" s="0" t="s">
        <v>413</v>
      </c>
      <c r="Y17" s="42" t="s">
        <v>144</v>
      </c>
      <c r="Z17" s="42" t="s">
        <v>338</v>
      </c>
      <c r="AA17" s="42" t="s">
        <v>146</v>
      </c>
      <c r="AC17" s="31" t="n">
        <v>44613</v>
      </c>
      <c r="AD17" s="42" t="s">
        <v>414</v>
      </c>
      <c r="AE17" s="0" t="s">
        <v>147</v>
      </c>
      <c r="AF17" s="42" t="s">
        <v>415</v>
      </c>
      <c r="AG17" s="42" t="s">
        <v>416</v>
      </c>
      <c r="AH17" s="0" t="s">
        <v>125</v>
      </c>
      <c r="AI17" s="35" t="s">
        <v>150</v>
      </c>
      <c r="AJ17" s="42" t="s">
        <v>183</v>
      </c>
      <c r="AK17" s="42" t="s">
        <v>152</v>
      </c>
      <c r="AL17" s="27"/>
      <c r="AM17" s="42" t="n">
        <v>0</v>
      </c>
      <c r="AN17" s="42" t="s">
        <v>154</v>
      </c>
      <c r="AO17" s="42" t="s">
        <v>155</v>
      </c>
      <c r="AP17" s="42" t="s">
        <v>156</v>
      </c>
      <c r="AQ17" s="0" t="n">
        <v>1</v>
      </c>
      <c r="AR17" s="35" t="s">
        <v>157</v>
      </c>
      <c r="AS17" s="36" t="s">
        <v>125</v>
      </c>
      <c r="AT17" s="36" t="s">
        <v>125</v>
      </c>
      <c r="AU17" s="36" t="s">
        <v>158</v>
      </c>
      <c r="AV17" s="36" t="s">
        <v>159</v>
      </c>
      <c r="AW17" s="36" t="s">
        <v>125</v>
      </c>
      <c r="AX17" s="36" t="s">
        <v>125</v>
      </c>
      <c r="AY17" s="36" t="s">
        <v>125</v>
      </c>
      <c r="AZ17" s="36" t="s">
        <v>137</v>
      </c>
      <c r="BA17" s="36" t="s">
        <v>125</v>
      </c>
      <c r="BB17" s="36" t="s">
        <v>137</v>
      </c>
      <c r="BC17" s="36" t="s">
        <v>125</v>
      </c>
      <c r="BD17" s="29"/>
      <c r="BE17" s="45" t="n">
        <v>44613.5590277778</v>
      </c>
      <c r="BF17" s="45" t="n">
        <v>44613.5659722222</v>
      </c>
      <c r="BG17" s="45" t="n">
        <v>44613.56875</v>
      </c>
      <c r="BH17" s="45" t="n">
        <v>44613.5729166667</v>
      </c>
      <c r="BI17" s="45" t="n">
        <v>44613.5902777778</v>
      </c>
      <c r="BJ17" s="45" t="n">
        <v>44613.7291666667</v>
      </c>
      <c r="BK17" s="45" t="n">
        <v>44613.7465277778</v>
      </c>
      <c r="BL17" s="45" t="n">
        <v>44613.75</v>
      </c>
      <c r="BM17" s="45" t="n">
        <v>44613.8125</v>
      </c>
      <c r="BN17" s="39" t="n">
        <v>44613.7604166667</v>
      </c>
      <c r="BO17" s="0" t="n">
        <f aca="false">(BM17-BE17)*1440</f>
        <v>364.999999995343</v>
      </c>
      <c r="BP17" s="0" t="n">
        <f aca="false">(BL17-BG17)*1440</f>
        <v>261.000000002095</v>
      </c>
      <c r="BQ17" s="0" t="n">
        <f aca="false">(BM17-BL17)*1440</f>
        <v>90</v>
      </c>
      <c r="BR17" s="42" t="n">
        <v>2</v>
      </c>
      <c r="BS17" s="42" t="s">
        <v>417</v>
      </c>
      <c r="BT17" s="42" t="n">
        <v>2</v>
      </c>
      <c r="BU17" s="42" t="n">
        <v>1</v>
      </c>
      <c r="BV17" s="42" t="n">
        <v>0</v>
      </c>
      <c r="BW17" s="42" t="n">
        <v>1</v>
      </c>
      <c r="BX17" s="0" t="s">
        <v>418</v>
      </c>
      <c r="BY17" s="0" t="s">
        <v>419</v>
      </c>
      <c r="BZ17" s="0" t="s">
        <v>420</v>
      </c>
      <c r="CA17" s="0" t="s">
        <v>420</v>
      </c>
      <c r="CB17" s="27"/>
      <c r="CC17" s="38"/>
      <c r="CD17" s="0" t="s">
        <v>125</v>
      </c>
      <c r="CE17" s="36" t="s">
        <v>125</v>
      </c>
      <c r="CM17" s="0" t="s">
        <v>421</v>
      </c>
    </row>
    <row r="18" customFormat="false" ht="15" hidden="false" customHeight="false" outlineLevel="0" collapsed="false">
      <c r="B18" s="30" t="s">
        <v>422</v>
      </c>
      <c r="C18" s="2" t="s">
        <v>354</v>
      </c>
      <c r="D18" s="3" t="n">
        <v>2022555494</v>
      </c>
      <c r="E18" s="31" t="n">
        <v>20173</v>
      </c>
      <c r="F18" s="0" t="n">
        <f aca="true">INT((TODAY()-E18)/365.25)</f>
        <v>67</v>
      </c>
      <c r="G18" s="31" t="n">
        <v>44613</v>
      </c>
      <c r="H18" s="4" t="s">
        <v>137</v>
      </c>
      <c r="I18" s="19"/>
      <c r="J18" s="32" t="s">
        <v>138</v>
      </c>
      <c r="K18" s="33" t="n">
        <v>83</v>
      </c>
      <c r="L18" s="33" t="n">
        <v>1.81</v>
      </c>
      <c r="M18" s="33" t="n">
        <f aca="false">(K18)/(L18^2)</f>
        <v>25.3350019840664</v>
      </c>
      <c r="N18" s="34" t="n">
        <v>2</v>
      </c>
      <c r="O18" s="34" t="n">
        <v>1</v>
      </c>
      <c r="P18" s="34" t="n">
        <v>2</v>
      </c>
      <c r="Q18" s="0" t="s">
        <v>125</v>
      </c>
      <c r="R18" s="0" t="s">
        <v>125</v>
      </c>
      <c r="S18" s="0" t="s">
        <v>125</v>
      </c>
      <c r="T18" s="42" t="s">
        <v>139</v>
      </c>
      <c r="U18" s="42" t="s">
        <v>423</v>
      </c>
      <c r="V18" s="42" t="s">
        <v>424</v>
      </c>
      <c r="W18" s="0" t="s">
        <v>202</v>
      </c>
      <c r="X18" s="0" t="s">
        <v>125</v>
      </c>
      <c r="Y18" s="42" t="s">
        <v>144</v>
      </c>
      <c r="Z18" s="42" t="s">
        <v>338</v>
      </c>
      <c r="AA18" s="42" t="s">
        <v>146</v>
      </c>
      <c r="AC18" s="31" t="n">
        <v>44614</v>
      </c>
      <c r="AD18" s="35" t="n">
        <v>2</v>
      </c>
      <c r="AE18" s="0" t="s">
        <v>147</v>
      </c>
      <c r="AF18" s="42" t="s">
        <v>425</v>
      </c>
      <c r="AG18" s="42" t="s">
        <v>426</v>
      </c>
      <c r="AH18" s="0" t="s">
        <v>125</v>
      </c>
      <c r="AI18" s="35" t="s">
        <v>150</v>
      </c>
      <c r="AJ18" s="42" t="s">
        <v>151</v>
      </c>
      <c r="AK18" s="42" t="s">
        <v>152</v>
      </c>
      <c r="AL18" s="27"/>
      <c r="AM18" s="42" t="n">
        <v>0</v>
      </c>
      <c r="AN18" s="42" t="s">
        <v>154</v>
      </c>
      <c r="AO18" s="42" t="s">
        <v>155</v>
      </c>
      <c r="AP18" s="42" t="s">
        <v>427</v>
      </c>
      <c r="AQ18" s="0" t="n">
        <v>2</v>
      </c>
      <c r="AR18" s="35" t="s">
        <v>157</v>
      </c>
      <c r="AS18" s="36" t="s">
        <v>125</v>
      </c>
      <c r="AT18" s="36" t="s">
        <v>125</v>
      </c>
      <c r="AU18" s="36" t="s">
        <v>158</v>
      </c>
      <c r="AV18" s="36" t="s">
        <v>159</v>
      </c>
      <c r="AW18" s="36" t="s">
        <v>125</v>
      </c>
      <c r="AX18" s="36" t="s">
        <v>125</v>
      </c>
      <c r="AY18" s="36" t="s">
        <v>125</v>
      </c>
      <c r="AZ18" s="36" t="s">
        <v>137</v>
      </c>
      <c r="BA18" s="36" t="s">
        <v>125</v>
      </c>
      <c r="BB18" s="36" t="s">
        <v>137</v>
      </c>
      <c r="BC18" s="36" t="s">
        <v>125</v>
      </c>
      <c r="BD18" s="29"/>
      <c r="BE18" s="45" t="n">
        <v>44614.3993055556</v>
      </c>
      <c r="BF18" s="45" t="n">
        <v>44614.4166666667</v>
      </c>
      <c r="BG18" s="45" t="n">
        <v>44614.4180555556</v>
      </c>
      <c r="BH18" s="45" t="n">
        <v>44614.4270833333</v>
      </c>
      <c r="BI18" s="45" t="n">
        <v>44614.4583333333</v>
      </c>
      <c r="BJ18" s="45" t="n">
        <v>44614.6423611111</v>
      </c>
      <c r="BK18" s="45" t="n">
        <v>44614.65625</v>
      </c>
      <c r="BL18" s="45" t="n">
        <v>44614.6631944445</v>
      </c>
      <c r="BM18" s="45" t="n">
        <v>44614.75</v>
      </c>
      <c r="BN18" s="47" t="n">
        <v>44614.6631944445</v>
      </c>
      <c r="BO18" s="0" t="n">
        <f aca="false">(BM18-BE18)*1440</f>
        <v>505.000000001164</v>
      </c>
      <c r="BP18" s="0" t="n">
        <f aca="false">(BL18-BG18)*1440</f>
        <v>352.999999998137</v>
      </c>
      <c r="BQ18" s="0" t="n">
        <f aca="false">(BM18-BL18)*1440</f>
        <v>124.999999998836</v>
      </c>
      <c r="BR18" s="42" t="n">
        <v>2</v>
      </c>
      <c r="BS18" s="42" t="s">
        <v>249</v>
      </c>
      <c r="BT18" s="42" t="n">
        <v>1</v>
      </c>
      <c r="BU18" s="42" t="n">
        <v>2</v>
      </c>
      <c r="BV18" s="42" t="n">
        <v>1</v>
      </c>
      <c r="BW18" s="42" t="n">
        <v>2</v>
      </c>
      <c r="BX18" s="0" t="s">
        <v>428</v>
      </c>
      <c r="BY18" s="0" t="s">
        <v>429</v>
      </c>
      <c r="BZ18" s="0" t="s">
        <v>430</v>
      </c>
      <c r="CA18" s="0" t="s">
        <v>431</v>
      </c>
      <c r="CB18" s="27"/>
      <c r="CC18" s="0" t="s">
        <v>172</v>
      </c>
      <c r="CD18" s="0" t="s">
        <v>125</v>
      </c>
      <c r="CE18" s="36" t="s">
        <v>125</v>
      </c>
    </row>
    <row r="19" customFormat="false" ht="15" hidden="false" customHeight="false" outlineLevel="0" collapsed="false">
      <c r="B19" s="30" t="s">
        <v>432</v>
      </c>
      <c r="C19" s="2" t="s">
        <v>363</v>
      </c>
      <c r="D19" s="3" t="n">
        <v>2022558602</v>
      </c>
      <c r="E19" s="31" t="n">
        <v>21205</v>
      </c>
      <c r="F19" s="0" t="n">
        <f aca="true">INT((TODAY()-E19)/365.25)</f>
        <v>64</v>
      </c>
      <c r="G19" s="31" t="n">
        <v>44614</v>
      </c>
      <c r="H19" s="4" t="s">
        <v>137</v>
      </c>
      <c r="I19" s="19"/>
      <c r="J19" s="32" t="s">
        <v>176</v>
      </c>
      <c r="K19" s="33" t="n">
        <v>62</v>
      </c>
      <c r="L19" s="33" t="n">
        <v>1.58</v>
      </c>
      <c r="M19" s="33" t="n">
        <f aca="false">(K19)/(L19^2)</f>
        <v>24.8357634994392</v>
      </c>
      <c r="N19" s="34" t="n">
        <v>2</v>
      </c>
      <c r="O19" s="34" t="n">
        <v>1</v>
      </c>
      <c r="P19" s="34" t="n">
        <v>1</v>
      </c>
      <c r="Q19" s="0" t="s">
        <v>125</v>
      </c>
      <c r="R19" s="0" t="s">
        <v>125</v>
      </c>
      <c r="S19" s="0" t="s">
        <v>125</v>
      </c>
      <c r="T19" s="42" t="s">
        <v>139</v>
      </c>
      <c r="U19" s="42" t="s">
        <v>433</v>
      </c>
      <c r="V19" s="42" t="n">
        <v>226</v>
      </c>
      <c r="W19" s="0" t="s">
        <v>434</v>
      </c>
      <c r="X19" s="0" t="s">
        <v>125</v>
      </c>
      <c r="Y19" s="42" t="s">
        <v>144</v>
      </c>
      <c r="Z19" s="42" t="s">
        <v>338</v>
      </c>
      <c r="AA19" s="42" t="s">
        <v>146</v>
      </c>
      <c r="AC19" s="31" t="n">
        <v>44614</v>
      </c>
      <c r="AD19" s="35" t="n">
        <v>1</v>
      </c>
      <c r="AE19" s="0" t="s">
        <v>367</v>
      </c>
      <c r="AF19" s="42" t="s">
        <v>368</v>
      </c>
      <c r="AG19" s="42" t="s">
        <v>369</v>
      </c>
      <c r="AH19" s="0" t="s">
        <v>125</v>
      </c>
      <c r="AI19" s="35" t="s">
        <v>150</v>
      </c>
      <c r="AJ19" s="42" t="s">
        <v>183</v>
      </c>
      <c r="AK19" s="42" t="s">
        <v>184</v>
      </c>
      <c r="AL19" s="27"/>
      <c r="AM19" s="42" t="n">
        <v>0</v>
      </c>
      <c r="AN19" s="42" t="n">
        <v>0</v>
      </c>
      <c r="AO19" s="42" t="s">
        <v>186</v>
      </c>
      <c r="AP19" s="42" t="s">
        <v>156</v>
      </c>
      <c r="AQ19" s="0" t="n">
        <v>2</v>
      </c>
      <c r="AR19" s="35" t="s">
        <v>157</v>
      </c>
      <c r="AS19" s="36" t="s">
        <v>125</v>
      </c>
      <c r="AT19" s="36" t="s">
        <v>125</v>
      </c>
      <c r="AU19" s="36" t="s">
        <v>158</v>
      </c>
      <c r="AV19" s="36" t="s">
        <v>159</v>
      </c>
      <c r="AW19" s="36" t="s">
        <v>125</v>
      </c>
      <c r="AX19" s="36" t="s">
        <v>125</v>
      </c>
      <c r="AY19" s="36" t="s">
        <v>125</v>
      </c>
      <c r="AZ19" s="36" t="s">
        <v>137</v>
      </c>
      <c r="BA19" s="36" t="s">
        <v>125</v>
      </c>
      <c r="BB19" s="36" t="s">
        <v>125</v>
      </c>
      <c r="BC19" s="36" t="s">
        <v>125</v>
      </c>
      <c r="BD19" s="29"/>
      <c r="BE19" s="45" t="n">
        <v>44614.3305555556</v>
      </c>
      <c r="BF19" s="45" t="n">
        <v>44614.3298611111</v>
      </c>
      <c r="BG19" s="45" t="n">
        <v>44614.3326388889</v>
      </c>
      <c r="BH19" s="45" t="n">
        <v>44614.3472222222</v>
      </c>
      <c r="BI19" s="45" t="n">
        <v>44614.3645833333</v>
      </c>
      <c r="BJ19" s="45" t="n">
        <v>44614.3888888889</v>
      </c>
      <c r="BK19" s="45" t="n">
        <v>44614.40625</v>
      </c>
      <c r="BL19" s="45" t="n">
        <v>44614.40625</v>
      </c>
      <c r="BM19" s="45" t="n">
        <v>44614.4756944444</v>
      </c>
      <c r="BN19" s="47" t="n">
        <v>44614.40625</v>
      </c>
      <c r="BO19" s="0" t="n">
        <f aca="false">(BM19-BE19)*1440</f>
        <v>209.000000000233</v>
      </c>
      <c r="BP19" s="0" t="n">
        <f aca="false">(BL19-BG19)*1440</f>
        <v>105.999999999767</v>
      </c>
      <c r="BQ19" s="0" t="n">
        <f aca="false">(BM19-BL19)*1440</f>
        <v>100.000000001164</v>
      </c>
      <c r="BR19" s="42" t="n">
        <v>2</v>
      </c>
      <c r="BS19" s="42" t="s">
        <v>195</v>
      </c>
      <c r="BT19" s="42" t="n">
        <v>1</v>
      </c>
      <c r="BU19" s="42" t="n">
        <v>1</v>
      </c>
      <c r="BV19" s="42" t="n">
        <v>0</v>
      </c>
      <c r="BW19" s="42" t="n">
        <v>1</v>
      </c>
      <c r="BX19" s="0" t="s">
        <v>435</v>
      </c>
      <c r="CA19" s="0" t="s">
        <v>436</v>
      </c>
      <c r="CB19" s="27"/>
      <c r="CC19" s="0" t="s">
        <v>437</v>
      </c>
      <c r="CD19" s="0" t="s">
        <v>125</v>
      </c>
      <c r="CE19" s="36" t="s">
        <v>125</v>
      </c>
    </row>
    <row r="20" customFormat="false" ht="15" hidden="false" customHeight="false" outlineLevel="0" collapsed="false">
      <c r="B20" s="30" t="s">
        <v>438</v>
      </c>
      <c r="C20" s="2" t="s">
        <v>384</v>
      </c>
      <c r="D20" s="3" t="n">
        <v>2022554800</v>
      </c>
      <c r="E20" s="31" t="n">
        <v>17432</v>
      </c>
      <c r="F20" s="0" t="n">
        <f aca="true">INT((TODAY()-E20)/365.25)</f>
        <v>75</v>
      </c>
      <c r="G20" s="31" t="n">
        <v>44614</v>
      </c>
      <c r="H20" s="4" t="s">
        <v>137</v>
      </c>
      <c r="I20" s="19"/>
      <c r="J20" s="32" t="s">
        <v>138</v>
      </c>
      <c r="K20" s="33" t="n">
        <v>108</v>
      </c>
      <c r="L20" s="33" t="n">
        <v>1.77</v>
      </c>
      <c r="M20" s="33" t="n">
        <f aca="false">(K20)/(L20^2)</f>
        <v>34.472852628555</v>
      </c>
      <c r="N20" s="34" t="n">
        <v>3</v>
      </c>
      <c r="O20" s="34" t="n">
        <v>2</v>
      </c>
      <c r="P20" s="40"/>
      <c r="Q20" s="0" t="s">
        <v>125</v>
      </c>
      <c r="R20" s="0" t="s">
        <v>137</v>
      </c>
      <c r="S20" s="0" t="s">
        <v>125</v>
      </c>
      <c r="T20" s="42" t="s">
        <v>139</v>
      </c>
      <c r="U20" s="42" t="s">
        <v>439</v>
      </c>
      <c r="V20" s="42" t="s">
        <v>440</v>
      </c>
      <c r="W20" s="0" t="s">
        <v>441</v>
      </c>
      <c r="X20" s="0" t="s">
        <v>442</v>
      </c>
      <c r="Y20" s="42" t="s">
        <v>144</v>
      </c>
      <c r="Z20" s="42" t="s">
        <v>338</v>
      </c>
      <c r="AA20" s="42" t="s">
        <v>146</v>
      </c>
      <c r="AC20" s="31" t="n">
        <v>44615</v>
      </c>
      <c r="AD20" s="35" t="n">
        <v>2</v>
      </c>
      <c r="AE20" s="0" t="s">
        <v>147</v>
      </c>
      <c r="AF20" s="42" t="s">
        <v>443</v>
      </c>
      <c r="AG20" s="42" t="s">
        <v>444</v>
      </c>
      <c r="AH20" s="0" t="s">
        <v>125</v>
      </c>
      <c r="AI20" s="35" t="s">
        <v>150</v>
      </c>
      <c r="AJ20" s="42" t="s">
        <v>151</v>
      </c>
      <c r="AK20" s="42" t="s">
        <v>152</v>
      </c>
      <c r="AL20" s="27"/>
      <c r="AM20" s="42" t="n">
        <v>0</v>
      </c>
      <c r="AN20" s="42" t="s">
        <v>154</v>
      </c>
      <c r="AO20" s="42" t="s">
        <v>155</v>
      </c>
      <c r="AP20" s="42" t="s">
        <v>156</v>
      </c>
      <c r="AQ20" s="0" t="n">
        <v>1</v>
      </c>
      <c r="AR20" s="35" t="s">
        <v>157</v>
      </c>
      <c r="AS20" s="36" t="s">
        <v>125</v>
      </c>
      <c r="AT20" s="36" t="s">
        <v>125</v>
      </c>
      <c r="AU20" s="36" t="s">
        <v>158</v>
      </c>
      <c r="AV20" s="36" t="s">
        <v>159</v>
      </c>
      <c r="AW20" s="36" t="s">
        <v>445</v>
      </c>
      <c r="AX20" s="36" t="s">
        <v>125</v>
      </c>
      <c r="AY20" s="36" t="s">
        <v>125</v>
      </c>
      <c r="AZ20" s="36" t="s">
        <v>137</v>
      </c>
      <c r="BA20" s="36" t="s">
        <v>137</v>
      </c>
      <c r="BB20" s="36" t="s">
        <v>137</v>
      </c>
      <c r="BC20" s="36" t="s">
        <v>125</v>
      </c>
      <c r="BD20" s="29"/>
      <c r="BE20" s="45" t="n">
        <v>44615.5729166667</v>
      </c>
      <c r="BF20" s="45" t="n">
        <v>44615.5798611111</v>
      </c>
      <c r="BG20" s="45" t="n">
        <v>44615.5798611111</v>
      </c>
      <c r="BH20" s="45" t="n">
        <v>44615.5868055556</v>
      </c>
      <c r="BI20" s="45" t="n">
        <v>44615.6458333333</v>
      </c>
      <c r="BJ20" s="45" t="n">
        <v>44615.8819444444</v>
      </c>
      <c r="BK20" s="45" t="n">
        <v>44615.8888888889</v>
      </c>
      <c r="BL20" s="45" t="n">
        <v>44615.8958333333</v>
      </c>
      <c r="BM20" s="45" t="n">
        <v>44615.9166666667</v>
      </c>
      <c r="BN20" s="39" t="n">
        <v>44615.5381944444</v>
      </c>
      <c r="BO20" s="0" t="n">
        <f aca="false">(BM20-BE20)*1440</f>
        <v>495</v>
      </c>
      <c r="BP20" s="0" t="n">
        <f aca="false">(BL20-BG20)*1440</f>
        <v>455.000000005821</v>
      </c>
      <c r="BQ20" s="0" t="n">
        <v>30</v>
      </c>
      <c r="BR20" s="42" t="n">
        <v>2</v>
      </c>
      <c r="BS20" s="42" t="s">
        <v>417</v>
      </c>
      <c r="BT20" s="42" t="n">
        <v>2</v>
      </c>
      <c r="BU20" s="42" t="n">
        <v>1</v>
      </c>
      <c r="BV20" s="42" t="n">
        <v>0</v>
      </c>
      <c r="BW20" s="42" t="n">
        <v>1</v>
      </c>
      <c r="BX20" s="0" t="s">
        <v>446</v>
      </c>
      <c r="CB20" s="27"/>
      <c r="CC20" s="0" t="s">
        <v>172</v>
      </c>
      <c r="CD20" s="0" t="s">
        <v>137</v>
      </c>
      <c r="CE20" s="36" t="s">
        <v>137</v>
      </c>
      <c r="CF20" s="0" t="s">
        <v>447</v>
      </c>
      <c r="CG20" s="0" t="s">
        <v>448</v>
      </c>
      <c r="CM20" s="0" t="s">
        <v>449</v>
      </c>
    </row>
    <row r="21" customFormat="false" ht="15" hidden="false" customHeight="false" outlineLevel="0" collapsed="false">
      <c r="B21" s="30" t="s">
        <v>450</v>
      </c>
      <c r="C21" s="2" t="s">
        <v>272</v>
      </c>
      <c r="D21" s="3" t="n">
        <v>2022558721</v>
      </c>
      <c r="E21" s="31" t="n">
        <v>27762</v>
      </c>
      <c r="F21" s="0" t="n">
        <f aca="true">INT((TODAY()-E21)/365.25)</f>
        <v>46</v>
      </c>
      <c r="G21" s="31" t="n">
        <v>44614</v>
      </c>
      <c r="H21" s="4" t="s">
        <v>137</v>
      </c>
      <c r="I21" s="19"/>
      <c r="J21" s="32" t="s">
        <v>138</v>
      </c>
      <c r="K21" s="33" t="n">
        <v>80</v>
      </c>
      <c r="L21" s="33" t="n">
        <v>1.73</v>
      </c>
      <c r="M21" s="33" t="n">
        <f aca="false">(K21)/(L21^2)</f>
        <v>26.7299274950717</v>
      </c>
      <c r="N21" s="34" t="n">
        <v>2</v>
      </c>
      <c r="O21" s="34" t="n">
        <v>1</v>
      </c>
      <c r="P21" s="34" t="n">
        <v>1</v>
      </c>
      <c r="Q21" s="0" t="s">
        <v>125</v>
      </c>
      <c r="R21" s="0" t="s">
        <v>137</v>
      </c>
      <c r="S21" s="0" t="s">
        <v>137</v>
      </c>
      <c r="T21" s="42" t="s">
        <v>139</v>
      </c>
      <c r="U21" s="42" t="s">
        <v>451</v>
      </c>
      <c r="V21" s="42" t="s">
        <v>452</v>
      </c>
      <c r="W21" s="0" t="s">
        <v>125</v>
      </c>
      <c r="X21" s="0" t="s">
        <v>125</v>
      </c>
      <c r="Y21" s="42" t="s">
        <v>144</v>
      </c>
      <c r="Z21" s="42" t="s">
        <v>338</v>
      </c>
      <c r="AA21" s="42" t="s">
        <v>146</v>
      </c>
      <c r="AC21" s="31" t="n">
        <v>44615</v>
      </c>
      <c r="AD21" s="35" t="n">
        <v>1</v>
      </c>
      <c r="AE21" s="0" t="s">
        <v>147</v>
      </c>
      <c r="AF21" s="42" t="s">
        <v>453</v>
      </c>
      <c r="AG21" s="42" t="s">
        <v>454</v>
      </c>
      <c r="AH21" s="0" t="s">
        <v>125</v>
      </c>
      <c r="AI21" s="35" t="s">
        <v>150</v>
      </c>
      <c r="AJ21" s="42" t="s">
        <v>183</v>
      </c>
      <c r="AK21" s="42" t="s">
        <v>184</v>
      </c>
      <c r="AL21" s="27"/>
      <c r="AM21" s="42" t="n">
        <v>0</v>
      </c>
      <c r="AN21" s="42" t="n">
        <v>0</v>
      </c>
      <c r="AO21" s="42" t="s">
        <v>155</v>
      </c>
      <c r="AP21" s="42" t="s">
        <v>156</v>
      </c>
      <c r="AQ21" s="0" t="n">
        <v>1</v>
      </c>
      <c r="AR21" s="35" t="s">
        <v>157</v>
      </c>
      <c r="AS21" s="36" t="s">
        <v>125</v>
      </c>
      <c r="AT21" s="36" t="s">
        <v>125</v>
      </c>
      <c r="AU21" s="36" t="s">
        <v>158</v>
      </c>
      <c r="AV21" s="36" t="s">
        <v>159</v>
      </c>
      <c r="AW21" s="36" t="s">
        <v>125</v>
      </c>
      <c r="AX21" s="36" t="s">
        <v>125</v>
      </c>
      <c r="AY21" s="36" t="s">
        <v>125</v>
      </c>
      <c r="AZ21" s="36" t="s">
        <v>137</v>
      </c>
      <c r="BA21" s="36" t="s">
        <v>125</v>
      </c>
      <c r="BB21" s="36" t="s">
        <v>137</v>
      </c>
      <c r="BC21" s="36" t="s">
        <v>125</v>
      </c>
      <c r="BD21" s="29"/>
      <c r="BE21" s="45" t="n">
        <v>44615.3263888889</v>
      </c>
      <c r="BF21" s="45" t="n">
        <v>44615.3298611111</v>
      </c>
      <c r="BG21" s="45" t="n">
        <v>44615.3298611111</v>
      </c>
      <c r="BH21" s="45" t="n">
        <v>44615.3333333333</v>
      </c>
      <c r="BI21" s="45" t="n">
        <v>44615.375</v>
      </c>
      <c r="BJ21" s="45" t="n">
        <v>44615.5625</v>
      </c>
      <c r="BK21" s="45" t="n">
        <v>44615.5694444444</v>
      </c>
      <c r="BL21" s="45" t="n">
        <v>44615.5743055556</v>
      </c>
      <c r="BM21" s="45" t="n">
        <v>44615.7013888889</v>
      </c>
      <c r="BN21" s="39" t="n">
        <v>44615.5729166667</v>
      </c>
      <c r="BO21" s="0" t="n">
        <f aca="false">(BM21-BE21)*1440</f>
        <v>540</v>
      </c>
      <c r="BP21" s="0" t="n">
        <f aca="false">(BL21-BG21)*1440</f>
        <v>352.000000005355</v>
      </c>
      <c r="BQ21" s="0" t="n">
        <f aca="false">(BM21-BL21)*1440</f>
        <v>182.999999999302</v>
      </c>
      <c r="BR21" s="42" t="n">
        <v>2</v>
      </c>
      <c r="BS21" s="42" t="s">
        <v>228</v>
      </c>
      <c r="BT21" s="42" t="n">
        <v>2</v>
      </c>
      <c r="BU21" s="42" t="n">
        <v>1</v>
      </c>
      <c r="BV21" s="37" t="n">
        <v>0</v>
      </c>
      <c r="BW21" s="42" t="n">
        <v>1</v>
      </c>
      <c r="BX21" s="0" t="s">
        <v>455</v>
      </c>
      <c r="BY21" s="0" t="s">
        <v>456</v>
      </c>
      <c r="BZ21" s="0" t="s">
        <v>457</v>
      </c>
      <c r="CA21" s="0" t="s">
        <v>458</v>
      </c>
      <c r="CB21" s="27"/>
      <c r="CC21" s="0" t="s">
        <v>172</v>
      </c>
      <c r="CD21" s="0" t="s">
        <v>125</v>
      </c>
      <c r="CE21" s="36" t="s">
        <v>125</v>
      </c>
    </row>
    <row r="22" customFormat="false" ht="15" hidden="false" customHeight="false" outlineLevel="0" collapsed="false">
      <c r="B22" s="30" t="s">
        <v>459</v>
      </c>
      <c r="C22" s="2" t="s">
        <v>214</v>
      </c>
      <c r="D22" s="3" t="n">
        <v>2022555515</v>
      </c>
      <c r="E22" s="31" t="n">
        <v>18825</v>
      </c>
      <c r="F22" s="0" t="n">
        <f aca="true">INT((TODAY()-E22)/365.25)</f>
        <v>71</v>
      </c>
      <c r="G22" s="31" t="n">
        <v>44615</v>
      </c>
      <c r="H22" s="4" t="s">
        <v>460</v>
      </c>
      <c r="I22" s="19"/>
      <c r="J22" s="32" t="s">
        <v>138</v>
      </c>
      <c r="K22" s="33" t="n">
        <v>98</v>
      </c>
      <c r="L22" s="33" t="n">
        <v>1.73</v>
      </c>
      <c r="M22" s="33" t="n">
        <f aca="false">(K22)/(L22^2)</f>
        <v>32.7441611814628</v>
      </c>
      <c r="N22" s="34" t="n">
        <v>3</v>
      </c>
      <c r="O22" s="34" t="n">
        <v>1</v>
      </c>
      <c r="P22" s="34" t="n">
        <v>1</v>
      </c>
      <c r="Q22" s="0" t="s">
        <v>125</v>
      </c>
      <c r="R22" s="0" t="s">
        <v>125</v>
      </c>
      <c r="S22" s="0" t="s">
        <v>125</v>
      </c>
      <c r="T22" s="42" t="s">
        <v>139</v>
      </c>
      <c r="U22" s="42" t="s">
        <v>461</v>
      </c>
      <c r="V22" s="42" t="s">
        <v>462</v>
      </c>
      <c r="W22" s="0" t="s">
        <v>463</v>
      </c>
      <c r="X22" s="0" t="s">
        <v>464</v>
      </c>
      <c r="Y22" s="42" t="s">
        <v>144</v>
      </c>
      <c r="Z22" s="42" t="s">
        <v>465</v>
      </c>
      <c r="AA22" s="42" t="s">
        <v>146</v>
      </c>
      <c r="AC22" s="31" t="n">
        <v>44616</v>
      </c>
      <c r="AD22" s="35" t="n">
        <v>1</v>
      </c>
      <c r="AE22" s="0" t="s">
        <v>147</v>
      </c>
      <c r="AF22" s="42" t="s">
        <v>466</v>
      </c>
      <c r="AG22" s="42" t="s">
        <v>467</v>
      </c>
      <c r="AH22" s="0" t="s">
        <v>125</v>
      </c>
      <c r="AI22" s="35" t="s">
        <v>150</v>
      </c>
      <c r="AJ22" s="42" t="s">
        <v>183</v>
      </c>
      <c r="AK22" s="42" t="s">
        <v>280</v>
      </c>
      <c r="AL22" s="27"/>
      <c r="AM22" s="42" t="n">
        <v>0</v>
      </c>
      <c r="AN22" s="42" t="s">
        <v>468</v>
      </c>
      <c r="AO22" s="42" t="s">
        <v>155</v>
      </c>
      <c r="AP22" s="42" t="s">
        <v>156</v>
      </c>
      <c r="AQ22" s="0" t="n">
        <v>1</v>
      </c>
      <c r="AR22" s="35" t="s">
        <v>157</v>
      </c>
      <c r="AS22" s="36" t="s">
        <v>125</v>
      </c>
      <c r="AT22" s="36" t="s">
        <v>125</v>
      </c>
      <c r="AU22" s="36" t="s">
        <v>158</v>
      </c>
      <c r="AV22" s="36" t="s">
        <v>159</v>
      </c>
      <c r="AW22" s="36" t="s">
        <v>125</v>
      </c>
      <c r="AX22" s="36" t="s">
        <v>125</v>
      </c>
      <c r="AY22" s="36" t="s">
        <v>125</v>
      </c>
      <c r="AZ22" s="36" t="s">
        <v>137</v>
      </c>
      <c r="BA22" s="36" t="s">
        <v>137</v>
      </c>
      <c r="BB22" s="36" t="s">
        <v>137</v>
      </c>
      <c r="BC22" s="36" t="s">
        <v>125</v>
      </c>
      <c r="BD22" s="29"/>
      <c r="BE22" s="45" t="n">
        <v>44616.3472222222</v>
      </c>
      <c r="BF22" s="45" t="n">
        <v>44616.3333333333</v>
      </c>
      <c r="BG22" s="45" t="n">
        <v>44616.3486111111</v>
      </c>
      <c r="BH22" s="45" t="n">
        <v>44616.3541666667</v>
      </c>
      <c r="BI22" s="45" t="n">
        <v>44616.3958333333</v>
      </c>
      <c r="BJ22" s="45" t="n">
        <v>44616.75</v>
      </c>
      <c r="BK22" s="45" t="n">
        <v>44616.7708333333</v>
      </c>
      <c r="BL22" s="45" t="n">
        <v>44616.7777777778</v>
      </c>
      <c r="BM22" s="45" t="n">
        <v>44616.78125</v>
      </c>
      <c r="BN22" s="39" t="n">
        <v>44616.7847222222</v>
      </c>
      <c r="BO22" s="0" t="n">
        <f aca="false">(BM22-BE22)*1440</f>
        <v>625.000000004657</v>
      </c>
      <c r="BP22" s="0" t="n">
        <f aca="false">(BL22-BG22)*1440</f>
        <v>618.000000002794</v>
      </c>
      <c r="BQ22" s="0" t="n">
        <v>5</v>
      </c>
      <c r="BR22" s="42" t="n">
        <v>2</v>
      </c>
      <c r="BS22" s="42" t="s">
        <v>228</v>
      </c>
      <c r="BT22" s="42" t="n">
        <v>1</v>
      </c>
      <c r="BU22" s="42" t="n">
        <v>2</v>
      </c>
      <c r="BV22" s="42" t="n">
        <v>1</v>
      </c>
      <c r="BW22" s="42" t="n">
        <v>2</v>
      </c>
      <c r="BX22" s="0" t="s">
        <v>446</v>
      </c>
      <c r="CB22" s="27"/>
      <c r="CC22" s="38"/>
      <c r="CD22" s="0" t="s">
        <v>137</v>
      </c>
      <c r="CE22" s="36" t="s">
        <v>137</v>
      </c>
      <c r="CF22" s="31" t="s">
        <v>469</v>
      </c>
      <c r="CG22" s="0" t="s">
        <v>125</v>
      </c>
    </row>
    <row r="23" customFormat="false" ht="15" hidden="false" customHeight="false" outlineLevel="0" collapsed="false">
      <c r="B23" s="30" t="s">
        <v>470</v>
      </c>
      <c r="C23" s="2" t="s">
        <v>136</v>
      </c>
      <c r="D23" s="3" t="n">
        <v>2022558877</v>
      </c>
      <c r="E23" s="31" t="n">
        <v>11658</v>
      </c>
      <c r="F23" s="0" t="n">
        <f aca="true">INT((TODAY()-E23)/365.25)</f>
        <v>90</v>
      </c>
      <c r="G23" s="31" t="n">
        <v>44616</v>
      </c>
      <c r="H23" s="4" t="s">
        <v>137</v>
      </c>
      <c r="I23" s="19"/>
      <c r="J23" s="32" t="s">
        <v>176</v>
      </c>
      <c r="K23" s="33" t="n">
        <v>55</v>
      </c>
      <c r="L23" s="33" t="n">
        <v>1.5</v>
      </c>
      <c r="M23" s="33" t="n">
        <f aca="false">(K23)/(L23^2)</f>
        <v>24.4444444444444</v>
      </c>
      <c r="N23" s="34" t="n">
        <v>3</v>
      </c>
      <c r="O23" s="34" t="n">
        <v>1</v>
      </c>
      <c r="P23" s="34" t="n">
        <v>1</v>
      </c>
      <c r="Q23" s="0" t="s">
        <v>125</v>
      </c>
      <c r="R23" s="0" t="s">
        <v>125</v>
      </c>
      <c r="S23" s="0" t="s">
        <v>125</v>
      </c>
      <c r="T23" s="42" t="s">
        <v>139</v>
      </c>
      <c r="U23" s="42" t="s">
        <v>471</v>
      </c>
      <c r="V23" s="42" t="s">
        <v>472</v>
      </c>
      <c r="W23" s="0" t="s">
        <v>473</v>
      </c>
      <c r="X23" s="0" t="s">
        <v>474</v>
      </c>
      <c r="Y23" s="42" t="s">
        <v>144</v>
      </c>
      <c r="Z23" s="42" t="s">
        <v>338</v>
      </c>
      <c r="AA23" s="42" t="s">
        <v>146</v>
      </c>
      <c r="AC23" s="31" t="n">
        <v>44616</v>
      </c>
      <c r="AD23" s="35" t="n">
        <v>2</v>
      </c>
      <c r="AE23" s="0" t="s">
        <v>367</v>
      </c>
      <c r="AF23" s="42" t="s">
        <v>475</v>
      </c>
      <c r="AG23" s="42" t="s">
        <v>476</v>
      </c>
      <c r="AH23" s="0" t="s">
        <v>125</v>
      </c>
      <c r="AI23" s="35" t="s">
        <v>150</v>
      </c>
      <c r="AJ23" s="42" t="s">
        <v>151</v>
      </c>
      <c r="AK23" s="42" t="s">
        <v>152</v>
      </c>
      <c r="AL23" s="27"/>
      <c r="AM23" s="42" t="n">
        <v>0</v>
      </c>
      <c r="AN23" s="42" t="s">
        <v>154</v>
      </c>
      <c r="AO23" s="42" t="s">
        <v>186</v>
      </c>
      <c r="AP23" s="42" t="s">
        <v>156</v>
      </c>
      <c r="AQ23" s="0" t="n">
        <v>1</v>
      </c>
      <c r="AR23" s="35" t="s">
        <v>157</v>
      </c>
      <c r="AS23" s="35" t="s">
        <v>477</v>
      </c>
      <c r="AT23" s="36" t="s">
        <v>125</v>
      </c>
      <c r="AU23" s="36" t="s">
        <v>158</v>
      </c>
      <c r="AV23" s="36" t="s">
        <v>159</v>
      </c>
      <c r="AW23" s="36" t="s">
        <v>125</v>
      </c>
      <c r="AX23" s="36" t="s">
        <v>125</v>
      </c>
      <c r="AY23" s="36" t="s">
        <v>125</v>
      </c>
      <c r="AZ23" s="36" t="s">
        <v>137</v>
      </c>
      <c r="BA23" s="36" t="s">
        <v>125</v>
      </c>
      <c r="BB23" s="36" t="s">
        <v>137</v>
      </c>
      <c r="BC23" s="36" t="s">
        <v>125</v>
      </c>
      <c r="BD23" s="29"/>
      <c r="BE23" s="45" t="n">
        <v>44617.6215277778</v>
      </c>
      <c r="BF23" s="45" t="n">
        <v>44617.6319444445</v>
      </c>
      <c r="BG23" s="45" t="n">
        <v>44617.6388888889</v>
      </c>
      <c r="BH23" s="45" t="n">
        <v>44617.6458333333</v>
      </c>
      <c r="BI23" s="45" t="n">
        <v>44617.6770833333</v>
      </c>
      <c r="BJ23" s="45" t="n">
        <v>44617.8055555556</v>
      </c>
      <c r="BK23" s="45" t="n">
        <v>44617.8194444444</v>
      </c>
      <c r="BL23" s="45" t="n">
        <v>44617.8229166667</v>
      </c>
      <c r="BM23" s="45" t="n">
        <v>44617.8673611111</v>
      </c>
      <c r="BN23" s="39" t="n">
        <v>44617.8333333333</v>
      </c>
      <c r="BO23" s="0" t="n">
        <f aca="false">(BM23-BE23)*1440</f>
        <v>353.99999999092</v>
      </c>
      <c r="BP23" s="0" t="n">
        <f aca="false">(BL23-BG23)*1440</f>
        <v>264.999999994179</v>
      </c>
      <c r="BQ23" s="0" t="n">
        <f aca="false">(BM23-BL23)*1440</f>
        <v>63.9999999990687</v>
      </c>
      <c r="BR23" s="42" t="n">
        <v>2</v>
      </c>
      <c r="BS23" s="42" t="s">
        <v>478</v>
      </c>
      <c r="BT23" s="42" t="n">
        <v>2</v>
      </c>
      <c r="BU23" s="42" t="n">
        <v>1</v>
      </c>
      <c r="BV23" s="42" t="n">
        <v>0</v>
      </c>
      <c r="BW23" s="42" t="n">
        <v>1</v>
      </c>
      <c r="BX23" s="0" t="s">
        <v>479</v>
      </c>
      <c r="BY23" s="0" t="s">
        <v>480</v>
      </c>
      <c r="CA23" s="38"/>
      <c r="CB23" s="27"/>
      <c r="CC23" s="0" t="s">
        <v>172</v>
      </c>
      <c r="CD23" s="0" t="s">
        <v>125</v>
      </c>
      <c r="CE23" s="36" t="s">
        <v>125</v>
      </c>
    </row>
    <row r="24" customFormat="false" ht="15" hidden="false" customHeight="false" outlineLevel="0" collapsed="false">
      <c r="B24" s="30" t="s">
        <v>481</v>
      </c>
      <c r="C24" s="2" t="s">
        <v>482</v>
      </c>
      <c r="D24" s="3" t="n">
        <v>2022555724</v>
      </c>
      <c r="E24" s="31" t="n">
        <v>21355</v>
      </c>
      <c r="F24" s="0" t="n">
        <f aca="true">INT((TODAY()-E24)/365.25)</f>
        <v>64</v>
      </c>
      <c r="G24" s="31" t="n">
        <v>44616</v>
      </c>
      <c r="H24" s="4" t="s">
        <v>137</v>
      </c>
      <c r="I24" s="19"/>
      <c r="J24" s="32" t="s">
        <v>138</v>
      </c>
      <c r="K24" s="33" t="n">
        <v>68</v>
      </c>
      <c r="L24" s="33" t="n">
        <v>1.8</v>
      </c>
      <c r="M24" s="33" t="n">
        <f aca="false">(K24)/(L24^2)</f>
        <v>20.9876543209876</v>
      </c>
      <c r="N24" s="34" t="n">
        <v>2</v>
      </c>
      <c r="O24" s="34" t="n">
        <v>1</v>
      </c>
      <c r="P24" s="34" t="n">
        <v>1</v>
      </c>
      <c r="Q24" s="0" t="s">
        <v>125</v>
      </c>
      <c r="R24" s="0" t="s">
        <v>125</v>
      </c>
      <c r="S24" s="0" t="s">
        <v>125</v>
      </c>
      <c r="T24" s="42" t="s">
        <v>139</v>
      </c>
      <c r="U24" s="42" t="s">
        <v>483</v>
      </c>
      <c r="V24" s="42" t="s">
        <v>484</v>
      </c>
      <c r="W24" s="0" t="s">
        <v>485</v>
      </c>
      <c r="X24" s="0" t="s">
        <v>125</v>
      </c>
      <c r="Y24" s="42" t="s">
        <v>144</v>
      </c>
      <c r="Z24" s="42" t="s">
        <v>338</v>
      </c>
      <c r="AA24" s="42" t="s">
        <v>146</v>
      </c>
      <c r="AC24" s="31" t="n">
        <v>44617</v>
      </c>
      <c r="AD24" s="35" t="n">
        <v>1</v>
      </c>
      <c r="AE24" s="0" t="s">
        <v>147</v>
      </c>
      <c r="AF24" s="42" t="s">
        <v>486</v>
      </c>
      <c r="AG24" s="42" t="s">
        <v>487</v>
      </c>
      <c r="AH24" s="0" t="s">
        <v>137</v>
      </c>
      <c r="AI24" s="35" t="s">
        <v>150</v>
      </c>
      <c r="AJ24" s="42" t="s">
        <v>370</v>
      </c>
      <c r="AK24" s="42" t="s">
        <v>184</v>
      </c>
      <c r="AL24" s="27"/>
      <c r="AM24" s="42" t="n">
        <v>0</v>
      </c>
      <c r="AN24" s="42" t="n">
        <v>0</v>
      </c>
      <c r="AO24" s="42" t="s">
        <v>186</v>
      </c>
      <c r="AP24" s="42" t="s">
        <v>156</v>
      </c>
      <c r="AQ24" s="0" t="n">
        <v>1</v>
      </c>
      <c r="AR24" s="35" t="s">
        <v>157</v>
      </c>
      <c r="AS24" s="36" t="s">
        <v>125</v>
      </c>
      <c r="AT24" s="36" t="s">
        <v>125</v>
      </c>
      <c r="AU24" s="36" t="s">
        <v>158</v>
      </c>
      <c r="AV24" s="36" t="s">
        <v>159</v>
      </c>
      <c r="AW24" s="36" t="s">
        <v>125</v>
      </c>
      <c r="AX24" s="36" t="s">
        <v>125</v>
      </c>
      <c r="AY24" s="36" t="s">
        <v>125</v>
      </c>
      <c r="AZ24" s="36" t="s">
        <v>137</v>
      </c>
      <c r="BA24" s="36" t="s">
        <v>125</v>
      </c>
      <c r="BB24" s="36" t="s">
        <v>137</v>
      </c>
      <c r="BC24" s="36" t="s">
        <v>125</v>
      </c>
      <c r="BD24" s="29"/>
      <c r="BE24" s="45" t="n">
        <v>44617.34375</v>
      </c>
      <c r="BF24" s="45" t="n">
        <v>44617.3333333333</v>
      </c>
      <c r="BG24" s="45" t="n">
        <v>44617.3472222222</v>
      </c>
      <c r="BH24" s="45" t="n">
        <v>44617.3506944445</v>
      </c>
      <c r="BI24" s="45" t="n">
        <v>44617.375</v>
      </c>
      <c r="BJ24" s="45" t="n">
        <v>44617.6145833333</v>
      </c>
      <c r="BK24" s="45" t="n">
        <v>44617.6180555556</v>
      </c>
      <c r="BL24" s="45" t="n">
        <v>44617.625</v>
      </c>
      <c r="BM24" s="45" t="n">
        <v>44617.75</v>
      </c>
      <c r="BN24" s="47" t="n">
        <v>44617.7291666667</v>
      </c>
      <c r="BO24" s="0" t="n">
        <f aca="false">(BM24-BE24)*1440</f>
        <v>585</v>
      </c>
      <c r="BP24" s="0" t="n">
        <f aca="false">(BL24-BG24)*1440</f>
        <v>400.000000004657</v>
      </c>
      <c r="BQ24" s="0" t="n">
        <f aca="false">(BM24-BL24)*1440</f>
        <v>180</v>
      </c>
      <c r="BR24" s="42" t="n">
        <v>2</v>
      </c>
      <c r="BS24" s="42" t="s">
        <v>488</v>
      </c>
      <c r="BT24" s="42" t="n">
        <v>1</v>
      </c>
      <c r="BU24" s="42" t="n">
        <v>1</v>
      </c>
      <c r="BV24" s="42" t="n">
        <v>0</v>
      </c>
      <c r="BW24" s="42" t="n">
        <v>1</v>
      </c>
      <c r="BX24" s="0" t="s">
        <v>489</v>
      </c>
      <c r="BY24" s="0" t="s">
        <v>489</v>
      </c>
      <c r="BZ24" s="0" t="s">
        <v>490</v>
      </c>
      <c r="CA24" s="0" t="s">
        <v>491</v>
      </c>
      <c r="CB24" s="27"/>
      <c r="CC24" s="0" t="s">
        <v>172</v>
      </c>
      <c r="CD24" s="0" t="s">
        <v>125</v>
      </c>
      <c r="CE24" s="36" t="s">
        <v>125</v>
      </c>
      <c r="CM24" s="0" t="s">
        <v>492</v>
      </c>
    </row>
    <row r="25" s="48" customFormat="true" ht="15" hidden="false" customHeight="false" outlineLevel="0" collapsed="false">
      <c r="B25" s="49" t="s">
        <v>493</v>
      </c>
      <c r="C25" s="50" t="s">
        <v>494</v>
      </c>
      <c r="D25" s="51" t="n">
        <v>2022550848</v>
      </c>
      <c r="E25" s="52" t="n">
        <v>15866</v>
      </c>
      <c r="F25" s="48" t="n">
        <f aca="true">INT((TODAY()-E25)/365.25)</f>
        <v>79</v>
      </c>
      <c r="G25" s="52" t="n">
        <v>44616</v>
      </c>
      <c r="H25" s="53" t="s">
        <v>137</v>
      </c>
      <c r="I25" s="19"/>
      <c r="J25" s="50" t="s">
        <v>138</v>
      </c>
      <c r="K25" s="54" t="n">
        <v>75</v>
      </c>
      <c r="L25" s="54" t="n">
        <v>1.75</v>
      </c>
      <c r="M25" s="54" t="n">
        <f aca="false">(K25)/(L25^2)</f>
        <v>24.4897959183673</v>
      </c>
      <c r="N25" s="55" t="n">
        <v>3</v>
      </c>
      <c r="O25" s="55" t="n">
        <v>1</v>
      </c>
      <c r="P25" s="55"/>
      <c r="Q25" s="56" t="s">
        <v>125</v>
      </c>
      <c r="R25" s="56"/>
      <c r="S25" s="56"/>
      <c r="T25" s="56" t="s">
        <v>177</v>
      </c>
      <c r="U25" s="48" t="s">
        <v>495</v>
      </c>
      <c r="W25" s="48" t="s">
        <v>496</v>
      </c>
      <c r="X25" s="48" t="s">
        <v>497</v>
      </c>
      <c r="Y25" s="56" t="s">
        <v>144</v>
      </c>
      <c r="Z25" s="48" t="n">
        <v>4</v>
      </c>
      <c r="AA25" s="56" t="s">
        <v>498</v>
      </c>
      <c r="AC25" s="52" t="n">
        <v>44630</v>
      </c>
      <c r="AD25" s="48" t="n">
        <v>2</v>
      </c>
      <c r="AE25" s="56" t="s">
        <v>147</v>
      </c>
      <c r="AF25" s="48" t="s">
        <v>499</v>
      </c>
      <c r="AH25" s="56" t="s">
        <v>125</v>
      </c>
      <c r="AI25" s="56" t="s">
        <v>150</v>
      </c>
      <c r="AJ25" s="56" t="s">
        <v>500</v>
      </c>
      <c r="AK25" s="56" t="s">
        <v>501</v>
      </c>
      <c r="AL25" s="27"/>
      <c r="AM25" s="56" t="s">
        <v>502</v>
      </c>
      <c r="AN25" s="48" t="s">
        <v>125</v>
      </c>
      <c r="AO25" s="56" t="s">
        <v>503</v>
      </c>
      <c r="AP25" s="56" t="s">
        <v>504</v>
      </c>
      <c r="AQ25" s="48" t="n">
        <v>1</v>
      </c>
      <c r="AR25" s="56" t="s">
        <v>157</v>
      </c>
      <c r="AS25" s="56" t="s">
        <v>125</v>
      </c>
      <c r="AT25" s="56" t="s">
        <v>125</v>
      </c>
      <c r="AU25" s="56" t="s">
        <v>158</v>
      </c>
      <c r="AV25" s="56" t="s">
        <v>159</v>
      </c>
      <c r="AW25" s="56" t="s">
        <v>125</v>
      </c>
      <c r="AX25" s="56" t="s">
        <v>125</v>
      </c>
      <c r="AY25" s="56" t="s">
        <v>125</v>
      </c>
      <c r="AZ25" s="56" t="s">
        <v>137</v>
      </c>
      <c r="BA25" s="56" t="s">
        <v>137</v>
      </c>
      <c r="BB25" s="56" t="s">
        <v>137</v>
      </c>
      <c r="BC25" s="56" t="s">
        <v>125</v>
      </c>
      <c r="BD25" s="29"/>
      <c r="BO25" s="48" t="n">
        <f aca="false">(BM25-BE25)*1440</f>
        <v>0</v>
      </c>
      <c r="BP25" s="48" t="n">
        <f aca="false">(BL25-BG25)*1440</f>
        <v>0</v>
      </c>
      <c r="BQ25" s="48" t="n">
        <f aca="false">(BM25-BL25)*1440</f>
        <v>0</v>
      </c>
      <c r="BT25" s="56"/>
      <c r="BV25" s="56"/>
      <c r="BW25" s="56"/>
      <c r="BX25" s="48" t="s">
        <v>446</v>
      </c>
      <c r="CB25" s="27"/>
      <c r="CC25" s="48" t="s">
        <v>172</v>
      </c>
      <c r="CD25" s="48" t="s">
        <v>137</v>
      </c>
      <c r="CE25" s="56" t="s">
        <v>137</v>
      </c>
      <c r="CF25" s="48" t="s">
        <v>505</v>
      </c>
      <c r="CG25" s="48" t="s">
        <v>125</v>
      </c>
      <c r="CN25" s="57" t="s">
        <v>506</v>
      </c>
    </row>
    <row r="26" customFormat="false" ht="15" hidden="false" customHeight="false" outlineLevel="0" collapsed="false">
      <c r="B26" s="30" t="s">
        <v>507</v>
      </c>
      <c r="C26" s="2" t="s">
        <v>297</v>
      </c>
      <c r="D26" s="3" t="n">
        <v>2022558552</v>
      </c>
      <c r="E26" s="31" t="n">
        <v>37741</v>
      </c>
      <c r="F26" s="0" t="n">
        <f aca="true">INT((TODAY()-E26)/365.25)</f>
        <v>19</v>
      </c>
      <c r="G26" s="31" t="n">
        <v>44620</v>
      </c>
      <c r="H26" s="4" t="s">
        <v>137</v>
      </c>
      <c r="I26" s="19"/>
      <c r="J26" s="32" t="s">
        <v>176</v>
      </c>
      <c r="K26" s="33" t="n">
        <v>46</v>
      </c>
      <c r="L26" s="33" t="n">
        <v>1.58</v>
      </c>
      <c r="M26" s="33" t="n">
        <f aca="false">(K26)/(L26^2)</f>
        <v>18.4265342092613</v>
      </c>
      <c r="N26" s="34" t="n">
        <v>1</v>
      </c>
      <c r="O26" s="34" t="n">
        <v>1</v>
      </c>
      <c r="P26" s="34" t="n">
        <v>1</v>
      </c>
      <c r="Q26" s="0" t="s">
        <v>125</v>
      </c>
      <c r="R26" s="0" t="s">
        <v>125</v>
      </c>
      <c r="S26" s="0" t="s">
        <v>125</v>
      </c>
      <c r="T26" s="42" t="s">
        <v>139</v>
      </c>
      <c r="U26" s="42" t="s">
        <v>508</v>
      </c>
      <c r="V26" s="42" t="n">
        <v>542</v>
      </c>
      <c r="W26" s="0" t="s">
        <v>125</v>
      </c>
      <c r="X26" s="0" t="s">
        <v>125</v>
      </c>
      <c r="Y26" s="42" t="s">
        <v>144</v>
      </c>
      <c r="Z26" s="42" t="s">
        <v>338</v>
      </c>
      <c r="AA26" s="42" t="s">
        <v>146</v>
      </c>
      <c r="AC26" s="31" t="n">
        <v>44620</v>
      </c>
      <c r="AD26" s="35" t="n">
        <v>1</v>
      </c>
      <c r="AE26" s="0" t="s">
        <v>367</v>
      </c>
      <c r="AF26" s="42" t="s">
        <v>509</v>
      </c>
      <c r="AG26" s="42" t="s">
        <v>510</v>
      </c>
      <c r="AH26" s="0" t="s">
        <v>125</v>
      </c>
      <c r="AI26" s="35" t="s">
        <v>150</v>
      </c>
      <c r="AJ26" s="42" t="s">
        <v>370</v>
      </c>
      <c r="AK26" s="42" t="s">
        <v>152</v>
      </c>
      <c r="AL26" s="27"/>
      <c r="AM26" s="42" t="n">
        <v>0</v>
      </c>
      <c r="AN26" s="42" t="s">
        <v>154</v>
      </c>
      <c r="AO26" s="42" t="s">
        <v>186</v>
      </c>
      <c r="AP26" s="42" t="s">
        <v>156</v>
      </c>
      <c r="AQ26" s="0" t="n">
        <v>1</v>
      </c>
      <c r="AR26" s="35" t="s">
        <v>157</v>
      </c>
      <c r="AS26" s="36" t="s">
        <v>125</v>
      </c>
      <c r="AT26" s="36" t="s">
        <v>125</v>
      </c>
      <c r="AU26" s="36" t="s">
        <v>158</v>
      </c>
      <c r="AV26" s="36" t="s">
        <v>159</v>
      </c>
      <c r="AW26" s="36" t="s">
        <v>125</v>
      </c>
      <c r="AX26" s="36" t="s">
        <v>125</v>
      </c>
      <c r="AY26" s="36" t="s">
        <v>125</v>
      </c>
      <c r="AZ26" s="36" t="s">
        <v>137</v>
      </c>
      <c r="BA26" s="36" t="s">
        <v>125</v>
      </c>
      <c r="BB26" s="36" t="s">
        <v>125</v>
      </c>
      <c r="BC26" s="36" t="s">
        <v>125</v>
      </c>
      <c r="BD26" s="29"/>
      <c r="BE26" s="45" t="n">
        <v>44620.3368055556</v>
      </c>
      <c r="BF26" s="45" t="n">
        <v>44620.3229166667</v>
      </c>
      <c r="BG26" s="45" t="n">
        <v>44620.3388888889</v>
      </c>
      <c r="BH26" s="45" t="n">
        <v>44620.3395833333</v>
      </c>
      <c r="BI26" s="45" t="n">
        <v>44620.3611111111</v>
      </c>
      <c r="BJ26" s="45" t="n">
        <v>44620.3854166667</v>
      </c>
      <c r="BK26" s="45" t="n">
        <v>44620.3923611111</v>
      </c>
      <c r="BL26" s="45" t="n">
        <v>44620.3958333333</v>
      </c>
      <c r="BM26" s="45" t="n">
        <v>44620.53125</v>
      </c>
      <c r="BN26" s="39" t="n">
        <v>44620.40625</v>
      </c>
      <c r="BO26" s="0" t="n">
        <f aca="false">(BM26-BE26)*1440</f>
        <v>280.000000001164</v>
      </c>
      <c r="BP26" s="0" t="n">
        <v>82</v>
      </c>
      <c r="BQ26" s="0" t="n">
        <f aca="false">(BM26-BL26)*1440</f>
        <v>194.999999996508</v>
      </c>
      <c r="BR26" s="42" t="n">
        <v>1</v>
      </c>
      <c r="BS26" s="42" t="s">
        <v>417</v>
      </c>
      <c r="BT26" s="42" t="n">
        <v>1</v>
      </c>
      <c r="BU26" s="42" t="n">
        <v>1</v>
      </c>
      <c r="BV26" s="42" t="n">
        <v>0</v>
      </c>
      <c r="BW26" s="42" t="n">
        <v>1</v>
      </c>
      <c r="BX26" s="0" t="s">
        <v>511</v>
      </c>
      <c r="BY26" s="0" t="s">
        <v>512</v>
      </c>
      <c r="BZ26" s="0" t="s">
        <v>513</v>
      </c>
      <c r="CA26" s="0" t="s">
        <v>514</v>
      </c>
      <c r="CB26" s="27"/>
      <c r="CC26" s="0" t="s">
        <v>172</v>
      </c>
      <c r="CD26" s="0" t="s">
        <v>125</v>
      </c>
      <c r="CE26" s="36" t="s">
        <v>125</v>
      </c>
    </row>
    <row r="27" customFormat="false" ht="15" hidden="false" customHeight="false" outlineLevel="0" collapsed="false">
      <c r="B27" s="30" t="s">
        <v>515</v>
      </c>
      <c r="C27" s="2" t="s">
        <v>201</v>
      </c>
      <c r="D27" s="3" t="n">
        <v>2022557238</v>
      </c>
      <c r="E27" s="31" t="n">
        <v>15094</v>
      </c>
      <c r="F27" s="0" t="n">
        <f aca="true">INT((TODAY()-E27)/365.25)</f>
        <v>81</v>
      </c>
      <c r="G27" s="31" t="n">
        <v>44620</v>
      </c>
      <c r="H27" s="4" t="s">
        <v>137</v>
      </c>
      <c r="I27" s="19"/>
      <c r="J27" s="32" t="s">
        <v>138</v>
      </c>
      <c r="K27" s="33" t="n">
        <v>61</v>
      </c>
      <c r="L27" s="33" t="n">
        <v>1.75</v>
      </c>
      <c r="M27" s="33" t="n">
        <f aca="false">(K27)/(L27^2)</f>
        <v>19.9183673469388</v>
      </c>
      <c r="N27" s="34" t="n">
        <v>3</v>
      </c>
      <c r="O27" s="34" t="n">
        <v>1</v>
      </c>
      <c r="P27" s="34" t="n">
        <v>1</v>
      </c>
      <c r="Q27" s="0" t="s">
        <v>125</v>
      </c>
      <c r="R27" s="0" t="s">
        <v>125</v>
      </c>
      <c r="S27" s="0" t="s">
        <v>125</v>
      </c>
      <c r="T27" s="42" t="s">
        <v>139</v>
      </c>
      <c r="U27" s="42" t="s">
        <v>516</v>
      </c>
      <c r="V27" s="42" t="s">
        <v>517</v>
      </c>
      <c r="W27" s="0" t="s">
        <v>518</v>
      </c>
      <c r="X27" s="0" t="s">
        <v>519</v>
      </c>
      <c r="Y27" s="42" t="s">
        <v>144</v>
      </c>
      <c r="Z27" s="42" t="s">
        <v>338</v>
      </c>
      <c r="AA27" s="42" t="s">
        <v>146</v>
      </c>
      <c r="AC27" s="31" t="n">
        <v>44620</v>
      </c>
      <c r="AD27" s="35" t="n">
        <v>2</v>
      </c>
      <c r="AE27" s="0" t="s">
        <v>147</v>
      </c>
      <c r="AF27" s="42" t="s">
        <v>520</v>
      </c>
      <c r="AG27" s="42" t="s">
        <v>521</v>
      </c>
      <c r="AH27" s="0" t="s">
        <v>125</v>
      </c>
      <c r="AI27" s="35" t="s">
        <v>150</v>
      </c>
      <c r="AJ27" s="42" t="s">
        <v>370</v>
      </c>
      <c r="AK27" s="42" t="s">
        <v>152</v>
      </c>
      <c r="AL27" s="27"/>
      <c r="AM27" s="42" t="n">
        <v>0</v>
      </c>
      <c r="AN27" s="42" t="s">
        <v>154</v>
      </c>
      <c r="AO27" s="42" t="s">
        <v>155</v>
      </c>
      <c r="AP27" s="42" t="s">
        <v>156</v>
      </c>
      <c r="AQ27" s="0" t="n">
        <v>1</v>
      </c>
      <c r="AR27" s="35" t="s">
        <v>157</v>
      </c>
      <c r="AS27" s="36" t="s">
        <v>125</v>
      </c>
      <c r="AT27" s="36" t="s">
        <v>125</v>
      </c>
      <c r="AU27" s="36" t="s">
        <v>158</v>
      </c>
      <c r="AV27" s="36" t="s">
        <v>159</v>
      </c>
      <c r="AW27" s="36" t="s">
        <v>125</v>
      </c>
      <c r="AX27" s="36" t="s">
        <v>125</v>
      </c>
      <c r="AY27" s="36" t="s">
        <v>125</v>
      </c>
      <c r="AZ27" s="36" t="s">
        <v>137</v>
      </c>
      <c r="BA27" s="36" t="s">
        <v>125</v>
      </c>
      <c r="BB27" s="36" t="s">
        <v>137</v>
      </c>
      <c r="BC27" s="36" t="s">
        <v>137</v>
      </c>
      <c r="BD27" s="29"/>
      <c r="BE27" s="45" t="n">
        <v>44620.3958333333</v>
      </c>
      <c r="BF27" s="45" t="n">
        <v>44620.4083333333</v>
      </c>
      <c r="BG27" s="45" t="n">
        <v>44620.4097222222</v>
      </c>
      <c r="BH27" s="45" t="n">
        <v>44620.4131944444</v>
      </c>
      <c r="BI27" s="45" t="n">
        <v>44620.4340277778</v>
      </c>
      <c r="BJ27" s="45" t="n">
        <v>44620.5625</v>
      </c>
      <c r="BK27" s="45" t="n">
        <v>44620.6041666667</v>
      </c>
      <c r="BL27" s="45" t="n">
        <v>44620.6111111111</v>
      </c>
      <c r="BM27" s="45" t="n">
        <v>44620.71875</v>
      </c>
      <c r="BN27" s="39" t="n">
        <v>44620.6180555556</v>
      </c>
      <c r="BO27" s="0" t="n">
        <f aca="false">(BM27-BE27)*1440</f>
        <v>464.999999996508</v>
      </c>
      <c r="BP27" s="0" t="n">
        <f aca="false">(BL27-BG27)*1440</f>
        <v>290.000000002328</v>
      </c>
      <c r="BQ27" s="0" t="n">
        <f aca="false">(BM27-BL27)*1440</f>
        <v>155.000000002328</v>
      </c>
      <c r="BR27" s="42" t="n">
        <v>2</v>
      </c>
      <c r="BS27" s="42" t="s">
        <v>249</v>
      </c>
      <c r="BT27" s="42" t="n">
        <v>1</v>
      </c>
      <c r="BU27" s="42" t="n">
        <v>1</v>
      </c>
      <c r="BV27" s="42" t="n">
        <v>0</v>
      </c>
      <c r="BW27" s="42" t="n">
        <v>1</v>
      </c>
      <c r="BX27" s="0" t="s">
        <v>522</v>
      </c>
      <c r="BY27" s="0" t="s">
        <v>523</v>
      </c>
      <c r="BZ27" s="0" t="s">
        <v>524</v>
      </c>
      <c r="CA27" s="0" t="s">
        <v>525</v>
      </c>
      <c r="CB27" s="27"/>
      <c r="CC27" s="0" t="s">
        <v>172</v>
      </c>
      <c r="CD27" s="0" t="s">
        <v>125</v>
      </c>
      <c r="CE27" s="36" t="s">
        <v>125</v>
      </c>
      <c r="CM27" s="0" t="s">
        <v>526</v>
      </c>
    </row>
    <row r="28" customFormat="false" ht="15" hidden="false" customHeight="false" outlineLevel="0" collapsed="false">
      <c r="B28" s="30" t="s">
        <v>527</v>
      </c>
      <c r="C28" s="2" t="s">
        <v>236</v>
      </c>
      <c r="D28" s="3" t="n">
        <v>2022555674</v>
      </c>
      <c r="E28" s="31" t="n">
        <v>17047</v>
      </c>
      <c r="F28" s="0" t="n">
        <f aca="true">INT((TODAY()-E28)/365.25)</f>
        <v>76</v>
      </c>
      <c r="G28" s="31" t="n">
        <v>44620</v>
      </c>
      <c r="H28" s="4" t="s">
        <v>137</v>
      </c>
      <c r="I28" s="19"/>
      <c r="J28" s="32" t="s">
        <v>138</v>
      </c>
      <c r="K28" s="33" t="n">
        <v>65</v>
      </c>
      <c r="L28" s="33" t="n">
        <v>1.6</v>
      </c>
      <c r="M28" s="33" t="n">
        <f aca="false">(K28)/(L28^2)</f>
        <v>25.390625</v>
      </c>
      <c r="N28" s="34" t="n">
        <v>3</v>
      </c>
      <c r="O28" s="34" t="n">
        <v>2</v>
      </c>
      <c r="P28" s="34" t="n">
        <v>2</v>
      </c>
      <c r="Q28" s="0" t="s">
        <v>125</v>
      </c>
      <c r="R28" s="0" t="s">
        <v>125</v>
      </c>
      <c r="S28" s="0" t="s">
        <v>125</v>
      </c>
      <c r="T28" s="42" t="s">
        <v>139</v>
      </c>
      <c r="U28" s="42" t="s">
        <v>528</v>
      </c>
      <c r="V28" s="42" t="s">
        <v>529</v>
      </c>
      <c r="W28" s="0" t="s">
        <v>530</v>
      </c>
      <c r="X28" s="46"/>
      <c r="Y28" s="42" t="s">
        <v>144</v>
      </c>
      <c r="Z28" s="42" t="s">
        <v>338</v>
      </c>
      <c r="AA28" s="42" t="s">
        <v>146</v>
      </c>
      <c r="AC28" s="31" t="n">
        <v>44620</v>
      </c>
      <c r="AD28" s="35" t="n">
        <v>3</v>
      </c>
      <c r="AE28" s="0" t="s">
        <v>367</v>
      </c>
      <c r="AF28" s="42" t="s">
        <v>531</v>
      </c>
      <c r="AG28" s="42" t="s">
        <v>532</v>
      </c>
      <c r="AH28" s="0" t="s">
        <v>125</v>
      </c>
      <c r="AI28" s="35" t="s">
        <v>150</v>
      </c>
      <c r="AJ28" s="42" t="s">
        <v>183</v>
      </c>
      <c r="AK28" s="42" t="s">
        <v>184</v>
      </c>
      <c r="AL28" s="27"/>
      <c r="AM28" s="42" t="n">
        <v>0</v>
      </c>
      <c r="AN28" s="42" t="n">
        <v>0</v>
      </c>
      <c r="AO28" s="42" t="s">
        <v>186</v>
      </c>
      <c r="AP28" s="42" t="s">
        <v>156</v>
      </c>
      <c r="AQ28" s="0" t="n">
        <v>1</v>
      </c>
      <c r="AR28" s="35" t="s">
        <v>157</v>
      </c>
      <c r="AS28" s="36" t="s">
        <v>125</v>
      </c>
      <c r="AT28" s="36" t="s">
        <v>125</v>
      </c>
      <c r="AU28" s="36" t="s">
        <v>158</v>
      </c>
      <c r="AV28" s="36" t="s">
        <v>159</v>
      </c>
      <c r="AW28" s="36" t="s">
        <v>125</v>
      </c>
      <c r="AX28" s="36" t="s">
        <v>125</v>
      </c>
      <c r="AY28" s="36" t="s">
        <v>125</v>
      </c>
      <c r="AZ28" s="36" t="s">
        <v>137</v>
      </c>
      <c r="BA28" s="36" t="s">
        <v>125</v>
      </c>
      <c r="BB28" s="36" t="s">
        <v>125</v>
      </c>
      <c r="BC28" s="36" t="s">
        <v>125</v>
      </c>
      <c r="BD28" s="29"/>
      <c r="BE28" s="45" t="n">
        <v>44620.6319444444</v>
      </c>
      <c r="BF28" s="45" t="n">
        <v>44620.6284722222</v>
      </c>
      <c r="BG28" s="45" t="n">
        <v>44620.6340277778</v>
      </c>
      <c r="BH28" s="45" t="n">
        <v>44620.6347222222</v>
      </c>
      <c r="BI28" s="45" t="n">
        <v>44620.6527777778</v>
      </c>
      <c r="BJ28" s="45" t="n">
        <v>44620.71875</v>
      </c>
      <c r="BK28" s="45" t="n">
        <v>44620.7326388889</v>
      </c>
      <c r="BL28" s="45" t="n">
        <v>44620.7395833333</v>
      </c>
      <c r="BM28" s="45" t="n">
        <v>44620.78125</v>
      </c>
      <c r="BN28" s="39" t="n">
        <v>44620.7430555556</v>
      </c>
      <c r="BO28" s="0" t="n">
        <f aca="false">(BM28-BE28)*1440</f>
        <v>214.999999998836</v>
      </c>
      <c r="BP28" s="0" t="n">
        <f aca="false">(BL28-BG28)*1440</f>
        <v>152.000000003027</v>
      </c>
      <c r="BQ28" s="0" t="n">
        <f aca="false">(BM28-BL28)*1440</f>
        <v>59.9999999965075</v>
      </c>
      <c r="BR28" s="42" t="n">
        <v>2</v>
      </c>
      <c r="BS28" s="42" t="s">
        <v>533</v>
      </c>
      <c r="BT28" s="42" t="n">
        <v>1</v>
      </c>
      <c r="BU28" s="42" t="n">
        <v>1</v>
      </c>
      <c r="BV28" s="42" t="n">
        <v>0</v>
      </c>
      <c r="BW28" s="42" t="n">
        <v>1</v>
      </c>
      <c r="BX28" s="0" t="s">
        <v>534</v>
      </c>
      <c r="BY28" s="0" t="s">
        <v>535</v>
      </c>
      <c r="BZ28" s="0" t="s">
        <v>536</v>
      </c>
      <c r="CA28" s="0" t="s">
        <v>537</v>
      </c>
      <c r="CB28" s="27"/>
      <c r="CC28" s="0" t="s">
        <v>172</v>
      </c>
      <c r="CD28" s="0" t="s">
        <v>125</v>
      </c>
      <c r="CE28" s="36" t="s">
        <v>125</v>
      </c>
    </row>
    <row r="29" customFormat="false" ht="15" hidden="false" customHeight="false" outlineLevel="0" collapsed="false">
      <c r="B29" s="30" t="s">
        <v>538</v>
      </c>
      <c r="C29" s="2" t="s">
        <v>539</v>
      </c>
      <c r="D29" s="3" t="n">
        <v>2022554181</v>
      </c>
      <c r="E29" s="31" t="n">
        <v>18690</v>
      </c>
      <c r="F29" s="0" t="n">
        <f aca="true">INT((TODAY()-E29)/365.25)</f>
        <v>71</v>
      </c>
      <c r="G29" s="31" t="n">
        <v>44620</v>
      </c>
      <c r="H29" s="4" t="s">
        <v>137</v>
      </c>
      <c r="I29" s="19"/>
      <c r="J29" s="32" t="s">
        <v>138</v>
      </c>
      <c r="K29" s="33" t="n">
        <v>81</v>
      </c>
      <c r="L29" s="33" t="n">
        <v>1.81</v>
      </c>
      <c r="M29" s="33" t="n">
        <f aca="false">(K29)/(L29^2)</f>
        <v>24.7245200085467</v>
      </c>
      <c r="N29" s="34" t="n">
        <v>2</v>
      </c>
      <c r="O29" s="34" t="n">
        <v>1</v>
      </c>
      <c r="P29" s="34" t="n">
        <v>1</v>
      </c>
      <c r="Q29" s="0" t="s">
        <v>125</v>
      </c>
      <c r="R29" s="0" t="s">
        <v>125</v>
      </c>
      <c r="S29" s="0" t="s">
        <v>125</v>
      </c>
      <c r="T29" s="42" t="s">
        <v>540</v>
      </c>
      <c r="U29" s="42" t="s">
        <v>541</v>
      </c>
      <c r="V29" s="42" t="s">
        <v>542</v>
      </c>
      <c r="W29" s="0" t="s">
        <v>543</v>
      </c>
      <c r="X29" s="46"/>
      <c r="Y29" s="42" t="s">
        <v>144</v>
      </c>
      <c r="Z29" s="42" t="s">
        <v>338</v>
      </c>
      <c r="AA29" s="42" t="s">
        <v>146</v>
      </c>
      <c r="AC29" s="31" t="n">
        <v>44620</v>
      </c>
      <c r="AD29" s="35" t="n">
        <v>4</v>
      </c>
      <c r="AE29" s="0" t="s">
        <v>367</v>
      </c>
      <c r="AF29" s="42" t="s">
        <v>544</v>
      </c>
      <c r="AG29" s="42" t="s">
        <v>545</v>
      </c>
      <c r="AH29" s="0" t="s">
        <v>125</v>
      </c>
      <c r="AI29" s="35" t="s">
        <v>150</v>
      </c>
      <c r="AJ29" s="42" t="s">
        <v>151</v>
      </c>
      <c r="AK29" s="42" t="s">
        <v>184</v>
      </c>
      <c r="AL29" s="27"/>
      <c r="AM29" s="42" t="n">
        <v>0</v>
      </c>
      <c r="AN29" s="42" t="n">
        <v>0</v>
      </c>
      <c r="AO29" s="42" t="s">
        <v>546</v>
      </c>
      <c r="AP29" s="42" t="s">
        <v>427</v>
      </c>
      <c r="AQ29" s="0" t="n">
        <v>0</v>
      </c>
      <c r="AR29" s="36" t="s">
        <v>125</v>
      </c>
      <c r="AS29" s="35" t="s">
        <v>477</v>
      </c>
      <c r="AT29" s="36" t="s">
        <v>125</v>
      </c>
      <c r="AU29" s="36" t="s">
        <v>158</v>
      </c>
      <c r="AV29" s="36" t="s">
        <v>125</v>
      </c>
      <c r="AW29" s="36" t="s">
        <v>125</v>
      </c>
      <c r="AX29" s="36" t="s">
        <v>125</v>
      </c>
      <c r="AY29" s="36" t="s">
        <v>125</v>
      </c>
      <c r="AZ29" s="36" t="s">
        <v>137</v>
      </c>
      <c r="BA29" s="36" t="s">
        <v>125</v>
      </c>
      <c r="BB29" s="36" t="s">
        <v>125</v>
      </c>
      <c r="BC29" s="36" t="s">
        <v>125</v>
      </c>
      <c r="BD29" s="29"/>
      <c r="BE29" s="45" t="n">
        <v>44620.7395833333</v>
      </c>
      <c r="BF29" s="45" t="n">
        <v>44620.7430555556</v>
      </c>
      <c r="BG29" s="45" t="n">
        <v>44620.7465277778</v>
      </c>
      <c r="BH29" s="45" t="n">
        <v>44620.7472222222</v>
      </c>
      <c r="BI29" s="45" t="n">
        <v>44620.7638888889</v>
      </c>
      <c r="BJ29" s="45" t="n">
        <v>44620.78125</v>
      </c>
      <c r="BK29" s="45" t="n">
        <v>44620.7916666667</v>
      </c>
      <c r="BL29" s="45" t="n">
        <v>44620.7916666667</v>
      </c>
      <c r="BM29" s="45" t="n">
        <v>44620.7930555556</v>
      </c>
      <c r="BN29" s="39" t="n">
        <v>44620.8020833333</v>
      </c>
      <c r="BO29" s="0" t="n">
        <f aca="false">(BM29-BE29)*1440</f>
        <v>76.9999999995343</v>
      </c>
      <c r="BP29" s="0" t="n">
        <v>65</v>
      </c>
      <c r="BQ29" s="0" t="n">
        <v>2</v>
      </c>
      <c r="BR29" s="42" t="n">
        <v>1</v>
      </c>
      <c r="BS29" s="42" t="s">
        <v>478</v>
      </c>
      <c r="BT29" s="42" t="n">
        <v>1</v>
      </c>
      <c r="BU29" s="42" t="n">
        <v>1</v>
      </c>
      <c r="BV29" s="42" t="n">
        <v>0</v>
      </c>
      <c r="BW29" s="42" t="n">
        <v>1</v>
      </c>
      <c r="BX29" s="0" t="s">
        <v>547</v>
      </c>
      <c r="CB29" s="27"/>
      <c r="CC29" s="0" t="s">
        <v>172</v>
      </c>
      <c r="CD29" s="0" t="s">
        <v>125</v>
      </c>
      <c r="CE29" s="36" t="s">
        <v>125</v>
      </c>
    </row>
    <row r="30" customFormat="false" ht="15" hidden="false" customHeight="false" outlineLevel="0" collapsed="false">
      <c r="B30" s="30" t="s">
        <v>548</v>
      </c>
      <c r="C30" s="2" t="s">
        <v>549</v>
      </c>
      <c r="D30" s="3" t="n">
        <v>2022556662</v>
      </c>
      <c r="E30" s="31" t="n">
        <v>17961</v>
      </c>
      <c r="F30" s="0" t="n">
        <f aca="true">INT((TODAY()-E30)/365.25)</f>
        <v>73</v>
      </c>
      <c r="G30" s="31" t="n">
        <v>44620</v>
      </c>
      <c r="H30" s="4" t="s">
        <v>137</v>
      </c>
      <c r="I30" s="19"/>
      <c r="J30" s="32" t="s">
        <v>176</v>
      </c>
      <c r="K30" s="33" t="n">
        <v>71</v>
      </c>
      <c r="L30" s="33" t="n">
        <v>1.56</v>
      </c>
      <c r="M30" s="33" t="n">
        <f aca="false">(K30)/(L30^2)</f>
        <v>29.1748849441157</v>
      </c>
      <c r="N30" s="34" t="n">
        <v>3</v>
      </c>
      <c r="O30" s="34" t="n">
        <v>2</v>
      </c>
      <c r="P30" s="58"/>
      <c r="Q30" s="0" t="s">
        <v>125</v>
      </c>
      <c r="R30" s="0" t="s">
        <v>125</v>
      </c>
      <c r="S30" s="0" t="s">
        <v>125</v>
      </c>
      <c r="T30" s="42" t="s">
        <v>139</v>
      </c>
      <c r="U30" s="42" t="s">
        <v>550</v>
      </c>
      <c r="V30" s="42" t="s">
        <v>551</v>
      </c>
      <c r="W30" s="0" t="s">
        <v>552</v>
      </c>
      <c r="X30" s="0" t="s">
        <v>553</v>
      </c>
      <c r="Y30" s="42" t="s">
        <v>144</v>
      </c>
      <c r="Z30" s="42" t="s">
        <v>554</v>
      </c>
      <c r="AA30" s="42" t="s">
        <v>146</v>
      </c>
      <c r="AC30" s="31" t="n">
        <v>44621</v>
      </c>
      <c r="AD30" s="42" t="s">
        <v>555</v>
      </c>
      <c r="AE30" s="0" t="s">
        <v>147</v>
      </c>
      <c r="AF30" s="42" t="s">
        <v>556</v>
      </c>
      <c r="AG30" s="42" t="s">
        <v>557</v>
      </c>
      <c r="AH30" s="0" t="s">
        <v>125</v>
      </c>
      <c r="AI30" s="35" t="s">
        <v>150</v>
      </c>
      <c r="AJ30" s="42" t="s">
        <v>370</v>
      </c>
      <c r="AK30" s="42" t="s">
        <v>152</v>
      </c>
      <c r="AL30" s="27"/>
      <c r="AM30" s="42" t="n">
        <v>0</v>
      </c>
      <c r="AN30" s="42" t="s">
        <v>154</v>
      </c>
      <c r="AO30" s="42" t="s">
        <v>155</v>
      </c>
      <c r="AP30" s="42" t="s">
        <v>156</v>
      </c>
      <c r="AQ30" s="38"/>
      <c r="AR30" s="35" t="s">
        <v>157</v>
      </c>
      <c r="AS30" s="36" t="s">
        <v>125</v>
      </c>
      <c r="AT30" s="36" t="s">
        <v>125</v>
      </c>
      <c r="AU30" s="36" t="s">
        <v>158</v>
      </c>
      <c r="AV30" s="36" t="s">
        <v>159</v>
      </c>
      <c r="AW30" s="36" t="s">
        <v>125</v>
      </c>
      <c r="AX30" s="36" t="s">
        <v>125</v>
      </c>
      <c r="AY30" s="36" t="s">
        <v>125</v>
      </c>
      <c r="AZ30" s="36" t="s">
        <v>137</v>
      </c>
      <c r="BA30" s="36" t="s">
        <v>137</v>
      </c>
      <c r="BB30" s="36" t="s">
        <v>137</v>
      </c>
      <c r="BC30" s="36" t="s">
        <v>137</v>
      </c>
      <c r="BD30" s="29"/>
      <c r="BE30" s="45" t="n">
        <v>44621.65625</v>
      </c>
      <c r="BF30" s="45" t="n">
        <v>44621.6631944444</v>
      </c>
      <c r="BG30" s="45" t="n">
        <v>44621.6666666667</v>
      </c>
      <c r="BH30" s="45" t="n">
        <v>44621.6673611111</v>
      </c>
      <c r="BI30" s="45" t="n">
        <v>44621.6770833333</v>
      </c>
      <c r="BJ30" s="45" t="n">
        <v>44621.7986111111</v>
      </c>
      <c r="BK30" s="45" t="n">
        <v>44621.8125</v>
      </c>
      <c r="BL30" s="45" t="n">
        <v>44621.8159722222</v>
      </c>
      <c r="BM30" s="45" t="n">
        <v>44621.8229166667</v>
      </c>
      <c r="BN30" s="59"/>
      <c r="BO30" s="0" t="n">
        <f aca="false">(BM30-BE30)*1440</f>
        <v>239.999999996508</v>
      </c>
      <c r="BP30" s="0" t="n">
        <f aca="false">(BL30-BG30)*1440</f>
        <v>214.999999998836</v>
      </c>
      <c r="BQ30" s="0" t="n">
        <f aca="false">(BM30-BL30)*1440</f>
        <v>10.0000000011642</v>
      </c>
      <c r="BR30" s="42" t="n">
        <v>2</v>
      </c>
      <c r="BS30" s="42" t="s">
        <v>417</v>
      </c>
      <c r="BT30" s="42" t="n">
        <v>2</v>
      </c>
      <c r="BU30" s="42" t="n">
        <v>1</v>
      </c>
      <c r="BV30" s="42" t="n">
        <v>0</v>
      </c>
      <c r="BW30" s="42" t="n">
        <v>1</v>
      </c>
      <c r="BX30" s="0" t="s">
        <v>446</v>
      </c>
      <c r="CB30" s="27"/>
      <c r="CC30" s="0" t="s">
        <v>172</v>
      </c>
      <c r="CD30" s="0" t="s">
        <v>137</v>
      </c>
      <c r="CE30" s="36" t="s">
        <v>137</v>
      </c>
      <c r="CF30" s="31" t="s">
        <v>558</v>
      </c>
      <c r="CI30" s="0" t="s">
        <v>559</v>
      </c>
      <c r="CM30" s="0" t="s">
        <v>560</v>
      </c>
    </row>
    <row r="31" customFormat="false" ht="15" hidden="false" customHeight="false" outlineLevel="0" collapsed="false">
      <c r="B31" s="30" t="s">
        <v>561</v>
      </c>
      <c r="C31" s="2" t="s">
        <v>272</v>
      </c>
      <c r="D31" s="3" t="n">
        <v>2022553590</v>
      </c>
      <c r="E31" s="31" t="n">
        <v>24853</v>
      </c>
      <c r="F31" s="0" t="n">
        <f aca="true">INT((TODAY()-E31)/365.25)</f>
        <v>54</v>
      </c>
      <c r="G31" s="31" t="n">
        <v>44621</v>
      </c>
      <c r="H31" s="4" t="s">
        <v>137</v>
      </c>
      <c r="I31" s="19"/>
      <c r="J31" s="32" t="s">
        <v>138</v>
      </c>
      <c r="K31" s="33" t="n">
        <v>80</v>
      </c>
      <c r="L31" s="33" t="n">
        <v>1.75</v>
      </c>
      <c r="M31" s="33" t="n">
        <f aca="false">(K31)/(L31^2)</f>
        <v>26.1224489795918</v>
      </c>
      <c r="N31" s="34" t="n">
        <v>2</v>
      </c>
      <c r="O31" s="34" t="n">
        <v>1</v>
      </c>
      <c r="P31" s="34" t="n">
        <v>2</v>
      </c>
      <c r="Q31" s="0" t="s">
        <v>125</v>
      </c>
      <c r="R31" s="0" t="s">
        <v>125</v>
      </c>
      <c r="S31" s="0" t="s">
        <v>125</v>
      </c>
      <c r="T31" s="42" t="s">
        <v>139</v>
      </c>
      <c r="U31" s="42" t="s">
        <v>562</v>
      </c>
      <c r="V31" s="42" t="s">
        <v>563</v>
      </c>
      <c r="W31" s="0" t="s">
        <v>564</v>
      </c>
      <c r="X31" s="0" t="s">
        <v>564</v>
      </c>
      <c r="Y31" s="42" t="s">
        <v>144</v>
      </c>
      <c r="Z31" s="42" t="s">
        <v>338</v>
      </c>
      <c r="AA31" s="42" t="s">
        <v>146</v>
      </c>
      <c r="AC31" s="31" t="n">
        <v>44621</v>
      </c>
      <c r="AD31" s="42" t="n">
        <v>1</v>
      </c>
      <c r="AE31" s="0" t="s">
        <v>147</v>
      </c>
      <c r="AF31" s="42" t="s">
        <v>565</v>
      </c>
      <c r="AG31" s="42" t="s">
        <v>566</v>
      </c>
      <c r="AH31" s="0" t="s">
        <v>125</v>
      </c>
      <c r="AI31" s="35" t="s">
        <v>150</v>
      </c>
      <c r="AJ31" s="42" t="s">
        <v>370</v>
      </c>
      <c r="AK31" s="42" t="s">
        <v>184</v>
      </c>
      <c r="AL31" s="27"/>
      <c r="AM31" s="42" t="n">
        <v>0</v>
      </c>
      <c r="AN31" s="42" t="n">
        <v>0</v>
      </c>
      <c r="AO31" s="42" t="s">
        <v>186</v>
      </c>
      <c r="AP31" s="42" t="s">
        <v>156</v>
      </c>
      <c r="AQ31" s="0" t="n">
        <v>1</v>
      </c>
      <c r="AR31" s="42" t="s">
        <v>157</v>
      </c>
      <c r="AS31" s="36" t="s">
        <v>125</v>
      </c>
      <c r="AT31" s="36" t="s">
        <v>125</v>
      </c>
      <c r="AU31" s="36" t="s">
        <v>158</v>
      </c>
      <c r="AV31" s="36" t="s">
        <v>159</v>
      </c>
      <c r="AW31" s="36" t="s">
        <v>125</v>
      </c>
      <c r="AX31" s="36" t="s">
        <v>125</v>
      </c>
      <c r="AY31" s="36" t="s">
        <v>125</v>
      </c>
      <c r="AZ31" s="36" t="s">
        <v>137</v>
      </c>
      <c r="BA31" s="36" t="s">
        <v>125</v>
      </c>
      <c r="BB31" s="36" t="s">
        <v>125</v>
      </c>
      <c r="BC31" s="36" t="s">
        <v>125</v>
      </c>
      <c r="BD31" s="29"/>
      <c r="BE31" s="45" t="n">
        <v>44621.3402777778</v>
      </c>
      <c r="BF31" s="45" t="n">
        <v>44621.3472222222</v>
      </c>
      <c r="BG31" s="45" t="n">
        <v>44621.3486111111</v>
      </c>
      <c r="BH31" s="45" t="n">
        <v>44621.3506944445</v>
      </c>
      <c r="BI31" s="45" t="n">
        <v>44621.3645833333</v>
      </c>
      <c r="BJ31" s="45" t="n">
        <v>44621.4409722222</v>
      </c>
      <c r="BK31" s="45" t="n">
        <v>44621.4479166667</v>
      </c>
      <c r="BL31" s="45" t="n">
        <v>44621.4583333333</v>
      </c>
      <c r="BM31" s="45" t="n">
        <v>44621.5277777778</v>
      </c>
      <c r="BN31" s="39" t="n">
        <v>44621.4652777778</v>
      </c>
      <c r="BO31" s="0" t="n">
        <f aca="false">(BM31-BE31)*1440</f>
        <v>270</v>
      </c>
      <c r="BP31" s="0" t="n">
        <f aca="false">(BL31-BG31)*1440</f>
        <v>158.00000000163</v>
      </c>
      <c r="BQ31" s="0" t="n">
        <f aca="false">(BM31-BL31)*1440</f>
        <v>100.000000001164</v>
      </c>
      <c r="BR31" s="42" t="n">
        <v>2</v>
      </c>
      <c r="BS31" s="42" t="s">
        <v>195</v>
      </c>
      <c r="BT31" s="42" t="n">
        <v>1</v>
      </c>
      <c r="BU31" s="42" t="n">
        <v>1</v>
      </c>
      <c r="BV31" s="42" t="n">
        <v>0</v>
      </c>
      <c r="BW31" s="42" t="n">
        <v>1</v>
      </c>
      <c r="BX31" s="0" t="s">
        <v>567</v>
      </c>
      <c r="BY31" s="0" t="s">
        <v>568</v>
      </c>
      <c r="BZ31" s="0" t="s">
        <v>568</v>
      </c>
      <c r="CA31" s="0" t="s">
        <v>569</v>
      </c>
      <c r="CB31" s="27"/>
      <c r="CC31" s="0" t="s">
        <v>172</v>
      </c>
      <c r="CD31" s="0" t="s">
        <v>125</v>
      </c>
      <c r="CE31" s="36" t="s">
        <v>125</v>
      </c>
      <c r="CK31" s="0" t="s">
        <v>570</v>
      </c>
    </row>
    <row r="32" customFormat="false" ht="15" hidden="false" customHeight="false" outlineLevel="0" collapsed="false">
      <c r="B32" s="30" t="s">
        <v>571</v>
      </c>
      <c r="C32" s="2" t="s">
        <v>409</v>
      </c>
      <c r="D32" s="3" t="n">
        <v>2022558920</v>
      </c>
      <c r="E32" s="31" t="n">
        <v>28478</v>
      </c>
      <c r="F32" s="0" t="n">
        <f aca="true">INT((TODAY()-E32)/365.25)</f>
        <v>44</v>
      </c>
      <c r="G32" s="31" t="n">
        <v>44621</v>
      </c>
      <c r="H32" s="4" t="s">
        <v>137</v>
      </c>
      <c r="I32" s="19"/>
      <c r="J32" s="32" t="s">
        <v>138</v>
      </c>
      <c r="K32" s="33" t="n">
        <v>109</v>
      </c>
      <c r="L32" s="33" t="n">
        <v>1.7</v>
      </c>
      <c r="M32" s="33" t="n">
        <f aca="false">(K32)/(L32^2)</f>
        <v>37.7162629757785</v>
      </c>
      <c r="N32" s="34" t="n">
        <v>3</v>
      </c>
      <c r="O32" s="34" t="n">
        <v>1</v>
      </c>
      <c r="P32" s="58"/>
      <c r="Q32" s="0" t="s">
        <v>125</v>
      </c>
      <c r="R32" s="0" t="s">
        <v>125</v>
      </c>
      <c r="S32" s="0" t="s">
        <v>125</v>
      </c>
      <c r="T32" s="42" t="s">
        <v>139</v>
      </c>
      <c r="U32" s="42" t="s">
        <v>364</v>
      </c>
      <c r="V32" s="42" t="s">
        <v>365</v>
      </c>
      <c r="W32" s="0" t="s">
        <v>572</v>
      </c>
      <c r="X32" s="0" t="s">
        <v>564</v>
      </c>
      <c r="Y32" s="42" t="s">
        <v>144</v>
      </c>
      <c r="Z32" s="42" t="s">
        <v>338</v>
      </c>
      <c r="AA32" s="42" t="s">
        <v>146</v>
      </c>
      <c r="AC32" s="31" t="n">
        <v>44621</v>
      </c>
      <c r="AD32" s="42" t="n">
        <v>2</v>
      </c>
      <c r="AE32" s="38"/>
      <c r="AF32" s="42" t="s">
        <v>368</v>
      </c>
      <c r="AG32" s="42" t="s">
        <v>369</v>
      </c>
      <c r="AH32" s="0" t="s">
        <v>125</v>
      </c>
      <c r="AI32" s="35" t="s">
        <v>150</v>
      </c>
      <c r="AJ32" s="42" t="s">
        <v>370</v>
      </c>
      <c r="AK32" s="42" t="s">
        <v>184</v>
      </c>
      <c r="AL32" s="27"/>
      <c r="AM32" s="42" t="n">
        <v>0</v>
      </c>
      <c r="AN32" s="42" t="n">
        <v>0</v>
      </c>
      <c r="AO32" s="42" t="s">
        <v>186</v>
      </c>
      <c r="AP32" s="42" t="s">
        <v>156</v>
      </c>
      <c r="AQ32" s="0" t="n">
        <v>1</v>
      </c>
      <c r="AR32" s="42" t="s">
        <v>157</v>
      </c>
      <c r="AS32" s="36" t="s">
        <v>125</v>
      </c>
      <c r="AT32" s="36" t="s">
        <v>125</v>
      </c>
      <c r="AU32" s="36" t="s">
        <v>158</v>
      </c>
      <c r="AV32" s="36" t="s">
        <v>159</v>
      </c>
      <c r="AW32" s="36" t="s">
        <v>125</v>
      </c>
      <c r="AX32" s="36" t="s">
        <v>125</v>
      </c>
      <c r="AY32" s="36" t="s">
        <v>125</v>
      </c>
      <c r="AZ32" s="36" t="s">
        <v>137</v>
      </c>
      <c r="BA32" s="36" t="s">
        <v>125</v>
      </c>
      <c r="BB32" s="36" t="s">
        <v>125</v>
      </c>
      <c r="BC32" s="36" t="s">
        <v>125</v>
      </c>
      <c r="BD32" s="29"/>
      <c r="BE32" s="45" t="n">
        <v>44621.4347222222</v>
      </c>
      <c r="BF32" s="45" t="n">
        <v>44621.4652777778</v>
      </c>
      <c r="BG32" s="45" t="n">
        <v>44621.4666666667</v>
      </c>
      <c r="BH32" s="45" t="n">
        <v>44621.46875</v>
      </c>
      <c r="BI32" s="45" t="n">
        <v>44621.4861111111</v>
      </c>
      <c r="BJ32" s="45" t="n">
        <v>44621.5277777778</v>
      </c>
      <c r="BK32" s="45" t="n">
        <v>44621.5326388889</v>
      </c>
      <c r="BL32" s="45" t="n">
        <v>44621.5416666667</v>
      </c>
      <c r="BM32" s="45" t="n">
        <v>44621.6145833333</v>
      </c>
      <c r="BN32" s="59"/>
      <c r="BO32" s="0" t="n">
        <f aca="false">(BM32-BE32)*1440</f>
        <v>259.000000006054</v>
      </c>
      <c r="BP32" s="0" t="n">
        <f aca="false">(BL32-BG32)*1440</f>
        <v>107.999999995809</v>
      </c>
      <c r="BQ32" s="0" t="n">
        <f aca="false">(BM32-BL32)*1440</f>
        <v>105.000000006985</v>
      </c>
      <c r="BR32" s="42" t="n">
        <v>2</v>
      </c>
      <c r="BS32" s="42" t="s">
        <v>195</v>
      </c>
      <c r="BT32" s="42" t="n">
        <v>1</v>
      </c>
      <c r="BU32" s="42" t="n">
        <v>1</v>
      </c>
      <c r="BV32" s="42" t="n">
        <v>0</v>
      </c>
      <c r="BW32" s="42" t="n">
        <v>1</v>
      </c>
      <c r="BX32" s="0" t="s">
        <v>573</v>
      </c>
      <c r="CB32" s="27"/>
      <c r="CC32" s="0" t="s">
        <v>437</v>
      </c>
      <c r="CD32" s="0" t="s">
        <v>125</v>
      </c>
      <c r="CE32" s="36" t="s">
        <v>125</v>
      </c>
    </row>
    <row r="33" customFormat="false" ht="15" hidden="false" customHeight="false" outlineLevel="0" collapsed="false">
      <c r="B33" s="30" t="s">
        <v>574</v>
      </c>
      <c r="C33" s="2" t="s">
        <v>214</v>
      </c>
      <c r="D33" s="3" t="n">
        <v>2022556348</v>
      </c>
      <c r="E33" s="31" t="n">
        <v>22401</v>
      </c>
      <c r="F33" s="0" t="n">
        <f aca="true">INT((TODAY()-E33)/365.25)</f>
        <v>61</v>
      </c>
      <c r="G33" s="31" t="n">
        <v>44621</v>
      </c>
      <c r="H33" s="4" t="s">
        <v>137</v>
      </c>
      <c r="I33" s="19"/>
      <c r="J33" s="32" t="s">
        <v>176</v>
      </c>
      <c r="K33" s="33" t="n">
        <v>66</v>
      </c>
      <c r="L33" s="33" t="n">
        <v>1.64</v>
      </c>
      <c r="M33" s="33" t="n">
        <f aca="false">(K33)/(L33^2)</f>
        <v>24.5389649018441</v>
      </c>
      <c r="N33" s="34" t="n">
        <v>2</v>
      </c>
      <c r="O33" s="34" t="n">
        <v>1</v>
      </c>
      <c r="P33" s="58"/>
      <c r="Q33" s="0" t="s">
        <v>125</v>
      </c>
      <c r="R33" s="0" t="s">
        <v>125</v>
      </c>
      <c r="S33" s="0" t="s">
        <v>125</v>
      </c>
      <c r="T33" s="42" t="s">
        <v>139</v>
      </c>
      <c r="U33" s="42" t="s">
        <v>575</v>
      </c>
      <c r="V33" s="42" t="s">
        <v>576</v>
      </c>
      <c r="W33" s="0" t="s">
        <v>577</v>
      </c>
      <c r="X33" s="0" t="s">
        <v>578</v>
      </c>
      <c r="Y33" s="42" t="s">
        <v>144</v>
      </c>
      <c r="Z33" s="42" t="s">
        <v>338</v>
      </c>
      <c r="AA33" s="42" t="s">
        <v>146</v>
      </c>
      <c r="AC33" s="31" t="n">
        <v>44621</v>
      </c>
      <c r="AD33" s="35" t="n">
        <v>3</v>
      </c>
      <c r="AE33" s="38"/>
      <c r="AF33" s="42" t="s">
        <v>181</v>
      </c>
      <c r="AG33" s="42" t="s">
        <v>182</v>
      </c>
      <c r="AH33" s="0" t="s">
        <v>125</v>
      </c>
      <c r="AI33" s="35" t="s">
        <v>150</v>
      </c>
      <c r="AJ33" s="42" t="s">
        <v>183</v>
      </c>
      <c r="AK33" s="42" t="s">
        <v>184</v>
      </c>
      <c r="AL33" s="27"/>
      <c r="AM33" s="42" t="n">
        <v>0</v>
      </c>
      <c r="AN33" s="42" t="s">
        <v>185</v>
      </c>
      <c r="AO33" s="42" t="s">
        <v>186</v>
      </c>
      <c r="AP33" s="42" t="s">
        <v>156</v>
      </c>
      <c r="AQ33" s="38"/>
      <c r="AR33" s="42" t="s">
        <v>157</v>
      </c>
      <c r="AS33" s="36" t="s">
        <v>125</v>
      </c>
      <c r="AT33" s="36" t="s">
        <v>125</v>
      </c>
      <c r="AU33" s="36" t="s">
        <v>158</v>
      </c>
      <c r="AV33" s="36" t="s">
        <v>159</v>
      </c>
      <c r="AW33" s="36" t="s">
        <v>579</v>
      </c>
      <c r="AX33" s="36" t="s">
        <v>125</v>
      </c>
      <c r="AY33" s="36" t="s">
        <v>125</v>
      </c>
      <c r="AZ33" s="36" t="s">
        <v>125</v>
      </c>
      <c r="BA33" s="36" t="s">
        <v>125</v>
      </c>
      <c r="BB33" s="36" t="s">
        <v>125</v>
      </c>
      <c r="BC33" s="36" t="s">
        <v>125</v>
      </c>
      <c r="BD33" s="29"/>
      <c r="BE33" s="45" t="n">
        <v>44621.53125</v>
      </c>
      <c r="BF33" s="45" t="n">
        <v>44621.5486111111</v>
      </c>
      <c r="BG33" s="45" t="n">
        <v>44621.5520833333</v>
      </c>
      <c r="BH33" s="45" t="n">
        <v>44621.5555555556</v>
      </c>
      <c r="BI33" s="45" t="n">
        <v>44621.5729166667</v>
      </c>
      <c r="BJ33" s="45" t="n">
        <v>44621.6631944444</v>
      </c>
      <c r="BK33" s="45" t="n">
        <v>44621.6979166667</v>
      </c>
      <c r="BL33" s="45" t="n">
        <v>44621.7048611111</v>
      </c>
      <c r="BM33" s="45" t="n">
        <v>44621.7916666667</v>
      </c>
      <c r="BN33" s="59"/>
      <c r="BO33" s="0" t="n">
        <f aca="false">(BM33-BE33)*1440</f>
        <v>374.999999996508</v>
      </c>
      <c r="BP33" s="0" t="n">
        <f aca="false">(BL33-BG33)*1440</f>
        <v>219.999999994179</v>
      </c>
      <c r="BQ33" s="0" t="n">
        <f aca="false">(BM33-BL33)*1440</f>
        <v>124.999999998836</v>
      </c>
      <c r="BR33" s="42" t="n">
        <v>2</v>
      </c>
      <c r="BS33" s="42" t="s">
        <v>195</v>
      </c>
      <c r="BT33" s="42" t="n">
        <v>1</v>
      </c>
      <c r="BU33" s="42" t="n">
        <v>2</v>
      </c>
      <c r="BV33" s="42" t="n">
        <v>1</v>
      </c>
      <c r="BW33" s="42" t="n">
        <v>2</v>
      </c>
      <c r="BX33" s="38"/>
      <c r="BY33" s="38"/>
      <c r="BZ33" s="38"/>
      <c r="CA33" s="38"/>
      <c r="CB33" s="27"/>
      <c r="CC33" s="0" t="s">
        <v>437</v>
      </c>
      <c r="CD33" s="0" t="s">
        <v>125</v>
      </c>
      <c r="CE33" s="36" t="s">
        <v>125</v>
      </c>
    </row>
    <row r="34" customFormat="false" ht="15" hidden="false" customHeight="false" outlineLevel="0" collapsed="false">
      <c r="B34" s="30" t="s">
        <v>580</v>
      </c>
      <c r="C34" s="2" t="s">
        <v>136</v>
      </c>
      <c r="D34" s="3" t="n">
        <v>2022557486</v>
      </c>
      <c r="E34" s="31" t="n">
        <v>28239</v>
      </c>
      <c r="F34" s="0" t="n">
        <f aca="true">INT((TODAY()-E34)/365.25)</f>
        <v>45</v>
      </c>
      <c r="G34" s="31" t="n">
        <v>44622</v>
      </c>
      <c r="H34" s="4" t="s">
        <v>137</v>
      </c>
      <c r="I34" s="19"/>
      <c r="J34" s="32" t="s">
        <v>176</v>
      </c>
      <c r="K34" s="33" t="n">
        <v>97</v>
      </c>
      <c r="L34" s="33" t="n">
        <v>1.58</v>
      </c>
      <c r="M34" s="33" t="n">
        <f aca="false">(K34)/(L34^2)</f>
        <v>38.8559525717032</v>
      </c>
      <c r="N34" s="34" t="n">
        <v>3</v>
      </c>
      <c r="O34" s="34" t="n">
        <v>2</v>
      </c>
      <c r="P34" s="34" t="n">
        <v>2</v>
      </c>
      <c r="Q34" s="0" t="s">
        <v>125</v>
      </c>
      <c r="R34" s="0" t="s">
        <v>125</v>
      </c>
      <c r="S34" s="0" t="s">
        <v>125</v>
      </c>
      <c r="T34" s="42" t="s">
        <v>139</v>
      </c>
      <c r="U34" s="42" t="s">
        <v>581</v>
      </c>
      <c r="V34" s="42" t="s">
        <v>582</v>
      </c>
      <c r="W34" s="0" t="s">
        <v>583</v>
      </c>
      <c r="X34" s="0" t="s">
        <v>584</v>
      </c>
      <c r="Y34" s="42" t="s">
        <v>144</v>
      </c>
      <c r="Z34" s="42" t="s">
        <v>338</v>
      </c>
      <c r="AA34" s="42" t="s">
        <v>146</v>
      </c>
      <c r="AC34" s="31" t="n">
        <v>44622</v>
      </c>
      <c r="AD34" s="35" t="n">
        <v>1</v>
      </c>
      <c r="AE34" s="0" t="s">
        <v>147</v>
      </c>
      <c r="AF34" s="42" t="s">
        <v>585</v>
      </c>
      <c r="AG34" s="42" t="s">
        <v>586</v>
      </c>
      <c r="AH34" s="0" t="s">
        <v>125</v>
      </c>
      <c r="AI34" s="35" t="s">
        <v>150</v>
      </c>
      <c r="AJ34" s="42" t="s">
        <v>151</v>
      </c>
      <c r="AK34" s="42" t="s">
        <v>152</v>
      </c>
      <c r="AL34" s="27"/>
      <c r="AM34" s="42" t="n">
        <v>0</v>
      </c>
      <c r="AN34" s="42" t="s">
        <v>154</v>
      </c>
      <c r="AO34" s="42" t="s">
        <v>186</v>
      </c>
      <c r="AP34" s="42" t="s">
        <v>156</v>
      </c>
      <c r="AQ34" s="0" t="n">
        <v>1</v>
      </c>
      <c r="AR34" s="42" t="s">
        <v>157</v>
      </c>
      <c r="AS34" s="36" t="s">
        <v>125</v>
      </c>
      <c r="AT34" s="36" t="s">
        <v>125</v>
      </c>
      <c r="AU34" s="36" t="s">
        <v>158</v>
      </c>
      <c r="AV34" s="36" t="s">
        <v>159</v>
      </c>
      <c r="AW34" s="36" t="s">
        <v>125</v>
      </c>
      <c r="AX34" s="36" t="s">
        <v>125</v>
      </c>
      <c r="AY34" s="36" t="s">
        <v>125</v>
      </c>
      <c r="AZ34" s="36" t="s">
        <v>137</v>
      </c>
      <c r="BA34" s="36" t="s">
        <v>125</v>
      </c>
      <c r="BB34" s="36" t="s">
        <v>125</v>
      </c>
      <c r="BC34" s="36" t="s">
        <v>125</v>
      </c>
      <c r="BD34" s="29"/>
      <c r="BE34" s="45" t="n">
        <v>44622.3368055556</v>
      </c>
      <c r="BF34" s="45" t="n">
        <v>44622.3229166667</v>
      </c>
      <c r="BG34" s="45" t="n">
        <v>44622.3402777778</v>
      </c>
      <c r="BH34" s="45" t="n">
        <v>44622.3416666667</v>
      </c>
      <c r="BI34" s="45" t="n">
        <v>44622.3680555556</v>
      </c>
      <c r="BJ34" s="45" t="n">
        <v>44622.40625</v>
      </c>
      <c r="BK34" s="45" t="n">
        <v>44622.4131944445</v>
      </c>
      <c r="BL34" s="45" t="n">
        <v>44622.4166666667</v>
      </c>
      <c r="BM34" s="45" t="n">
        <v>44622.53125</v>
      </c>
      <c r="BN34" s="39" t="n">
        <v>44622.4236111111</v>
      </c>
      <c r="BO34" s="0" t="n">
        <f aca="false">(BM34-BE34)*1440</f>
        <v>280.000000001164</v>
      </c>
      <c r="BP34" s="0" t="n">
        <f aca="false">(BL34-BG34)*1440</f>
        <v>109.999999991851</v>
      </c>
      <c r="BQ34" s="0" t="n">
        <f aca="false">(BM34-BL34)*1440</f>
        <v>165.000000003492</v>
      </c>
      <c r="BR34" s="42" t="n">
        <v>1</v>
      </c>
      <c r="BS34" s="42" t="s">
        <v>417</v>
      </c>
      <c r="BT34" s="42" t="n">
        <v>2</v>
      </c>
      <c r="BU34" s="42" t="n">
        <v>1</v>
      </c>
      <c r="BV34" s="42" t="n">
        <v>0</v>
      </c>
      <c r="BW34" s="42" t="n">
        <v>1</v>
      </c>
      <c r="BX34" s="0" t="s">
        <v>587</v>
      </c>
      <c r="BY34" s="0" t="s">
        <v>588</v>
      </c>
      <c r="BZ34" s="0" t="s">
        <v>589</v>
      </c>
      <c r="CB34" s="27"/>
      <c r="CC34" s="38"/>
      <c r="CD34" s="0" t="s">
        <v>125</v>
      </c>
      <c r="CE34" s="36" t="s">
        <v>125</v>
      </c>
    </row>
    <row r="35" customFormat="false" ht="15" hidden="false" customHeight="false" outlineLevel="0" collapsed="false">
      <c r="B35" s="30" t="s">
        <v>590</v>
      </c>
      <c r="C35" s="2" t="s">
        <v>354</v>
      </c>
      <c r="D35" s="3" t="n">
        <v>2022551456</v>
      </c>
      <c r="E35" s="31" t="n">
        <v>14106</v>
      </c>
      <c r="F35" s="0" t="n">
        <f aca="true">INT((TODAY()-E35)/365.25)</f>
        <v>84</v>
      </c>
      <c r="G35" s="31" t="n">
        <v>44622</v>
      </c>
      <c r="H35" s="4" t="s">
        <v>137</v>
      </c>
      <c r="I35" s="19"/>
      <c r="J35" s="32" t="s">
        <v>176</v>
      </c>
      <c r="K35" s="33" t="n">
        <v>83</v>
      </c>
      <c r="L35" s="33" t="n">
        <v>1.54</v>
      </c>
      <c r="M35" s="33" t="n">
        <f aca="false">(K35)/(L35^2)</f>
        <v>34.9974700624051</v>
      </c>
      <c r="N35" s="34" t="n">
        <v>3</v>
      </c>
      <c r="O35" s="34" t="n">
        <v>1</v>
      </c>
      <c r="P35" s="58"/>
      <c r="Q35" s="0" t="s">
        <v>125</v>
      </c>
      <c r="R35" s="0" t="s">
        <v>125</v>
      </c>
      <c r="S35" s="0" t="s">
        <v>125</v>
      </c>
      <c r="T35" s="42" t="s">
        <v>139</v>
      </c>
      <c r="U35" s="42" t="s">
        <v>591</v>
      </c>
      <c r="V35" s="42" t="s">
        <v>592</v>
      </c>
      <c r="W35" s="0" t="s">
        <v>593</v>
      </c>
      <c r="X35" s="0" t="s">
        <v>594</v>
      </c>
      <c r="Y35" s="42" t="s">
        <v>144</v>
      </c>
      <c r="Z35" s="42" t="s">
        <v>338</v>
      </c>
      <c r="AA35" s="42" t="s">
        <v>146</v>
      </c>
      <c r="AC35" s="31" t="n">
        <v>44623</v>
      </c>
      <c r="AD35" s="35" t="n">
        <v>1</v>
      </c>
      <c r="AE35" s="0" t="s">
        <v>147</v>
      </c>
      <c r="AF35" s="42" t="s">
        <v>595</v>
      </c>
      <c r="AG35" s="42" t="s">
        <v>596</v>
      </c>
      <c r="AH35" s="0" t="s">
        <v>125</v>
      </c>
      <c r="AI35" s="35" t="s">
        <v>150</v>
      </c>
      <c r="AJ35" s="42" t="s">
        <v>151</v>
      </c>
      <c r="AK35" s="42" t="s">
        <v>152</v>
      </c>
      <c r="AL35" s="27"/>
      <c r="AM35" s="42" t="n">
        <v>0</v>
      </c>
      <c r="AN35" s="42" t="s">
        <v>154</v>
      </c>
      <c r="AO35" s="42" t="s">
        <v>186</v>
      </c>
      <c r="AP35" s="42" t="s">
        <v>156</v>
      </c>
      <c r="AQ35" s="0" t="n">
        <v>1</v>
      </c>
      <c r="AR35" s="42" t="s">
        <v>157</v>
      </c>
      <c r="AS35" s="36" t="s">
        <v>125</v>
      </c>
      <c r="AT35" s="36" t="s">
        <v>125</v>
      </c>
      <c r="AU35" s="36" t="s">
        <v>158</v>
      </c>
      <c r="AV35" s="36" t="s">
        <v>159</v>
      </c>
      <c r="AW35" s="36" t="s">
        <v>597</v>
      </c>
      <c r="AX35" s="36" t="s">
        <v>125</v>
      </c>
      <c r="AY35" s="36" t="s">
        <v>125</v>
      </c>
      <c r="AZ35" s="36" t="s">
        <v>137</v>
      </c>
      <c r="BA35" s="36" t="s">
        <v>125</v>
      </c>
      <c r="BB35" s="36" t="s">
        <v>137</v>
      </c>
      <c r="BC35" s="36" t="s">
        <v>125</v>
      </c>
      <c r="BD35" s="29"/>
      <c r="BE35" s="45" t="n">
        <v>44623.3402777778</v>
      </c>
      <c r="BF35" s="45" t="n">
        <v>44623.3229166667</v>
      </c>
      <c r="BG35" s="45" t="n">
        <v>44623.3472222222</v>
      </c>
      <c r="BH35" s="45" t="n">
        <v>44623.3506944444</v>
      </c>
      <c r="BI35" s="45" t="n">
        <v>44623.40625</v>
      </c>
      <c r="BJ35" s="45" t="n">
        <v>44623.4895833333</v>
      </c>
      <c r="BK35" s="45" t="n">
        <v>44623.4965277778</v>
      </c>
      <c r="BL35" s="45" t="n">
        <v>44623.5</v>
      </c>
      <c r="BM35" s="45" t="n">
        <v>44623.6354166667</v>
      </c>
      <c r="BN35" s="39" t="n">
        <v>44623.5069444445</v>
      </c>
      <c r="BO35" s="0" t="n">
        <f aca="false">(BM35-BE35)*1440</f>
        <v>424.999999991851</v>
      </c>
      <c r="BP35" s="0" t="n">
        <f aca="false">(BL35-BG35)*1440</f>
        <v>220.000000004657</v>
      </c>
      <c r="BQ35" s="0" t="n">
        <f aca="false">(BM35-BL35)*1440</f>
        <v>194.999999996508</v>
      </c>
      <c r="BR35" s="42" t="n">
        <v>2</v>
      </c>
      <c r="BS35" s="42" t="s">
        <v>249</v>
      </c>
      <c r="BT35" s="42" t="n">
        <v>2</v>
      </c>
      <c r="BU35" s="42" t="n">
        <v>1</v>
      </c>
      <c r="BV35" s="42" t="n">
        <v>0</v>
      </c>
      <c r="BW35" s="42" t="n">
        <v>1</v>
      </c>
      <c r="BX35" s="0" t="s">
        <v>598</v>
      </c>
      <c r="BY35" s="0" t="s">
        <v>599</v>
      </c>
      <c r="BZ35" s="0" t="s">
        <v>600</v>
      </c>
      <c r="CA35" s="0" t="s">
        <v>601</v>
      </c>
      <c r="CB35" s="27"/>
      <c r="CC35" s="0" t="s">
        <v>172</v>
      </c>
      <c r="CD35" s="0" t="s">
        <v>125</v>
      </c>
      <c r="CE35" s="36" t="s">
        <v>125</v>
      </c>
    </row>
    <row r="36" customFormat="false" ht="15" hidden="false" customHeight="false" outlineLevel="0" collapsed="false">
      <c r="B36" s="30" t="s">
        <v>602</v>
      </c>
      <c r="C36" s="2" t="s">
        <v>549</v>
      </c>
      <c r="D36" s="3" t="n">
        <v>2022551140</v>
      </c>
      <c r="E36" s="31" t="n">
        <v>12796</v>
      </c>
      <c r="F36" s="0" t="n">
        <f aca="true">INT((TODAY()-E36)/365.25)</f>
        <v>87</v>
      </c>
      <c r="G36" s="31" t="n">
        <v>44622</v>
      </c>
      <c r="H36" s="4" t="s">
        <v>137</v>
      </c>
      <c r="I36" s="19"/>
      <c r="J36" s="32" t="s">
        <v>138</v>
      </c>
      <c r="K36" s="33" t="n">
        <v>90</v>
      </c>
      <c r="L36" s="33" t="n">
        <v>1.73</v>
      </c>
      <c r="M36" s="33" t="n">
        <f aca="false">(K36)/(L36^2)</f>
        <v>30.0711684319556</v>
      </c>
      <c r="N36" s="34" t="n">
        <v>3</v>
      </c>
      <c r="O36" s="34" t="n">
        <v>2</v>
      </c>
      <c r="P36" s="34" t="n">
        <v>1</v>
      </c>
      <c r="Q36" s="0" t="s">
        <v>125</v>
      </c>
      <c r="R36" s="0" t="s">
        <v>125</v>
      </c>
      <c r="S36" s="0" t="s">
        <v>125</v>
      </c>
      <c r="T36" s="42" t="s">
        <v>139</v>
      </c>
      <c r="U36" s="42" t="s">
        <v>603</v>
      </c>
      <c r="V36" s="42" t="s">
        <v>604</v>
      </c>
      <c r="W36" s="0" t="s">
        <v>605</v>
      </c>
      <c r="X36" s="0" t="s">
        <v>606</v>
      </c>
      <c r="Y36" s="42" t="s">
        <v>144</v>
      </c>
      <c r="Z36" s="42" t="s">
        <v>338</v>
      </c>
      <c r="AA36" s="42" t="s">
        <v>146</v>
      </c>
      <c r="AC36" s="31" t="n">
        <v>44623</v>
      </c>
      <c r="AD36" s="35" t="n">
        <v>2</v>
      </c>
      <c r="AE36" s="0" t="s">
        <v>147</v>
      </c>
      <c r="AF36" s="42" t="s">
        <v>607</v>
      </c>
      <c r="AG36" s="42" t="s">
        <v>608</v>
      </c>
      <c r="AH36" s="0" t="s">
        <v>125</v>
      </c>
      <c r="AI36" s="35" t="s">
        <v>150</v>
      </c>
      <c r="AJ36" s="42" t="s">
        <v>370</v>
      </c>
      <c r="AK36" s="42" t="s">
        <v>184</v>
      </c>
      <c r="AL36" s="27"/>
      <c r="AM36" s="42" t="n">
        <v>1</v>
      </c>
      <c r="AN36" s="42" t="s">
        <v>154</v>
      </c>
      <c r="AO36" s="42" t="s">
        <v>155</v>
      </c>
      <c r="AP36" s="42" t="s">
        <v>156</v>
      </c>
      <c r="AQ36" s="0" t="n">
        <v>1</v>
      </c>
      <c r="AR36" s="42" t="s">
        <v>157</v>
      </c>
      <c r="AS36" s="36" t="s">
        <v>125</v>
      </c>
      <c r="AT36" s="36" t="s">
        <v>125</v>
      </c>
      <c r="AU36" s="36" t="s">
        <v>158</v>
      </c>
      <c r="AV36" s="36" t="s">
        <v>159</v>
      </c>
      <c r="AW36" s="36" t="s">
        <v>125</v>
      </c>
      <c r="AX36" s="36" t="s">
        <v>125</v>
      </c>
      <c r="AY36" s="36" t="s">
        <v>125</v>
      </c>
      <c r="AZ36" s="36" t="s">
        <v>137</v>
      </c>
      <c r="BA36" s="36" t="s">
        <v>137</v>
      </c>
      <c r="BB36" s="36" t="s">
        <v>137</v>
      </c>
      <c r="BC36" s="36" t="s">
        <v>125</v>
      </c>
      <c r="BD36" s="29"/>
      <c r="BE36" s="45" t="n">
        <v>44623.5104166667</v>
      </c>
      <c r="BF36" s="45" t="n">
        <v>44623.5138888889</v>
      </c>
      <c r="BG36" s="45" t="n">
        <v>44623.5208333333</v>
      </c>
      <c r="BH36" s="45" t="n">
        <v>44623.5243055556</v>
      </c>
      <c r="BI36" s="45" t="n">
        <v>44623.5659722222</v>
      </c>
      <c r="BJ36" s="45" t="n">
        <v>44623.7291666667</v>
      </c>
      <c r="BK36" s="45" t="n">
        <v>44623.7395833333</v>
      </c>
      <c r="BL36" s="45" t="n">
        <v>44623.7465277778</v>
      </c>
      <c r="BM36" s="45" t="n">
        <v>44623.75</v>
      </c>
      <c r="BN36" s="39" t="n">
        <v>44623.7777777778</v>
      </c>
      <c r="BO36" s="0" t="n">
        <f aca="false">(BM36-BE36)*1440</f>
        <v>345.000000003492</v>
      </c>
      <c r="BP36" s="0" t="n">
        <f aca="false">(BL36-BG36)*1440</f>
        <v>325.000000001164</v>
      </c>
      <c r="BQ36" s="0" t="n">
        <v>5</v>
      </c>
      <c r="BR36" s="42" t="n">
        <v>1</v>
      </c>
      <c r="BS36" s="42" t="s">
        <v>249</v>
      </c>
      <c r="BT36" s="42" t="n">
        <v>2</v>
      </c>
      <c r="BU36" s="42" t="n">
        <v>2</v>
      </c>
      <c r="BV36" s="42" t="n">
        <v>1</v>
      </c>
      <c r="BW36" s="42" t="n">
        <v>2</v>
      </c>
      <c r="BX36" s="0" t="s">
        <v>446</v>
      </c>
      <c r="CB36" s="27"/>
      <c r="CC36" s="0" t="s">
        <v>172</v>
      </c>
      <c r="CD36" s="0" t="s">
        <v>137</v>
      </c>
      <c r="CE36" s="36" t="s">
        <v>137</v>
      </c>
      <c r="CF36" s="0" t="s">
        <v>609</v>
      </c>
      <c r="CM36" s="0" t="s">
        <v>610</v>
      </c>
    </row>
    <row r="37" customFormat="false" ht="15" hidden="false" customHeight="false" outlineLevel="0" collapsed="false">
      <c r="B37" s="30" t="s">
        <v>611</v>
      </c>
      <c r="C37" s="2" t="s">
        <v>236</v>
      </c>
      <c r="D37" s="3" t="n">
        <v>2022558082</v>
      </c>
      <c r="E37" s="31" t="n">
        <v>20876</v>
      </c>
      <c r="F37" s="0" t="n">
        <f aca="true">INT((TODAY()-E37)/365.25)</f>
        <v>65</v>
      </c>
      <c r="G37" s="31" t="n">
        <v>44623</v>
      </c>
      <c r="H37" s="4" t="s">
        <v>137</v>
      </c>
      <c r="I37" s="19"/>
      <c r="J37" s="32" t="s">
        <v>176</v>
      </c>
      <c r="K37" s="33" t="n">
        <v>75</v>
      </c>
      <c r="L37" s="33" t="n">
        <v>1.69</v>
      </c>
      <c r="M37" s="33" t="n">
        <f aca="false">(K37)/(L37^2)</f>
        <v>26.2595847484332</v>
      </c>
      <c r="N37" s="34" t="n">
        <v>2</v>
      </c>
      <c r="O37" s="34" t="n">
        <v>2</v>
      </c>
      <c r="P37" s="34" t="n">
        <v>1</v>
      </c>
      <c r="Q37" s="0" t="s">
        <v>125</v>
      </c>
      <c r="R37" s="0" t="s">
        <v>125</v>
      </c>
      <c r="S37" s="0" t="s">
        <v>125</v>
      </c>
      <c r="T37" s="42" t="s">
        <v>139</v>
      </c>
      <c r="U37" s="42" t="s">
        <v>581</v>
      </c>
      <c r="V37" s="42" t="s">
        <v>582</v>
      </c>
      <c r="W37" s="0" t="s">
        <v>612</v>
      </c>
      <c r="X37" s="0" t="s">
        <v>613</v>
      </c>
      <c r="Y37" s="42" t="s">
        <v>144</v>
      </c>
      <c r="Z37" s="42" t="s">
        <v>554</v>
      </c>
      <c r="AA37" s="42" t="s">
        <v>146</v>
      </c>
      <c r="AC37" s="31" t="n">
        <v>44623</v>
      </c>
      <c r="AD37" s="42" t="s">
        <v>614</v>
      </c>
      <c r="AE37" s="0" t="s">
        <v>367</v>
      </c>
      <c r="AF37" s="42" t="s">
        <v>615</v>
      </c>
      <c r="AG37" s="42" t="s">
        <v>616</v>
      </c>
      <c r="AH37" s="0" t="s">
        <v>125</v>
      </c>
      <c r="AI37" s="35" t="s">
        <v>150</v>
      </c>
      <c r="AJ37" s="42" t="s">
        <v>370</v>
      </c>
      <c r="AK37" s="42" t="s">
        <v>184</v>
      </c>
      <c r="AL37" s="27"/>
      <c r="AM37" s="42" t="n">
        <v>0</v>
      </c>
      <c r="AN37" s="42" t="n">
        <v>0</v>
      </c>
      <c r="AO37" s="42" t="s">
        <v>186</v>
      </c>
      <c r="AP37" s="42" t="s">
        <v>156</v>
      </c>
      <c r="AQ37" s="0" t="n">
        <v>0</v>
      </c>
      <c r="AR37" s="35" t="s">
        <v>125</v>
      </c>
      <c r="AS37" s="36" t="s">
        <v>125</v>
      </c>
      <c r="AT37" s="42" t="s">
        <v>617</v>
      </c>
      <c r="AU37" s="36" t="s">
        <v>158</v>
      </c>
      <c r="AV37" s="36" t="s">
        <v>125</v>
      </c>
      <c r="AW37" s="36" t="s">
        <v>125</v>
      </c>
      <c r="AX37" s="36" t="s">
        <v>125</v>
      </c>
      <c r="AY37" s="36" t="s">
        <v>125</v>
      </c>
      <c r="AZ37" s="36" t="s">
        <v>125</v>
      </c>
      <c r="BA37" s="36" t="s">
        <v>125</v>
      </c>
      <c r="BB37" s="36" t="s">
        <v>125</v>
      </c>
      <c r="BC37" s="36" t="s">
        <v>125</v>
      </c>
      <c r="BD37" s="29"/>
      <c r="BE37" s="45" t="n">
        <v>44623.4513888889</v>
      </c>
      <c r="BF37" s="45" t="n">
        <v>44623.4666666667</v>
      </c>
      <c r="BG37" s="45" t="n">
        <v>44623.46875</v>
      </c>
      <c r="BH37" s="45" t="n">
        <v>44623.4694444444</v>
      </c>
      <c r="BI37" s="45" t="n">
        <v>44623.4916666667</v>
      </c>
      <c r="BJ37" s="45" t="n">
        <v>44623.5416666667</v>
      </c>
      <c r="BK37" s="45" t="n">
        <v>44623.5430555556</v>
      </c>
      <c r="BL37" s="45" t="n">
        <v>44623.54375</v>
      </c>
      <c r="BM37" s="45" t="n">
        <v>44623.5451388889</v>
      </c>
      <c r="BN37" s="59"/>
      <c r="BO37" s="0" t="n">
        <f aca="false">(BM37-BE37)*1440</f>
        <v>135</v>
      </c>
      <c r="BP37" s="0" t="n">
        <f aca="false">(BL37-BG37)*1440</f>
        <v>107.999999995809</v>
      </c>
      <c r="BQ37" s="0" t="n">
        <v>2</v>
      </c>
      <c r="BR37" s="42" t="n">
        <v>1</v>
      </c>
      <c r="BS37" s="42" t="s">
        <v>618</v>
      </c>
      <c r="BT37" s="42" t="n">
        <v>1</v>
      </c>
      <c r="BU37" s="42" t="n">
        <v>1</v>
      </c>
      <c r="BV37" s="42" t="n">
        <v>0</v>
      </c>
      <c r="BW37" s="42" t="n">
        <v>1</v>
      </c>
      <c r="BX37" s="0" t="s">
        <v>547</v>
      </c>
      <c r="CB37" s="27"/>
      <c r="CC37" s="0" t="s">
        <v>172</v>
      </c>
      <c r="CD37" s="0" t="s">
        <v>125</v>
      </c>
      <c r="CE37" s="36" t="s">
        <v>125</v>
      </c>
    </row>
    <row r="38" customFormat="false" ht="15" hidden="false" customHeight="false" outlineLevel="0" collapsed="false">
      <c r="B38" s="30" t="s">
        <v>619</v>
      </c>
      <c r="C38" s="2" t="s">
        <v>214</v>
      </c>
      <c r="D38" s="3" t="n">
        <v>2022557266</v>
      </c>
      <c r="E38" s="31" t="n">
        <v>17806</v>
      </c>
      <c r="F38" s="0" t="n">
        <f aca="true">INT((TODAY()-E38)/365.25)</f>
        <v>74</v>
      </c>
      <c r="G38" s="31" t="n">
        <v>44623</v>
      </c>
      <c r="H38" s="4" t="s">
        <v>137</v>
      </c>
      <c r="I38" s="19"/>
      <c r="J38" s="32" t="s">
        <v>138</v>
      </c>
      <c r="K38" s="33" t="n">
        <v>90</v>
      </c>
      <c r="L38" s="33" t="n">
        <v>1.84</v>
      </c>
      <c r="M38" s="33" t="n">
        <f aca="false">(K38)/(L38^2)</f>
        <v>26.5831758034027</v>
      </c>
      <c r="N38" s="34" t="n">
        <v>2</v>
      </c>
      <c r="O38" s="34" t="n">
        <v>1</v>
      </c>
      <c r="P38" s="58"/>
      <c r="Q38" s="0" t="s">
        <v>125</v>
      </c>
      <c r="R38" s="0" t="s">
        <v>125</v>
      </c>
      <c r="S38" s="0" t="s">
        <v>125</v>
      </c>
      <c r="T38" s="42" t="s">
        <v>139</v>
      </c>
      <c r="U38" s="42" t="s">
        <v>620</v>
      </c>
      <c r="V38" s="42" t="s">
        <v>621</v>
      </c>
      <c r="W38" s="0" t="s">
        <v>622</v>
      </c>
      <c r="X38" s="0" t="s">
        <v>623</v>
      </c>
      <c r="Y38" s="42" t="s">
        <v>144</v>
      </c>
      <c r="Z38" s="42" t="s">
        <v>338</v>
      </c>
      <c r="AA38" s="42" t="s">
        <v>146</v>
      </c>
      <c r="AC38" s="31" t="n">
        <v>44624</v>
      </c>
      <c r="AD38" s="42" t="n">
        <v>1</v>
      </c>
      <c r="AE38" s="59"/>
      <c r="AF38" s="42" t="s">
        <v>624</v>
      </c>
      <c r="AG38" s="42" t="s">
        <v>625</v>
      </c>
      <c r="AH38" s="0" t="s">
        <v>125</v>
      </c>
      <c r="AI38" s="35" t="s">
        <v>150</v>
      </c>
      <c r="AJ38" s="42" t="s">
        <v>183</v>
      </c>
      <c r="AK38" s="42" t="s">
        <v>184</v>
      </c>
      <c r="AL38" s="27"/>
      <c r="AM38" s="42" t="n">
        <v>1</v>
      </c>
      <c r="AN38" s="42" t="s">
        <v>154</v>
      </c>
      <c r="AO38" s="42" t="s">
        <v>155</v>
      </c>
      <c r="AP38" s="42" t="s">
        <v>156</v>
      </c>
      <c r="AQ38" s="0" t="n">
        <v>1</v>
      </c>
      <c r="AR38" s="42" t="s">
        <v>157</v>
      </c>
      <c r="AS38" s="36" t="s">
        <v>125</v>
      </c>
      <c r="AT38" s="36" t="s">
        <v>125</v>
      </c>
      <c r="AU38" s="36" t="s">
        <v>158</v>
      </c>
      <c r="AV38" s="36" t="s">
        <v>159</v>
      </c>
      <c r="AW38" s="36" t="s">
        <v>125</v>
      </c>
      <c r="AX38" s="36" t="s">
        <v>125</v>
      </c>
      <c r="AY38" s="36" t="s">
        <v>125</v>
      </c>
      <c r="AZ38" s="36" t="s">
        <v>137</v>
      </c>
      <c r="BA38" s="36" t="s">
        <v>137</v>
      </c>
      <c r="BB38" s="36" t="s">
        <v>137</v>
      </c>
      <c r="BC38" s="36" t="s">
        <v>125</v>
      </c>
      <c r="BD38" s="29"/>
      <c r="BE38" s="45" t="n">
        <v>44624.3298611111</v>
      </c>
      <c r="BF38" s="45" t="n">
        <v>44624.3333333333</v>
      </c>
      <c r="BG38" s="45" t="n">
        <v>44624.3368055556</v>
      </c>
      <c r="BH38" s="45" t="n">
        <v>44624.3541666667</v>
      </c>
      <c r="BI38" s="45" t="n">
        <v>44624.3854166667</v>
      </c>
      <c r="BJ38" s="45" t="n">
        <v>44624.5729166667</v>
      </c>
      <c r="BK38" s="45" t="n">
        <v>44624.5763888889</v>
      </c>
      <c r="BL38" s="45" t="n">
        <v>44624.5798611111</v>
      </c>
      <c r="BM38" s="45" t="n">
        <v>44624.58125</v>
      </c>
      <c r="BN38" s="39" t="n">
        <v>44624.5902777778</v>
      </c>
      <c r="BO38" s="0" t="n">
        <f aca="false">(BM38-BE38)*1440</f>
        <v>362.000000006519</v>
      </c>
      <c r="BP38" s="0" t="n">
        <f aca="false">(BL38-BG38)*1440</f>
        <v>349.999999998836</v>
      </c>
      <c r="BQ38" s="0" t="n">
        <v>2</v>
      </c>
      <c r="BR38" s="42" t="n">
        <v>2</v>
      </c>
      <c r="BS38" s="42" t="s">
        <v>228</v>
      </c>
      <c r="BT38" s="42" t="n">
        <v>2</v>
      </c>
      <c r="BU38" s="42" t="n">
        <v>1</v>
      </c>
      <c r="BV38" s="42" t="n">
        <v>0</v>
      </c>
      <c r="BW38" s="42" t="n">
        <v>1</v>
      </c>
      <c r="BX38" s="0" t="s">
        <v>446</v>
      </c>
      <c r="CB38" s="27"/>
      <c r="CC38" s="38"/>
      <c r="CD38" s="0" t="s">
        <v>137</v>
      </c>
      <c r="CE38" s="36" t="s">
        <v>137</v>
      </c>
      <c r="CF38" s="31" t="n">
        <v>44624</v>
      </c>
    </row>
    <row r="39" customFormat="false" ht="15" hidden="false" customHeight="false" outlineLevel="0" collapsed="false">
      <c r="B39" s="30" t="s">
        <v>626</v>
      </c>
      <c r="C39" s="2" t="s">
        <v>363</v>
      </c>
      <c r="D39" s="3" t="n">
        <v>2022550826</v>
      </c>
      <c r="E39" s="31" t="n">
        <v>16525</v>
      </c>
      <c r="F39" s="0" t="n">
        <f aca="true">INT((TODAY()-E39)/365.25)</f>
        <v>77</v>
      </c>
      <c r="G39" s="31" t="n">
        <v>44623</v>
      </c>
      <c r="H39" s="4" t="s">
        <v>137</v>
      </c>
      <c r="I39" s="19"/>
      <c r="J39" s="32" t="s">
        <v>138</v>
      </c>
      <c r="K39" s="33" t="n">
        <v>44</v>
      </c>
      <c r="L39" s="33" t="n">
        <v>1.55</v>
      </c>
      <c r="M39" s="33" t="n">
        <f aca="false">(K39)/(L39^2)</f>
        <v>18.3142559833507</v>
      </c>
      <c r="N39" s="34" t="n">
        <v>3</v>
      </c>
      <c r="O39" s="34" t="n">
        <v>2</v>
      </c>
      <c r="P39" s="34" t="n">
        <v>1</v>
      </c>
      <c r="Q39" s="0" t="s">
        <v>125</v>
      </c>
      <c r="R39" s="0" t="s">
        <v>137</v>
      </c>
      <c r="S39" s="0" t="s">
        <v>125</v>
      </c>
      <c r="T39" s="42" t="s">
        <v>139</v>
      </c>
      <c r="U39" s="42" t="s">
        <v>471</v>
      </c>
      <c r="V39" s="42" t="s">
        <v>472</v>
      </c>
      <c r="W39" s="0" t="s">
        <v>627</v>
      </c>
      <c r="X39" s="0" t="s">
        <v>628</v>
      </c>
      <c r="Y39" s="42" t="s">
        <v>144</v>
      </c>
      <c r="Z39" s="42" t="s">
        <v>338</v>
      </c>
      <c r="AA39" s="42" t="s">
        <v>146</v>
      </c>
      <c r="AC39" s="31" t="n">
        <v>44624</v>
      </c>
      <c r="AD39" s="42" t="n">
        <v>2</v>
      </c>
      <c r="AE39" s="0" t="s">
        <v>367</v>
      </c>
      <c r="AF39" s="42" t="s">
        <v>629</v>
      </c>
      <c r="AG39" s="42" t="s">
        <v>630</v>
      </c>
      <c r="AH39" s="0" t="s">
        <v>125</v>
      </c>
      <c r="AI39" s="35" t="s">
        <v>150</v>
      </c>
      <c r="AJ39" s="42" t="s">
        <v>151</v>
      </c>
      <c r="AK39" s="42" t="s">
        <v>152</v>
      </c>
      <c r="AL39" s="27"/>
      <c r="AM39" s="42" t="n">
        <v>0</v>
      </c>
      <c r="AN39" s="42" t="s">
        <v>154</v>
      </c>
      <c r="AO39" s="42" t="s">
        <v>546</v>
      </c>
      <c r="AP39" s="42" t="s">
        <v>427</v>
      </c>
      <c r="AQ39" s="0" t="n">
        <v>1</v>
      </c>
      <c r="AR39" s="42" t="s">
        <v>157</v>
      </c>
      <c r="AS39" s="36" t="s">
        <v>125</v>
      </c>
      <c r="AT39" s="36" t="s">
        <v>125</v>
      </c>
      <c r="AU39" s="36" t="s">
        <v>158</v>
      </c>
      <c r="AV39" s="36" t="s">
        <v>159</v>
      </c>
      <c r="AW39" s="36" t="s">
        <v>125</v>
      </c>
      <c r="AX39" s="36" t="s">
        <v>125</v>
      </c>
      <c r="AY39" s="36" t="s">
        <v>125</v>
      </c>
      <c r="AZ39" s="36" t="s">
        <v>137</v>
      </c>
      <c r="BA39" s="36" t="s">
        <v>125</v>
      </c>
      <c r="BB39" s="36" t="s">
        <v>137</v>
      </c>
      <c r="BC39" s="36" t="s">
        <v>125</v>
      </c>
      <c r="BD39" s="29"/>
      <c r="BE39" s="45" t="n">
        <v>44624.59375</v>
      </c>
      <c r="BF39" s="45" t="n">
        <v>44624.5868055556</v>
      </c>
      <c r="BG39" s="45" t="n">
        <v>44624.5986111111</v>
      </c>
      <c r="BH39" s="45" t="n">
        <v>44624.6041666667</v>
      </c>
      <c r="BI39" s="45" t="n">
        <v>44624.6291666667</v>
      </c>
      <c r="BJ39" s="45" t="n">
        <v>44624.84375</v>
      </c>
      <c r="BK39" s="45" t="n">
        <v>44624.875</v>
      </c>
      <c r="BL39" s="45" t="n">
        <v>44624.8888888889</v>
      </c>
      <c r="BM39" s="45" t="n">
        <v>44624.9097222222</v>
      </c>
      <c r="BN39" s="59"/>
      <c r="BO39" s="0" t="n">
        <f aca="false">(BM39-BE39)*1440</f>
        <v>454.999999995343</v>
      </c>
      <c r="BP39" s="0" t="n">
        <f aca="false">(BL39-BG39)*1440</f>
        <v>418.000000000466</v>
      </c>
      <c r="BQ39" s="0" t="n">
        <v>30</v>
      </c>
      <c r="BR39" s="42" t="n">
        <v>3</v>
      </c>
      <c r="BS39" s="42" t="s">
        <v>631</v>
      </c>
      <c r="BT39" s="42" t="n">
        <v>1</v>
      </c>
      <c r="BU39" s="42" t="n">
        <v>2</v>
      </c>
      <c r="BV39" s="42" t="n">
        <v>1</v>
      </c>
      <c r="BW39" s="42" t="n">
        <v>1</v>
      </c>
      <c r="BX39" s="0" t="s">
        <v>632</v>
      </c>
      <c r="CA39" s="0" t="s">
        <v>633</v>
      </c>
      <c r="CB39" s="27"/>
      <c r="CC39" s="0" t="s">
        <v>172</v>
      </c>
      <c r="CD39" s="0" t="s">
        <v>125</v>
      </c>
      <c r="CE39" s="36" t="s">
        <v>125</v>
      </c>
    </row>
    <row r="40" customFormat="false" ht="15" hidden="false" customHeight="false" outlineLevel="0" collapsed="false">
      <c r="B40" s="30" t="s">
        <v>634</v>
      </c>
      <c r="C40" s="2" t="s">
        <v>384</v>
      </c>
      <c r="D40" s="3" t="n">
        <v>2022550452</v>
      </c>
      <c r="E40" s="31" t="n">
        <v>21133</v>
      </c>
      <c r="F40" s="0" t="n">
        <f aca="true">INT((TODAY()-E40)/365.25)</f>
        <v>65</v>
      </c>
      <c r="G40" s="31" t="n">
        <v>44626</v>
      </c>
      <c r="H40" s="4" t="s">
        <v>137</v>
      </c>
      <c r="I40" s="19"/>
      <c r="J40" s="32" t="s">
        <v>176</v>
      </c>
      <c r="K40" s="33" t="n">
        <v>78</v>
      </c>
      <c r="L40" s="33" t="n">
        <v>1.5</v>
      </c>
      <c r="M40" s="33" t="n">
        <f aca="false">(K40)/(L40^2)</f>
        <v>34.6666666666667</v>
      </c>
      <c r="N40" s="34" t="n">
        <v>3</v>
      </c>
      <c r="O40" s="34" t="n">
        <v>1</v>
      </c>
      <c r="P40" s="34" t="n">
        <v>1</v>
      </c>
      <c r="Q40" s="0" t="s">
        <v>125</v>
      </c>
      <c r="R40" s="0" t="s">
        <v>137</v>
      </c>
      <c r="S40" s="0" t="s">
        <v>125</v>
      </c>
      <c r="T40" s="42" t="s">
        <v>139</v>
      </c>
      <c r="U40" s="42" t="s">
        <v>635</v>
      </c>
      <c r="V40" s="42" t="s">
        <v>636</v>
      </c>
      <c r="W40" s="0" t="s">
        <v>637</v>
      </c>
      <c r="X40" s="0" t="s">
        <v>638</v>
      </c>
      <c r="Y40" s="42" t="s">
        <v>144</v>
      </c>
      <c r="Z40" s="42" t="s">
        <v>338</v>
      </c>
      <c r="AA40" s="42" t="s">
        <v>146</v>
      </c>
      <c r="AC40" s="31" t="n">
        <v>44627</v>
      </c>
      <c r="AD40" s="42" t="n">
        <v>2</v>
      </c>
      <c r="AE40" s="0" t="s">
        <v>147</v>
      </c>
      <c r="AF40" s="42" t="s">
        <v>639</v>
      </c>
      <c r="AG40" s="42" t="s">
        <v>640</v>
      </c>
      <c r="AH40" s="0" t="s">
        <v>125</v>
      </c>
      <c r="AI40" s="35" t="s">
        <v>150</v>
      </c>
      <c r="AJ40" s="42" t="s">
        <v>183</v>
      </c>
      <c r="AK40" s="42" t="s">
        <v>152</v>
      </c>
      <c r="AL40" s="27"/>
      <c r="AM40" s="42" t="n">
        <v>0</v>
      </c>
      <c r="AN40" s="42" t="s">
        <v>154</v>
      </c>
      <c r="AO40" s="42" t="s">
        <v>155</v>
      </c>
      <c r="AP40" s="42" t="s">
        <v>641</v>
      </c>
      <c r="AQ40" s="0" t="n">
        <v>1</v>
      </c>
      <c r="AR40" s="42" t="s">
        <v>157</v>
      </c>
      <c r="AS40" s="36" t="s">
        <v>125</v>
      </c>
      <c r="AT40" s="36" t="s">
        <v>125</v>
      </c>
      <c r="AU40" s="36" t="s">
        <v>158</v>
      </c>
      <c r="AV40" s="36" t="s">
        <v>159</v>
      </c>
      <c r="AW40" s="36" t="s">
        <v>125</v>
      </c>
      <c r="AX40" s="36" t="s">
        <v>125</v>
      </c>
      <c r="AY40" s="36" t="s">
        <v>125</v>
      </c>
      <c r="AZ40" s="36" t="s">
        <v>137</v>
      </c>
      <c r="BA40" s="36" t="s">
        <v>125</v>
      </c>
      <c r="BB40" s="36" t="s">
        <v>137</v>
      </c>
      <c r="BC40" s="36" t="s">
        <v>125</v>
      </c>
      <c r="BD40" s="29"/>
      <c r="BE40" s="45" t="n">
        <v>44627.625</v>
      </c>
      <c r="BF40" s="45" t="n">
        <v>44627.6256944445</v>
      </c>
      <c r="BG40" s="45" t="n">
        <v>44627.6263888889</v>
      </c>
      <c r="BH40" s="45" t="n">
        <v>44627.6319444444</v>
      </c>
      <c r="BI40" s="45" t="n">
        <v>44627.6666666667</v>
      </c>
      <c r="BJ40" s="45" t="n">
        <v>44627.7604166667</v>
      </c>
      <c r="BK40" s="45" t="n">
        <v>44627.7673611111</v>
      </c>
      <c r="BL40" s="45" t="n">
        <v>44627.78125</v>
      </c>
      <c r="BM40" s="45" t="n">
        <v>44627.8215277778</v>
      </c>
      <c r="BN40" s="31" t="n">
        <v>44627.8020833333</v>
      </c>
      <c r="BO40" s="0" t="n">
        <f aca="false">(BM40-BE40)*1440</f>
        <v>283.000000000466</v>
      </c>
      <c r="BP40" s="0" t="n">
        <f aca="false">(BL40-BG40)*1440</f>
        <v>223.000000003958</v>
      </c>
      <c r="BQ40" s="0" t="n">
        <f aca="false">(BM40-BL40)*1440</f>
        <v>58.0000000004657</v>
      </c>
      <c r="BR40" s="42" t="n">
        <v>1</v>
      </c>
      <c r="BS40" s="42" t="s">
        <v>228</v>
      </c>
      <c r="BT40" s="42" t="n">
        <v>2</v>
      </c>
      <c r="BU40" s="42" t="n">
        <v>1</v>
      </c>
      <c r="BV40" s="42" t="n">
        <v>0</v>
      </c>
      <c r="BW40" s="42" t="n">
        <v>1</v>
      </c>
      <c r="BX40" s="0" t="s">
        <v>642</v>
      </c>
      <c r="BY40" s="0" t="s">
        <v>643</v>
      </c>
      <c r="CA40" s="0" t="s">
        <v>644</v>
      </c>
      <c r="CB40" s="27"/>
      <c r="CC40" s="0" t="s">
        <v>172</v>
      </c>
      <c r="CD40" s="0" t="s">
        <v>125</v>
      </c>
      <c r="CE40" s="36" t="s">
        <v>125</v>
      </c>
    </row>
    <row r="41" customFormat="false" ht="15" hidden="false" customHeight="false" outlineLevel="0" collapsed="false">
      <c r="B41" s="30" t="s">
        <v>645</v>
      </c>
      <c r="C41" s="2" t="s">
        <v>494</v>
      </c>
      <c r="D41" s="3" t="n">
        <v>2022551136</v>
      </c>
      <c r="E41" s="31" t="n">
        <v>22014</v>
      </c>
      <c r="F41" s="0" t="n">
        <f aca="true">INT((TODAY()-E41)/365.25)</f>
        <v>62</v>
      </c>
      <c r="G41" s="31" t="n">
        <v>44628</v>
      </c>
      <c r="H41" s="4" t="s">
        <v>137</v>
      </c>
      <c r="I41" s="19"/>
      <c r="J41" s="32" t="s">
        <v>176</v>
      </c>
      <c r="K41" s="33" t="n">
        <v>46</v>
      </c>
      <c r="L41" s="33" t="n">
        <v>1.67</v>
      </c>
      <c r="M41" s="33" t="n">
        <f aca="false">(K41)/(L41^2)</f>
        <v>16.4939581914016</v>
      </c>
      <c r="N41" s="34" t="n">
        <v>2</v>
      </c>
      <c r="O41" s="34" t="n">
        <v>1</v>
      </c>
      <c r="P41" s="34" t="n">
        <v>1</v>
      </c>
      <c r="Q41" s="0" t="s">
        <v>125</v>
      </c>
      <c r="R41" s="0" t="s">
        <v>125</v>
      </c>
      <c r="S41" s="0" t="s">
        <v>125</v>
      </c>
      <c r="T41" s="42" t="s">
        <v>139</v>
      </c>
      <c r="U41" s="42" t="s">
        <v>646</v>
      </c>
      <c r="V41" s="42" t="s">
        <v>647</v>
      </c>
      <c r="W41" s="0" t="s">
        <v>648</v>
      </c>
      <c r="X41" s="0" t="s">
        <v>649</v>
      </c>
      <c r="Y41" s="42" t="s">
        <v>144</v>
      </c>
      <c r="Z41" s="42" t="s">
        <v>338</v>
      </c>
      <c r="AA41" s="42" t="s">
        <v>146</v>
      </c>
      <c r="AC41" s="31" t="n">
        <v>44628</v>
      </c>
      <c r="AD41" s="35" t="n">
        <v>1</v>
      </c>
      <c r="AE41" s="0" t="s">
        <v>147</v>
      </c>
      <c r="AF41" s="42" t="s">
        <v>650</v>
      </c>
      <c r="AG41" s="42" t="s">
        <v>651</v>
      </c>
      <c r="AH41" s="0" t="s">
        <v>125</v>
      </c>
      <c r="AI41" s="35" t="s">
        <v>150</v>
      </c>
      <c r="AJ41" s="42" t="s">
        <v>370</v>
      </c>
      <c r="AK41" s="42" t="s">
        <v>152</v>
      </c>
      <c r="AL41" s="27"/>
      <c r="AM41" s="42" t="n">
        <v>0</v>
      </c>
      <c r="AN41" s="42" t="s">
        <v>185</v>
      </c>
      <c r="AO41" s="42" t="s">
        <v>186</v>
      </c>
      <c r="AP41" s="42" t="s">
        <v>156</v>
      </c>
      <c r="AQ41" s="0" t="n">
        <v>1</v>
      </c>
      <c r="AR41" s="42" t="s">
        <v>157</v>
      </c>
      <c r="AS41" s="36" t="s">
        <v>125</v>
      </c>
      <c r="AT41" s="36" t="s">
        <v>125</v>
      </c>
      <c r="AU41" s="36" t="s">
        <v>579</v>
      </c>
      <c r="AV41" s="36" t="s">
        <v>158</v>
      </c>
      <c r="AW41" s="36" t="s">
        <v>159</v>
      </c>
      <c r="AX41" s="36" t="s">
        <v>125</v>
      </c>
      <c r="AY41" s="36" t="s">
        <v>125</v>
      </c>
      <c r="AZ41" s="36" t="s">
        <v>125</v>
      </c>
      <c r="BA41" s="36" t="s">
        <v>125</v>
      </c>
      <c r="BB41" s="36" t="s">
        <v>125</v>
      </c>
      <c r="BC41" s="36" t="s">
        <v>125</v>
      </c>
      <c r="BD41" s="29"/>
      <c r="BE41" s="45" t="n">
        <v>44628.3388888889</v>
      </c>
      <c r="BF41" s="45" t="n">
        <v>44628.3395833333</v>
      </c>
      <c r="BG41" s="45" t="n">
        <v>44628.3402777778</v>
      </c>
      <c r="BH41" s="45" t="n">
        <v>44628.34375</v>
      </c>
      <c r="BI41" s="45" t="n">
        <v>44628.3576388889</v>
      </c>
      <c r="BJ41" s="45" t="n">
        <v>44628.3819444444</v>
      </c>
      <c r="BK41" s="45" t="n">
        <v>44628.3854166667</v>
      </c>
      <c r="BL41" s="45" t="n">
        <v>44628.3958333333</v>
      </c>
      <c r="BM41" s="45" t="n">
        <v>44628.4548611111</v>
      </c>
      <c r="BN41" s="59"/>
      <c r="BO41" s="0" t="n">
        <f aca="false">(BM41-BE41)*1440</f>
        <v>166.999999999534</v>
      </c>
      <c r="BP41" s="0" t="n">
        <f aca="false">(BL41-BG41)*1440</f>
        <v>79.9999999988359</v>
      </c>
      <c r="BQ41" s="0" t="n">
        <v>85</v>
      </c>
      <c r="BR41" s="42" t="n">
        <v>2</v>
      </c>
      <c r="BS41" s="42" t="s">
        <v>195</v>
      </c>
      <c r="BT41" s="42" t="n">
        <v>1</v>
      </c>
      <c r="BU41" s="42" t="n">
        <v>1</v>
      </c>
      <c r="BV41" s="42" t="n">
        <v>0</v>
      </c>
      <c r="BW41" s="42" t="n">
        <v>1</v>
      </c>
      <c r="BX41" s="0" t="s">
        <v>652</v>
      </c>
      <c r="CA41" s="38"/>
      <c r="CB41" s="27"/>
      <c r="CC41" s="0" t="s">
        <v>172</v>
      </c>
      <c r="CD41" s="0" t="s">
        <v>125</v>
      </c>
      <c r="CE41" s="36" t="s">
        <v>125</v>
      </c>
    </row>
    <row r="42" customFormat="false" ht="15" hidden="false" customHeight="false" outlineLevel="0" collapsed="false">
      <c r="B42" s="30" t="s">
        <v>653</v>
      </c>
      <c r="C42" s="2" t="s">
        <v>654</v>
      </c>
      <c r="D42" s="3" t="n">
        <v>2022551703</v>
      </c>
      <c r="E42" s="31" t="n">
        <v>27072</v>
      </c>
      <c r="F42" s="0" t="n">
        <f aca="true">INT((TODAY()-E42)/365.25)</f>
        <v>48</v>
      </c>
      <c r="G42" s="31" t="n">
        <v>44628</v>
      </c>
      <c r="H42" s="4" t="s">
        <v>137</v>
      </c>
      <c r="I42" s="19"/>
      <c r="J42" s="32" t="s">
        <v>176</v>
      </c>
      <c r="K42" s="33" t="n">
        <v>100</v>
      </c>
      <c r="L42" s="33" t="n">
        <v>1.56</v>
      </c>
      <c r="M42" s="33" t="n">
        <f aca="false">(K42)/(L42^2)</f>
        <v>41.0913872452334</v>
      </c>
      <c r="N42" s="34" t="n">
        <v>2</v>
      </c>
      <c r="O42" s="34" t="n">
        <v>1</v>
      </c>
      <c r="P42" s="34" t="n">
        <v>1</v>
      </c>
      <c r="Q42" s="0" t="s">
        <v>125</v>
      </c>
      <c r="R42" s="0" t="s">
        <v>125</v>
      </c>
      <c r="S42" s="0" t="s">
        <v>125</v>
      </c>
      <c r="T42" s="42" t="s">
        <v>139</v>
      </c>
      <c r="U42" s="42" t="s">
        <v>433</v>
      </c>
      <c r="V42" s="42" t="n">
        <v>226</v>
      </c>
      <c r="W42" s="0" t="s">
        <v>655</v>
      </c>
      <c r="X42" s="0" t="s">
        <v>125</v>
      </c>
      <c r="Y42" s="42" t="s">
        <v>144</v>
      </c>
      <c r="Z42" s="42" t="s">
        <v>338</v>
      </c>
      <c r="AA42" s="42" t="s">
        <v>146</v>
      </c>
      <c r="AC42" s="31" t="n">
        <v>44628</v>
      </c>
      <c r="AD42" s="42" t="n">
        <v>2</v>
      </c>
      <c r="AE42" s="0" t="s">
        <v>147</v>
      </c>
      <c r="AF42" s="42" t="s">
        <v>368</v>
      </c>
      <c r="AG42" s="42" t="s">
        <v>369</v>
      </c>
      <c r="AH42" s="0" t="s">
        <v>125</v>
      </c>
      <c r="AI42" s="35" t="s">
        <v>150</v>
      </c>
      <c r="AJ42" s="42" t="s">
        <v>370</v>
      </c>
      <c r="AK42" s="42" t="s">
        <v>184</v>
      </c>
      <c r="AL42" s="27"/>
      <c r="AM42" s="42" t="n">
        <v>0</v>
      </c>
      <c r="AN42" s="42" t="s">
        <v>185</v>
      </c>
      <c r="AO42" s="42" t="s">
        <v>186</v>
      </c>
      <c r="AP42" s="42" t="s">
        <v>156</v>
      </c>
      <c r="AQ42" s="0" t="n">
        <v>1</v>
      </c>
      <c r="AR42" s="42" t="s">
        <v>157</v>
      </c>
      <c r="AS42" s="36" t="s">
        <v>125</v>
      </c>
      <c r="AT42" s="36" t="s">
        <v>125</v>
      </c>
      <c r="AU42" s="36" t="s">
        <v>158</v>
      </c>
      <c r="AV42" s="36" t="s">
        <v>159</v>
      </c>
      <c r="AW42" s="36" t="s">
        <v>125</v>
      </c>
      <c r="AX42" s="36" t="s">
        <v>125</v>
      </c>
      <c r="AY42" s="36" t="s">
        <v>125</v>
      </c>
      <c r="AZ42" s="36" t="s">
        <v>125</v>
      </c>
      <c r="BA42" s="36" t="s">
        <v>125</v>
      </c>
      <c r="BB42" s="36" t="s">
        <v>125</v>
      </c>
      <c r="BC42" s="36" t="s">
        <v>125</v>
      </c>
      <c r="BD42" s="29"/>
      <c r="BE42" s="45" t="n">
        <v>44628.3944444444</v>
      </c>
      <c r="BF42" s="45" t="n">
        <v>44628.3993055556</v>
      </c>
      <c r="BG42" s="45" t="n">
        <v>44628.4027777778</v>
      </c>
      <c r="BH42" s="45" t="n">
        <v>44628.4097222222</v>
      </c>
      <c r="BI42" s="45" t="n">
        <v>44628.4236111111</v>
      </c>
      <c r="BJ42" s="45" t="n">
        <v>44628.4513888889</v>
      </c>
      <c r="BK42" s="45" t="n">
        <v>44628.4513888889</v>
      </c>
      <c r="BL42" s="45" t="n">
        <v>44628.4583333333</v>
      </c>
      <c r="BM42" s="45" t="n">
        <v>44628.5236111111</v>
      </c>
      <c r="BN42" s="59"/>
      <c r="BO42" s="0" t="n">
        <f aca="false">(BM42-BE42)*1440</f>
        <v>185.999999998603</v>
      </c>
      <c r="BP42" s="0" t="n">
        <f aca="false">(BL42-BG42)*1440</f>
        <v>79.9999999988359</v>
      </c>
      <c r="BQ42" s="0" t="n">
        <v>94</v>
      </c>
      <c r="BR42" s="42" t="n">
        <v>2</v>
      </c>
      <c r="BS42" s="42" t="s">
        <v>195</v>
      </c>
      <c r="BT42" s="42" t="n">
        <v>1</v>
      </c>
      <c r="BU42" s="42" t="n">
        <v>1</v>
      </c>
      <c r="BV42" s="42" t="n">
        <v>0</v>
      </c>
      <c r="BW42" s="42" t="n">
        <v>1</v>
      </c>
      <c r="BX42" s="0" t="s">
        <v>656</v>
      </c>
      <c r="CA42" s="38"/>
      <c r="CB42" s="27"/>
      <c r="CC42" s="0" t="s">
        <v>172</v>
      </c>
      <c r="CD42" s="0" t="s">
        <v>125</v>
      </c>
      <c r="CE42" s="36" t="s">
        <v>125</v>
      </c>
    </row>
    <row r="43" customFormat="false" ht="15" hidden="false" customHeight="false" outlineLevel="0" collapsed="false">
      <c r="B43" s="30" t="s">
        <v>657</v>
      </c>
      <c r="C43" s="2" t="s">
        <v>214</v>
      </c>
      <c r="D43" s="3" t="n">
        <v>2022551707</v>
      </c>
      <c r="E43" s="31" t="n">
        <v>27631</v>
      </c>
      <c r="F43" s="0" t="n">
        <f aca="true">INT((TODAY()-E43)/365.25)</f>
        <v>47</v>
      </c>
      <c r="G43" s="31" t="n">
        <v>44628</v>
      </c>
      <c r="H43" s="4" t="s">
        <v>137</v>
      </c>
      <c r="I43" s="19"/>
      <c r="J43" s="32" t="s">
        <v>176</v>
      </c>
      <c r="K43" s="33" t="n">
        <v>70</v>
      </c>
      <c r="L43" s="33" t="n">
        <v>1.75</v>
      </c>
      <c r="M43" s="33" t="n">
        <f aca="false">(K43)/(L43^2)</f>
        <v>22.8571428571429</v>
      </c>
      <c r="N43" s="34" t="n">
        <v>2</v>
      </c>
      <c r="O43" s="34" t="n">
        <v>1</v>
      </c>
      <c r="P43" s="34" t="n">
        <v>1</v>
      </c>
      <c r="Q43" s="0" t="s">
        <v>125</v>
      </c>
      <c r="R43" s="0" t="s">
        <v>125</v>
      </c>
      <c r="S43" s="0" t="s">
        <v>125</v>
      </c>
      <c r="T43" s="42" t="s">
        <v>139</v>
      </c>
      <c r="U43" s="42" t="s">
        <v>364</v>
      </c>
      <c r="V43" s="42" t="s">
        <v>365</v>
      </c>
      <c r="W43" s="0" t="s">
        <v>125</v>
      </c>
      <c r="X43" s="44" t="s">
        <v>125</v>
      </c>
      <c r="Y43" s="42" t="s">
        <v>144</v>
      </c>
      <c r="Z43" s="42" t="s">
        <v>338</v>
      </c>
      <c r="AA43" s="42" t="s">
        <v>146</v>
      </c>
      <c r="AC43" s="31" t="n">
        <v>44628</v>
      </c>
      <c r="AD43" s="35" t="n">
        <v>3</v>
      </c>
      <c r="AE43" s="59"/>
      <c r="AF43" s="42" t="s">
        <v>238</v>
      </c>
      <c r="AG43" s="42" t="s">
        <v>239</v>
      </c>
      <c r="AH43" s="0" t="s">
        <v>125</v>
      </c>
      <c r="AI43" s="35" t="s">
        <v>150</v>
      </c>
      <c r="AJ43" s="42" t="s">
        <v>151</v>
      </c>
      <c r="AK43" s="42" t="s">
        <v>184</v>
      </c>
      <c r="AL43" s="27"/>
      <c r="AM43" s="42" t="n">
        <v>0</v>
      </c>
      <c r="AN43" s="42" t="s">
        <v>185</v>
      </c>
      <c r="AO43" s="42" t="s">
        <v>186</v>
      </c>
      <c r="AP43" s="42" t="s">
        <v>156</v>
      </c>
      <c r="AQ43" s="0" t="n">
        <v>1</v>
      </c>
      <c r="AR43" s="42" t="s">
        <v>157</v>
      </c>
      <c r="AS43" s="36" t="s">
        <v>125</v>
      </c>
      <c r="AT43" s="36" t="s">
        <v>125</v>
      </c>
      <c r="AU43" s="36" t="s">
        <v>158</v>
      </c>
      <c r="AV43" s="36" t="s">
        <v>159</v>
      </c>
      <c r="AW43" s="36" t="s">
        <v>125</v>
      </c>
      <c r="AX43" s="36" t="s">
        <v>125</v>
      </c>
      <c r="AY43" s="36" t="s">
        <v>125</v>
      </c>
      <c r="AZ43" s="36" t="s">
        <v>125</v>
      </c>
      <c r="BA43" s="36" t="s">
        <v>125</v>
      </c>
      <c r="BB43" s="36" t="s">
        <v>125</v>
      </c>
      <c r="BC43" s="36" t="s">
        <v>125</v>
      </c>
      <c r="BD43" s="29"/>
      <c r="BE43" s="45" t="n">
        <v>44628.4548611111</v>
      </c>
      <c r="BF43" s="45" t="n">
        <v>44628.46875</v>
      </c>
      <c r="BG43" s="45" t="n">
        <v>44628.4694444444</v>
      </c>
      <c r="BH43" s="45" t="n">
        <v>44628.4756944444</v>
      </c>
      <c r="BI43" s="45" t="n">
        <v>44628.4833333333</v>
      </c>
      <c r="BJ43" s="45" t="n">
        <v>44628.5291666667</v>
      </c>
      <c r="BK43" s="45" t="n">
        <v>44628.5361111111</v>
      </c>
      <c r="BL43" s="45" t="n">
        <v>44628.5381944445</v>
      </c>
      <c r="BM43" s="45" t="n">
        <v>44628.59375</v>
      </c>
      <c r="BN43" s="59"/>
      <c r="BO43" s="0" t="n">
        <f aca="false">(BM43-BE43)*1440</f>
        <v>200.000000002328</v>
      </c>
      <c r="BP43" s="0" t="n">
        <f aca="false">(BL43-BG43)*1440</f>
        <v>98.9999999979045</v>
      </c>
      <c r="BQ43" s="0" t="n">
        <f aca="false">(BM43-BL43)*1440</f>
        <v>79.9999999988359</v>
      </c>
      <c r="BR43" s="42" t="n">
        <v>2</v>
      </c>
      <c r="BS43" s="42" t="s">
        <v>195</v>
      </c>
      <c r="BT43" s="42" t="n">
        <v>1</v>
      </c>
      <c r="BU43" s="42" t="n">
        <v>1</v>
      </c>
      <c r="BV43" s="42" t="n">
        <v>0</v>
      </c>
      <c r="BW43" s="42" t="n">
        <v>1</v>
      </c>
      <c r="BX43" s="0" t="s">
        <v>658</v>
      </c>
      <c r="CA43" s="38"/>
      <c r="CB43" s="27"/>
      <c r="CC43" s="0" t="s">
        <v>172</v>
      </c>
      <c r="CD43" s="0" t="s">
        <v>125</v>
      </c>
      <c r="CE43" s="36" t="s">
        <v>125</v>
      </c>
    </row>
    <row r="44" customFormat="false" ht="15" hidden="false" customHeight="false" outlineLevel="0" collapsed="false">
      <c r="B44" s="30" t="s">
        <v>659</v>
      </c>
      <c r="C44" s="2" t="s">
        <v>297</v>
      </c>
      <c r="D44" s="3" t="n">
        <v>2022550370</v>
      </c>
      <c r="E44" s="31" t="n">
        <v>23146</v>
      </c>
      <c r="F44" s="0" t="n">
        <f aca="true">INT((TODAY()-E44)/365.25)</f>
        <v>59</v>
      </c>
      <c r="G44" s="31" t="n">
        <v>44628</v>
      </c>
      <c r="H44" s="4" t="s">
        <v>137</v>
      </c>
      <c r="I44" s="19"/>
      <c r="J44" s="32" t="s">
        <v>176</v>
      </c>
      <c r="K44" s="33" t="n">
        <v>75</v>
      </c>
      <c r="L44" s="33" t="n">
        <v>1.65</v>
      </c>
      <c r="M44" s="33" t="n">
        <f aca="false">(K44)/(L44^2)</f>
        <v>27.5482093663912</v>
      </c>
      <c r="N44" s="34" t="n">
        <v>2</v>
      </c>
      <c r="O44" s="34" t="n">
        <v>1</v>
      </c>
      <c r="P44" s="34" t="n">
        <v>1</v>
      </c>
      <c r="Q44" s="0" t="s">
        <v>125</v>
      </c>
      <c r="R44" s="0" t="s">
        <v>125</v>
      </c>
      <c r="S44" s="0" t="s">
        <v>125</v>
      </c>
      <c r="T44" s="42" t="s">
        <v>139</v>
      </c>
      <c r="U44" s="42" t="s">
        <v>433</v>
      </c>
      <c r="V44" s="42" t="n">
        <v>226</v>
      </c>
      <c r="W44" s="0" t="s">
        <v>660</v>
      </c>
      <c r="X44" s="44" t="s">
        <v>125</v>
      </c>
      <c r="Y44" s="42" t="s">
        <v>144</v>
      </c>
      <c r="Z44" s="42" t="s">
        <v>338</v>
      </c>
      <c r="AA44" s="42" t="s">
        <v>146</v>
      </c>
      <c r="AC44" s="31" t="n">
        <v>44628</v>
      </c>
      <c r="AD44" s="35" t="n">
        <v>4</v>
      </c>
      <c r="AE44" s="0" t="s">
        <v>147</v>
      </c>
      <c r="AF44" s="42" t="s">
        <v>368</v>
      </c>
      <c r="AG44" s="42" t="s">
        <v>369</v>
      </c>
      <c r="AH44" s="0" t="s">
        <v>137</v>
      </c>
      <c r="AI44" s="35" t="s">
        <v>150</v>
      </c>
      <c r="AJ44" s="42" t="s">
        <v>370</v>
      </c>
      <c r="AK44" s="42" t="s">
        <v>184</v>
      </c>
      <c r="AL44" s="27"/>
      <c r="AM44" s="42" t="n">
        <v>0</v>
      </c>
      <c r="AN44" s="42" t="s">
        <v>185</v>
      </c>
      <c r="AO44" s="42" t="s">
        <v>186</v>
      </c>
      <c r="AP44" s="42" t="s">
        <v>156</v>
      </c>
      <c r="AQ44" s="0" t="n">
        <v>1</v>
      </c>
      <c r="AR44" s="42" t="s">
        <v>157</v>
      </c>
      <c r="AS44" s="36" t="s">
        <v>125</v>
      </c>
      <c r="AT44" s="36" t="s">
        <v>125</v>
      </c>
      <c r="AU44" s="36" t="s">
        <v>158</v>
      </c>
      <c r="AV44" s="36" t="s">
        <v>159</v>
      </c>
      <c r="AW44" s="36" t="s">
        <v>125</v>
      </c>
      <c r="AX44" s="36" t="s">
        <v>125</v>
      </c>
      <c r="AY44" s="36" t="s">
        <v>125</v>
      </c>
      <c r="AZ44" s="36" t="s">
        <v>125</v>
      </c>
      <c r="BA44" s="36" t="s">
        <v>125</v>
      </c>
      <c r="BB44" s="36" t="s">
        <v>125</v>
      </c>
      <c r="BC44" s="36" t="s">
        <v>125</v>
      </c>
      <c r="BD44" s="29"/>
      <c r="BE44" s="45" t="n">
        <v>44628.4930555556</v>
      </c>
      <c r="BF44" s="45" t="n">
        <v>44628.5</v>
      </c>
      <c r="BG44" s="45" t="n">
        <v>44628.5055555556</v>
      </c>
      <c r="BH44" s="45" t="n">
        <v>44628.5486111111</v>
      </c>
      <c r="BI44" s="45" t="n">
        <v>44628.5604166667</v>
      </c>
      <c r="BJ44" s="45" t="n">
        <v>44628.5833333333</v>
      </c>
      <c r="BK44" s="45" t="n">
        <v>44628.59375</v>
      </c>
      <c r="BL44" s="45" t="n">
        <v>44628.5972222222</v>
      </c>
      <c r="BM44" s="45" t="n">
        <v>44628.6861111111</v>
      </c>
      <c r="BN44" s="60"/>
      <c r="BO44" s="0" t="n">
        <f aca="false">(BM44-BE44)*1440</f>
        <v>278.000000005122</v>
      </c>
      <c r="BP44" s="0" t="n">
        <f aca="false">(BL44-BG44)*1440</f>
        <v>131.999999990221</v>
      </c>
      <c r="BQ44" s="0" t="n">
        <f aca="false">(BM44-BL44)*1440</f>
        <v>128.000000008615</v>
      </c>
      <c r="BR44" s="42" t="n">
        <v>2</v>
      </c>
      <c r="BS44" s="42" t="s">
        <v>195</v>
      </c>
      <c r="BT44" s="42" t="n">
        <v>1</v>
      </c>
      <c r="BU44" s="42" t="n">
        <v>2</v>
      </c>
      <c r="BV44" s="42" t="n">
        <v>0</v>
      </c>
      <c r="BW44" s="42" t="n">
        <v>1</v>
      </c>
      <c r="BX44" s="0" t="s">
        <v>661</v>
      </c>
      <c r="BY44" s="0" t="s">
        <v>662</v>
      </c>
      <c r="BZ44" s="0" t="s">
        <v>663</v>
      </c>
      <c r="CA44" s="0" t="s">
        <v>664</v>
      </c>
      <c r="CB44" s="27"/>
      <c r="CC44" s="0" t="s">
        <v>172</v>
      </c>
      <c r="CD44" s="0" t="s">
        <v>125</v>
      </c>
      <c r="CE44" s="36" t="s">
        <v>125</v>
      </c>
    </row>
    <row r="45" customFormat="false" ht="15" hidden="false" customHeight="false" outlineLevel="0" collapsed="false">
      <c r="B45" s="30" t="s">
        <v>665</v>
      </c>
      <c r="C45" s="2" t="s">
        <v>666</v>
      </c>
      <c r="D45" s="3" t="n">
        <v>2022560095</v>
      </c>
      <c r="E45" s="31" t="n">
        <v>22921</v>
      </c>
      <c r="F45" s="0" t="n">
        <f aca="true">INT((TODAY()-E45)/365.25)</f>
        <v>60</v>
      </c>
      <c r="G45" s="31" t="n">
        <v>44628</v>
      </c>
      <c r="H45" s="4" t="s">
        <v>137</v>
      </c>
      <c r="I45" s="19"/>
      <c r="J45" s="32" t="s">
        <v>138</v>
      </c>
      <c r="K45" s="33" t="n">
        <v>80</v>
      </c>
      <c r="L45" s="33" t="n">
        <v>1.82</v>
      </c>
      <c r="M45" s="33" t="n">
        <f aca="false">(K45)/(L45^2)</f>
        <v>24.1516725033209</v>
      </c>
      <c r="N45" s="34" t="n">
        <v>2</v>
      </c>
      <c r="O45" s="34" t="n">
        <v>1</v>
      </c>
      <c r="P45" s="58"/>
      <c r="Q45" s="0" t="s">
        <v>125</v>
      </c>
      <c r="R45" s="0" t="s">
        <v>125</v>
      </c>
      <c r="S45" s="0" t="s">
        <v>125</v>
      </c>
      <c r="T45" s="42" t="s">
        <v>139</v>
      </c>
      <c r="U45" s="42" t="s">
        <v>667</v>
      </c>
      <c r="V45" s="42" t="s">
        <v>668</v>
      </c>
      <c r="W45" s="0" t="s">
        <v>669</v>
      </c>
      <c r="X45" s="0" t="s">
        <v>670</v>
      </c>
      <c r="Y45" s="42" t="s">
        <v>144</v>
      </c>
      <c r="Z45" s="42" t="s">
        <v>338</v>
      </c>
      <c r="AA45" s="42" t="s">
        <v>146</v>
      </c>
      <c r="AC45" s="31" t="n">
        <v>44628</v>
      </c>
      <c r="AD45" s="35" t="n">
        <v>5</v>
      </c>
      <c r="AE45" s="59"/>
      <c r="AF45" s="42" t="s">
        <v>671</v>
      </c>
      <c r="AG45" s="42" t="s">
        <v>672</v>
      </c>
      <c r="AH45" s="0" t="s">
        <v>125</v>
      </c>
      <c r="AI45" s="35" t="s">
        <v>150</v>
      </c>
      <c r="AJ45" s="42" t="s">
        <v>151</v>
      </c>
      <c r="AK45" s="42" t="s">
        <v>152</v>
      </c>
      <c r="AL45" s="27"/>
      <c r="AM45" s="42" t="n">
        <v>0</v>
      </c>
      <c r="AN45" s="42" t="s">
        <v>154</v>
      </c>
      <c r="AO45" s="42" t="s">
        <v>155</v>
      </c>
      <c r="AP45" s="42" t="s">
        <v>156</v>
      </c>
      <c r="AQ45" s="0" t="n">
        <v>1</v>
      </c>
      <c r="AR45" s="42" t="s">
        <v>157</v>
      </c>
      <c r="AS45" s="36" t="s">
        <v>125</v>
      </c>
      <c r="AT45" s="36" t="s">
        <v>125</v>
      </c>
      <c r="AU45" s="36" t="s">
        <v>158</v>
      </c>
      <c r="AV45" s="36" t="s">
        <v>159</v>
      </c>
      <c r="AW45" s="36" t="s">
        <v>125</v>
      </c>
      <c r="AX45" s="36" t="s">
        <v>125</v>
      </c>
      <c r="AY45" s="36" t="s">
        <v>125</v>
      </c>
      <c r="AZ45" s="36" t="s">
        <v>137</v>
      </c>
      <c r="BA45" s="36" t="s">
        <v>125</v>
      </c>
      <c r="BB45" s="36" t="s">
        <v>125</v>
      </c>
      <c r="BC45" s="36" t="s">
        <v>125</v>
      </c>
      <c r="BD45" s="29"/>
      <c r="BE45" s="45" t="n">
        <v>44628.6041666667</v>
      </c>
      <c r="BF45" s="45" t="n">
        <v>44628.5972222222</v>
      </c>
      <c r="BG45" s="45" t="n">
        <v>44628.6111111111</v>
      </c>
      <c r="BH45" s="45" t="n">
        <v>44628.6215277778</v>
      </c>
      <c r="BI45" s="45" t="n">
        <v>44628.6388888889</v>
      </c>
      <c r="BJ45" s="45" t="n">
        <v>44628.7083333333</v>
      </c>
      <c r="BK45" s="45" t="n">
        <v>44628.71875</v>
      </c>
      <c r="BL45" s="45" t="n">
        <v>44628.7256944444</v>
      </c>
      <c r="BM45" s="45" t="n">
        <v>44628.7673611111</v>
      </c>
      <c r="BN45" s="39" t="n">
        <v>44628.7326388889</v>
      </c>
      <c r="BO45" s="0" t="n">
        <f aca="false">(BM45-BE45)*1440</f>
        <v>235.000000001164</v>
      </c>
      <c r="BP45" s="0" t="n">
        <f aca="false">(BL45-BG45)*1440</f>
        <v>165.000000003492</v>
      </c>
      <c r="BQ45" s="0" t="n">
        <f aca="false">(BM45-BL45)*1440</f>
        <v>59.9999999965075</v>
      </c>
      <c r="BR45" s="42" t="n">
        <v>2</v>
      </c>
      <c r="BS45" s="42" t="s">
        <v>618</v>
      </c>
      <c r="BT45" s="42" t="n">
        <v>1</v>
      </c>
      <c r="BU45" s="42" t="n">
        <v>1</v>
      </c>
      <c r="BV45" s="42" t="n">
        <v>0</v>
      </c>
      <c r="BW45" s="42" t="n">
        <v>1</v>
      </c>
      <c r="BX45" s="0" t="s">
        <v>673</v>
      </c>
      <c r="BY45" s="0" t="s">
        <v>674</v>
      </c>
      <c r="BZ45" s="0" t="s">
        <v>675</v>
      </c>
      <c r="CA45" s="0" t="s">
        <v>675</v>
      </c>
      <c r="CB45" s="27"/>
      <c r="CC45" s="0" t="s">
        <v>172</v>
      </c>
      <c r="CD45" s="0" t="s">
        <v>125</v>
      </c>
      <c r="CE45" s="36" t="s">
        <v>125</v>
      </c>
    </row>
    <row r="46" customFormat="false" ht="15" hidden="false" customHeight="false" outlineLevel="0" collapsed="false">
      <c r="B46" s="30" t="s">
        <v>676</v>
      </c>
      <c r="C46" s="2" t="s">
        <v>539</v>
      </c>
      <c r="D46" s="3" t="n">
        <v>2022560096</v>
      </c>
      <c r="E46" s="31" t="n">
        <v>27645</v>
      </c>
      <c r="F46" s="0" t="n">
        <f aca="true">INT((TODAY()-E46)/365.25)</f>
        <v>47</v>
      </c>
      <c r="G46" s="31" t="n">
        <v>44628</v>
      </c>
      <c r="H46" s="4" t="s">
        <v>137</v>
      </c>
      <c r="I46" s="19"/>
      <c r="J46" s="32" t="s">
        <v>176</v>
      </c>
      <c r="K46" s="33" t="n">
        <v>77</v>
      </c>
      <c r="L46" s="33" t="n">
        <v>1.73</v>
      </c>
      <c r="M46" s="33" t="n">
        <f aca="false">(K46)/(L46^2)</f>
        <v>25.7275552140065</v>
      </c>
      <c r="N46" s="34" t="n">
        <v>2</v>
      </c>
      <c r="O46" s="34" t="n">
        <v>1</v>
      </c>
      <c r="P46" s="58"/>
      <c r="Q46" s="0" t="s">
        <v>125</v>
      </c>
      <c r="R46" s="0" t="s">
        <v>125</v>
      </c>
      <c r="S46" s="0" t="s">
        <v>125</v>
      </c>
      <c r="T46" s="42" t="s">
        <v>139</v>
      </c>
      <c r="U46" s="42" t="s">
        <v>677</v>
      </c>
      <c r="V46" s="42" t="s">
        <v>678</v>
      </c>
      <c r="W46" s="0" t="s">
        <v>679</v>
      </c>
      <c r="X46" s="44" t="s">
        <v>125</v>
      </c>
      <c r="Y46" s="42" t="s">
        <v>144</v>
      </c>
      <c r="Z46" s="42" t="s">
        <v>338</v>
      </c>
      <c r="AA46" s="42" t="s">
        <v>146</v>
      </c>
      <c r="AC46" s="31" t="n">
        <v>44628</v>
      </c>
      <c r="AD46" s="35" t="n">
        <v>6</v>
      </c>
      <c r="AE46" s="59"/>
      <c r="AF46" s="42" t="s">
        <v>680</v>
      </c>
      <c r="AG46" s="42" t="s">
        <v>681</v>
      </c>
      <c r="AH46" s="0" t="s">
        <v>137</v>
      </c>
      <c r="AI46" s="35" t="s">
        <v>150</v>
      </c>
      <c r="AJ46" s="42" t="s">
        <v>151</v>
      </c>
      <c r="AK46" s="42" t="s">
        <v>152</v>
      </c>
      <c r="AL46" s="27"/>
      <c r="AM46" s="42" t="n">
        <v>0</v>
      </c>
      <c r="AN46" s="42" t="s">
        <v>154</v>
      </c>
      <c r="AO46" s="42" t="s">
        <v>186</v>
      </c>
      <c r="AP46" s="42" t="s">
        <v>156</v>
      </c>
      <c r="AQ46" s="0" t="n">
        <v>3</v>
      </c>
      <c r="AR46" s="42" t="s">
        <v>157</v>
      </c>
      <c r="AS46" s="36" t="s">
        <v>125</v>
      </c>
      <c r="AT46" s="36" t="s">
        <v>125</v>
      </c>
      <c r="AU46" s="36" t="s">
        <v>158</v>
      </c>
      <c r="AV46" s="36" t="s">
        <v>159</v>
      </c>
      <c r="AW46" s="36" t="s">
        <v>125</v>
      </c>
      <c r="AX46" s="36" t="s">
        <v>125</v>
      </c>
      <c r="AY46" s="36" t="s">
        <v>125</v>
      </c>
      <c r="AZ46" s="36" t="s">
        <v>125</v>
      </c>
      <c r="BA46" s="36" t="s">
        <v>125</v>
      </c>
      <c r="BB46" s="36" t="s">
        <v>125</v>
      </c>
      <c r="BC46" s="36" t="s">
        <v>125</v>
      </c>
      <c r="BD46" s="29"/>
      <c r="BE46" s="45" t="n">
        <v>44628.7013888889</v>
      </c>
      <c r="BF46" s="45" t="n">
        <v>44628.7256944444</v>
      </c>
      <c r="BG46" s="45" t="n">
        <v>44628.7326388889</v>
      </c>
      <c r="BH46" s="45" t="n">
        <v>44628.7430555556</v>
      </c>
      <c r="BI46" s="45" t="n">
        <v>44628.75</v>
      </c>
      <c r="BJ46" s="45" t="n">
        <v>44628.8159722222</v>
      </c>
      <c r="BK46" s="45" t="n">
        <v>44628.8263888889</v>
      </c>
      <c r="BL46" s="45" t="n">
        <v>44628.8298611111</v>
      </c>
      <c r="BM46" s="45" t="n">
        <v>44628.8416666667</v>
      </c>
      <c r="BN46" s="39" t="n">
        <v>44628.8333333333</v>
      </c>
      <c r="BO46" s="0" t="n">
        <f aca="false">(BM46-BE46)*1440</f>
        <v>201.99999999837</v>
      </c>
      <c r="BP46" s="0" t="n">
        <f aca="false">(BL46-BG46)*1440</f>
        <v>139.999999995343</v>
      </c>
      <c r="BQ46" s="0" t="n">
        <f aca="false">(BM46-BL46)*1440</f>
        <v>17.0000000030268</v>
      </c>
      <c r="BR46" s="42" t="n">
        <v>1</v>
      </c>
      <c r="BS46" s="42" t="s">
        <v>618</v>
      </c>
      <c r="BT46" s="42" t="n">
        <v>1</v>
      </c>
      <c r="BU46" s="42" t="n">
        <v>1</v>
      </c>
      <c r="BV46" s="42" t="n">
        <v>0</v>
      </c>
      <c r="BW46" s="42" t="n">
        <v>1</v>
      </c>
      <c r="BX46" s="0" t="s">
        <v>682</v>
      </c>
      <c r="BY46" s="0" t="s">
        <v>683</v>
      </c>
      <c r="CA46" s="0" t="s">
        <v>682</v>
      </c>
      <c r="CB46" s="27"/>
      <c r="CC46" s="0" t="s">
        <v>172</v>
      </c>
      <c r="CD46" s="0" t="s">
        <v>125</v>
      </c>
      <c r="CE46" s="36" t="s">
        <v>125</v>
      </c>
    </row>
    <row r="47" s="61" customFormat="true" ht="15" hidden="false" customHeight="false" outlineLevel="0" collapsed="false">
      <c r="B47" s="62" t="s">
        <v>684</v>
      </c>
      <c r="C47" s="63" t="s">
        <v>685</v>
      </c>
      <c r="D47" s="64" t="n">
        <v>2022556600</v>
      </c>
      <c r="E47" s="65" t="n">
        <v>32828</v>
      </c>
      <c r="F47" s="61" t="n">
        <f aca="true">INT((TODAY()-E47)/365.25)</f>
        <v>32</v>
      </c>
      <c r="G47" s="65" t="n">
        <v>44628</v>
      </c>
      <c r="H47" s="66" t="s">
        <v>137</v>
      </c>
      <c r="I47" s="19"/>
      <c r="J47" s="63" t="s">
        <v>138</v>
      </c>
      <c r="K47" s="67" t="n">
        <v>70</v>
      </c>
      <c r="L47" s="67" t="n">
        <v>1.65</v>
      </c>
      <c r="M47" s="67" t="n">
        <f aca="false">(K47)/(L47^2)</f>
        <v>25.7116620752984</v>
      </c>
      <c r="N47" s="68" t="n">
        <v>3</v>
      </c>
      <c r="O47" s="68" t="n">
        <v>2</v>
      </c>
      <c r="P47" s="68"/>
      <c r="Q47" s="69" t="s">
        <v>125</v>
      </c>
      <c r="R47" s="69" t="s">
        <v>125</v>
      </c>
      <c r="S47" s="69" t="s">
        <v>125</v>
      </c>
      <c r="T47" s="69" t="s">
        <v>177</v>
      </c>
      <c r="U47" s="61" t="s">
        <v>686</v>
      </c>
      <c r="W47" s="61" t="s">
        <v>687</v>
      </c>
      <c r="X47" s="61" t="s">
        <v>688</v>
      </c>
      <c r="Y47" s="69" t="s">
        <v>144</v>
      </c>
      <c r="Z47" s="69" t="s">
        <v>145</v>
      </c>
      <c r="AA47" s="69" t="s">
        <v>498</v>
      </c>
      <c r="AC47" s="65" t="n">
        <v>44629</v>
      </c>
      <c r="AD47" s="61" t="n">
        <v>1</v>
      </c>
      <c r="AF47" s="61" t="s">
        <v>689</v>
      </c>
      <c r="AH47" s="69" t="s">
        <v>125</v>
      </c>
      <c r="AI47" s="69" t="s">
        <v>150</v>
      </c>
      <c r="AJ47" s="69" t="s">
        <v>125</v>
      </c>
      <c r="AK47" s="69" t="s">
        <v>690</v>
      </c>
      <c r="AL47" s="27"/>
      <c r="AM47" s="69" t="s">
        <v>125</v>
      </c>
      <c r="AN47" s="61" t="s">
        <v>137</v>
      </c>
      <c r="AO47" s="69" t="s">
        <v>691</v>
      </c>
      <c r="AP47" s="69" t="s">
        <v>504</v>
      </c>
      <c r="AQ47" s="61" t="n">
        <v>1</v>
      </c>
      <c r="AR47" s="69" t="s">
        <v>692</v>
      </c>
      <c r="AS47" s="69" t="s">
        <v>125</v>
      </c>
      <c r="AT47" s="69" t="s">
        <v>125</v>
      </c>
      <c r="AU47" s="69" t="s">
        <v>158</v>
      </c>
      <c r="AV47" s="69" t="s">
        <v>159</v>
      </c>
      <c r="AW47" s="69" t="s">
        <v>597</v>
      </c>
      <c r="AX47" s="69" t="s">
        <v>125</v>
      </c>
      <c r="AY47" s="69" t="s">
        <v>125</v>
      </c>
      <c r="AZ47" s="69" t="s">
        <v>137</v>
      </c>
      <c r="BA47" s="69" t="s">
        <v>137</v>
      </c>
      <c r="BB47" s="69" t="s">
        <v>137</v>
      </c>
      <c r="BC47" s="69" t="s">
        <v>125</v>
      </c>
      <c r="BD47" s="29"/>
      <c r="BO47" s="61" t="n">
        <f aca="false">(BM47-BE47)*1440</f>
        <v>0</v>
      </c>
      <c r="BP47" s="61" t="n">
        <f aca="false">(BL47-BG47)*1440</f>
        <v>0</v>
      </c>
      <c r="BQ47" s="61" t="n">
        <f aca="false">(BM47-BL47)*1440</f>
        <v>0</v>
      </c>
      <c r="BT47" s="69"/>
      <c r="BV47" s="69"/>
      <c r="BW47" s="69"/>
      <c r="CB47" s="27"/>
      <c r="CD47" s="61" t="s">
        <v>137</v>
      </c>
      <c r="CE47" s="69" t="s">
        <v>137</v>
      </c>
      <c r="CF47" s="65" t="s">
        <v>693</v>
      </c>
      <c r="CN47" s="61" t="s">
        <v>694</v>
      </c>
    </row>
    <row r="48" s="48" customFormat="true" ht="15" hidden="false" customHeight="false" outlineLevel="0" collapsed="false">
      <c r="A48" s="48" t="s">
        <v>695</v>
      </c>
      <c r="B48" s="49" t="s">
        <v>696</v>
      </c>
      <c r="C48" s="50" t="s">
        <v>697</v>
      </c>
      <c r="D48" s="51" t="n">
        <v>2022559541</v>
      </c>
      <c r="E48" s="52" t="n">
        <v>21731</v>
      </c>
      <c r="F48" s="48" t="n">
        <f aca="true">INT((TODAY()-E48)/365.25)</f>
        <v>63</v>
      </c>
      <c r="G48" s="52" t="n">
        <v>44629</v>
      </c>
      <c r="H48" s="53" t="s">
        <v>137</v>
      </c>
      <c r="I48" s="19"/>
      <c r="J48" s="50" t="s">
        <v>176</v>
      </c>
      <c r="K48" s="54" t="n">
        <v>58</v>
      </c>
      <c r="L48" s="54" t="n">
        <v>1.65</v>
      </c>
      <c r="M48" s="54" t="n">
        <f aca="false">(K48)/(L48^2)</f>
        <v>21.3039485766758</v>
      </c>
      <c r="N48" s="55" t="n">
        <v>3</v>
      </c>
      <c r="O48" s="55"/>
      <c r="P48" s="55"/>
      <c r="Q48" s="56" t="s">
        <v>125</v>
      </c>
      <c r="R48" s="56" t="s">
        <v>125</v>
      </c>
      <c r="S48" s="56" t="s">
        <v>125</v>
      </c>
      <c r="T48" s="56" t="s">
        <v>177</v>
      </c>
      <c r="U48" s="48" t="s">
        <v>698</v>
      </c>
      <c r="W48" s="70" t="s">
        <v>699</v>
      </c>
      <c r="X48" s="48" t="s">
        <v>700</v>
      </c>
      <c r="Y48" s="56" t="s">
        <v>144</v>
      </c>
      <c r="Z48" s="48" t="s">
        <v>145</v>
      </c>
      <c r="AA48" s="56" t="s">
        <v>498</v>
      </c>
      <c r="AC48" s="52" t="n">
        <v>44629</v>
      </c>
      <c r="AD48" s="48" t="n">
        <v>2</v>
      </c>
      <c r="AE48" s="56"/>
      <c r="AF48" s="48" t="s">
        <v>701</v>
      </c>
      <c r="AH48" s="56" t="s">
        <v>125</v>
      </c>
      <c r="AI48" s="56" t="s">
        <v>150</v>
      </c>
      <c r="AJ48" s="56" t="s">
        <v>125</v>
      </c>
      <c r="AK48" s="56"/>
      <c r="AL48" s="27"/>
      <c r="AM48" s="56"/>
      <c r="AO48" s="56"/>
      <c r="AP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29"/>
      <c r="BO48" s="48" t="n">
        <f aca="false">(BM48-BE48)*1440</f>
        <v>0</v>
      </c>
      <c r="BP48" s="48" t="n">
        <f aca="false">(BL48-BG48)*1440</f>
        <v>0</v>
      </c>
      <c r="BQ48" s="48" t="n">
        <f aca="false">(BM48-BL48)*1440</f>
        <v>0</v>
      </c>
      <c r="BT48" s="56"/>
      <c r="BV48" s="56"/>
      <c r="BW48" s="56"/>
      <c r="CB48" s="27"/>
      <c r="CE48" s="56"/>
      <c r="CN48" s="48" t="s">
        <v>695</v>
      </c>
    </row>
    <row r="49" customFormat="false" ht="15" hidden="false" customHeight="false" outlineLevel="0" collapsed="false">
      <c r="B49" s="30" t="s">
        <v>702</v>
      </c>
      <c r="C49" s="2" t="s">
        <v>703</v>
      </c>
      <c r="D49" s="3" t="n">
        <v>2022551777</v>
      </c>
      <c r="E49" s="31" t="n">
        <v>22666</v>
      </c>
      <c r="F49" s="0" t="n">
        <f aca="true">INT((TODAY()-E49)/365.25)</f>
        <v>60</v>
      </c>
      <c r="G49" s="31" t="n">
        <v>44629</v>
      </c>
      <c r="H49" s="4" t="s">
        <v>137</v>
      </c>
      <c r="I49" s="19"/>
      <c r="J49" s="32" t="s">
        <v>176</v>
      </c>
      <c r="K49" s="33" t="n">
        <v>102</v>
      </c>
      <c r="L49" s="33" t="n">
        <v>1.55</v>
      </c>
      <c r="M49" s="33" t="n">
        <f aca="false">(K49)/(L49^2)</f>
        <v>42.4557752341311</v>
      </c>
      <c r="N49" s="34" t="n">
        <v>2</v>
      </c>
      <c r="O49" s="34" t="n">
        <v>2</v>
      </c>
      <c r="P49" s="34" t="n">
        <v>1</v>
      </c>
      <c r="Q49" s="0" t="s">
        <v>125</v>
      </c>
      <c r="R49" s="0" t="s">
        <v>125</v>
      </c>
      <c r="S49" s="0" t="s">
        <v>125</v>
      </c>
      <c r="T49" s="42" t="s">
        <v>139</v>
      </c>
      <c r="U49" s="42" t="s">
        <v>704</v>
      </c>
      <c r="V49" s="42" t="s">
        <v>705</v>
      </c>
      <c r="W49" s="71" t="s">
        <v>706</v>
      </c>
      <c r="X49" s="0" t="s">
        <v>707</v>
      </c>
      <c r="Y49" s="42" t="s">
        <v>144</v>
      </c>
      <c r="Z49" s="42" t="s">
        <v>338</v>
      </c>
      <c r="AA49" s="42" t="s">
        <v>146</v>
      </c>
      <c r="AC49" s="31" t="n">
        <v>44630</v>
      </c>
      <c r="AD49" s="35" t="n">
        <v>1</v>
      </c>
      <c r="AE49" s="59"/>
      <c r="AF49" s="42" t="s">
        <v>708</v>
      </c>
      <c r="AG49" s="42" t="s">
        <v>709</v>
      </c>
      <c r="AH49" s="0" t="s">
        <v>125</v>
      </c>
      <c r="AI49" s="35" t="s">
        <v>150</v>
      </c>
      <c r="AJ49" s="42" t="s">
        <v>151</v>
      </c>
      <c r="AK49" s="42" t="s">
        <v>152</v>
      </c>
      <c r="AL49" s="27"/>
      <c r="AM49" s="42" t="n">
        <v>0</v>
      </c>
      <c r="AN49" s="42" t="s">
        <v>154</v>
      </c>
      <c r="AO49" s="42" t="s">
        <v>155</v>
      </c>
      <c r="AP49" s="42" t="s">
        <v>156</v>
      </c>
      <c r="AQ49" s="59"/>
      <c r="AR49" s="42" t="s">
        <v>157</v>
      </c>
      <c r="AS49" s="36" t="s">
        <v>125</v>
      </c>
      <c r="AT49" s="36" t="s">
        <v>125</v>
      </c>
      <c r="AU49" s="36" t="s">
        <v>158</v>
      </c>
      <c r="AV49" s="36" t="s">
        <v>159</v>
      </c>
      <c r="AW49" s="36" t="s">
        <v>597</v>
      </c>
      <c r="AX49" s="36" t="s">
        <v>125</v>
      </c>
      <c r="AY49" s="36" t="s">
        <v>125</v>
      </c>
      <c r="AZ49" s="36" t="s">
        <v>125</v>
      </c>
      <c r="BA49" s="36" t="s">
        <v>125</v>
      </c>
      <c r="BB49" s="36" t="s">
        <v>137</v>
      </c>
      <c r="BC49" s="36" t="s">
        <v>125</v>
      </c>
      <c r="BD49" s="29"/>
      <c r="BE49" s="45" t="n">
        <v>44630.3402777778</v>
      </c>
      <c r="BF49" s="45" t="n">
        <v>44630.34375</v>
      </c>
      <c r="BG49" s="45" t="n">
        <v>44630.3472222222</v>
      </c>
      <c r="BH49" s="45" t="n">
        <v>44630.3541666667</v>
      </c>
      <c r="BI49" s="45" t="n">
        <v>44630.375</v>
      </c>
      <c r="BJ49" s="45" t="n">
        <v>44630.4513888889</v>
      </c>
      <c r="BK49" s="45" t="n">
        <v>44630.4548611111</v>
      </c>
      <c r="BL49" s="45" t="n">
        <v>44630.4583333333</v>
      </c>
      <c r="BM49" s="45" t="n">
        <v>44630.5972222222</v>
      </c>
      <c r="BN49" s="39" t="n">
        <v>44630.46875</v>
      </c>
      <c r="BO49" s="0" t="n">
        <f aca="false">(BM49-BE49)*1440</f>
        <v>369.999999990687</v>
      </c>
      <c r="BP49" s="0" t="n">
        <f aca="false">(BL49-BG49)*1440</f>
        <v>160.000000008149</v>
      </c>
      <c r="BQ49" s="0" t="n">
        <f aca="false">(BM49-BL49)*1440</f>
        <v>199.999999991851</v>
      </c>
      <c r="BR49" s="42" t="n">
        <v>2</v>
      </c>
      <c r="BS49" s="42" t="s">
        <v>710</v>
      </c>
      <c r="BT49" s="42" t="n">
        <v>2</v>
      </c>
      <c r="BU49" s="42" t="n">
        <v>1</v>
      </c>
      <c r="BV49" s="42" t="n">
        <v>0</v>
      </c>
      <c r="BW49" s="42" t="n">
        <v>1</v>
      </c>
      <c r="BX49" s="0" t="s">
        <v>711</v>
      </c>
      <c r="BY49" s="0" t="s">
        <v>712</v>
      </c>
      <c r="BZ49" s="0" t="s">
        <v>713</v>
      </c>
      <c r="CA49" s="0" t="s">
        <v>714</v>
      </c>
      <c r="CB49" s="27"/>
      <c r="CC49" s="0" t="s">
        <v>172</v>
      </c>
      <c r="CD49" s="0" t="s">
        <v>125</v>
      </c>
      <c r="CE49" s="36" t="s">
        <v>125</v>
      </c>
    </row>
    <row r="50" customFormat="false" ht="15" hidden="false" customHeight="false" outlineLevel="0" collapsed="false">
      <c r="B50" s="30" t="s">
        <v>715</v>
      </c>
      <c r="C50" s="2" t="s">
        <v>716</v>
      </c>
      <c r="D50" s="3" t="n">
        <v>2022551823</v>
      </c>
      <c r="E50" s="31" t="n">
        <v>25992</v>
      </c>
      <c r="F50" s="0" t="n">
        <f aca="true">INT((TODAY()-E50)/365.25)</f>
        <v>51</v>
      </c>
      <c r="G50" s="31" t="n">
        <v>44629</v>
      </c>
      <c r="H50" s="4" t="s">
        <v>137</v>
      </c>
      <c r="I50" s="19"/>
      <c r="J50" s="32" t="s">
        <v>176</v>
      </c>
      <c r="K50" s="33" t="n">
        <v>103</v>
      </c>
      <c r="L50" s="33" t="n">
        <v>1.6</v>
      </c>
      <c r="M50" s="33" t="n">
        <f aca="false">(K50)/(L50^2)</f>
        <v>40.234375</v>
      </c>
      <c r="N50" s="34" t="n">
        <v>3</v>
      </c>
      <c r="O50" s="34" t="n">
        <v>2</v>
      </c>
      <c r="P50" s="34" t="n">
        <v>1</v>
      </c>
      <c r="Q50" s="0" t="s">
        <v>125</v>
      </c>
      <c r="R50" s="0" t="s">
        <v>125</v>
      </c>
      <c r="S50" s="0" t="s">
        <v>125</v>
      </c>
      <c r="T50" s="42" t="s">
        <v>139</v>
      </c>
      <c r="U50" s="42" t="s">
        <v>717</v>
      </c>
      <c r="V50" s="42" t="s">
        <v>718</v>
      </c>
      <c r="W50" s="71" t="s">
        <v>719</v>
      </c>
      <c r="X50" s="0" t="s">
        <v>720</v>
      </c>
      <c r="Y50" s="42" t="s">
        <v>144</v>
      </c>
      <c r="Z50" s="42" t="s">
        <v>338</v>
      </c>
      <c r="AA50" s="42" t="s">
        <v>146</v>
      </c>
      <c r="AC50" s="31" t="n">
        <v>44630</v>
      </c>
      <c r="AD50" s="35" t="n">
        <v>2</v>
      </c>
      <c r="AE50" s="59"/>
      <c r="AF50" s="42" t="s">
        <v>721</v>
      </c>
      <c r="AG50" s="42" t="s">
        <v>722</v>
      </c>
      <c r="AH50" s="0" t="s">
        <v>125</v>
      </c>
      <c r="AI50" s="35" t="s">
        <v>150</v>
      </c>
      <c r="AJ50" s="42" t="s">
        <v>151</v>
      </c>
      <c r="AK50" s="42" t="s">
        <v>152</v>
      </c>
      <c r="AL50" s="27"/>
      <c r="AM50" s="42" t="n">
        <v>0</v>
      </c>
      <c r="AN50" s="42" t="s">
        <v>154</v>
      </c>
      <c r="AO50" s="42" t="s">
        <v>155</v>
      </c>
      <c r="AP50" s="42" t="s">
        <v>156</v>
      </c>
      <c r="AQ50" s="0" t="n">
        <v>2</v>
      </c>
      <c r="AR50" s="42" t="s">
        <v>157</v>
      </c>
      <c r="AS50" s="36" t="s">
        <v>125</v>
      </c>
      <c r="AT50" s="36" t="s">
        <v>125</v>
      </c>
      <c r="AU50" s="36" t="s">
        <v>158</v>
      </c>
      <c r="AV50" s="36" t="s">
        <v>159</v>
      </c>
      <c r="AW50" s="36" t="s">
        <v>597</v>
      </c>
      <c r="AX50" s="36" t="s">
        <v>125</v>
      </c>
      <c r="AY50" s="36" t="s">
        <v>125</v>
      </c>
      <c r="AZ50" s="36" t="s">
        <v>125</v>
      </c>
      <c r="BA50" s="36" t="s">
        <v>125</v>
      </c>
      <c r="BB50" s="36" t="s">
        <v>125</v>
      </c>
      <c r="BC50" s="36" t="s">
        <v>125</v>
      </c>
      <c r="BD50" s="29"/>
      <c r="BE50" s="45" t="n">
        <v>44630.4583333333</v>
      </c>
      <c r="BF50" s="45" t="n">
        <v>44630.4722222222</v>
      </c>
      <c r="BG50" s="45" t="n">
        <v>44630.4756944445</v>
      </c>
      <c r="BH50" s="45" t="n">
        <v>44630.4826388889</v>
      </c>
      <c r="BI50" s="45" t="n">
        <v>44630.5034722222</v>
      </c>
      <c r="BJ50" s="45" t="n">
        <v>44630.5902777778</v>
      </c>
      <c r="BK50" s="45" t="n">
        <v>44630.6006944444</v>
      </c>
      <c r="BL50" s="45" t="n">
        <v>44630.6215277778</v>
      </c>
      <c r="BM50" s="45" t="n">
        <v>44630.6833333333</v>
      </c>
      <c r="BN50" s="39" t="n">
        <v>44630.5972222222</v>
      </c>
      <c r="BO50" s="0" t="n">
        <f aca="false">(BM50-BE50)*1440</f>
        <v>323.999999997905</v>
      </c>
      <c r="BP50" s="0" t="n">
        <f aca="false">(BL50-BG50)*1440</f>
        <v>210.000000003492</v>
      </c>
      <c r="BQ50" s="0" t="n">
        <f aca="false">(BM50-BL50)*1440</f>
        <v>88.9999999967404</v>
      </c>
      <c r="BR50" s="42" t="n">
        <v>2</v>
      </c>
      <c r="BS50" s="42" t="s">
        <v>723</v>
      </c>
      <c r="BT50" s="42" t="n">
        <v>2</v>
      </c>
      <c r="BU50" s="42" t="n">
        <v>1</v>
      </c>
      <c r="BV50" s="42" t="n">
        <v>0</v>
      </c>
      <c r="BW50" s="42" t="n">
        <v>1</v>
      </c>
      <c r="BX50" s="0" t="s">
        <v>724</v>
      </c>
      <c r="BY50" s="0" t="s">
        <v>725</v>
      </c>
      <c r="BZ50" s="0" t="s">
        <v>726</v>
      </c>
      <c r="CA50" s="0" t="s">
        <v>726</v>
      </c>
      <c r="CB50" s="27"/>
      <c r="CC50" s="0" t="s">
        <v>172</v>
      </c>
      <c r="CD50" s="0" t="s">
        <v>125</v>
      </c>
      <c r="CE50" s="36" t="s">
        <v>125</v>
      </c>
    </row>
    <row r="51" customFormat="false" ht="15" hidden="false" customHeight="false" outlineLevel="0" collapsed="false">
      <c r="B51" s="30" t="s">
        <v>727</v>
      </c>
      <c r="C51" s="2" t="s">
        <v>728</v>
      </c>
      <c r="D51" s="3" t="n">
        <v>2022551767</v>
      </c>
      <c r="E51" s="31" t="n">
        <v>30238</v>
      </c>
      <c r="F51" s="0" t="n">
        <f aca="true">INT((TODAY()-E51)/365.25)</f>
        <v>40</v>
      </c>
      <c r="G51" s="31" t="n">
        <v>44630</v>
      </c>
      <c r="H51" s="4" t="s">
        <v>137</v>
      </c>
      <c r="I51" s="19"/>
      <c r="J51" s="32" t="s">
        <v>176</v>
      </c>
      <c r="K51" s="33" t="n">
        <v>160</v>
      </c>
      <c r="L51" s="33" t="n">
        <v>1.79</v>
      </c>
      <c r="M51" s="33" t="n">
        <f aca="false">(K51)/(L51^2)</f>
        <v>49.9360194750476</v>
      </c>
      <c r="N51" s="34" t="n">
        <v>2</v>
      </c>
      <c r="O51" s="34" t="n">
        <v>2</v>
      </c>
      <c r="P51" s="34" t="n">
        <v>1</v>
      </c>
      <c r="Q51" s="0" t="s">
        <v>125</v>
      </c>
      <c r="R51" s="0" t="s">
        <v>125</v>
      </c>
      <c r="S51" s="0" t="s">
        <v>125</v>
      </c>
      <c r="T51" s="42" t="s">
        <v>139</v>
      </c>
      <c r="U51" s="42" t="s">
        <v>729</v>
      </c>
      <c r="V51" s="42" t="s">
        <v>730</v>
      </c>
      <c r="W51" s="71" t="s">
        <v>731</v>
      </c>
      <c r="X51" s="44" t="s">
        <v>125</v>
      </c>
      <c r="Y51" s="42" t="s">
        <v>144</v>
      </c>
      <c r="Z51" s="42" t="s">
        <v>338</v>
      </c>
      <c r="AA51" s="42" t="s">
        <v>146</v>
      </c>
      <c r="AC51" s="31" t="n">
        <v>44630</v>
      </c>
      <c r="AD51" s="35" t="n">
        <v>3</v>
      </c>
      <c r="AE51" s="59"/>
      <c r="AF51" s="42" t="s">
        <v>732</v>
      </c>
      <c r="AG51" s="42" t="s">
        <v>733</v>
      </c>
      <c r="AH51" s="0" t="s">
        <v>137</v>
      </c>
      <c r="AI51" s="35" t="s">
        <v>150</v>
      </c>
      <c r="AJ51" s="42" t="s">
        <v>151</v>
      </c>
      <c r="AK51" s="42" t="s">
        <v>152</v>
      </c>
      <c r="AL51" s="27"/>
      <c r="AM51" s="42" t="n">
        <v>0</v>
      </c>
      <c r="AN51" s="42" t="s">
        <v>154</v>
      </c>
      <c r="AO51" s="42" t="s">
        <v>155</v>
      </c>
      <c r="AP51" s="42" t="s">
        <v>156</v>
      </c>
      <c r="AQ51" s="0" t="n">
        <v>1</v>
      </c>
      <c r="AR51" s="42" t="s">
        <v>157</v>
      </c>
      <c r="AS51" s="36" t="s">
        <v>125</v>
      </c>
      <c r="AT51" s="36" t="s">
        <v>125</v>
      </c>
      <c r="AU51" s="36" t="s">
        <v>158</v>
      </c>
      <c r="AV51" s="36" t="s">
        <v>159</v>
      </c>
      <c r="AW51" s="36" t="s">
        <v>125</v>
      </c>
      <c r="AX51" s="36" t="s">
        <v>125</v>
      </c>
      <c r="AY51" s="36" t="s">
        <v>125</v>
      </c>
      <c r="AZ51" s="36" t="s">
        <v>125</v>
      </c>
      <c r="BA51" s="36" t="s">
        <v>125</v>
      </c>
      <c r="BB51" s="36" t="s">
        <v>125</v>
      </c>
      <c r="BC51" s="36" t="s">
        <v>125</v>
      </c>
      <c r="BD51" s="29"/>
      <c r="BE51" s="45" t="n">
        <v>44630.5972222222</v>
      </c>
      <c r="BF51" s="45" t="n">
        <v>44630.6006944444</v>
      </c>
      <c r="BG51" s="45" t="n">
        <v>44630.6027777778</v>
      </c>
      <c r="BH51" s="45" t="n">
        <v>44630.6145833333</v>
      </c>
      <c r="BI51" s="45" t="n">
        <v>44630.6319444444</v>
      </c>
      <c r="BJ51" s="45" t="n">
        <v>44630.6875</v>
      </c>
      <c r="BK51" s="45" t="n">
        <v>44630.7013888889</v>
      </c>
      <c r="BL51" s="45" t="n">
        <v>44630.7076388889</v>
      </c>
      <c r="BM51" s="45" t="n">
        <v>44630.7666666667</v>
      </c>
      <c r="BN51" s="39" t="n">
        <v>44630.7152777778</v>
      </c>
      <c r="BO51" s="0" t="n">
        <f aca="false">(BM51-BE51)*1440</f>
        <v>244.000000009546</v>
      </c>
      <c r="BP51" s="0" t="n">
        <f aca="false">(BL51-BG51)*1440</f>
        <v>150.999999999767</v>
      </c>
      <c r="BQ51" s="0" t="n">
        <f aca="false">(BM51-BL51)*1440</f>
        <v>85.0000000046566</v>
      </c>
      <c r="BR51" s="42" t="n">
        <v>2</v>
      </c>
      <c r="BS51" s="42" t="s">
        <v>359</v>
      </c>
      <c r="BT51" s="42" t="n">
        <v>2</v>
      </c>
      <c r="BU51" s="42" t="n">
        <v>1</v>
      </c>
      <c r="BV51" s="42" t="n">
        <v>0</v>
      </c>
      <c r="BW51" s="42" t="n">
        <v>0</v>
      </c>
      <c r="BX51" s="0" t="s">
        <v>734</v>
      </c>
      <c r="BY51" s="0" t="s">
        <v>735</v>
      </c>
      <c r="BZ51" s="0" t="s">
        <v>736</v>
      </c>
      <c r="CA51" s="0" t="s">
        <v>737</v>
      </c>
      <c r="CB51" s="27"/>
      <c r="CC51" s="0" t="s">
        <v>172</v>
      </c>
      <c r="CD51" s="0" t="s">
        <v>125</v>
      </c>
      <c r="CE51" s="36" t="s">
        <v>125</v>
      </c>
    </row>
    <row r="52" customFormat="false" ht="15" hidden="false" customHeight="false" outlineLevel="0" collapsed="false">
      <c r="B52" s="30" t="s">
        <v>738</v>
      </c>
      <c r="C52" s="2" t="s">
        <v>739</v>
      </c>
      <c r="D52" s="3" t="n">
        <v>2022559238</v>
      </c>
      <c r="E52" s="31" t="n">
        <v>27919</v>
      </c>
      <c r="F52" s="0" t="n">
        <f aca="true">INT((TODAY()-E52)/365.25)</f>
        <v>46</v>
      </c>
      <c r="G52" s="31" t="n">
        <v>44630</v>
      </c>
      <c r="H52" s="4" t="s">
        <v>137</v>
      </c>
      <c r="I52" s="19"/>
      <c r="J52" s="32" t="s">
        <v>176</v>
      </c>
      <c r="K52" s="33" t="n">
        <v>120</v>
      </c>
      <c r="L52" s="33" t="n">
        <v>1.6</v>
      </c>
      <c r="M52" s="33" t="n">
        <f aca="false">(K52)/(L52^2)</f>
        <v>46.875</v>
      </c>
      <c r="N52" s="34" t="n">
        <v>2</v>
      </c>
      <c r="O52" s="34" t="n">
        <v>2</v>
      </c>
      <c r="P52" s="34" t="n">
        <v>1</v>
      </c>
      <c r="Q52" s="0" t="s">
        <v>125</v>
      </c>
      <c r="R52" s="0" t="s">
        <v>125</v>
      </c>
      <c r="S52" s="0" t="s">
        <v>125</v>
      </c>
      <c r="T52" s="42" t="s">
        <v>139</v>
      </c>
      <c r="U52" s="42" t="s">
        <v>740</v>
      </c>
      <c r="V52" s="42" t="s">
        <v>741</v>
      </c>
      <c r="W52" s="0" t="s">
        <v>742</v>
      </c>
      <c r="X52" s="44" t="s">
        <v>125</v>
      </c>
      <c r="Y52" s="42" t="s">
        <v>144</v>
      </c>
      <c r="Z52" s="42" t="s">
        <v>338</v>
      </c>
      <c r="AA52" s="42" t="s">
        <v>146</v>
      </c>
      <c r="AC52" s="31" t="n">
        <v>44630</v>
      </c>
      <c r="AD52" s="35" t="n">
        <v>4</v>
      </c>
      <c r="AE52" s="59"/>
      <c r="AF52" s="42" t="s">
        <v>743</v>
      </c>
      <c r="AG52" s="42" t="s">
        <v>744</v>
      </c>
      <c r="AH52" s="0" t="s">
        <v>137</v>
      </c>
      <c r="AI52" s="35" t="s">
        <v>150</v>
      </c>
      <c r="AJ52" s="42" t="s">
        <v>151</v>
      </c>
      <c r="AK52" s="42" t="s">
        <v>152</v>
      </c>
      <c r="AL52" s="27"/>
      <c r="AM52" s="42" t="n">
        <v>0</v>
      </c>
      <c r="AN52" s="42" t="s">
        <v>154</v>
      </c>
      <c r="AO52" s="42" t="s">
        <v>155</v>
      </c>
      <c r="AP52" s="42" t="s">
        <v>156</v>
      </c>
      <c r="AQ52" s="0" t="n">
        <v>1</v>
      </c>
      <c r="AR52" s="42" t="s">
        <v>157</v>
      </c>
      <c r="AS52" s="36" t="s">
        <v>125</v>
      </c>
      <c r="AT52" s="36" t="s">
        <v>125</v>
      </c>
      <c r="AU52" s="36" t="s">
        <v>158</v>
      </c>
      <c r="AV52" s="36" t="s">
        <v>159</v>
      </c>
      <c r="AW52" s="36" t="s">
        <v>125</v>
      </c>
      <c r="AX52" s="36" t="s">
        <v>125</v>
      </c>
      <c r="AY52" s="36" t="s">
        <v>125</v>
      </c>
      <c r="AZ52" s="36" t="s">
        <v>137</v>
      </c>
      <c r="BA52" s="36" t="s">
        <v>125</v>
      </c>
      <c r="BB52" s="36" t="s">
        <v>125</v>
      </c>
      <c r="BC52" s="36" t="s">
        <v>125</v>
      </c>
      <c r="BD52" s="29"/>
      <c r="BE52" s="45" t="n">
        <v>44630.71875</v>
      </c>
      <c r="BF52" s="45" t="n">
        <v>44630.7222222222</v>
      </c>
      <c r="BG52" s="45" t="n">
        <v>44630.7243055556</v>
      </c>
      <c r="BH52" s="45" t="n">
        <v>44630.7326388889</v>
      </c>
      <c r="BI52" s="45" t="n">
        <v>44630.7493055556</v>
      </c>
      <c r="BJ52" s="45" t="n">
        <v>44630.7986111111</v>
      </c>
      <c r="BK52" s="45" t="n">
        <v>44630.8020833333</v>
      </c>
      <c r="BL52" s="45" t="n">
        <v>44630.8055555556</v>
      </c>
      <c r="BM52" s="45" t="n">
        <v>44630.8194444444</v>
      </c>
      <c r="BN52" s="39" t="n">
        <v>44630.8125</v>
      </c>
      <c r="BO52" s="0" t="n">
        <f aca="false">(BM52-BE52)*1440</f>
        <v>145.000000001164</v>
      </c>
      <c r="BP52" s="0" t="n">
        <f aca="false">(BL52-BG52)*1440</f>
        <v>116.999999993714</v>
      </c>
      <c r="BQ52" s="0" t="n">
        <f aca="false">(BM52-BL52)*1440</f>
        <v>20.0000000023283</v>
      </c>
      <c r="BR52" s="42" t="n">
        <v>1</v>
      </c>
      <c r="BS52" s="42" t="s">
        <v>745</v>
      </c>
      <c r="BT52" s="42" t="n">
        <v>2</v>
      </c>
      <c r="BU52" s="42" t="n">
        <v>1</v>
      </c>
      <c r="BV52" s="42" t="n">
        <v>0</v>
      </c>
      <c r="BW52" s="42" t="n">
        <v>1</v>
      </c>
      <c r="BX52" s="0" t="s">
        <v>746</v>
      </c>
      <c r="BY52" s="0" t="s">
        <v>747</v>
      </c>
      <c r="CA52" s="72" t="s">
        <v>747</v>
      </c>
      <c r="CB52" s="27"/>
      <c r="CC52" s="0" t="s">
        <v>172</v>
      </c>
      <c r="CD52" s="0" t="s">
        <v>125</v>
      </c>
      <c r="CE52" s="36" t="s">
        <v>125</v>
      </c>
    </row>
    <row r="53" customFormat="false" ht="15" hidden="false" customHeight="false" outlineLevel="0" collapsed="false">
      <c r="B53" s="30" t="s">
        <v>748</v>
      </c>
      <c r="C53" s="2" t="s">
        <v>749</v>
      </c>
      <c r="D53" s="3" t="n">
        <v>2022559116</v>
      </c>
      <c r="E53" s="31" t="n">
        <v>24175</v>
      </c>
      <c r="F53" s="0" t="n">
        <f aca="true">INT((TODAY()-E53)/365.25)</f>
        <v>56</v>
      </c>
      <c r="G53" s="73" t="n">
        <v>44630</v>
      </c>
      <c r="H53" s="4" t="s">
        <v>137</v>
      </c>
      <c r="I53" s="19"/>
      <c r="J53" s="32" t="s">
        <v>138</v>
      </c>
      <c r="K53" s="33" t="n">
        <v>85</v>
      </c>
      <c r="L53" s="33" t="n">
        <v>1.83</v>
      </c>
      <c r="M53" s="33" t="n">
        <f aca="false">(K53)/(L53^2)</f>
        <v>25.3814685419093</v>
      </c>
      <c r="N53" s="34" t="n">
        <v>3</v>
      </c>
      <c r="O53" s="34" t="n">
        <v>1</v>
      </c>
      <c r="P53" s="58"/>
      <c r="Q53" s="0" t="s">
        <v>125</v>
      </c>
      <c r="R53" s="0" t="s">
        <v>125</v>
      </c>
      <c r="S53" s="0" t="s">
        <v>125</v>
      </c>
      <c r="T53" s="42" t="s">
        <v>139</v>
      </c>
      <c r="U53" s="42" t="s">
        <v>750</v>
      </c>
      <c r="V53" s="42" t="s">
        <v>751</v>
      </c>
      <c r="W53" s="71" t="s">
        <v>752</v>
      </c>
      <c r="X53" s="0" t="s">
        <v>753</v>
      </c>
      <c r="Y53" s="42" t="s">
        <v>144</v>
      </c>
      <c r="Z53" s="42" t="s">
        <v>338</v>
      </c>
      <c r="AA53" s="42" t="s">
        <v>146</v>
      </c>
      <c r="AC53" s="31" t="n">
        <v>44631</v>
      </c>
      <c r="AD53" s="35" t="n">
        <v>1</v>
      </c>
      <c r="AE53" s="59"/>
      <c r="AF53" s="42" t="s">
        <v>754</v>
      </c>
      <c r="AG53" s="42" t="s">
        <v>755</v>
      </c>
      <c r="AH53" s="0" t="s">
        <v>125</v>
      </c>
      <c r="AI53" s="35" t="s">
        <v>150</v>
      </c>
      <c r="AJ53" s="42" t="s">
        <v>183</v>
      </c>
      <c r="AK53" s="42" t="s">
        <v>152</v>
      </c>
      <c r="AL53" s="27"/>
      <c r="AM53" s="42" t="n">
        <v>0</v>
      </c>
      <c r="AN53" s="42" t="s">
        <v>154</v>
      </c>
      <c r="AO53" s="42" t="s">
        <v>155</v>
      </c>
      <c r="AP53" s="42" t="s">
        <v>156</v>
      </c>
      <c r="AQ53" s="0" t="n">
        <v>1</v>
      </c>
      <c r="AR53" s="42" t="s">
        <v>157</v>
      </c>
      <c r="AS53" s="36" t="s">
        <v>125</v>
      </c>
      <c r="AT53" s="36" t="s">
        <v>125</v>
      </c>
      <c r="AU53" s="36" t="s">
        <v>158</v>
      </c>
      <c r="AV53" s="36" t="s">
        <v>159</v>
      </c>
      <c r="AW53" s="36" t="s">
        <v>125</v>
      </c>
      <c r="AX53" s="36" t="s">
        <v>125</v>
      </c>
      <c r="AY53" s="36" t="s">
        <v>125</v>
      </c>
      <c r="AZ53" s="36" t="s">
        <v>137</v>
      </c>
      <c r="BA53" s="36" t="s">
        <v>125</v>
      </c>
      <c r="BB53" s="36" t="s">
        <v>137</v>
      </c>
      <c r="BC53" s="36" t="s">
        <v>125</v>
      </c>
      <c r="BD53" s="29"/>
      <c r="BE53" s="45" t="n">
        <v>44631.34375</v>
      </c>
      <c r="BF53" s="45" t="n">
        <v>44631.34375</v>
      </c>
      <c r="BG53" s="45" t="n">
        <v>44631.3472222222</v>
      </c>
      <c r="BH53" s="45" t="n">
        <v>44631.3479166667</v>
      </c>
      <c r="BI53" s="45" t="n">
        <v>44631.375</v>
      </c>
      <c r="BJ53" s="45" t="n">
        <v>44631.4861111111</v>
      </c>
      <c r="BK53" s="45" t="n">
        <v>44631.4930555556</v>
      </c>
      <c r="BL53" s="45" t="n">
        <v>44631.4965277778</v>
      </c>
      <c r="BM53" s="45" t="n">
        <v>44631.5555555556</v>
      </c>
      <c r="BN53" s="39" t="n">
        <v>44631.5069444445</v>
      </c>
      <c r="BO53" s="0" t="n">
        <f aca="false">(BM53-BE53)*1440</f>
        <v>304.999999998836</v>
      </c>
      <c r="BP53" s="0" t="n">
        <f aca="false">(BL53-BG53)*1440</f>
        <v>215.000000009313</v>
      </c>
      <c r="BQ53" s="0" t="n">
        <v>85</v>
      </c>
      <c r="BR53" s="42" t="n">
        <v>1</v>
      </c>
      <c r="BS53" s="42" t="s">
        <v>478</v>
      </c>
      <c r="BT53" s="42" t="n">
        <v>2</v>
      </c>
      <c r="BU53" s="42" t="n">
        <v>1</v>
      </c>
      <c r="BV53" s="42" t="n">
        <v>0</v>
      </c>
      <c r="BW53" s="42" t="n">
        <v>1</v>
      </c>
      <c r="BX53" s="0" t="s">
        <v>756</v>
      </c>
      <c r="BY53" s="0" t="s">
        <v>757</v>
      </c>
      <c r="BZ53" s="0" t="s">
        <v>758</v>
      </c>
      <c r="CA53" s="0" t="s">
        <v>759</v>
      </c>
      <c r="CB53" s="27"/>
      <c r="CC53" s="0" t="s">
        <v>172</v>
      </c>
      <c r="CD53" s="0" t="s">
        <v>125</v>
      </c>
      <c r="CE53" s="36" t="s">
        <v>125</v>
      </c>
    </row>
    <row r="54" customFormat="false" ht="15" hidden="false" customHeight="false" outlineLevel="0" collapsed="false">
      <c r="B54" s="30" t="s">
        <v>760</v>
      </c>
      <c r="C54" s="2" t="s">
        <v>354</v>
      </c>
      <c r="D54" s="3" t="n">
        <v>2022559093</v>
      </c>
      <c r="E54" s="31" t="n">
        <v>14779</v>
      </c>
      <c r="F54" s="0" t="n">
        <f aca="true">INT((TODAY()-E54)/365.25)</f>
        <v>82</v>
      </c>
      <c r="G54" s="31" t="n">
        <v>44631</v>
      </c>
      <c r="H54" s="4" t="s">
        <v>137</v>
      </c>
      <c r="I54" s="19"/>
      <c r="J54" s="32" t="s">
        <v>176</v>
      </c>
      <c r="K54" s="33" t="n">
        <v>67</v>
      </c>
      <c r="L54" s="33" t="n">
        <v>1.5</v>
      </c>
      <c r="M54" s="33" t="n">
        <f aca="false">(K54)/(L54^2)</f>
        <v>29.7777777777778</v>
      </c>
      <c r="N54" s="34" t="n">
        <v>3</v>
      </c>
      <c r="O54" s="34" t="n">
        <v>3</v>
      </c>
      <c r="P54" s="34" t="n">
        <v>2</v>
      </c>
      <c r="Q54" s="0" t="s">
        <v>125</v>
      </c>
      <c r="R54" s="0" t="s">
        <v>125</v>
      </c>
      <c r="S54" s="0" t="s">
        <v>125</v>
      </c>
      <c r="T54" s="42" t="s">
        <v>139</v>
      </c>
      <c r="U54" s="42" t="s">
        <v>667</v>
      </c>
      <c r="V54" s="42" t="s">
        <v>668</v>
      </c>
      <c r="W54" s="0" t="s">
        <v>761</v>
      </c>
      <c r="X54" s="0" t="s">
        <v>762</v>
      </c>
      <c r="Y54" s="42" t="s">
        <v>144</v>
      </c>
      <c r="Z54" s="42" t="s">
        <v>338</v>
      </c>
      <c r="AA54" s="42" t="s">
        <v>146</v>
      </c>
      <c r="AC54" s="31" t="n">
        <v>44631</v>
      </c>
      <c r="AD54" s="35" t="n">
        <v>2</v>
      </c>
      <c r="AE54" s="0" t="s">
        <v>367</v>
      </c>
      <c r="AF54" s="42" t="s">
        <v>763</v>
      </c>
      <c r="AG54" s="42" t="s">
        <v>764</v>
      </c>
      <c r="AH54" s="0" t="s">
        <v>125</v>
      </c>
      <c r="AI54" s="35" t="s">
        <v>150</v>
      </c>
      <c r="AJ54" s="42" t="s">
        <v>151</v>
      </c>
      <c r="AK54" s="42" t="s">
        <v>152</v>
      </c>
      <c r="AL54" s="27"/>
      <c r="AM54" s="42" t="n">
        <v>0</v>
      </c>
      <c r="AN54" s="42" t="s">
        <v>154</v>
      </c>
      <c r="AO54" s="42" t="s">
        <v>155</v>
      </c>
      <c r="AP54" s="42" t="s">
        <v>156</v>
      </c>
      <c r="AQ54" s="0" t="n">
        <v>1</v>
      </c>
      <c r="AR54" s="42" t="s">
        <v>157</v>
      </c>
      <c r="AS54" s="36" t="s">
        <v>125</v>
      </c>
      <c r="AT54" s="36" t="s">
        <v>125</v>
      </c>
      <c r="AU54" s="36" t="s">
        <v>158</v>
      </c>
      <c r="AV54" s="36" t="s">
        <v>159</v>
      </c>
      <c r="AW54" s="36" t="s">
        <v>125</v>
      </c>
      <c r="AX54" s="36" t="s">
        <v>125</v>
      </c>
      <c r="AY54" s="36" t="s">
        <v>125</v>
      </c>
      <c r="AZ54" s="36" t="s">
        <v>125</v>
      </c>
      <c r="BA54" s="36" t="s">
        <v>125</v>
      </c>
      <c r="BB54" s="36" t="s">
        <v>125</v>
      </c>
      <c r="BC54" s="36" t="s">
        <v>125</v>
      </c>
      <c r="BD54" s="29"/>
      <c r="BE54" s="45" t="n">
        <v>44631.4930555556</v>
      </c>
      <c r="BF54" s="45" t="n">
        <v>44631.5034722222</v>
      </c>
      <c r="BG54" s="45" t="n">
        <v>44631.5104166667</v>
      </c>
      <c r="BH54" s="45" t="n">
        <v>44631.5111111111</v>
      </c>
      <c r="BI54" s="45" t="n">
        <v>44631.5138888889</v>
      </c>
      <c r="BJ54" s="45" t="n">
        <v>44631.625</v>
      </c>
      <c r="BK54" s="45" t="n">
        <v>44631.6319444444</v>
      </c>
      <c r="BL54" s="45" t="n">
        <v>44631.6340277778</v>
      </c>
      <c r="BM54" s="45" t="n">
        <v>44631.6944444444</v>
      </c>
      <c r="BN54" s="39" t="n">
        <v>44631.5902777778</v>
      </c>
      <c r="BO54" s="0" t="n">
        <f aca="false">(BM54-BE54)*1440</f>
        <v>290.000000002328</v>
      </c>
      <c r="BP54" s="0" t="n">
        <f aca="false">(BL54-BG54)*1440</f>
        <v>178.000000003958</v>
      </c>
      <c r="BQ54" s="0" t="n">
        <f aca="false">(BM54-BL54)*1440</f>
        <v>87.0000000006985</v>
      </c>
      <c r="BR54" s="42" t="n">
        <v>1</v>
      </c>
      <c r="BS54" s="42" t="s">
        <v>618</v>
      </c>
      <c r="BT54" s="42" t="n">
        <v>2</v>
      </c>
      <c r="BU54" s="42" t="n">
        <v>2</v>
      </c>
      <c r="BV54" s="42" t="n">
        <v>1</v>
      </c>
      <c r="BW54" s="42" t="n">
        <v>2</v>
      </c>
      <c r="BX54" s="0" t="s">
        <v>765</v>
      </c>
      <c r="BY54" s="0" t="s">
        <v>766</v>
      </c>
      <c r="BZ54" s="72" t="s">
        <v>767</v>
      </c>
      <c r="CA54" s="72" t="s">
        <v>768</v>
      </c>
      <c r="CB54" s="27"/>
      <c r="CC54" s="0" t="s">
        <v>172</v>
      </c>
      <c r="CD54" s="0" t="s">
        <v>125</v>
      </c>
      <c r="CE54" s="36" t="s">
        <v>125</v>
      </c>
    </row>
    <row r="55" customFormat="false" ht="15" hidden="false" customHeight="false" outlineLevel="0" collapsed="false">
      <c r="B55" s="30" t="s">
        <v>769</v>
      </c>
      <c r="C55" s="2" t="s">
        <v>770</v>
      </c>
      <c r="D55" s="3" t="n">
        <v>2022557980</v>
      </c>
      <c r="E55" s="31" t="n">
        <v>14302</v>
      </c>
      <c r="F55" s="0" t="n">
        <f aca="true">INT((TODAY()-E55)/365.25)</f>
        <v>83</v>
      </c>
      <c r="G55" s="31" t="n">
        <v>44630</v>
      </c>
      <c r="H55" s="4" t="s">
        <v>137</v>
      </c>
      <c r="I55" s="19"/>
      <c r="J55" s="32" t="s">
        <v>176</v>
      </c>
      <c r="K55" s="33" t="n">
        <v>61</v>
      </c>
      <c r="L55" s="33" t="n">
        <v>1.55</v>
      </c>
      <c r="M55" s="33" t="n">
        <f aca="false">(K55)/(L55^2)</f>
        <v>25.3902185223725</v>
      </c>
      <c r="N55" s="34" t="n">
        <v>3</v>
      </c>
      <c r="O55" s="34" t="n">
        <v>1</v>
      </c>
      <c r="P55" s="34" t="n">
        <v>1</v>
      </c>
      <c r="Q55" s="0" t="s">
        <v>125</v>
      </c>
      <c r="R55" s="0" t="s">
        <v>125</v>
      </c>
      <c r="S55" s="0" t="s">
        <v>125</v>
      </c>
      <c r="T55" s="42" t="s">
        <v>139</v>
      </c>
      <c r="U55" s="42" t="s">
        <v>550</v>
      </c>
      <c r="V55" s="42" t="s">
        <v>551</v>
      </c>
      <c r="W55" s="0" t="s">
        <v>771</v>
      </c>
      <c r="X55" s="0" t="s">
        <v>772</v>
      </c>
      <c r="Y55" s="42" t="s">
        <v>144</v>
      </c>
      <c r="Z55" s="42" t="s">
        <v>338</v>
      </c>
      <c r="AA55" s="42" t="s">
        <v>146</v>
      </c>
      <c r="AC55" s="31" t="n">
        <v>44631</v>
      </c>
      <c r="AD55" s="35" t="n">
        <v>3</v>
      </c>
      <c r="AE55" s="59"/>
      <c r="AF55" s="42" t="s">
        <v>773</v>
      </c>
      <c r="AG55" s="42" t="s">
        <v>774</v>
      </c>
      <c r="AH55" s="0" t="s">
        <v>125</v>
      </c>
      <c r="AI55" s="42" t="s">
        <v>150</v>
      </c>
      <c r="AJ55" s="42" t="s">
        <v>151</v>
      </c>
      <c r="AK55" s="42" t="s">
        <v>152</v>
      </c>
      <c r="AL55" s="27"/>
      <c r="AM55" s="42" t="n">
        <v>0</v>
      </c>
      <c r="AN55" s="42" t="s">
        <v>154</v>
      </c>
      <c r="AO55" s="42" t="s">
        <v>155</v>
      </c>
      <c r="AP55" s="42" t="s">
        <v>156</v>
      </c>
      <c r="AQ55" s="0" t="n">
        <v>1</v>
      </c>
      <c r="AR55" s="42" t="s">
        <v>157</v>
      </c>
      <c r="AS55" s="36" t="s">
        <v>125</v>
      </c>
      <c r="AT55" s="36" t="s">
        <v>125</v>
      </c>
      <c r="AU55" s="36" t="s">
        <v>158</v>
      </c>
      <c r="AV55" s="36" t="s">
        <v>159</v>
      </c>
      <c r="AW55" s="36" t="s">
        <v>125</v>
      </c>
      <c r="AX55" s="36" t="s">
        <v>125</v>
      </c>
      <c r="AY55" s="36" t="s">
        <v>125</v>
      </c>
      <c r="AZ55" s="36" t="s">
        <v>137</v>
      </c>
      <c r="BA55" s="36" t="s">
        <v>125</v>
      </c>
      <c r="BB55" s="36" t="s">
        <v>137</v>
      </c>
      <c r="BC55" s="36" t="s">
        <v>125</v>
      </c>
      <c r="BD55" s="29"/>
      <c r="BE55" s="45" t="n">
        <v>44631.6145833333</v>
      </c>
      <c r="BF55" s="45" t="n">
        <v>44631.6340277778</v>
      </c>
      <c r="BG55" s="45" t="n">
        <v>44631.6347222222</v>
      </c>
      <c r="BH55" s="45" t="n">
        <v>44631.6354166667</v>
      </c>
      <c r="BI55" s="45" t="n">
        <v>44631.6666666667</v>
      </c>
      <c r="BJ55" s="45" t="n">
        <v>44631.7430555556</v>
      </c>
      <c r="BK55" s="45" t="n">
        <v>44631.75</v>
      </c>
      <c r="BL55" s="45" t="n">
        <v>44631.7638888889</v>
      </c>
      <c r="BM55" s="45" t="n">
        <v>44631.8333333333</v>
      </c>
      <c r="BN55" s="39" t="n">
        <v>44631.7604166667</v>
      </c>
      <c r="BO55" s="0" t="n">
        <f aca="false">(BM55-BE55)*1440</f>
        <v>315</v>
      </c>
      <c r="BP55" s="0" t="n">
        <f aca="false">(BL55-BG55)*1440</f>
        <v>185.999999998603</v>
      </c>
      <c r="BQ55" s="0" t="n">
        <f aca="false">(BM55-BL55)*1440</f>
        <v>100.000000001164</v>
      </c>
      <c r="BR55" s="42" t="n">
        <v>2</v>
      </c>
      <c r="BS55" s="42" t="s">
        <v>417</v>
      </c>
      <c r="BT55" s="42" t="n">
        <v>2</v>
      </c>
      <c r="BU55" s="42" t="n">
        <v>1</v>
      </c>
      <c r="BV55" s="42" t="n">
        <v>0</v>
      </c>
      <c r="BW55" s="42" t="n">
        <v>1</v>
      </c>
      <c r="BX55" s="0" t="s">
        <v>775</v>
      </c>
      <c r="BY55" s="72" t="s">
        <v>776</v>
      </c>
      <c r="BZ55" s="72" t="s">
        <v>777</v>
      </c>
      <c r="CA55" s="72" t="s">
        <v>778</v>
      </c>
      <c r="CB55" s="27"/>
      <c r="CC55" s="0" t="s">
        <v>172</v>
      </c>
      <c r="CD55" s="0" t="s">
        <v>125</v>
      </c>
      <c r="CE55" s="36" t="s">
        <v>125</v>
      </c>
      <c r="CM55" s="0" t="s">
        <v>779</v>
      </c>
    </row>
    <row r="56" customFormat="false" ht="15" hidden="false" customHeight="false" outlineLevel="0" collapsed="false">
      <c r="B56" s="30" t="s">
        <v>780</v>
      </c>
      <c r="C56" s="2" t="s">
        <v>201</v>
      </c>
      <c r="D56" s="3" t="n">
        <v>2022558064</v>
      </c>
      <c r="E56" s="31" t="n">
        <v>19942</v>
      </c>
      <c r="F56" s="0" t="n">
        <f aca="true">INT((TODAY()-E56)/365.25)</f>
        <v>68</v>
      </c>
      <c r="G56" s="31" t="n">
        <v>44634</v>
      </c>
      <c r="H56" s="4" t="s">
        <v>137</v>
      </c>
      <c r="I56" s="19"/>
      <c r="J56" s="32" t="s">
        <v>176</v>
      </c>
      <c r="K56" s="33" t="n">
        <v>43</v>
      </c>
      <c r="L56" s="33" t="n">
        <v>1.7</v>
      </c>
      <c r="M56" s="33" t="n">
        <f aca="false">(K56)/(L56^2)</f>
        <v>14.878892733564</v>
      </c>
      <c r="N56" s="34" t="n">
        <v>3</v>
      </c>
      <c r="O56" s="34" t="n">
        <v>1</v>
      </c>
      <c r="P56" s="34" t="n">
        <v>1</v>
      </c>
      <c r="Q56" s="0" t="s">
        <v>125</v>
      </c>
      <c r="R56" s="0" t="s">
        <v>125</v>
      </c>
      <c r="S56" s="0" t="s">
        <v>125</v>
      </c>
      <c r="T56" s="42" t="s">
        <v>139</v>
      </c>
      <c r="U56" s="42" t="s">
        <v>781</v>
      </c>
      <c r="V56" s="42" t="s">
        <v>782</v>
      </c>
      <c r="W56" s="0" t="s">
        <v>783</v>
      </c>
      <c r="X56" s="0" t="s">
        <v>784</v>
      </c>
      <c r="Y56" s="42" t="s">
        <v>144</v>
      </c>
      <c r="Z56" s="42" t="s">
        <v>338</v>
      </c>
      <c r="AA56" s="42" t="s">
        <v>146</v>
      </c>
      <c r="AC56" s="31" t="n">
        <v>44634</v>
      </c>
      <c r="AD56" s="35" t="n">
        <v>1</v>
      </c>
      <c r="AE56" s="59"/>
      <c r="AF56" s="42" t="s">
        <v>785</v>
      </c>
      <c r="AG56" s="42" t="s">
        <v>786</v>
      </c>
      <c r="AH56" s="0" t="s">
        <v>125</v>
      </c>
      <c r="AI56" s="35" t="s">
        <v>150</v>
      </c>
      <c r="AJ56" s="42" t="s">
        <v>151</v>
      </c>
      <c r="AK56" s="42" t="s">
        <v>152</v>
      </c>
      <c r="AL56" s="27"/>
      <c r="AM56" s="42" t="n">
        <v>0</v>
      </c>
      <c r="AN56" s="42" t="s">
        <v>154</v>
      </c>
      <c r="AO56" s="42" t="s">
        <v>155</v>
      </c>
      <c r="AP56" s="42" t="s">
        <v>156</v>
      </c>
      <c r="AQ56" s="0" t="n">
        <v>1</v>
      </c>
      <c r="AR56" s="42" t="s">
        <v>157</v>
      </c>
      <c r="AS56" s="36" t="s">
        <v>125</v>
      </c>
      <c r="AT56" s="36" t="s">
        <v>125</v>
      </c>
      <c r="AU56" s="36" t="s">
        <v>158</v>
      </c>
      <c r="AV56" s="36" t="s">
        <v>159</v>
      </c>
      <c r="AW56" s="36" t="s">
        <v>125</v>
      </c>
      <c r="AX56" s="36" t="s">
        <v>125</v>
      </c>
      <c r="AY56" s="36" t="s">
        <v>125</v>
      </c>
      <c r="AZ56" s="36" t="s">
        <v>125</v>
      </c>
      <c r="BA56" s="36" t="s">
        <v>125</v>
      </c>
      <c r="BB56" s="36" t="s">
        <v>125</v>
      </c>
      <c r="BC56" s="36" t="s">
        <v>125</v>
      </c>
      <c r="BD56" s="29"/>
      <c r="BE56" s="45" t="n">
        <v>44634.3402777778</v>
      </c>
      <c r="BF56" s="45" t="n">
        <v>44634.3333333333</v>
      </c>
      <c r="BG56" s="45" t="n">
        <v>44634.3416666667</v>
      </c>
      <c r="BH56" s="45" t="n">
        <v>44634.34375</v>
      </c>
      <c r="BI56" s="45" t="n">
        <v>44634.3645833333</v>
      </c>
      <c r="BJ56" s="45" t="n">
        <v>44634.625</v>
      </c>
      <c r="BK56" s="45" t="n">
        <v>44634.6631944444</v>
      </c>
      <c r="BL56" s="45" t="n">
        <v>44634.6631944444</v>
      </c>
      <c r="BM56" s="45" t="n">
        <v>44634.7847222222</v>
      </c>
      <c r="BN56" s="39" t="n">
        <v>44634.6736111111</v>
      </c>
      <c r="BO56" s="0" t="n">
        <f aca="false">(BM56-BE56)*1440</f>
        <v>639.999999990687</v>
      </c>
      <c r="BP56" s="0" t="n">
        <f aca="false">(BL56-BG56)*1440</f>
        <v>463.000000000466</v>
      </c>
      <c r="BQ56" s="0" t="n">
        <f aca="false">(BM56-BL56)*1440</f>
        <v>174.999999994179</v>
      </c>
      <c r="BR56" s="42" t="n">
        <v>2</v>
      </c>
      <c r="BS56" s="42" t="s">
        <v>417</v>
      </c>
      <c r="BT56" s="42" t="n">
        <v>2</v>
      </c>
      <c r="BU56" s="42" t="n">
        <v>2</v>
      </c>
      <c r="BV56" s="42" t="n">
        <v>1</v>
      </c>
      <c r="BW56" s="42" t="n">
        <v>2</v>
      </c>
      <c r="BX56" s="0" t="s">
        <v>787</v>
      </c>
      <c r="BY56" s="0" t="s">
        <v>788</v>
      </c>
      <c r="BZ56" s="72" t="s">
        <v>789</v>
      </c>
      <c r="CA56" s="72" t="s">
        <v>790</v>
      </c>
      <c r="CB56" s="27"/>
      <c r="CC56" s="0" t="s">
        <v>172</v>
      </c>
      <c r="CD56" s="0" t="s">
        <v>125</v>
      </c>
      <c r="CE56" s="36" t="s">
        <v>125</v>
      </c>
    </row>
    <row r="57" customFormat="false" ht="15" hidden="false" customHeight="false" outlineLevel="0" collapsed="false">
      <c r="B57" s="30" t="s">
        <v>791</v>
      </c>
      <c r="C57" s="2" t="s">
        <v>792</v>
      </c>
      <c r="D57" s="3" t="n">
        <v>2022558091</v>
      </c>
      <c r="E57" s="31" t="n">
        <v>16204</v>
      </c>
      <c r="F57" s="0" t="n">
        <f aca="true">INT((TODAY()-E57)/365.25)</f>
        <v>78</v>
      </c>
      <c r="G57" s="31" t="n">
        <v>44633</v>
      </c>
      <c r="H57" s="4" t="s">
        <v>137</v>
      </c>
      <c r="I57" s="19"/>
      <c r="J57" s="32" t="s">
        <v>176</v>
      </c>
      <c r="K57" s="33" t="n">
        <v>60</v>
      </c>
      <c r="L57" s="33" t="n">
        <v>1.58</v>
      </c>
      <c r="M57" s="33" t="n">
        <f aca="false">(K57)/(L57^2)</f>
        <v>24.034609838167</v>
      </c>
      <c r="N57" s="34" t="n">
        <v>3</v>
      </c>
      <c r="O57" s="34" t="n">
        <v>1</v>
      </c>
      <c r="P57" s="34" t="n">
        <v>1</v>
      </c>
      <c r="Q57" s="0" t="s">
        <v>125</v>
      </c>
      <c r="R57" s="0" t="s">
        <v>125</v>
      </c>
      <c r="S57" s="0" t="s">
        <v>125</v>
      </c>
      <c r="T57" s="42" t="s">
        <v>139</v>
      </c>
      <c r="U57" s="42" t="s">
        <v>550</v>
      </c>
      <c r="V57" s="42" t="s">
        <v>551</v>
      </c>
      <c r="W57" s="0" t="s">
        <v>793</v>
      </c>
      <c r="X57" s="0" t="s">
        <v>794</v>
      </c>
      <c r="Y57" s="42" t="s">
        <v>144</v>
      </c>
      <c r="Z57" s="42" t="s">
        <v>338</v>
      </c>
      <c r="AA57" s="42" t="s">
        <v>146</v>
      </c>
      <c r="AC57" s="31" t="n">
        <v>44634</v>
      </c>
      <c r="AD57" s="35" t="n">
        <v>2</v>
      </c>
      <c r="AE57" s="59"/>
      <c r="AF57" s="42" t="s">
        <v>795</v>
      </c>
      <c r="AG57" s="42" t="s">
        <v>796</v>
      </c>
      <c r="AH57" s="0" t="s">
        <v>125</v>
      </c>
      <c r="AI57" s="35" t="s">
        <v>150</v>
      </c>
      <c r="AJ57" s="42" t="s">
        <v>370</v>
      </c>
      <c r="AK57" s="42" t="s">
        <v>152</v>
      </c>
      <c r="AL57" s="27"/>
      <c r="AM57" s="42" t="n">
        <v>0</v>
      </c>
      <c r="AN57" s="42" t="s">
        <v>154</v>
      </c>
      <c r="AO57" s="42" t="s">
        <v>155</v>
      </c>
      <c r="AP57" s="42" t="s">
        <v>156</v>
      </c>
      <c r="AQ57" s="0" t="n">
        <v>1</v>
      </c>
      <c r="AR57" s="42" t="s">
        <v>157</v>
      </c>
      <c r="AS57" s="36" t="s">
        <v>125</v>
      </c>
      <c r="AT57" s="36" t="s">
        <v>125</v>
      </c>
      <c r="AU57" s="36" t="s">
        <v>158</v>
      </c>
      <c r="AV57" s="36" t="s">
        <v>159</v>
      </c>
      <c r="AW57" s="36" t="s">
        <v>597</v>
      </c>
      <c r="AX57" s="36" t="s">
        <v>125</v>
      </c>
      <c r="AY57" s="36" t="s">
        <v>125</v>
      </c>
      <c r="AZ57" s="36" t="s">
        <v>125</v>
      </c>
      <c r="BA57" s="36" t="s">
        <v>137</v>
      </c>
      <c r="BB57" s="36" t="s">
        <v>137</v>
      </c>
      <c r="BC57" s="36" t="s">
        <v>125</v>
      </c>
      <c r="BD57" s="29"/>
      <c r="BE57" s="45" t="n">
        <v>44634.6631944444</v>
      </c>
      <c r="BF57" s="45" t="n">
        <v>44634.675</v>
      </c>
      <c r="BG57" s="45" t="n">
        <v>44634.6770833333</v>
      </c>
      <c r="BH57" s="45" t="n">
        <v>44634.6805555556</v>
      </c>
      <c r="BI57" s="45" t="n">
        <v>44634.6979166667</v>
      </c>
      <c r="BJ57" s="45" t="n">
        <v>44634.8090277778</v>
      </c>
      <c r="BK57" s="45" t="n">
        <v>44634.8125</v>
      </c>
      <c r="BL57" s="45" t="n">
        <v>44634.8159722222</v>
      </c>
      <c r="BM57" s="45" t="n">
        <v>44634.8333333333</v>
      </c>
      <c r="BN57" s="47" t="n">
        <v>44634.8333333333</v>
      </c>
      <c r="BO57" s="0" t="n">
        <f aca="false">(BM57-BE57)*1440</f>
        <v>245.000000002328</v>
      </c>
      <c r="BP57" s="0" t="n">
        <f aca="false">(BL57-BG57)*1440</f>
        <v>199.999999991851</v>
      </c>
      <c r="BQ57" s="0" t="n">
        <v>25</v>
      </c>
      <c r="BR57" s="42" t="n">
        <v>2</v>
      </c>
      <c r="BS57" s="42" t="s">
        <v>249</v>
      </c>
      <c r="BT57" s="42" t="n">
        <v>1</v>
      </c>
      <c r="BU57" s="42" t="n">
        <v>1</v>
      </c>
      <c r="BV57" s="42" t="n">
        <v>0</v>
      </c>
      <c r="BW57" s="42" t="n">
        <v>1</v>
      </c>
      <c r="BX57" s="0" t="s">
        <v>446</v>
      </c>
      <c r="CB57" s="27"/>
      <c r="CD57" s="0" t="s">
        <v>137</v>
      </c>
      <c r="CE57" s="36" t="s">
        <v>137</v>
      </c>
      <c r="CF57" s="31" t="s">
        <v>797</v>
      </c>
    </row>
    <row r="58" s="48" customFormat="true" ht="15" hidden="false" customHeight="false" outlineLevel="0" collapsed="false">
      <c r="A58" s="48" t="s">
        <v>798</v>
      </c>
      <c r="B58" s="49" t="s">
        <v>799</v>
      </c>
      <c r="C58" s="50" t="s">
        <v>770</v>
      </c>
      <c r="D58" s="51" t="n">
        <v>2022560103</v>
      </c>
      <c r="E58" s="52" t="n">
        <v>27079</v>
      </c>
      <c r="F58" s="48" t="n">
        <f aca="true">INT((TODAY()-E58)/365.25)</f>
        <v>48</v>
      </c>
      <c r="G58" s="52" t="n">
        <v>44634</v>
      </c>
      <c r="H58" s="53" t="s">
        <v>137</v>
      </c>
      <c r="I58" s="19"/>
      <c r="J58" s="50" t="s">
        <v>176</v>
      </c>
      <c r="K58" s="54" t="n">
        <v>51</v>
      </c>
      <c r="L58" s="54" t="n">
        <v>1.67</v>
      </c>
      <c r="M58" s="54" t="n">
        <f aca="false">(K58)/(L58^2)</f>
        <v>18.2867797339453</v>
      </c>
      <c r="N58" s="55" t="n">
        <v>3</v>
      </c>
      <c r="O58" s="55" t="n">
        <v>1</v>
      </c>
      <c r="P58" s="55" t="n">
        <v>1</v>
      </c>
      <c r="Q58" s="56" t="s">
        <v>125</v>
      </c>
      <c r="R58" s="56" t="s">
        <v>125</v>
      </c>
      <c r="S58" s="56" t="s">
        <v>125</v>
      </c>
      <c r="T58" s="56" t="s">
        <v>177</v>
      </c>
      <c r="U58" s="48" t="s">
        <v>800</v>
      </c>
      <c r="W58" s="48" t="s">
        <v>801</v>
      </c>
      <c r="Y58" s="56" t="s">
        <v>144</v>
      </c>
      <c r="Z58" s="48" t="s">
        <v>802</v>
      </c>
      <c r="AA58" s="56" t="s">
        <v>498</v>
      </c>
      <c r="AC58" s="52" t="n">
        <v>44634</v>
      </c>
      <c r="AD58" s="48" t="n">
        <v>1</v>
      </c>
      <c r="AE58" s="56" t="s">
        <v>367</v>
      </c>
      <c r="AF58" s="48" t="s">
        <v>803</v>
      </c>
      <c r="AH58" s="56" t="s">
        <v>125</v>
      </c>
      <c r="AI58" s="56" t="s">
        <v>150</v>
      </c>
      <c r="AJ58" s="56" t="s">
        <v>125</v>
      </c>
      <c r="AK58" s="56" t="s">
        <v>690</v>
      </c>
      <c r="AL58" s="27"/>
      <c r="AM58" s="56" t="s">
        <v>125</v>
      </c>
      <c r="AN58" s="48" t="s">
        <v>804</v>
      </c>
      <c r="AO58" s="56" t="s">
        <v>691</v>
      </c>
      <c r="AP58" s="56" t="s">
        <v>504</v>
      </c>
      <c r="AQ58" s="48" t="n">
        <v>1</v>
      </c>
      <c r="AR58" s="74" t="s">
        <v>157</v>
      </c>
      <c r="AS58" s="56" t="s">
        <v>125</v>
      </c>
      <c r="AT58" s="56" t="s">
        <v>125</v>
      </c>
      <c r="AU58" s="56" t="s">
        <v>158</v>
      </c>
      <c r="AV58" s="56" t="s">
        <v>159</v>
      </c>
      <c r="AW58" s="56" t="s">
        <v>125</v>
      </c>
      <c r="AX58" s="56" t="s">
        <v>125</v>
      </c>
      <c r="AY58" s="56" t="s">
        <v>125</v>
      </c>
      <c r="AZ58" s="56" t="s">
        <v>125</v>
      </c>
      <c r="BA58" s="56" t="s">
        <v>125</v>
      </c>
      <c r="BB58" s="56" t="s">
        <v>125</v>
      </c>
      <c r="BC58" s="56" t="s">
        <v>125</v>
      </c>
      <c r="BD58" s="29"/>
      <c r="BO58" s="48" t="n">
        <f aca="false">(BM58-BE58)*1440</f>
        <v>0</v>
      </c>
      <c r="BP58" s="48" t="n">
        <f aca="false">(BL58-BG58)*1440</f>
        <v>0</v>
      </c>
      <c r="BQ58" s="48" t="n">
        <f aca="false">(BM58-BL58)*1440</f>
        <v>0</v>
      </c>
      <c r="BT58" s="56"/>
      <c r="BV58" s="56"/>
      <c r="BW58" s="56"/>
      <c r="BX58" s="48" t="s">
        <v>805</v>
      </c>
      <c r="CA58" s="48" t="s">
        <v>806</v>
      </c>
      <c r="CB58" s="27"/>
      <c r="CC58" s="48" t="s">
        <v>172</v>
      </c>
      <c r="CD58" s="48" t="s">
        <v>125</v>
      </c>
      <c r="CE58" s="56" t="s">
        <v>125</v>
      </c>
      <c r="CN58" s="48" t="s">
        <v>798</v>
      </c>
    </row>
    <row r="59" s="48" customFormat="true" ht="15" hidden="false" customHeight="false" outlineLevel="0" collapsed="false">
      <c r="B59" s="49" t="s">
        <v>807</v>
      </c>
      <c r="C59" s="50" t="s">
        <v>272</v>
      </c>
      <c r="D59" s="51" t="n">
        <v>2022551711</v>
      </c>
      <c r="E59" s="52" t="n">
        <v>25964</v>
      </c>
      <c r="F59" s="48" t="n">
        <f aca="true">INT((TODAY()-E59)/365.25)</f>
        <v>51</v>
      </c>
      <c r="G59" s="52" t="n">
        <v>44635</v>
      </c>
      <c r="H59" s="53" t="s">
        <v>137</v>
      </c>
      <c r="I59" s="19"/>
      <c r="J59" s="50" t="s">
        <v>176</v>
      </c>
      <c r="K59" s="54" t="n">
        <v>60</v>
      </c>
      <c r="L59" s="54" t="n">
        <v>1.5</v>
      </c>
      <c r="M59" s="54" t="n">
        <f aca="false">(K59)/(L59^2)</f>
        <v>26.6666666666667</v>
      </c>
      <c r="N59" s="55" t="n">
        <v>3</v>
      </c>
      <c r="O59" s="55" t="n">
        <v>2</v>
      </c>
      <c r="P59" s="55" t="n">
        <v>1</v>
      </c>
      <c r="Q59" s="56" t="s">
        <v>125</v>
      </c>
      <c r="R59" s="56" t="s">
        <v>125</v>
      </c>
      <c r="S59" s="56" t="s">
        <v>125</v>
      </c>
      <c r="T59" s="74" t="s">
        <v>139</v>
      </c>
      <c r="U59" s="74" t="s">
        <v>364</v>
      </c>
      <c r="V59" s="74" t="s">
        <v>365</v>
      </c>
      <c r="W59" s="48" t="s">
        <v>808</v>
      </c>
      <c r="X59" s="48" t="s">
        <v>809</v>
      </c>
      <c r="Y59" s="74" t="s">
        <v>810</v>
      </c>
      <c r="Z59" s="74" t="s">
        <v>811</v>
      </c>
      <c r="AA59" s="74" t="s">
        <v>146</v>
      </c>
      <c r="AC59" s="52" t="n">
        <v>44635</v>
      </c>
      <c r="AD59" s="48" t="n">
        <v>1</v>
      </c>
      <c r="AE59" s="56" t="s">
        <v>367</v>
      </c>
      <c r="AF59" s="74" t="s">
        <v>238</v>
      </c>
      <c r="AG59" s="74" t="s">
        <v>239</v>
      </c>
      <c r="AH59" s="56" t="s">
        <v>125</v>
      </c>
      <c r="AI59" s="74" t="s">
        <v>150</v>
      </c>
      <c r="AJ59" s="74" t="s">
        <v>151</v>
      </c>
      <c r="AK59" s="74" t="s">
        <v>184</v>
      </c>
      <c r="AL59" s="27"/>
      <c r="AM59" s="74" t="n">
        <v>0</v>
      </c>
      <c r="AN59" s="74" t="n">
        <v>0</v>
      </c>
      <c r="AO59" s="74" t="s">
        <v>186</v>
      </c>
      <c r="AP59" s="74" t="s">
        <v>156</v>
      </c>
      <c r="AQ59" s="48" t="n">
        <v>1</v>
      </c>
      <c r="AR59" s="74" t="s">
        <v>812</v>
      </c>
      <c r="AS59" s="56" t="s">
        <v>125</v>
      </c>
      <c r="AT59" s="56" t="s">
        <v>125</v>
      </c>
      <c r="AU59" s="56" t="s">
        <v>158</v>
      </c>
      <c r="AV59" s="56" t="s">
        <v>159</v>
      </c>
      <c r="AW59" s="56" t="s">
        <v>125</v>
      </c>
      <c r="AX59" s="56" t="s">
        <v>125</v>
      </c>
      <c r="AY59" s="56" t="s">
        <v>125</v>
      </c>
      <c r="AZ59" s="56" t="s">
        <v>125</v>
      </c>
      <c r="BA59" s="56" t="s">
        <v>125</v>
      </c>
      <c r="BB59" s="56" t="s">
        <v>125</v>
      </c>
      <c r="BC59" s="56" t="s">
        <v>125</v>
      </c>
      <c r="BD59" s="29"/>
      <c r="BE59" s="75" t="n">
        <v>44635.3298611111</v>
      </c>
      <c r="BF59" s="75" t="n">
        <v>44635.3715277778</v>
      </c>
      <c r="BG59" s="75" t="n">
        <v>44635.3715277778</v>
      </c>
      <c r="BH59" s="75" t="n">
        <v>44635.375</v>
      </c>
      <c r="BI59" s="75" t="n">
        <v>44635.3819444444</v>
      </c>
      <c r="BJ59" s="75" t="n">
        <v>44635.4236111111</v>
      </c>
      <c r="BK59" s="75" t="n">
        <v>44635.4305555556</v>
      </c>
      <c r="BL59" s="75" t="n">
        <v>44635.4340277778</v>
      </c>
      <c r="BM59" s="75" t="n">
        <v>44635.5</v>
      </c>
      <c r="BN59" s="76" t="n">
        <v>44635.4479166667</v>
      </c>
      <c r="BO59" s="48" t="n">
        <f aca="false">(BM59-BE59)*1440</f>
        <v>245.000000002328</v>
      </c>
      <c r="BP59" s="48" t="n">
        <f aca="false">(BL59-BG59)*1440</f>
        <v>90</v>
      </c>
      <c r="BQ59" s="48" t="n">
        <f aca="false">(BM59-BL59)*1440</f>
        <v>94.9999999953434</v>
      </c>
      <c r="BR59" s="74" t="n">
        <v>2</v>
      </c>
      <c r="BS59" s="74" t="s">
        <v>195</v>
      </c>
      <c r="BT59" s="74" t="n">
        <v>1</v>
      </c>
      <c r="BU59" s="74" t="n">
        <v>1</v>
      </c>
      <c r="BV59" s="74" t="n">
        <v>0</v>
      </c>
      <c r="BW59" s="74" t="n">
        <v>1</v>
      </c>
      <c r="BX59" s="48" t="s">
        <v>813</v>
      </c>
      <c r="BY59" s="77" t="s">
        <v>814</v>
      </c>
      <c r="BZ59" s="77" t="s">
        <v>815</v>
      </c>
      <c r="CA59" s="48" t="s">
        <v>816</v>
      </c>
      <c r="CB59" s="27"/>
      <c r="CC59" s="48" t="s">
        <v>172</v>
      </c>
      <c r="CD59" s="48" t="s">
        <v>125</v>
      </c>
      <c r="CE59" s="56" t="s">
        <v>125</v>
      </c>
      <c r="CN59" s="57" t="s">
        <v>817</v>
      </c>
    </row>
    <row r="60" customFormat="false" ht="15" hidden="false" customHeight="false" outlineLevel="0" collapsed="false">
      <c r="B60" s="30" t="s">
        <v>818</v>
      </c>
      <c r="C60" s="2" t="s">
        <v>666</v>
      </c>
      <c r="D60" s="3" t="n">
        <v>2022557331</v>
      </c>
      <c r="E60" s="31" t="n">
        <v>29512</v>
      </c>
      <c r="F60" s="0" t="n">
        <f aca="true">INT((TODAY()-E60)/365.25)</f>
        <v>42</v>
      </c>
      <c r="G60" s="31" t="n">
        <v>44635</v>
      </c>
      <c r="H60" s="4" t="s">
        <v>137</v>
      </c>
      <c r="I60" s="19"/>
      <c r="J60" s="32" t="s">
        <v>176</v>
      </c>
      <c r="K60" s="33" t="n">
        <v>78</v>
      </c>
      <c r="L60" s="33" t="n">
        <v>1.76</v>
      </c>
      <c r="M60" s="33" t="n">
        <f aca="false">(K60)/(L60^2)</f>
        <v>25.1807851239669</v>
      </c>
      <c r="N60" s="34" t="n">
        <v>2</v>
      </c>
      <c r="O60" s="34" t="n">
        <v>1</v>
      </c>
      <c r="P60" s="34" t="n">
        <v>1</v>
      </c>
      <c r="Q60" s="0" t="s">
        <v>125</v>
      </c>
      <c r="R60" s="0" t="s">
        <v>125</v>
      </c>
      <c r="S60" s="0" t="s">
        <v>125</v>
      </c>
      <c r="T60" s="42" t="s">
        <v>139</v>
      </c>
      <c r="U60" s="42" t="s">
        <v>575</v>
      </c>
      <c r="V60" s="42" t="s">
        <v>576</v>
      </c>
      <c r="W60" s="44" t="s">
        <v>819</v>
      </c>
      <c r="X60" s="44" t="s">
        <v>649</v>
      </c>
      <c r="Y60" s="42" t="s">
        <v>144</v>
      </c>
      <c r="Z60" s="42" t="s">
        <v>338</v>
      </c>
      <c r="AA60" s="42" t="s">
        <v>146</v>
      </c>
      <c r="AC60" s="31" t="n">
        <v>44635</v>
      </c>
      <c r="AD60" s="35" t="n">
        <v>3</v>
      </c>
      <c r="AE60" s="0" t="s">
        <v>147</v>
      </c>
      <c r="AF60" s="42" t="s">
        <v>368</v>
      </c>
      <c r="AG60" s="42" t="s">
        <v>369</v>
      </c>
      <c r="AH60" s="0" t="s">
        <v>125</v>
      </c>
      <c r="AI60" s="35" t="s">
        <v>150</v>
      </c>
      <c r="AJ60" s="42" t="s">
        <v>370</v>
      </c>
      <c r="AK60" s="42" t="s">
        <v>184</v>
      </c>
      <c r="AL60" s="27"/>
      <c r="AM60" s="42" t="n">
        <v>0</v>
      </c>
      <c r="AN60" s="42" t="s">
        <v>185</v>
      </c>
      <c r="AO60" s="42" t="s">
        <v>186</v>
      </c>
      <c r="AP60" s="42" t="s">
        <v>156</v>
      </c>
      <c r="AQ60" s="0" t="n">
        <v>1</v>
      </c>
      <c r="AR60" s="42" t="s">
        <v>157</v>
      </c>
      <c r="AS60" s="36" t="s">
        <v>125</v>
      </c>
      <c r="AT60" s="36" t="s">
        <v>125</v>
      </c>
      <c r="AU60" s="36" t="s">
        <v>158</v>
      </c>
      <c r="AV60" s="36" t="s">
        <v>159</v>
      </c>
      <c r="AW60" s="36" t="s">
        <v>125</v>
      </c>
      <c r="AX60" s="36" t="s">
        <v>125</v>
      </c>
      <c r="AY60" s="36" t="s">
        <v>125</v>
      </c>
      <c r="AZ60" s="36" t="s">
        <v>125</v>
      </c>
      <c r="BA60" s="36" t="s">
        <v>125</v>
      </c>
      <c r="BB60" s="36" t="s">
        <v>125</v>
      </c>
      <c r="BC60" s="36" t="s">
        <v>125</v>
      </c>
      <c r="BD60" s="29"/>
      <c r="BE60" s="45" t="n">
        <v>44635.59375</v>
      </c>
      <c r="BF60" s="45" t="n">
        <v>44635.6041666667</v>
      </c>
      <c r="BG60" s="45" t="n">
        <v>44635.6076388889</v>
      </c>
      <c r="BH60" s="45" t="n">
        <v>44635.6111111111</v>
      </c>
      <c r="BI60" s="45" t="n">
        <v>44635.6284722222</v>
      </c>
      <c r="BJ60" s="45" t="n">
        <v>44635.6770833333</v>
      </c>
      <c r="BK60" s="45" t="n">
        <v>44635.6840277778</v>
      </c>
      <c r="BL60" s="45" t="n">
        <v>44635.7361111111</v>
      </c>
      <c r="BM60" s="45" t="n">
        <v>44635.8333333333</v>
      </c>
      <c r="BN60" s="39" t="n">
        <v>44635.6944444444</v>
      </c>
      <c r="BO60" s="0" t="n">
        <f aca="false">(BM60-BE60)*1440</f>
        <v>345.000000003492</v>
      </c>
      <c r="BP60" s="0" t="n">
        <f aca="false">(BL60-BG60)*1440</f>
        <v>184.999999995343</v>
      </c>
      <c r="BQ60" s="0" t="n">
        <f aca="false">(BM60-BL60)*1440</f>
        <v>140.000000005821</v>
      </c>
      <c r="BR60" s="42" t="n">
        <v>2</v>
      </c>
      <c r="BS60" s="42" t="s">
        <v>820</v>
      </c>
      <c r="BT60" s="42" t="n">
        <v>1</v>
      </c>
      <c r="BU60" s="42" t="n">
        <v>1</v>
      </c>
      <c r="BV60" s="42" t="n">
        <v>0</v>
      </c>
      <c r="BW60" s="42" t="n">
        <v>1</v>
      </c>
      <c r="BX60" s="0" t="s">
        <v>821</v>
      </c>
      <c r="BY60" s="0" t="s">
        <v>822</v>
      </c>
      <c r="BZ60" s="0" t="s">
        <v>823</v>
      </c>
      <c r="CA60" s="72" t="s">
        <v>824</v>
      </c>
      <c r="CB60" s="27"/>
      <c r="CC60" s="0" t="s">
        <v>172</v>
      </c>
      <c r="CD60" s="0" t="s">
        <v>125</v>
      </c>
      <c r="CE60" s="36" t="s">
        <v>125</v>
      </c>
    </row>
    <row r="61" customFormat="false" ht="15" hidden="false" customHeight="false" outlineLevel="0" collapsed="false">
      <c r="B61" s="30" t="s">
        <v>825</v>
      </c>
      <c r="C61" s="2" t="s">
        <v>654</v>
      </c>
      <c r="D61" s="3" t="n">
        <v>2022557910</v>
      </c>
      <c r="E61" s="31" t="n">
        <v>29488</v>
      </c>
      <c r="F61" s="0" t="n">
        <f aca="true">INT((TODAY()-E61)/365.25)</f>
        <v>42</v>
      </c>
      <c r="G61" s="31" t="n">
        <v>44635</v>
      </c>
      <c r="H61" s="4" t="s">
        <v>137</v>
      </c>
      <c r="I61" s="19"/>
      <c r="J61" s="32" t="s">
        <v>176</v>
      </c>
      <c r="K61" s="33" t="n">
        <v>63</v>
      </c>
      <c r="L61" s="33" t="n">
        <v>1.65</v>
      </c>
      <c r="M61" s="33" t="n">
        <f aca="false">(K61)/(L61^2)</f>
        <v>23.1404958677686</v>
      </c>
      <c r="N61" s="34" t="n">
        <v>2</v>
      </c>
      <c r="O61" s="34" t="n">
        <v>2</v>
      </c>
      <c r="P61" s="34" t="n">
        <v>2</v>
      </c>
      <c r="Q61" s="0" t="s">
        <v>125</v>
      </c>
      <c r="R61" s="0" t="s">
        <v>125</v>
      </c>
      <c r="S61" s="0" t="s">
        <v>125</v>
      </c>
      <c r="T61" s="42" t="s">
        <v>139</v>
      </c>
      <c r="U61" s="42" t="s">
        <v>826</v>
      </c>
      <c r="V61" s="42" t="s">
        <v>827</v>
      </c>
      <c r="W61" s="0" t="s">
        <v>828</v>
      </c>
      <c r="X61" s="0" t="s">
        <v>829</v>
      </c>
      <c r="Y61" s="42" t="s">
        <v>144</v>
      </c>
      <c r="Z61" s="42" t="s">
        <v>338</v>
      </c>
      <c r="AA61" s="42" t="s">
        <v>146</v>
      </c>
      <c r="AC61" s="31" t="n">
        <v>44635</v>
      </c>
      <c r="AD61" s="35" t="n">
        <v>4</v>
      </c>
      <c r="AE61" s="0" t="s">
        <v>830</v>
      </c>
      <c r="AF61" s="42" t="s">
        <v>368</v>
      </c>
      <c r="AG61" s="42" t="s">
        <v>369</v>
      </c>
      <c r="AH61" s="0" t="s">
        <v>125</v>
      </c>
      <c r="AI61" s="42" t="s">
        <v>150</v>
      </c>
      <c r="AJ61" s="42" t="s">
        <v>183</v>
      </c>
      <c r="AK61" s="42" t="s">
        <v>184</v>
      </c>
      <c r="AL61" s="27"/>
      <c r="AM61" s="42" t="n">
        <v>0</v>
      </c>
      <c r="AN61" s="42" t="s">
        <v>185</v>
      </c>
      <c r="AO61" s="42" t="s">
        <v>186</v>
      </c>
      <c r="AP61" s="42" t="s">
        <v>156</v>
      </c>
      <c r="AQ61" s="0" t="n">
        <v>1</v>
      </c>
      <c r="AR61" s="42" t="s">
        <v>157</v>
      </c>
      <c r="AS61" s="36" t="s">
        <v>125</v>
      </c>
      <c r="AT61" s="36" t="s">
        <v>125</v>
      </c>
      <c r="AU61" s="36" t="s">
        <v>158</v>
      </c>
      <c r="AV61" s="36" t="s">
        <v>159</v>
      </c>
      <c r="AW61" s="36" t="s">
        <v>125</v>
      </c>
      <c r="AX61" s="36" t="s">
        <v>125</v>
      </c>
      <c r="AY61" s="36" t="s">
        <v>125</v>
      </c>
      <c r="AZ61" s="36" t="s">
        <v>125</v>
      </c>
      <c r="BA61" s="36" t="s">
        <v>125</v>
      </c>
      <c r="BB61" s="36" t="s">
        <v>125</v>
      </c>
      <c r="BC61" s="36" t="s">
        <v>125</v>
      </c>
      <c r="BD61" s="29"/>
      <c r="BE61" s="45" t="n">
        <v>44635.6944444444</v>
      </c>
      <c r="BF61" s="45" t="n">
        <v>44635.6979166667</v>
      </c>
      <c r="BG61" s="45" t="n">
        <v>44635.7013888889</v>
      </c>
      <c r="BH61" s="45" t="n">
        <v>44635.7083333333</v>
      </c>
      <c r="BI61" s="45" t="n">
        <v>44635.71875</v>
      </c>
      <c r="BJ61" s="45" t="n">
        <v>44635.7430555556</v>
      </c>
      <c r="BK61" s="45" t="n">
        <v>44635.75</v>
      </c>
      <c r="BL61" s="45" t="n">
        <v>44635.7534722222</v>
      </c>
      <c r="BM61" s="45" t="n">
        <v>44635.7916666667</v>
      </c>
      <c r="BN61" s="39" t="n">
        <v>44635.7604166667</v>
      </c>
      <c r="BO61" s="0" t="n">
        <f aca="false">(BM61-BE61)*1440</f>
        <v>139.999999995343</v>
      </c>
      <c r="BP61" s="0" t="n">
        <v>75</v>
      </c>
      <c r="BQ61" s="0" t="n">
        <f aca="false">(BM61-BL61)*1440</f>
        <v>55.0000000011642</v>
      </c>
      <c r="BR61" s="42" t="n">
        <v>2</v>
      </c>
      <c r="BS61" s="42" t="s">
        <v>249</v>
      </c>
      <c r="BT61" s="42" t="n">
        <v>1</v>
      </c>
      <c r="BU61" s="42" t="n">
        <v>1</v>
      </c>
      <c r="BV61" s="42" t="n">
        <v>0</v>
      </c>
      <c r="BW61" s="42" t="n">
        <v>1</v>
      </c>
      <c r="BX61" s="0" t="s">
        <v>831</v>
      </c>
      <c r="BY61" s="0" t="s">
        <v>832</v>
      </c>
      <c r="BZ61" s="0" t="s">
        <v>833</v>
      </c>
      <c r="CA61" s="0" t="s">
        <v>834</v>
      </c>
      <c r="CB61" s="27"/>
      <c r="CC61" s="0" t="s">
        <v>172</v>
      </c>
      <c r="CD61" s="0" t="s">
        <v>125</v>
      </c>
      <c r="CE61" s="36" t="s">
        <v>125</v>
      </c>
    </row>
    <row r="62" s="48" customFormat="true" ht="15" hidden="false" customHeight="false" outlineLevel="0" collapsed="false">
      <c r="B62" s="49" t="s">
        <v>835</v>
      </c>
      <c r="C62" s="50" t="s">
        <v>494</v>
      </c>
      <c r="D62" s="51" t="n">
        <v>2022561750</v>
      </c>
      <c r="E62" s="52" t="n">
        <v>18157</v>
      </c>
      <c r="F62" s="48" t="n">
        <f aca="true">INT((TODAY()-E62)/365.25)</f>
        <v>73</v>
      </c>
      <c r="G62" s="52" t="n">
        <v>44635</v>
      </c>
      <c r="H62" s="53" t="s">
        <v>137</v>
      </c>
      <c r="I62" s="19"/>
      <c r="J62" s="50" t="s">
        <v>176</v>
      </c>
      <c r="K62" s="54" t="n">
        <v>60</v>
      </c>
      <c r="L62" s="54" t="n">
        <v>1.6</v>
      </c>
      <c r="M62" s="54" t="n">
        <f aca="false">(K62)/(L62^2)</f>
        <v>23.4375</v>
      </c>
      <c r="N62" s="55" t="n">
        <v>2</v>
      </c>
      <c r="O62" s="55" t="n">
        <v>1</v>
      </c>
      <c r="P62" s="55" t="n">
        <v>1</v>
      </c>
      <c r="Q62" s="56" t="s">
        <v>125</v>
      </c>
      <c r="R62" s="56" t="s">
        <v>125</v>
      </c>
      <c r="S62" s="56" t="s">
        <v>125</v>
      </c>
      <c r="T62" s="56" t="s">
        <v>177</v>
      </c>
      <c r="U62" s="48" t="s">
        <v>836</v>
      </c>
      <c r="W62" s="48" t="s">
        <v>125</v>
      </c>
      <c r="X62" s="48" t="s">
        <v>837</v>
      </c>
      <c r="Y62" s="56" t="s">
        <v>144</v>
      </c>
      <c r="Z62" s="48" t="s">
        <v>145</v>
      </c>
      <c r="AA62" s="56" t="s">
        <v>498</v>
      </c>
      <c r="AE62" s="56"/>
      <c r="AH62" s="56"/>
      <c r="AI62" s="56"/>
      <c r="AJ62" s="56"/>
      <c r="AK62" s="56"/>
      <c r="AL62" s="27"/>
      <c r="AM62" s="56"/>
      <c r="AO62" s="56"/>
      <c r="AP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29"/>
      <c r="BO62" s="48" t="n">
        <f aca="false">(BM62-BE62)*1440</f>
        <v>0</v>
      </c>
      <c r="BP62" s="48" t="n">
        <f aca="false">(BL62-BG62)*1440</f>
        <v>0</v>
      </c>
      <c r="BQ62" s="48" t="n">
        <f aca="false">(BM62-BL62)*1440</f>
        <v>0</v>
      </c>
      <c r="BT62" s="56"/>
      <c r="BV62" s="56"/>
      <c r="BW62" s="56"/>
      <c r="CB62" s="27"/>
      <c r="CE62" s="56"/>
      <c r="CN62" s="57" t="s">
        <v>838</v>
      </c>
    </row>
    <row r="63" customFormat="false" ht="15" hidden="false" customHeight="false" outlineLevel="0" collapsed="false">
      <c r="B63" s="30" t="s">
        <v>839</v>
      </c>
      <c r="C63" s="2" t="s">
        <v>549</v>
      </c>
      <c r="D63" s="3" t="n">
        <v>2022560162</v>
      </c>
      <c r="E63" s="31" t="n">
        <v>14454</v>
      </c>
      <c r="F63" s="0" t="n">
        <f aca="true">INT((TODAY()-E63)/365.25)</f>
        <v>83</v>
      </c>
      <c r="G63" s="31" t="n">
        <v>44636</v>
      </c>
      <c r="H63" s="4" t="s">
        <v>137</v>
      </c>
      <c r="I63" s="19"/>
      <c r="J63" s="32" t="s">
        <v>138</v>
      </c>
      <c r="K63" s="33" t="n">
        <v>72</v>
      </c>
      <c r="L63" s="33" t="n">
        <v>1.75</v>
      </c>
      <c r="M63" s="33" t="n">
        <f aca="false">(K63)/(L63^2)</f>
        <v>23.5102040816327</v>
      </c>
      <c r="N63" s="34" t="n">
        <v>2</v>
      </c>
      <c r="O63" s="34" t="n">
        <v>1</v>
      </c>
      <c r="P63" s="34" t="n">
        <v>1</v>
      </c>
      <c r="Q63" s="0" t="s">
        <v>125</v>
      </c>
      <c r="R63" s="0" t="s">
        <v>125</v>
      </c>
      <c r="S63" s="0" t="s">
        <v>125</v>
      </c>
      <c r="T63" s="42" t="s">
        <v>139</v>
      </c>
      <c r="U63" s="42" t="s">
        <v>840</v>
      </c>
      <c r="V63" s="42" t="s">
        <v>841</v>
      </c>
      <c r="W63" s="0" t="s">
        <v>842</v>
      </c>
      <c r="X63" s="0" t="s">
        <v>125</v>
      </c>
      <c r="Y63" s="42" t="s">
        <v>144</v>
      </c>
      <c r="Z63" s="42" t="s">
        <v>843</v>
      </c>
      <c r="AA63" s="42" t="s">
        <v>146</v>
      </c>
      <c r="AC63" s="31" t="n">
        <v>44636</v>
      </c>
      <c r="AD63" s="42" t="s">
        <v>844</v>
      </c>
      <c r="AE63" s="0" t="s">
        <v>367</v>
      </c>
      <c r="AF63" s="42" t="s">
        <v>845</v>
      </c>
      <c r="AG63" s="42" t="s">
        <v>846</v>
      </c>
      <c r="AH63" s="0" t="s">
        <v>137</v>
      </c>
      <c r="AI63" s="42" t="s">
        <v>150</v>
      </c>
      <c r="AJ63" s="42" t="s">
        <v>151</v>
      </c>
      <c r="AK63" s="42" t="s">
        <v>184</v>
      </c>
      <c r="AL63" s="27"/>
      <c r="AM63" s="42" t="n">
        <v>0</v>
      </c>
      <c r="AN63" s="42" t="n">
        <v>0</v>
      </c>
      <c r="AO63" s="42" t="s">
        <v>546</v>
      </c>
      <c r="AP63" s="42" t="s">
        <v>156</v>
      </c>
      <c r="AQ63" s="0" t="n">
        <v>1</v>
      </c>
      <c r="AR63" s="42" t="s">
        <v>157</v>
      </c>
      <c r="AS63" s="36" t="s">
        <v>125</v>
      </c>
      <c r="AT63" s="36" t="s">
        <v>125</v>
      </c>
      <c r="AU63" s="36" t="s">
        <v>158</v>
      </c>
      <c r="AV63" s="36" t="s">
        <v>159</v>
      </c>
      <c r="AW63" s="36" t="s">
        <v>125</v>
      </c>
      <c r="AX63" s="36" t="s">
        <v>125</v>
      </c>
      <c r="AY63" s="36" t="s">
        <v>125</v>
      </c>
      <c r="AZ63" s="36" t="s">
        <v>125</v>
      </c>
      <c r="BA63" s="36" t="s">
        <v>125</v>
      </c>
      <c r="BB63" s="36" t="s">
        <v>125</v>
      </c>
      <c r="BC63" s="36" t="s">
        <v>125</v>
      </c>
      <c r="BD63" s="29"/>
      <c r="BE63" s="45" t="n">
        <v>44636.6666666667</v>
      </c>
      <c r="BF63" s="45" t="n">
        <v>44636.6701388889</v>
      </c>
      <c r="BG63" s="45" t="n">
        <v>44636.6736111111</v>
      </c>
      <c r="BH63" s="45" t="n">
        <v>44636.7083333333</v>
      </c>
      <c r="BI63" s="45" t="n">
        <v>44636.71875</v>
      </c>
      <c r="BJ63" s="45" t="n">
        <v>44636.7777777778</v>
      </c>
      <c r="BK63" s="45" t="n">
        <v>44636.7881944444</v>
      </c>
      <c r="BL63" s="45" t="n">
        <v>44636.7916666667</v>
      </c>
      <c r="BM63" s="45" t="n">
        <v>44636.8125</v>
      </c>
      <c r="BN63" s="39" t="n">
        <v>44636.8090277778</v>
      </c>
      <c r="BO63" s="0" t="n">
        <f aca="false">(BM63-BE63)*1440</f>
        <v>210.000000003492</v>
      </c>
      <c r="BP63" s="0" t="n">
        <f aca="false">(BL63-BG63)*1440</f>
        <v>169.999999998836</v>
      </c>
      <c r="BQ63" s="0" t="n">
        <f aca="false">(BM63-BL63)*1440</f>
        <v>30.0000000034925</v>
      </c>
      <c r="BR63" s="42" t="n">
        <v>1</v>
      </c>
      <c r="BS63" s="42" t="s">
        <v>417</v>
      </c>
      <c r="BT63" s="42" t="n">
        <v>1</v>
      </c>
      <c r="BU63" s="42" t="n">
        <v>1</v>
      </c>
      <c r="BV63" s="42" t="n">
        <v>0</v>
      </c>
      <c r="BW63" s="42" t="n">
        <v>1</v>
      </c>
      <c r="BX63" s="0" t="s">
        <v>847</v>
      </c>
      <c r="BY63" s="0" t="s">
        <v>848</v>
      </c>
      <c r="CA63" s="0" t="s">
        <v>848</v>
      </c>
      <c r="CB63" s="27"/>
      <c r="CC63" s="0" t="s">
        <v>172</v>
      </c>
      <c r="CD63" s="0" t="s">
        <v>125</v>
      </c>
      <c r="CE63" s="36" t="s">
        <v>125</v>
      </c>
    </row>
    <row r="64" customFormat="false" ht="15" hidden="false" customHeight="false" outlineLevel="0" collapsed="false">
      <c r="B64" s="30" t="s">
        <v>849</v>
      </c>
      <c r="C64" s="2" t="s">
        <v>749</v>
      </c>
      <c r="D64" s="3" t="n">
        <v>2022551833</v>
      </c>
      <c r="E64" s="31" t="n">
        <v>22373</v>
      </c>
      <c r="F64" s="0" t="n">
        <f aca="true">INT((TODAY()-E64)/365.25)</f>
        <v>61</v>
      </c>
      <c r="G64" s="31" t="n">
        <v>44636</v>
      </c>
      <c r="H64" s="4" t="s">
        <v>137</v>
      </c>
      <c r="I64" s="19"/>
      <c r="J64" s="32" t="s">
        <v>138</v>
      </c>
      <c r="K64" s="33" t="n">
        <v>130</v>
      </c>
      <c r="L64" s="33" t="n">
        <v>1.72</v>
      </c>
      <c r="M64" s="33" t="n">
        <f aca="false">(K64)/(L64^2)</f>
        <v>43.9426717144402</v>
      </c>
      <c r="N64" s="34" t="n">
        <v>3</v>
      </c>
      <c r="O64" s="34" t="n">
        <v>2</v>
      </c>
      <c r="P64" s="34" t="n">
        <v>2</v>
      </c>
      <c r="Q64" s="0" t="s">
        <v>125</v>
      </c>
      <c r="R64" s="0" t="s">
        <v>137</v>
      </c>
      <c r="S64" s="0" t="s">
        <v>125</v>
      </c>
      <c r="T64" s="42" t="s">
        <v>139</v>
      </c>
      <c r="U64" s="42" t="s">
        <v>850</v>
      </c>
      <c r="V64" s="42" t="s">
        <v>851</v>
      </c>
      <c r="W64" s="0" t="s">
        <v>622</v>
      </c>
      <c r="X64" s="38"/>
      <c r="Y64" s="42" t="s">
        <v>144</v>
      </c>
      <c r="Z64" s="42" t="s">
        <v>338</v>
      </c>
      <c r="AA64" s="42" t="s">
        <v>146</v>
      </c>
      <c r="AC64" s="31" t="n">
        <v>44637</v>
      </c>
      <c r="AD64" s="42" t="s">
        <v>844</v>
      </c>
      <c r="AE64" s="0" t="s">
        <v>830</v>
      </c>
      <c r="AF64" s="42" t="s">
        <v>852</v>
      </c>
      <c r="AG64" s="42" t="s">
        <v>853</v>
      </c>
      <c r="AH64" s="0" t="s">
        <v>125</v>
      </c>
      <c r="AI64" s="42" t="s">
        <v>150</v>
      </c>
      <c r="AJ64" s="42" t="s">
        <v>151</v>
      </c>
      <c r="AK64" s="42" t="s">
        <v>152</v>
      </c>
      <c r="AL64" s="27"/>
      <c r="AM64" s="42" t="n">
        <v>0</v>
      </c>
      <c r="AN64" s="42" t="s">
        <v>154</v>
      </c>
      <c r="AO64" s="42" t="s">
        <v>186</v>
      </c>
      <c r="AP64" s="42" t="s">
        <v>156</v>
      </c>
      <c r="AQ64" s="0" t="n">
        <v>1</v>
      </c>
      <c r="AR64" s="42" t="s">
        <v>157</v>
      </c>
      <c r="AS64" s="36" t="s">
        <v>125</v>
      </c>
      <c r="AT64" s="36" t="s">
        <v>125</v>
      </c>
      <c r="AU64" s="36" t="s">
        <v>158</v>
      </c>
      <c r="AV64" s="36" t="s">
        <v>159</v>
      </c>
      <c r="AW64" s="36" t="s">
        <v>597</v>
      </c>
      <c r="AX64" s="36" t="s">
        <v>125</v>
      </c>
      <c r="AY64" s="36" t="s">
        <v>125</v>
      </c>
      <c r="AZ64" s="36" t="s">
        <v>125</v>
      </c>
      <c r="BA64" s="36" t="s">
        <v>137</v>
      </c>
      <c r="BB64" s="36" t="s">
        <v>137</v>
      </c>
      <c r="BC64" s="36" t="s">
        <v>125</v>
      </c>
      <c r="BD64" s="29"/>
      <c r="BE64" s="45" t="n">
        <v>44637.5659722222</v>
      </c>
      <c r="BF64" s="45" t="n">
        <v>44637.5833333333</v>
      </c>
      <c r="BG64" s="45" t="n">
        <v>44637.5902777778</v>
      </c>
      <c r="BH64" s="45" t="n">
        <v>44637.6076388889</v>
      </c>
      <c r="BI64" s="45" t="n">
        <v>44637.625</v>
      </c>
      <c r="BJ64" s="45" t="n">
        <v>44637.6805555556</v>
      </c>
      <c r="BK64" s="45" t="n">
        <v>44637.6875</v>
      </c>
      <c r="BL64" s="45" t="n">
        <v>44637.6909722222</v>
      </c>
      <c r="BM64" s="45" t="n">
        <v>44637.6944444445</v>
      </c>
      <c r="BN64" s="39" t="n">
        <v>44637.7083333333</v>
      </c>
      <c r="BO64" s="0" t="n">
        <f aca="false">(BM64-BE64)*1440</f>
        <v>185.000000005821</v>
      </c>
      <c r="BP64" s="0" t="n">
        <f aca="false">(BL64-BG64)*1440</f>
        <v>144.999999990687</v>
      </c>
      <c r="BQ64" s="0" t="n">
        <v>5</v>
      </c>
      <c r="BR64" s="42" t="n">
        <v>3</v>
      </c>
      <c r="BS64" s="42" t="s">
        <v>710</v>
      </c>
      <c r="BT64" s="42" t="n">
        <v>1</v>
      </c>
      <c r="BU64" s="42" t="n">
        <v>1</v>
      </c>
      <c r="BV64" s="42" t="n">
        <v>0</v>
      </c>
      <c r="BW64" s="42" t="n">
        <v>1</v>
      </c>
      <c r="BX64" s="0" t="s">
        <v>446</v>
      </c>
      <c r="CB64" s="27"/>
      <c r="CD64" s="0" t="s">
        <v>137</v>
      </c>
      <c r="CE64" s="36" t="s">
        <v>137</v>
      </c>
      <c r="CF64" s="0" t="s">
        <v>854</v>
      </c>
    </row>
    <row r="65" customFormat="false" ht="15" hidden="false" customHeight="false" outlineLevel="0" collapsed="false">
      <c r="B65" s="30" t="s">
        <v>855</v>
      </c>
      <c r="C65" s="2" t="s">
        <v>728</v>
      </c>
      <c r="D65" s="3" t="n">
        <v>2022551737</v>
      </c>
      <c r="E65" s="31" t="n">
        <v>26920</v>
      </c>
      <c r="F65" s="0" t="n">
        <f aca="true">INT((TODAY()-E65)/365.25)</f>
        <v>49</v>
      </c>
      <c r="G65" s="31" t="n">
        <v>44636</v>
      </c>
      <c r="H65" s="4" t="s">
        <v>137</v>
      </c>
      <c r="I65" s="19"/>
      <c r="J65" s="32" t="s">
        <v>176</v>
      </c>
      <c r="K65" s="33"/>
      <c r="L65" s="33"/>
      <c r="M65" s="33" t="e">
        <f aca="false">(K65)/(L65^2)</f>
        <v>#DIV/0!</v>
      </c>
      <c r="N65" s="34"/>
      <c r="O65" s="34"/>
      <c r="P65" s="34"/>
      <c r="T65" s="42" t="s">
        <v>139</v>
      </c>
      <c r="U65" s="42" t="s">
        <v>856</v>
      </c>
      <c r="V65" s="42" t="s">
        <v>857</v>
      </c>
      <c r="Y65" s="42" t="s">
        <v>144</v>
      </c>
      <c r="Z65" s="42" t="s">
        <v>338</v>
      </c>
      <c r="AA65" s="42" t="s">
        <v>146</v>
      </c>
      <c r="AC65" s="45" t="n">
        <v>44637</v>
      </c>
      <c r="AD65" s="42" t="n">
        <v>3</v>
      </c>
      <c r="AF65" s="42" t="s">
        <v>858</v>
      </c>
      <c r="AG65" s="42" t="s">
        <v>859</v>
      </c>
      <c r="AI65" s="42" t="s">
        <v>150</v>
      </c>
      <c r="AJ65" s="42" t="s">
        <v>151</v>
      </c>
      <c r="AK65" s="42" t="s">
        <v>152</v>
      </c>
      <c r="AL65" s="27"/>
      <c r="AM65" s="42" t="n">
        <v>0</v>
      </c>
      <c r="AN65" s="42" t="s">
        <v>154</v>
      </c>
      <c r="AO65" s="42" t="s">
        <v>186</v>
      </c>
      <c r="AP65" s="42" t="s">
        <v>156</v>
      </c>
      <c r="AR65" s="42" t="s">
        <v>157</v>
      </c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29"/>
      <c r="BE65" s="45" t="n">
        <v>44637.4652777778</v>
      </c>
      <c r="BF65" s="45" t="n">
        <v>44637.46875</v>
      </c>
      <c r="BG65" s="45" t="n">
        <v>44637.4722222222</v>
      </c>
      <c r="BH65" s="45" t="n">
        <v>44637.4861111111</v>
      </c>
      <c r="BI65" s="45" t="n">
        <v>44637.4930555556</v>
      </c>
      <c r="BJ65" s="45" t="n">
        <v>44637.5694444444</v>
      </c>
      <c r="BK65" s="45" t="n">
        <v>44637.5729166667</v>
      </c>
      <c r="BL65" s="45" t="n">
        <v>44637.5763888889</v>
      </c>
      <c r="BM65" s="45" t="n">
        <v>44637.7430555556</v>
      </c>
      <c r="BO65" s="0" t="n">
        <f aca="false">(BM65-BE65)*1440</f>
        <v>399.999999994179</v>
      </c>
      <c r="BP65" s="0" t="n">
        <f aca="false">(BL65-BG65)*1440</f>
        <v>150.000000006985</v>
      </c>
      <c r="BQ65" s="0" t="n">
        <f aca="false">(BM65-BL65)*1440</f>
        <v>239.999999996508</v>
      </c>
      <c r="BR65" s="42" t="n">
        <v>2</v>
      </c>
      <c r="BS65" s="42" t="s">
        <v>359</v>
      </c>
      <c r="BT65" s="42" t="n">
        <v>2</v>
      </c>
      <c r="BU65" s="42" t="n">
        <v>1</v>
      </c>
      <c r="BV65" s="42" t="n">
        <v>0</v>
      </c>
      <c r="BW65" s="42" t="n">
        <v>1</v>
      </c>
      <c r="CB65" s="27"/>
      <c r="CE65" s="36"/>
      <c r="CN65" s="78"/>
    </row>
    <row r="66" customFormat="false" ht="15" hidden="false" customHeight="false" outlineLevel="0" collapsed="false">
      <c r="B66" s="30" t="s">
        <v>860</v>
      </c>
      <c r="C66" s="2" t="s">
        <v>214</v>
      </c>
      <c r="D66" s="3" t="n">
        <v>2022557776</v>
      </c>
      <c r="E66" s="31" t="n">
        <v>29765</v>
      </c>
      <c r="F66" s="0" t="n">
        <f aca="true">INT((TODAY()-E66)/365.25)</f>
        <v>41</v>
      </c>
      <c r="G66" s="31" t="n">
        <v>44637</v>
      </c>
      <c r="H66" s="4" t="s">
        <v>137</v>
      </c>
      <c r="I66" s="19"/>
      <c r="J66" s="32" t="s">
        <v>138</v>
      </c>
      <c r="K66" s="33" t="n">
        <v>209</v>
      </c>
      <c r="L66" s="33" t="n">
        <v>1.73</v>
      </c>
      <c r="M66" s="33" t="n">
        <f aca="false">(K66)/(L66^2)</f>
        <v>69.8319355808747</v>
      </c>
      <c r="N66" s="34" t="n">
        <v>3</v>
      </c>
      <c r="O66" s="34" t="n">
        <v>2</v>
      </c>
      <c r="P66" s="34" t="n">
        <v>2</v>
      </c>
      <c r="Q66" s="0" t="s">
        <v>125</v>
      </c>
      <c r="R66" s="0" t="s">
        <v>125</v>
      </c>
      <c r="S66" s="0" t="s">
        <v>125</v>
      </c>
      <c r="T66" s="42" t="s">
        <v>139</v>
      </c>
      <c r="U66" s="42" t="s">
        <v>336</v>
      </c>
      <c r="V66" s="42" t="s">
        <v>337</v>
      </c>
      <c r="W66" s="0" t="s">
        <v>622</v>
      </c>
      <c r="X66" s="0" t="s">
        <v>125</v>
      </c>
      <c r="Y66" s="42" t="s">
        <v>144</v>
      </c>
      <c r="Z66" s="42" t="s">
        <v>338</v>
      </c>
      <c r="AA66" s="42" t="s">
        <v>146</v>
      </c>
      <c r="AC66" s="31" t="n">
        <v>44637</v>
      </c>
      <c r="AD66" s="35" t="n">
        <v>1</v>
      </c>
      <c r="AE66" s="59"/>
      <c r="AF66" s="42" t="s">
        <v>861</v>
      </c>
      <c r="AG66" s="42" t="s">
        <v>862</v>
      </c>
      <c r="AH66" s="0" t="s">
        <v>125</v>
      </c>
      <c r="AI66" s="42" t="s">
        <v>150</v>
      </c>
      <c r="AJ66" s="42" t="s">
        <v>151</v>
      </c>
      <c r="AK66" s="42" t="s">
        <v>341</v>
      </c>
      <c r="AL66" s="27"/>
      <c r="AM66" s="42" t="n">
        <v>0</v>
      </c>
      <c r="AN66" s="42" t="s">
        <v>863</v>
      </c>
      <c r="AO66" s="42" t="s">
        <v>186</v>
      </c>
      <c r="AP66" s="42" t="s">
        <v>156</v>
      </c>
      <c r="AQ66" s="0" t="n">
        <v>1</v>
      </c>
      <c r="AR66" s="42" t="s">
        <v>157</v>
      </c>
      <c r="AS66" s="36" t="s">
        <v>125</v>
      </c>
      <c r="AT66" s="36" t="s">
        <v>125</v>
      </c>
      <c r="AU66" s="36" t="s">
        <v>158</v>
      </c>
      <c r="AV66" s="36" t="s">
        <v>159</v>
      </c>
      <c r="AW66" s="36" t="s">
        <v>125</v>
      </c>
      <c r="AX66" s="36" t="s">
        <v>125</v>
      </c>
      <c r="AY66" s="36" t="s">
        <v>125</v>
      </c>
      <c r="AZ66" s="36" t="s">
        <v>125</v>
      </c>
      <c r="BA66" s="36" t="s">
        <v>125</v>
      </c>
      <c r="BB66" s="36" t="s">
        <v>137</v>
      </c>
      <c r="BC66" s="36" t="s">
        <v>125</v>
      </c>
      <c r="BD66" s="29"/>
      <c r="BE66" s="45" t="n">
        <v>44637.3541666667</v>
      </c>
      <c r="BF66" s="45" t="n">
        <v>44637.3611111111</v>
      </c>
      <c r="BG66" s="45" t="n">
        <v>44637.3645833333</v>
      </c>
      <c r="BH66" s="45" t="n">
        <v>44637.375</v>
      </c>
      <c r="BI66" s="45" t="n">
        <v>44637.4027777778</v>
      </c>
      <c r="BJ66" s="45" t="n">
        <v>44637.4131944445</v>
      </c>
      <c r="BK66" s="45" t="n">
        <v>44637.4270833333</v>
      </c>
      <c r="BL66" s="45" t="n">
        <v>44637.4305555556</v>
      </c>
      <c r="BM66" s="45" t="n">
        <v>44637.5</v>
      </c>
      <c r="BN66" s="39" t="n">
        <v>44637.4305555556</v>
      </c>
      <c r="BO66" s="0" t="n">
        <f aca="false">(BM66-BE66)*1440</f>
        <v>210.000000003492</v>
      </c>
      <c r="BP66" s="0" t="n">
        <f aca="false">(BL66-BG66)*1440</f>
        <v>94.9999999953434</v>
      </c>
      <c r="BQ66" s="0" t="n">
        <f aca="false">(BM66-BL66)*1440</f>
        <v>100.000000001164</v>
      </c>
      <c r="BR66" s="42" t="n">
        <v>2</v>
      </c>
      <c r="BS66" s="42" t="s">
        <v>350</v>
      </c>
      <c r="BT66" s="42" t="n">
        <v>0</v>
      </c>
      <c r="BU66" s="42" t="n">
        <v>1</v>
      </c>
      <c r="BV66" s="42" t="n">
        <v>0</v>
      </c>
      <c r="BW66" s="42" t="n">
        <v>1</v>
      </c>
      <c r="BX66" s="0" t="s">
        <v>864</v>
      </c>
      <c r="BY66" s="72" t="s">
        <v>865</v>
      </c>
      <c r="BZ66" s="72" t="s">
        <v>866</v>
      </c>
      <c r="CA66" s="72" t="s">
        <v>867</v>
      </c>
      <c r="CB66" s="27"/>
      <c r="CC66" s="0" t="s">
        <v>172</v>
      </c>
      <c r="CD66" s="0" t="s">
        <v>125</v>
      </c>
      <c r="CE66" s="36" t="s">
        <v>125</v>
      </c>
    </row>
    <row r="67" customFormat="false" ht="15" hidden="false" customHeight="false" outlineLevel="0" collapsed="false">
      <c r="B67" s="30" t="s">
        <v>868</v>
      </c>
      <c r="C67" s="2" t="s">
        <v>685</v>
      </c>
      <c r="D67" s="3" t="n">
        <v>2022551814</v>
      </c>
      <c r="E67" s="31" t="n">
        <v>20873</v>
      </c>
      <c r="F67" s="0" t="n">
        <f aca="true">INT((TODAY()-E67)/365.25)</f>
        <v>65</v>
      </c>
      <c r="G67" s="31" t="n">
        <v>44637</v>
      </c>
      <c r="H67" s="4" t="s">
        <v>137</v>
      </c>
      <c r="I67" s="19"/>
      <c r="J67" s="32" t="s">
        <v>176</v>
      </c>
      <c r="K67" s="33" t="n">
        <v>118</v>
      </c>
      <c r="L67" s="33" t="n">
        <v>1.7</v>
      </c>
      <c r="M67" s="33" t="n">
        <f aca="false">(K67)/(L67^2)</f>
        <v>40.8304498269896</v>
      </c>
      <c r="N67" s="34" t="n">
        <v>2</v>
      </c>
      <c r="O67" s="34" t="n">
        <v>2</v>
      </c>
      <c r="P67" s="58"/>
      <c r="Q67" s="0" t="s">
        <v>125</v>
      </c>
      <c r="R67" s="0" t="s">
        <v>125</v>
      </c>
      <c r="S67" s="0" t="s">
        <v>125</v>
      </c>
      <c r="T67" s="42" t="s">
        <v>139</v>
      </c>
      <c r="U67" s="42" t="s">
        <v>336</v>
      </c>
      <c r="V67" s="42" t="s">
        <v>337</v>
      </c>
      <c r="W67" s="0" t="s">
        <v>869</v>
      </c>
      <c r="X67" s="0" t="s">
        <v>870</v>
      </c>
      <c r="Y67" s="42" t="s">
        <v>144</v>
      </c>
      <c r="Z67" s="42" t="s">
        <v>338</v>
      </c>
      <c r="AA67" s="42" t="s">
        <v>146</v>
      </c>
      <c r="AC67" s="31" t="n">
        <v>44637</v>
      </c>
      <c r="AD67" s="35" t="n">
        <v>2</v>
      </c>
      <c r="AE67" s="0" t="s">
        <v>830</v>
      </c>
      <c r="AF67" s="42" t="s">
        <v>861</v>
      </c>
      <c r="AG67" s="42" t="s">
        <v>862</v>
      </c>
      <c r="AH67" s="0" t="s">
        <v>125</v>
      </c>
      <c r="AI67" s="42" t="s">
        <v>150</v>
      </c>
      <c r="AJ67" s="42" t="s">
        <v>151</v>
      </c>
      <c r="AK67" s="42" t="s">
        <v>341</v>
      </c>
      <c r="AL67" s="27"/>
      <c r="AM67" s="42" t="n">
        <v>0</v>
      </c>
      <c r="AN67" s="42" t="s">
        <v>863</v>
      </c>
      <c r="AO67" s="42" t="s">
        <v>186</v>
      </c>
      <c r="AP67" s="42" t="s">
        <v>156</v>
      </c>
      <c r="AQ67" s="0" t="n">
        <v>0</v>
      </c>
      <c r="AR67" s="36" t="s">
        <v>125</v>
      </c>
      <c r="AS67" s="36" t="s">
        <v>125</v>
      </c>
      <c r="AT67" s="42" t="s">
        <v>871</v>
      </c>
      <c r="AU67" s="36" t="s">
        <v>158</v>
      </c>
      <c r="AV67" s="36" t="s">
        <v>125</v>
      </c>
      <c r="AW67" s="36" t="s">
        <v>125</v>
      </c>
      <c r="AX67" s="36" t="s">
        <v>125</v>
      </c>
      <c r="AY67" s="36" t="s">
        <v>125</v>
      </c>
      <c r="AZ67" s="36" t="s">
        <v>125</v>
      </c>
      <c r="BA67" s="36" t="s">
        <v>125</v>
      </c>
      <c r="BB67" s="36" t="s">
        <v>125</v>
      </c>
      <c r="BC67" s="36" t="s">
        <v>125</v>
      </c>
      <c r="BD67" s="29"/>
      <c r="BE67" s="45" t="n">
        <v>44637.4097222222</v>
      </c>
      <c r="BF67" s="45" t="n">
        <v>44637.4305555556</v>
      </c>
      <c r="BG67" s="45" t="n">
        <v>44637.4375</v>
      </c>
      <c r="BH67" s="45" t="n">
        <v>44637.4444444445</v>
      </c>
      <c r="BI67" s="45" t="n">
        <v>44637.4444444445</v>
      </c>
      <c r="BJ67" s="45" t="n">
        <v>44637.4548611111</v>
      </c>
      <c r="BK67" s="45" t="n">
        <v>44637.4583333333</v>
      </c>
      <c r="BL67" s="45" t="n">
        <v>44637.4618055556</v>
      </c>
      <c r="BM67" s="45" t="n">
        <v>44637.5208333333</v>
      </c>
      <c r="BN67" s="39" t="n">
        <v>44637.4722222222</v>
      </c>
      <c r="BO67" s="0" t="n">
        <f aca="false">(BM67-BE67)*1440</f>
        <v>160.000000008149</v>
      </c>
      <c r="BP67" s="0" t="n">
        <f aca="false">(BL67-BG67)*1440</f>
        <v>34.9999999988358</v>
      </c>
      <c r="BQ67" s="0" t="n">
        <f aca="false">(BM67-BL67)*1440</f>
        <v>85.0000000046566</v>
      </c>
      <c r="BR67" s="42" t="n">
        <v>2</v>
      </c>
      <c r="BS67" s="42" t="s">
        <v>350</v>
      </c>
      <c r="BT67" s="42" t="n">
        <v>1</v>
      </c>
      <c r="BU67" s="42" t="n">
        <v>1</v>
      </c>
      <c r="BV67" s="42" t="n">
        <v>0</v>
      </c>
      <c r="BW67" s="42" t="n">
        <v>1</v>
      </c>
      <c r="BX67" s="0" t="s">
        <v>872</v>
      </c>
      <c r="BY67" s="0" t="s">
        <v>873</v>
      </c>
      <c r="BZ67" s="72" t="s">
        <v>874</v>
      </c>
      <c r="CA67" s="72" t="s">
        <v>873</v>
      </c>
      <c r="CB67" s="27"/>
      <c r="CC67" s="0" t="s">
        <v>172</v>
      </c>
      <c r="CD67" s="0" t="s">
        <v>125</v>
      </c>
      <c r="CE67" s="36" t="s">
        <v>125</v>
      </c>
    </row>
    <row r="68" customFormat="false" ht="15" hidden="false" customHeight="false" outlineLevel="0" collapsed="false">
      <c r="B68" s="30" t="s">
        <v>875</v>
      </c>
      <c r="C68" s="2" t="s">
        <v>236</v>
      </c>
      <c r="D68" s="3" t="n">
        <v>2022559083</v>
      </c>
      <c r="E68" s="31" t="n">
        <v>14991</v>
      </c>
      <c r="F68" s="0" t="n">
        <f aca="true">INT((TODAY()-E68)/365.25)</f>
        <v>81</v>
      </c>
      <c r="G68" s="31" t="n">
        <v>44637</v>
      </c>
      <c r="H68" s="4" t="s">
        <v>137</v>
      </c>
      <c r="I68" s="19"/>
      <c r="J68" s="32" t="s">
        <v>138</v>
      </c>
      <c r="K68" s="33" t="n">
        <v>70</v>
      </c>
      <c r="L68" s="33" t="n">
        <v>1.75</v>
      </c>
      <c r="M68" s="33" t="n">
        <f aca="false">(K68)/(L68^2)</f>
        <v>22.8571428571429</v>
      </c>
      <c r="N68" s="34" t="n">
        <v>3</v>
      </c>
      <c r="O68" s="34" t="n">
        <v>3</v>
      </c>
      <c r="P68" s="34" t="n">
        <v>1</v>
      </c>
      <c r="Q68" s="0" t="s">
        <v>125</v>
      </c>
      <c r="R68" s="0" t="s">
        <v>125</v>
      </c>
      <c r="S68" s="0" t="s">
        <v>125</v>
      </c>
      <c r="T68" s="42" t="s">
        <v>139</v>
      </c>
      <c r="U68" s="42" t="s">
        <v>423</v>
      </c>
      <c r="V68" s="42" t="s">
        <v>424</v>
      </c>
      <c r="W68" s="0" t="s">
        <v>876</v>
      </c>
      <c r="X68" s="0" t="s">
        <v>877</v>
      </c>
      <c r="Y68" s="42" t="s">
        <v>144</v>
      </c>
      <c r="Z68" s="42" t="s">
        <v>338</v>
      </c>
      <c r="AA68" s="42" t="s">
        <v>146</v>
      </c>
      <c r="AC68" s="31" t="n">
        <v>44638</v>
      </c>
      <c r="AD68" s="35" t="n">
        <v>1</v>
      </c>
      <c r="AE68" s="59"/>
      <c r="AF68" s="42" t="s">
        <v>878</v>
      </c>
      <c r="AG68" s="42" t="s">
        <v>879</v>
      </c>
      <c r="AH68" s="0" t="s">
        <v>125</v>
      </c>
      <c r="AI68" s="42" t="s">
        <v>150</v>
      </c>
      <c r="AJ68" s="42" t="s">
        <v>151</v>
      </c>
      <c r="AK68" s="42" t="s">
        <v>152</v>
      </c>
      <c r="AL68" s="27"/>
      <c r="AM68" s="42" t="n">
        <v>0</v>
      </c>
      <c r="AN68" s="42" t="s">
        <v>154</v>
      </c>
      <c r="AO68" s="42" t="s">
        <v>155</v>
      </c>
      <c r="AP68" s="42" t="s">
        <v>880</v>
      </c>
      <c r="AQ68" s="0" t="n">
        <v>1</v>
      </c>
      <c r="AR68" s="42" t="s">
        <v>157</v>
      </c>
      <c r="AS68" s="36" t="s">
        <v>125</v>
      </c>
      <c r="AT68" s="36" t="s">
        <v>125</v>
      </c>
      <c r="AU68" s="36" t="s">
        <v>158</v>
      </c>
      <c r="AV68" s="36" t="s">
        <v>159</v>
      </c>
      <c r="AW68" s="36" t="s">
        <v>597</v>
      </c>
      <c r="AX68" s="36" t="s">
        <v>881</v>
      </c>
      <c r="AY68" s="36" t="s">
        <v>125</v>
      </c>
      <c r="AZ68" s="36" t="s">
        <v>137</v>
      </c>
      <c r="BA68" s="36" t="s">
        <v>125</v>
      </c>
      <c r="BB68" s="36" t="s">
        <v>137</v>
      </c>
      <c r="BC68" s="36" t="s">
        <v>125</v>
      </c>
      <c r="BD68" s="29"/>
      <c r="BE68" s="45" t="n">
        <v>44638.34375</v>
      </c>
      <c r="BF68" s="45" t="n">
        <v>44638.3472222222</v>
      </c>
      <c r="BG68" s="45" t="n">
        <v>44638.3506944444</v>
      </c>
      <c r="BH68" s="45" t="n">
        <v>44638.3541666667</v>
      </c>
      <c r="BI68" s="45" t="n">
        <v>44638.3784722222</v>
      </c>
      <c r="BJ68" s="45" t="n">
        <v>44638.625</v>
      </c>
      <c r="BK68" s="45" t="n">
        <v>44638.6458333333</v>
      </c>
      <c r="BL68" s="45" t="n">
        <v>44638.6527777778</v>
      </c>
      <c r="BM68" s="45" t="n">
        <v>44638.7354166667</v>
      </c>
      <c r="BN68" s="39" t="n">
        <v>44638.6652777778</v>
      </c>
      <c r="BO68" s="0" t="n">
        <f aca="false">(BM68-BE68)*1440</f>
        <v>564.00000000489</v>
      </c>
      <c r="BP68" s="0" t="n">
        <f aca="false">(BL68-BG68)*1440</f>
        <v>435.000000003492</v>
      </c>
      <c r="BQ68" s="0" t="n">
        <f aca="false">(BM68-BL68)*1440</f>
        <v>119.000000000233</v>
      </c>
      <c r="BR68" s="42" t="n">
        <v>2</v>
      </c>
      <c r="BS68" s="42" t="s">
        <v>631</v>
      </c>
      <c r="BT68" s="42" t="n">
        <v>1</v>
      </c>
      <c r="BU68" s="42" t="n">
        <v>1</v>
      </c>
      <c r="BV68" s="42" t="n">
        <v>0</v>
      </c>
      <c r="BW68" s="42" t="n">
        <v>1</v>
      </c>
      <c r="BX68" s="0" t="s">
        <v>882</v>
      </c>
      <c r="BY68" s="0" t="s">
        <v>883</v>
      </c>
      <c r="BZ68" s="72" t="s">
        <v>884</v>
      </c>
      <c r="CA68" s="72" t="s">
        <v>885</v>
      </c>
      <c r="CB68" s="27"/>
      <c r="CC68" s="0" t="s">
        <v>172</v>
      </c>
      <c r="CD68" s="0" t="s">
        <v>125</v>
      </c>
      <c r="CE68" s="36"/>
      <c r="CL68" s="0" t="s">
        <v>886</v>
      </c>
    </row>
    <row r="69" customFormat="false" ht="15" hidden="false" customHeight="false" outlineLevel="0" collapsed="false">
      <c r="B69" s="30" t="s">
        <v>887</v>
      </c>
      <c r="C69" s="2" t="s">
        <v>716</v>
      </c>
      <c r="D69" s="3" t="n">
        <v>2022560170</v>
      </c>
      <c r="E69" s="31" t="n">
        <v>28811</v>
      </c>
      <c r="F69" s="0" t="n">
        <f aca="true">INT((TODAY()-E69)/365.25)</f>
        <v>43</v>
      </c>
      <c r="G69" s="31" t="n">
        <v>44638</v>
      </c>
      <c r="H69" s="4" t="s">
        <v>137</v>
      </c>
      <c r="I69" s="19"/>
      <c r="J69" s="32" t="s">
        <v>138</v>
      </c>
      <c r="K69" s="33" t="n">
        <v>70</v>
      </c>
      <c r="L69" s="33" t="n">
        <v>1.77</v>
      </c>
      <c r="M69" s="33" t="n">
        <f aca="false">(K69)/(L69^2)</f>
        <v>22.3435155925819</v>
      </c>
      <c r="N69" s="34" t="n">
        <v>2</v>
      </c>
      <c r="O69" s="34" t="n">
        <v>1</v>
      </c>
      <c r="P69" s="34" t="n">
        <v>1</v>
      </c>
      <c r="Q69" s="0" t="s">
        <v>125</v>
      </c>
      <c r="R69" s="0" t="s">
        <v>125</v>
      </c>
      <c r="S69" s="0" t="s">
        <v>125</v>
      </c>
      <c r="T69" s="42" t="s">
        <v>139</v>
      </c>
      <c r="U69" s="42" t="s">
        <v>840</v>
      </c>
      <c r="V69" s="42" t="s">
        <v>841</v>
      </c>
      <c r="W69" s="0" t="s">
        <v>125</v>
      </c>
      <c r="X69" s="0" t="s">
        <v>125</v>
      </c>
      <c r="Y69" s="42" t="s">
        <v>144</v>
      </c>
      <c r="Z69" s="42" t="s">
        <v>338</v>
      </c>
      <c r="AA69" s="42" t="s">
        <v>146</v>
      </c>
      <c r="AC69" s="31" t="n">
        <v>44638</v>
      </c>
      <c r="AD69" s="35" t="n">
        <v>2</v>
      </c>
      <c r="AE69" s="59"/>
      <c r="AF69" s="42" t="s">
        <v>845</v>
      </c>
      <c r="AG69" s="42" t="s">
        <v>846</v>
      </c>
      <c r="AH69" s="0" t="s">
        <v>137</v>
      </c>
      <c r="AI69" s="42" t="s">
        <v>150</v>
      </c>
      <c r="AJ69" s="42" t="s">
        <v>151</v>
      </c>
      <c r="AK69" s="42" t="s">
        <v>184</v>
      </c>
      <c r="AL69" s="27"/>
      <c r="AM69" s="42" t="n">
        <v>0</v>
      </c>
      <c r="AN69" s="42" t="n">
        <v>0</v>
      </c>
      <c r="AO69" s="42" t="s">
        <v>888</v>
      </c>
      <c r="AP69" s="42" t="s">
        <v>156</v>
      </c>
      <c r="AQ69" s="0" t="n">
        <v>1</v>
      </c>
      <c r="AR69" s="42" t="s">
        <v>157</v>
      </c>
      <c r="AS69" s="36" t="s">
        <v>125</v>
      </c>
      <c r="AT69" s="36" t="s">
        <v>125</v>
      </c>
      <c r="AU69" s="36" t="s">
        <v>158</v>
      </c>
      <c r="AV69" s="36" t="s">
        <v>159</v>
      </c>
      <c r="AW69" s="36" t="s">
        <v>125</v>
      </c>
      <c r="AX69" s="36" t="s">
        <v>125</v>
      </c>
      <c r="AY69" s="36" t="s">
        <v>125</v>
      </c>
      <c r="AZ69" s="36" t="s">
        <v>137</v>
      </c>
      <c r="BA69" s="36" t="s">
        <v>125</v>
      </c>
      <c r="BB69" s="36" t="s">
        <v>125</v>
      </c>
      <c r="BC69" s="36" t="s">
        <v>125</v>
      </c>
      <c r="BD69" s="29"/>
      <c r="BE69" s="45" t="n">
        <v>44638.65625</v>
      </c>
      <c r="BF69" s="45" t="n">
        <v>44638.6666666667</v>
      </c>
      <c r="BG69" s="45" t="n">
        <v>44638.6701388889</v>
      </c>
      <c r="BH69" s="45" t="n">
        <v>44638.6736111111</v>
      </c>
      <c r="BI69" s="45" t="n">
        <v>44638.6875</v>
      </c>
      <c r="BJ69" s="45" t="n">
        <v>44638.8055555556</v>
      </c>
      <c r="BK69" s="45" t="n">
        <v>44638.8125</v>
      </c>
      <c r="BL69" s="45" t="n">
        <v>44638.8159722222</v>
      </c>
      <c r="BM69" s="45" t="n">
        <v>44638.8298611111</v>
      </c>
      <c r="BN69" s="39" t="n">
        <v>44638.8263888889</v>
      </c>
      <c r="BO69" s="0" t="n">
        <f aca="false">(BM69-BE69)*1440</f>
        <v>249.999999997672</v>
      </c>
      <c r="BP69" s="0" t="n">
        <f aca="false">(BL69-BG69)*1440</f>
        <v>209.999999993015</v>
      </c>
      <c r="BQ69" s="0" t="n">
        <f aca="false">(BM69-BL69)*1440</f>
        <v>20.0000000023283</v>
      </c>
      <c r="BR69" s="42" t="n">
        <v>1</v>
      </c>
      <c r="BS69" s="42" t="s">
        <v>745</v>
      </c>
      <c r="BT69" s="42" t="n">
        <v>2</v>
      </c>
      <c r="BU69" s="42" t="n">
        <v>1</v>
      </c>
      <c r="BV69" s="42" t="n">
        <v>0</v>
      </c>
      <c r="BW69" s="42" t="n">
        <v>1</v>
      </c>
      <c r="BX69" s="0" t="s">
        <v>889</v>
      </c>
      <c r="CA69" s="72" t="s">
        <v>890</v>
      </c>
      <c r="CB69" s="27"/>
      <c r="CC69" s="0" t="s">
        <v>172</v>
      </c>
      <c r="CD69" s="0" t="s">
        <v>125</v>
      </c>
      <c r="CE69" s="36" t="s">
        <v>125</v>
      </c>
    </row>
    <row r="70" customFormat="false" ht="15" hidden="false" customHeight="false" outlineLevel="0" collapsed="false">
      <c r="B70" s="30" t="s">
        <v>891</v>
      </c>
      <c r="C70" s="2" t="s">
        <v>892</v>
      </c>
      <c r="D70" s="3" t="n">
        <v>2022550375</v>
      </c>
      <c r="E70" s="31" t="n">
        <v>24131</v>
      </c>
      <c r="F70" s="0" t="n">
        <f aca="true">INT((TODAY()-E70)/365.25)</f>
        <v>56</v>
      </c>
      <c r="G70" s="31" t="n">
        <v>44641</v>
      </c>
      <c r="H70" s="4" t="s">
        <v>137</v>
      </c>
      <c r="I70" s="19"/>
      <c r="J70" s="32" t="s">
        <v>176</v>
      </c>
      <c r="K70" s="33" t="n">
        <v>93</v>
      </c>
      <c r="L70" s="33" t="n">
        <v>1.71</v>
      </c>
      <c r="M70" s="33" t="n">
        <f aca="false">(K70)/(L70^2)</f>
        <v>31.804657843439</v>
      </c>
      <c r="N70" s="34" t="n">
        <v>2</v>
      </c>
      <c r="O70" s="34" t="n">
        <v>2</v>
      </c>
      <c r="P70" s="34" t="n">
        <v>1</v>
      </c>
      <c r="Q70" s="0" t="s">
        <v>125</v>
      </c>
      <c r="R70" s="0" t="s">
        <v>125</v>
      </c>
      <c r="S70" s="0" t="s">
        <v>125</v>
      </c>
      <c r="T70" s="42" t="s">
        <v>139</v>
      </c>
      <c r="U70" s="42" t="s">
        <v>646</v>
      </c>
      <c r="V70" s="42" t="s">
        <v>647</v>
      </c>
      <c r="W70" s="0" t="s">
        <v>893</v>
      </c>
      <c r="X70" s="0" t="s">
        <v>894</v>
      </c>
      <c r="Y70" s="42" t="s">
        <v>144</v>
      </c>
      <c r="Z70" s="42" t="s">
        <v>554</v>
      </c>
      <c r="AA70" s="42" t="s">
        <v>146</v>
      </c>
      <c r="AC70" s="31" t="n">
        <v>44641</v>
      </c>
      <c r="AD70" s="42" t="n">
        <v>2</v>
      </c>
      <c r="AE70" s="0" t="s">
        <v>367</v>
      </c>
      <c r="AF70" s="42" t="s">
        <v>650</v>
      </c>
      <c r="AG70" s="42" t="s">
        <v>651</v>
      </c>
      <c r="AH70" s="0" t="s">
        <v>125</v>
      </c>
      <c r="AI70" s="42" t="s">
        <v>150</v>
      </c>
      <c r="AJ70" s="42" t="s">
        <v>370</v>
      </c>
      <c r="AK70" s="42" t="s">
        <v>184</v>
      </c>
      <c r="AL70" s="27"/>
      <c r="AM70" s="42" t="n">
        <v>0</v>
      </c>
      <c r="AN70" s="42" t="s">
        <v>185</v>
      </c>
      <c r="AO70" s="42" t="s">
        <v>186</v>
      </c>
      <c r="AP70" s="42" t="s">
        <v>156</v>
      </c>
      <c r="AQ70" s="0" t="n">
        <v>1</v>
      </c>
      <c r="AR70" s="42" t="s">
        <v>157</v>
      </c>
      <c r="AS70" s="36" t="s">
        <v>125</v>
      </c>
      <c r="AT70" s="36" t="s">
        <v>125</v>
      </c>
      <c r="AU70" s="36" t="s">
        <v>158</v>
      </c>
      <c r="AV70" s="36" t="s">
        <v>159</v>
      </c>
      <c r="AW70" s="36" t="s">
        <v>125</v>
      </c>
      <c r="AX70" s="36" t="s">
        <v>125</v>
      </c>
      <c r="AY70" s="36" t="s">
        <v>125</v>
      </c>
      <c r="AZ70" s="36" t="s">
        <v>125</v>
      </c>
      <c r="BA70" s="36" t="s">
        <v>125</v>
      </c>
      <c r="BB70" s="36" t="s">
        <v>125</v>
      </c>
      <c r="BC70" s="36" t="s">
        <v>125</v>
      </c>
      <c r="BD70" s="29"/>
      <c r="BE70" s="45" t="n">
        <v>44641.4652777778</v>
      </c>
      <c r="BF70" s="45" t="n">
        <v>44641.46875</v>
      </c>
      <c r="BG70" s="45" t="n">
        <v>44641.4722222222</v>
      </c>
      <c r="BH70" s="45" t="n">
        <v>44641.4722222222</v>
      </c>
      <c r="BI70" s="45" t="n">
        <v>44641.4826388889</v>
      </c>
      <c r="BJ70" s="45" t="n">
        <v>44641.5069444444</v>
      </c>
      <c r="BK70" s="45" t="n">
        <v>44641.5083333333</v>
      </c>
      <c r="BL70" s="45" t="n">
        <v>44641.5138888889</v>
      </c>
      <c r="BM70" s="45" t="n">
        <v>44641.5555555556</v>
      </c>
      <c r="BN70" s="39" t="n">
        <v>44641.5208333333</v>
      </c>
      <c r="BO70" s="0" t="n">
        <f aca="false">(BM70-BE70)*1440</f>
        <v>129.999999994179</v>
      </c>
      <c r="BP70" s="0" t="n">
        <v>60</v>
      </c>
      <c r="BQ70" s="0" t="n">
        <f aca="false">(BM70-BL70)*1440</f>
        <v>59.9999999965075</v>
      </c>
      <c r="BR70" s="42" t="n">
        <v>2</v>
      </c>
      <c r="BS70" s="42" t="s">
        <v>195</v>
      </c>
      <c r="BT70" s="42" t="n">
        <v>1</v>
      </c>
      <c r="BU70" s="42" t="n">
        <v>1</v>
      </c>
      <c r="BV70" s="42" t="n">
        <v>0</v>
      </c>
      <c r="BW70" s="42" t="n">
        <v>1</v>
      </c>
      <c r="BX70" s="0" t="s">
        <v>895</v>
      </c>
      <c r="BY70" s="0" t="s">
        <v>896</v>
      </c>
      <c r="CA70" s="0" t="s">
        <v>897</v>
      </c>
      <c r="CB70" s="27"/>
      <c r="CC70" s="0" t="s">
        <v>172</v>
      </c>
      <c r="CD70" s="0" t="s">
        <v>125</v>
      </c>
      <c r="CE70" s="36" t="s">
        <v>125</v>
      </c>
    </row>
    <row r="71" customFormat="false" ht="15" hidden="false" customHeight="false" outlineLevel="0" collapsed="false">
      <c r="B71" s="30" t="s">
        <v>898</v>
      </c>
      <c r="C71" s="2" t="s">
        <v>654</v>
      </c>
      <c r="D71" s="3" t="n">
        <v>2022560318</v>
      </c>
      <c r="E71" s="31" t="n">
        <v>16173</v>
      </c>
      <c r="F71" s="0" t="n">
        <f aca="true">INT((TODAY()-E71)/365.25)</f>
        <v>78</v>
      </c>
      <c r="G71" s="31" t="n">
        <v>44641</v>
      </c>
      <c r="H71" s="4" t="s">
        <v>137</v>
      </c>
      <c r="I71" s="19"/>
      <c r="J71" s="32" t="s">
        <v>138</v>
      </c>
      <c r="K71" s="33" t="n">
        <v>56</v>
      </c>
      <c r="L71" s="33" t="n">
        <v>1.7</v>
      </c>
      <c r="M71" s="33" t="n">
        <f aca="false">(K71)/(L71^2)</f>
        <v>19.3771626297578</v>
      </c>
      <c r="N71" s="34" t="n">
        <v>3</v>
      </c>
      <c r="O71" s="34" t="n">
        <v>1</v>
      </c>
      <c r="P71" s="34" t="n">
        <v>1</v>
      </c>
      <c r="Q71" s="0" t="s">
        <v>125</v>
      </c>
      <c r="R71" s="0" t="s">
        <v>125</v>
      </c>
      <c r="S71" s="0" t="s">
        <v>125</v>
      </c>
      <c r="T71" s="42" t="s">
        <v>139</v>
      </c>
      <c r="U71" s="42" t="s">
        <v>899</v>
      </c>
      <c r="V71" s="42" t="s">
        <v>900</v>
      </c>
      <c r="W71" s="0" t="s">
        <v>901</v>
      </c>
      <c r="Y71" s="42" t="s">
        <v>144</v>
      </c>
      <c r="Z71" s="42" t="s">
        <v>338</v>
      </c>
      <c r="AA71" s="42" t="s">
        <v>146</v>
      </c>
      <c r="AC71" s="31" t="n">
        <v>44642</v>
      </c>
      <c r="AD71" s="35" t="n">
        <v>1</v>
      </c>
      <c r="AE71" s="59"/>
      <c r="AF71" s="42" t="s">
        <v>902</v>
      </c>
      <c r="AG71" s="42" t="s">
        <v>903</v>
      </c>
      <c r="AH71" s="0" t="s">
        <v>125</v>
      </c>
      <c r="AI71" s="42" t="s">
        <v>150</v>
      </c>
      <c r="AJ71" s="42" t="s">
        <v>151</v>
      </c>
      <c r="AK71" s="42" t="s">
        <v>184</v>
      </c>
      <c r="AL71" s="27"/>
      <c r="AM71" s="42" t="n">
        <v>0</v>
      </c>
      <c r="AN71" s="42" t="n">
        <v>0</v>
      </c>
      <c r="AO71" s="42" t="s">
        <v>155</v>
      </c>
      <c r="AP71" s="42" t="s">
        <v>156</v>
      </c>
      <c r="AQ71" s="0" t="n">
        <v>1</v>
      </c>
      <c r="AR71" s="42" t="s">
        <v>157</v>
      </c>
      <c r="AS71" s="36" t="s">
        <v>125</v>
      </c>
      <c r="AT71" s="36" t="s">
        <v>125</v>
      </c>
      <c r="AU71" s="36" t="s">
        <v>158</v>
      </c>
      <c r="AV71" s="36" t="s">
        <v>159</v>
      </c>
      <c r="AW71" s="36" t="s">
        <v>597</v>
      </c>
      <c r="AX71" s="36" t="s">
        <v>881</v>
      </c>
      <c r="AY71" s="36" t="s">
        <v>125</v>
      </c>
      <c r="AZ71" s="36" t="s">
        <v>137</v>
      </c>
      <c r="BA71" s="36" t="s">
        <v>125</v>
      </c>
      <c r="BB71" s="36" t="s">
        <v>137</v>
      </c>
      <c r="BC71" s="36" t="s">
        <v>125</v>
      </c>
      <c r="BD71" s="29"/>
      <c r="BE71" s="45" t="n">
        <v>44642.3354166667</v>
      </c>
      <c r="BF71" s="45" t="n">
        <v>44642.3263888889</v>
      </c>
      <c r="BG71" s="45" t="n">
        <v>44642.3375</v>
      </c>
      <c r="BH71" s="45" t="n">
        <v>44642.3381944444</v>
      </c>
      <c r="BI71" s="45" t="n">
        <v>44642.3715277778</v>
      </c>
      <c r="BJ71" s="45" t="n">
        <v>44642.5520833333</v>
      </c>
      <c r="BK71" s="45" t="n">
        <v>44642.5590277778</v>
      </c>
      <c r="BL71" s="45" t="n">
        <v>44642.5625</v>
      </c>
      <c r="BM71" s="45" t="n">
        <v>44642.6840277778</v>
      </c>
      <c r="BN71" s="39" t="n">
        <v>44642.5694444444</v>
      </c>
      <c r="BO71" s="0" t="n">
        <f aca="false">(BM71-BE71)*1440</f>
        <v>502.000000001863</v>
      </c>
      <c r="BP71" s="0" t="n">
        <f aca="false">(BL71-BG71)*1440</f>
        <v>323.999999997905</v>
      </c>
      <c r="BQ71" s="0" t="n">
        <f aca="false">(BM71-BL71)*1440</f>
        <v>175.000000004657</v>
      </c>
      <c r="BR71" s="42" t="n">
        <v>2</v>
      </c>
      <c r="BS71" s="42" t="s">
        <v>904</v>
      </c>
      <c r="BT71" s="42" t="n">
        <v>2</v>
      </c>
      <c r="BU71" s="42" t="n">
        <v>1</v>
      </c>
      <c r="BV71" s="42" t="n">
        <v>0</v>
      </c>
      <c r="BW71" s="42" t="n">
        <v>1</v>
      </c>
      <c r="BX71" s="0" t="s">
        <v>905</v>
      </c>
      <c r="BY71" s="0" t="s">
        <v>906</v>
      </c>
      <c r="BZ71" s="0" t="s">
        <v>907</v>
      </c>
      <c r="CA71" s="0" t="s">
        <v>908</v>
      </c>
      <c r="CB71" s="27"/>
      <c r="CC71" s="0" t="s">
        <v>172</v>
      </c>
      <c r="CD71" s="0" t="s">
        <v>125</v>
      </c>
      <c r="CE71" s="36" t="s">
        <v>125</v>
      </c>
      <c r="CL71" s="0" t="s">
        <v>909</v>
      </c>
      <c r="CM71" s="0" t="s">
        <v>910</v>
      </c>
    </row>
    <row r="72" customFormat="false" ht="15" hidden="false" customHeight="false" outlineLevel="0" collapsed="false">
      <c r="B72" s="30" t="s">
        <v>911</v>
      </c>
      <c r="C72" s="2" t="s">
        <v>136</v>
      </c>
      <c r="D72" s="3" t="n">
        <v>2022561333</v>
      </c>
      <c r="E72" s="31" t="n">
        <v>15962</v>
      </c>
      <c r="F72" s="0" t="n">
        <f aca="true">INT((TODAY()-E72)/365.25)</f>
        <v>79</v>
      </c>
      <c r="G72" s="31" t="n">
        <v>44641</v>
      </c>
      <c r="H72" s="4" t="s">
        <v>137</v>
      </c>
      <c r="I72" s="19"/>
      <c r="J72" s="32" t="s">
        <v>176</v>
      </c>
      <c r="K72" s="33" t="n">
        <v>44</v>
      </c>
      <c r="L72" s="33" t="n">
        <v>1.6</v>
      </c>
      <c r="M72" s="33" t="n">
        <f aca="false">(K72)/(L72^2)</f>
        <v>17.1875</v>
      </c>
      <c r="N72" s="34" t="n">
        <v>2</v>
      </c>
      <c r="O72" s="34" t="n">
        <v>1</v>
      </c>
      <c r="P72" s="58"/>
      <c r="Q72" s="0" t="s">
        <v>125</v>
      </c>
      <c r="R72" s="0" t="s">
        <v>125</v>
      </c>
      <c r="S72" s="0" t="s">
        <v>125</v>
      </c>
      <c r="T72" s="42" t="s">
        <v>139</v>
      </c>
      <c r="U72" s="42" t="s">
        <v>550</v>
      </c>
      <c r="V72" s="42" t="s">
        <v>551</v>
      </c>
      <c r="W72" s="0" t="s">
        <v>125</v>
      </c>
      <c r="X72" s="0" t="s">
        <v>125</v>
      </c>
      <c r="Y72" s="42" t="s">
        <v>144</v>
      </c>
      <c r="Z72" s="42" t="s">
        <v>338</v>
      </c>
      <c r="AA72" s="42" t="s">
        <v>146</v>
      </c>
      <c r="AC72" s="31" t="n">
        <v>44642</v>
      </c>
      <c r="AD72" s="35" t="n">
        <v>2</v>
      </c>
      <c r="AE72" s="59"/>
      <c r="AF72" s="42" t="s">
        <v>773</v>
      </c>
      <c r="AG72" s="42" t="s">
        <v>774</v>
      </c>
      <c r="AH72" s="0" t="s">
        <v>125</v>
      </c>
      <c r="AI72" s="42" t="s">
        <v>150</v>
      </c>
      <c r="AJ72" s="42" t="s">
        <v>151</v>
      </c>
      <c r="AK72" s="42" t="s">
        <v>152</v>
      </c>
      <c r="AL72" s="27"/>
      <c r="AM72" s="42" t="n">
        <v>0</v>
      </c>
      <c r="AN72" s="42" t="s">
        <v>154</v>
      </c>
      <c r="AO72" s="42" t="s">
        <v>186</v>
      </c>
      <c r="AP72" s="42" t="s">
        <v>156</v>
      </c>
      <c r="AQ72" s="59"/>
      <c r="AR72" s="42" t="s">
        <v>157</v>
      </c>
      <c r="AS72" s="36" t="s">
        <v>125</v>
      </c>
      <c r="AT72" s="36" t="s">
        <v>125</v>
      </c>
      <c r="AU72" s="36" t="s">
        <v>158</v>
      </c>
      <c r="AV72" s="36" t="s">
        <v>159</v>
      </c>
      <c r="AW72" s="36" t="s">
        <v>881</v>
      </c>
      <c r="AX72" s="36" t="s">
        <v>125</v>
      </c>
      <c r="AY72" s="36" t="s">
        <v>125</v>
      </c>
      <c r="AZ72" s="36" t="s">
        <v>137</v>
      </c>
      <c r="BA72" s="36" t="s">
        <v>125</v>
      </c>
      <c r="BB72" s="36" t="s">
        <v>137</v>
      </c>
      <c r="BC72" s="36" t="s">
        <v>125</v>
      </c>
      <c r="BD72" s="29"/>
      <c r="BE72" s="45" t="n">
        <v>44642.5694444444</v>
      </c>
      <c r="BF72" s="45" t="n">
        <v>44642.5659722222</v>
      </c>
      <c r="BG72" s="45" t="n">
        <v>44642.5763888889</v>
      </c>
      <c r="BH72" s="45" t="n">
        <v>44642.5902777778</v>
      </c>
      <c r="BI72" s="45" t="n">
        <v>44642.6111111111</v>
      </c>
      <c r="BJ72" s="45" t="n">
        <v>44642.7256944445</v>
      </c>
      <c r="BK72" s="45" t="n">
        <v>44642.7430555556</v>
      </c>
      <c r="BL72" s="45" t="n">
        <v>44642.75</v>
      </c>
      <c r="BM72" s="45" t="n">
        <v>44642.8055555556</v>
      </c>
      <c r="BN72" s="39" t="n">
        <v>44642.7604166667</v>
      </c>
      <c r="BO72" s="0" t="n">
        <f aca="false">(BM72-BE72)*1440</f>
        <v>339.999999997672</v>
      </c>
      <c r="BP72" s="0" t="n">
        <f aca="false">(BL72-BG72)*1440</f>
        <v>249.999999997672</v>
      </c>
      <c r="BQ72" s="0" t="n">
        <f aca="false">(BM72-BL72)*1440</f>
        <v>79.9999999988359</v>
      </c>
      <c r="BR72" s="42" t="n">
        <v>2</v>
      </c>
      <c r="BS72" s="42" t="s">
        <v>912</v>
      </c>
      <c r="BT72" s="42" t="n">
        <v>2</v>
      </c>
      <c r="BU72" s="42" t="n">
        <v>1</v>
      </c>
      <c r="BV72" s="42" t="n">
        <v>0</v>
      </c>
      <c r="BW72" s="42" t="n">
        <v>1</v>
      </c>
      <c r="BX72" s="79" t="s">
        <v>913</v>
      </c>
      <c r="BY72" s="79" t="s">
        <v>914</v>
      </c>
      <c r="BZ72" s="79" t="s">
        <v>915</v>
      </c>
      <c r="CA72" s="0" t="s">
        <v>916</v>
      </c>
      <c r="CB72" s="27"/>
      <c r="CC72" s="0" t="s">
        <v>172</v>
      </c>
      <c r="CD72" s="0" t="s">
        <v>125</v>
      </c>
      <c r="CE72" s="36" t="s">
        <v>125</v>
      </c>
      <c r="CM72" s="0" t="s">
        <v>917</v>
      </c>
    </row>
    <row r="73" customFormat="false" ht="15" hidden="false" customHeight="false" outlineLevel="0" collapsed="false">
      <c r="B73" s="30" t="s">
        <v>918</v>
      </c>
      <c r="C73" s="2" t="s">
        <v>272</v>
      </c>
      <c r="D73" s="3" t="n">
        <v>2022557781</v>
      </c>
      <c r="E73" s="31" t="n">
        <v>18574</v>
      </c>
      <c r="F73" s="0" t="n">
        <f aca="true">INT((TODAY()-E73)/365.25)</f>
        <v>72</v>
      </c>
      <c r="G73" s="31" t="n">
        <v>44642</v>
      </c>
      <c r="H73" s="4" t="s">
        <v>137</v>
      </c>
      <c r="I73" s="19"/>
      <c r="J73" s="32" t="s">
        <v>138</v>
      </c>
      <c r="K73" s="33" t="n">
        <v>84</v>
      </c>
      <c r="L73" s="33" t="n">
        <v>1.75</v>
      </c>
      <c r="M73" s="33" t="n">
        <f aca="false">(K73)/(L73^2)</f>
        <v>27.4285714285714</v>
      </c>
      <c r="N73" s="34" t="n">
        <v>2</v>
      </c>
      <c r="O73" s="34" t="n">
        <v>1</v>
      </c>
      <c r="P73" s="34" t="n">
        <v>1</v>
      </c>
      <c r="Q73" s="0" t="s">
        <v>125</v>
      </c>
      <c r="R73" s="0" t="s">
        <v>125</v>
      </c>
      <c r="S73" s="0" t="s">
        <v>125</v>
      </c>
      <c r="T73" s="42" t="s">
        <v>139</v>
      </c>
      <c r="U73" s="42" t="s">
        <v>919</v>
      </c>
      <c r="V73" s="80" t="s">
        <v>484</v>
      </c>
      <c r="W73" s="0" t="s">
        <v>920</v>
      </c>
      <c r="X73" s="0" t="s">
        <v>921</v>
      </c>
      <c r="Y73" s="42" t="s">
        <v>144</v>
      </c>
      <c r="Z73" s="42" t="s">
        <v>338</v>
      </c>
      <c r="AA73" s="42" t="s">
        <v>146</v>
      </c>
      <c r="AC73" s="31" t="n">
        <v>44650</v>
      </c>
      <c r="AD73" s="0" t="n">
        <v>1</v>
      </c>
      <c r="AE73" s="0" t="s">
        <v>147</v>
      </c>
      <c r="AF73" s="42" t="s">
        <v>922</v>
      </c>
      <c r="AG73" s="42" t="s">
        <v>923</v>
      </c>
      <c r="AH73" s="0" t="s">
        <v>125</v>
      </c>
      <c r="AI73" s="42" t="s">
        <v>150</v>
      </c>
      <c r="AJ73" s="42" t="s">
        <v>924</v>
      </c>
      <c r="AK73" s="42" t="s">
        <v>152</v>
      </c>
      <c r="AL73" s="27"/>
      <c r="AM73" s="42" t="n">
        <v>0</v>
      </c>
      <c r="AN73" s="42" t="s">
        <v>154</v>
      </c>
      <c r="AO73" s="42" t="s">
        <v>155</v>
      </c>
      <c r="AP73" s="42" t="s">
        <v>641</v>
      </c>
      <c r="AR73" s="42" t="s">
        <v>157</v>
      </c>
      <c r="AS73" s="35" t="s">
        <v>477</v>
      </c>
      <c r="AT73" s="36"/>
      <c r="AU73" s="36" t="s">
        <v>158</v>
      </c>
      <c r="AV73" s="36" t="s">
        <v>159</v>
      </c>
      <c r="AW73" s="36" t="s">
        <v>125</v>
      </c>
      <c r="AX73" s="36" t="s">
        <v>125</v>
      </c>
      <c r="AY73" s="36" t="s">
        <v>125</v>
      </c>
      <c r="AZ73" s="36" t="s">
        <v>125</v>
      </c>
      <c r="BA73" s="36" t="s">
        <v>125</v>
      </c>
      <c r="BB73" s="36" t="s">
        <v>125</v>
      </c>
      <c r="BC73" s="36" t="s">
        <v>125</v>
      </c>
      <c r="BD73" s="29"/>
      <c r="BE73" s="39" t="n">
        <v>44650.325</v>
      </c>
      <c r="BF73" s="39" t="n">
        <v>44650.3333333333</v>
      </c>
      <c r="BG73" s="39" t="n">
        <v>44650.3368055556</v>
      </c>
      <c r="BH73" s="39" t="n">
        <v>44650.3333333333</v>
      </c>
      <c r="BI73" s="39" t="n">
        <v>44650.3958333333</v>
      </c>
      <c r="BJ73" s="39" t="n">
        <v>44650.9444444444</v>
      </c>
      <c r="BK73" s="39" t="n">
        <v>44650.9618055556</v>
      </c>
      <c r="BL73" s="39" t="n">
        <v>44650.9548611111</v>
      </c>
      <c r="BM73" s="39" t="n">
        <v>44650.9583333333</v>
      </c>
      <c r="BO73" s="0" t="n">
        <f aca="false">(BM73-BE73)*1440</f>
        <v>912.000000007683</v>
      </c>
      <c r="BP73" s="0" t="n">
        <f aca="false">(BL73-BG73)*1440</f>
        <v>889.999999998836</v>
      </c>
      <c r="BQ73" s="0" t="n">
        <f aca="false">(BM73-BL73)*1440</f>
        <v>5.00000000582077</v>
      </c>
      <c r="BR73" s="42" t="n">
        <v>3</v>
      </c>
      <c r="BS73" s="0" t="s">
        <v>925</v>
      </c>
      <c r="BT73" s="42" t="n">
        <v>3</v>
      </c>
      <c r="BU73" s="42" t="n">
        <v>3</v>
      </c>
      <c r="BV73" s="42" t="n">
        <v>1</v>
      </c>
      <c r="BW73" s="42" t="n">
        <v>3</v>
      </c>
      <c r="BX73" s="0" t="s">
        <v>926</v>
      </c>
      <c r="CB73" s="27"/>
      <c r="CC73" s="0" t="s">
        <v>172</v>
      </c>
      <c r="CE73" s="36"/>
      <c r="CF73" s="0" t="s">
        <v>927</v>
      </c>
      <c r="CN73" s="78" t="s">
        <v>928</v>
      </c>
    </row>
    <row r="74" customFormat="false" ht="15" hidden="false" customHeight="false" outlineLevel="0" collapsed="false">
      <c r="B74" s="30" t="s">
        <v>929</v>
      </c>
      <c r="C74" s="2" t="s">
        <v>214</v>
      </c>
      <c r="D74" s="3" t="n">
        <v>2022560332</v>
      </c>
      <c r="E74" s="31" t="n">
        <v>25033</v>
      </c>
      <c r="F74" s="0" t="n">
        <f aca="true">INT((TODAY()-E74)/365.25)</f>
        <v>54</v>
      </c>
      <c r="G74" s="31" t="n">
        <v>44643</v>
      </c>
      <c r="H74" s="4" t="s">
        <v>137</v>
      </c>
      <c r="I74" s="19"/>
      <c r="J74" s="32" t="s">
        <v>138</v>
      </c>
      <c r="K74" s="33" t="n">
        <v>84</v>
      </c>
      <c r="L74" s="33" t="n">
        <v>1.76</v>
      </c>
      <c r="M74" s="33" t="n">
        <f aca="false">(K74)/(L74^2)</f>
        <v>27.1177685950413</v>
      </c>
      <c r="N74" s="34" t="n">
        <v>2</v>
      </c>
      <c r="O74" s="34" t="n">
        <v>1</v>
      </c>
      <c r="P74" s="40"/>
      <c r="Q74" s="0" t="s">
        <v>125</v>
      </c>
      <c r="R74" s="0" t="s">
        <v>125</v>
      </c>
      <c r="S74" s="0" t="s">
        <v>125</v>
      </c>
      <c r="T74" s="42" t="s">
        <v>139</v>
      </c>
      <c r="U74" s="42" t="s">
        <v>930</v>
      </c>
      <c r="V74" s="42" t="s">
        <v>931</v>
      </c>
      <c r="W74" s="0" t="s">
        <v>125</v>
      </c>
      <c r="X74" s="0" t="s">
        <v>125</v>
      </c>
      <c r="Y74" s="42" t="s">
        <v>144</v>
      </c>
      <c r="Z74" s="42" t="s">
        <v>465</v>
      </c>
      <c r="AA74" s="42" t="s">
        <v>146</v>
      </c>
      <c r="AC74" s="31" t="n">
        <v>44644</v>
      </c>
      <c r="AD74" s="42" t="n">
        <v>1</v>
      </c>
      <c r="AE74" s="59"/>
      <c r="AF74" s="42" t="s">
        <v>932</v>
      </c>
      <c r="AG74" s="42" t="s">
        <v>933</v>
      </c>
      <c r="AH74" s="0" t="s">
        <v>125</v>
      </c>
      <c r="AI74" s="42" t="s">
        <v>150</v>
      </c>
      <c r="AJ74" s="42" t="s">
        <v>370</v>
      </c>
      <c r="AK74" s="42" t="s">
        <v>280</v>
      </c>
      <c r="AL74" s="27"/>
      <c r="AM74" s="42" t="n">
        <v>0</v>
      </c>
      <c r="AN74" s="42" t="s">
        <v>934</v>
      </c>
      <c r="AO74" s="42" t="s">
        <v>186</v>
      </c>
      <c r="AP74" s="42" t="s">
        <v>935</v>
      </c>
      <c r="AQ74" s="0" t="n">
        <v>1</v>
      </c>
      <c r="AR74" s="42" t="s">
        <v>157</v>
      </c>
      <c r="AS74" s="36" t="s">
        <v>125</v>
      </c>
      <c r="AT74" s="36" t="s">
        <v>125</v>
      </c>
      <c r="AU74" s="36" t="s">
        <v>158</v>
      </c>
      <c r="AV74" s="36" t="s">
        <v>159</v>
      </c>
      <c r="AW74" s="36" t="s">
        <v>125</v>
      </c>
      <c r="AX74" s="36" t="s">
        <v>125</v>
      </c>
      <c r="AY74" s="36" t="s">
        <v>125</v>
      </c>
      <c r="AZ74" s="36" t="s">
        <v>137</v>
      </c>
      <c r="BA74" s="36" t="s">
        <v>125</v>
      </c>
      <c r="BB74" s="36" t="s">
        <v>137</v>
      </c>
      <c r="BC74" s="36" t="s">
        <v>125</v>
      </c>
      <c r="BD74" s="29"/>
      <c r="BE74" s="45" t="n">
        <v>44644.3402777778</v>
      </c>
      <c r="BF74" s="45" t="n">
        <v>44644.3333333333</v>
      </c>
      <c r="BG74" s="45" t="n">
        <v>44644.34375</v>
      </c>
      <c r="BH74" s="45" t="n">
        <v>44644.3451388889</v>
      </c>
      <c r="BI74" s="45" t="n">
        <v>44644.3888888889</v>
      </c>
      <c r="BJ74" s="45" t="n">
        <v>44644.6111111111</v>
      </c>
      <c r="BK74" s="45" t="n">
        <v>44644.6319444445</v>
      </c>
      <c r="BL74" s="45" t="n">
        <v>44644.6354166667</v>
      </c>
      <c r="BM74" s="45" t="n">
        <v>44644.7291666667</v>
      </c>
      <c r="BN74" s="39" t="n">
        <v>44644.6458333333</v>
      </c>
      <c r="BO74" s="0" t="n">
        <f aca="false">(BM74-BE74)*1440</f>
        <v>559.999999991851</v>
      </c>
      <c r="BP74" s="0" t="n">
        <f aca="false">(BL74-BG74)*1440</f>
        <v>419.999999996508</v>
      </c>
      <c r="BQ74" s="0" t="n">
        <f aca="false">(BM74-BL74)*1440</f>
        <v>135</v>
      </c>
      <c r="BR74" s="42" t="n">
        <v>3</v>
      </c>
      <c r="BS74" s="42" t="s">
        <v>488</v>
      </c>
      <c r="BT74" s="42" t="n">
        <v>0</v>
      </c>
      <c r="BU74" s="42" t="n">
        <v>2</v>
      </c>
      <c r="BV74" s="42" t="n">
        <v>1</v>
      </c>
      <c r="BW74" s="42" t="n">
        <v>2</v>
      </c>
      <c r="BX74" s="0" t="s">
        <v>936</v>
      </c>
      <c r="BY74" s="0" t="s">
        <v>937</v>
      </c>
      <c r="BZ74" s="0" t="s">
        <v>938</v>
      </c>
      <c r="CA74" s="0" t="s">
        <v>939</v>
      </c>
      <c r="CB74" s="27"/>
      <c r="CE74" s="36"/>
    </row>
    <row r="75" customFormat="false" ht="15" hidden="false" customHeight="false" outlineLevel="0" collapsed="false">
      <c r="B75" s="30" t="s">
        <v>940</v>
      </c>
      <c r="C75" s="2" t="s">
        <v>792</v>
      </c>
      <c r="D75" s="3" t="n">
        <v>2022557785</v>
      </c>
      <c r="E75" s="31" t="n">
        <v>14651</v>
      </c>
      <c r="F75" s="0" t="n">
        <f aca="true">INT((TODAY()-E75)/365.25)</f>
        <v>82</v>
      </c>
      <c r="G75" s="31" t="n">
        <v>44643</v>
      </c>
      <c r="H75" s="4" t="s">
        <v>137</v>
      </c>
      <c r="I75" s="19"/>
      <c r="J75" s="32" t="s">
        <v>176</v>
      </c>
      <c r="K75" s="33" t="n">
        <v>79</v>
      </c>
      <c r="L75" s="33" t="n">
        <v>1.62</v>
      </c>
      <c r="M75" s="33" t="n">
        <f aca="false">(K75)/(L75^2)</f>
        <v>30.1021185794848</v>
      </c>
      <c r="N75" s="34" t="n">
        <v>4</v>
      </c>
      <c r="O75" s="34" t="n">
        <v>2</v>
      </c>
      <c r="P75" s="34" t="n">
        <v>1</v>
      </c>
      <c r="Q75" s="0" t="s">
        <v>125</v>
      </c>
      <c r="R75" s="0" t="s">
        <v>125</v>
      </c>
      <c r="S75" s="0" t="s">
        <v>125</v>
      </c>
      <c r="T75" s="42" t="s">
        <v>139</v>
      </c>
      <c r="U75" s="42" t="s">
        <v>364</v>
      </c>
      <c r="V75" s="42" t="s">
        <v>365</v>
      </c>
      <c r="W75" s="0" t="s">
        <v>941</v>
      </c>
      <c r="X75" s="0" t="s">
        <v>942</v>
      </c>
      <c r="Y75" s="42" t="s">
        <v>144</v>
      </c>
      <c r="Z75" s="42" t="s">
        <v>338</v>
      </c>
      <c r="AA75" s="42" t="s">
        <v>146</v>
      </c>
      <c r="AC75" s="31" t="n">
        <v>44644</v>
      </c>
      <c r="AD75" s="35" t="n">
        <v>1</v>
      </c>
      <c r="AE75" s="0" t="s">
        <v>147</v>
      </c>
      <c r="AF75" s="42" t="s">
        <v>238</v>
      </c>
      <c r="AG75" s="42" t="s">
        <v>239</v>
      </c>
      <c r="AH75" s="0" t="s">
        <v>125</v>
      </c>
      <c r="AI75" s="42" t="s">
        <v>150</v>
      </c>
      <c r="AJ75" s="42" t="s">
        <v>151</v>
      </c>
      <c r="AK75" s="42" t="s">
        <v>184</v>
      </c>
      <c r="AL75" s="27"/>
      <c r="AM75" s="42" t="n">
        <v>0</v>
      </c>
      <c r="AN75" s="42" t="s">
        <v>185</v>
      </c>
      <c r="AO75" s="42" t="s">
        <v>186</v>
      </c>
      <c r="AP75" s="42" t="s">
        <v>156</v>
      </c>
      <c r="AQ75" s="0" t="n">
        <v>1</v>
      </c>
      <c r="AR75" s="42" t="s">
        <v>157</v>
      </c>
      <c r="AS75" s="36" t="s">
        <v>125</v>
      </c>
      <c r="AT75" s="36" t="s">
        <v>125</v>
      </c>
      <c r="AU75" s="36" t="s">
        <v>158</v>
      </c>
      <c r="AV75" s="36" t="s">
        <v>159</v>
      </c>
      <c r="AW75" s="36" t="s">
        <v>125</v>
      </c>
      <c r="AX75" s="36" t="s">
        <v>125</v>
      </c>
      <c r="AY75" s="36" t="s">
        <v>125</v>
      </c>
      <c r="AZ75" s="36" t="s">
        <v>125</v>
      </c>
      <c r="BA75" s="36" t="s">
        <v>137</v>
      </c>
      <c r="BB75" s="36" t="s">
        <v>137</v>
      </c>
      <c r="BC75" s="36" t="s">
        <v>125</v>
      </c>
      <c r="BD75" s="29"/>
      <c r="BE75" s="45" t="n">
        <v>44644.3402777778</v>
      </c>
      <c r="BF75" s="45" t="n">
        <v>44644.3409722222</v>
      </c>
      <c r="BG75" s="45" t="n">
        <v>44644.34375</v>
      </c>
      <c r="BH75" s="45" t="n">
        <v>44644.3506944445</v>
      </c>
      <c r="BI75" s="45" t="n">
        <v>44644.3784722222</v>
      </c>
      <c r="BJ75" s="45" t="n">
        <v>44644.4409722222</v>
      </c>
      <c r="BK75" s="45" t="n">
        <v>44644.4479166667</v>
      </c>
      <c r="BL75" s="45" t="n">
        <v>44644.4513888889</v>
      </c>
      <c r="BM75" s="45" t="n">
        <v>44644.5520833333</v>
      </c>
      <c r="BN75" s="39" t="n">
        <v>44644.46875</v>
      </c>
      <c r="BO75" s="0" t="n">
        <f aca="false">(BM75-BE75)*1440</f>
        <v>304.999999998836</v>
      </c>
      <c r="BP75" s="0" t="n">
        <f aca="false">(BL75-BG75)*1440</f>
        <v>155.000000002328</v>
      </c>
      <c r="BQ75" s="0" t="n">
        <f aca="false">(BM75-BL75)*1440</f>
        <v>145.000000001164</v>
      </c>
      <c r="BR75" s="42" t="n">
        <v>3</v>
      </c>
      <c r="BS75" s="42" t="s">
        <v>195</v>
      </c>
      <c r="BT75" s="42" t="n">
        <v>1</v>
      </c>
      <c r="BU75" s="42" t="n">
        <v>1</v>
      </c>
      <c r="BV75" s="42" t="n">
        <v>0</v>
      </c>
      <c r="BW75" s="42" t="n">
        <v>1</v>
      </c>
      <c r="BX75" s="0" t="s">
        <v>943</v>
      </c>
      <c r="BY75" s="0" t="s">
        <v>944</v>
      </c>
      <c r="BZ75" s="0" t="s">
        <v>945</v>
      </c>
      <c r="CA75" s="0" t="s">
        <v>946</v>
      </c>
      <c r="CB75" s="27"/>
      <c r="CD75" s="0" t="s">
        <v>137</v>
      </c>
      <c r="CE75" s="36" t="s">
        <v>137</v>
      </c>
      <c r="CF75" s="0" t="s">
        <v>947</v>
      </c>
    </row>
    <row r="76" customFormat="false" ht="15" hidden="false" customHeight="false" outlineLevel="0" collapsed="false">
      <c r="B76" s="30" t="s">
        <v>948</v>
      </c>
      <c r="C76" s="2" t="s">
        <v>409</v>
      </c>
      <c r="D76" s="3" t="n">
        <v>2022560824</v>
      </c>
      <c r="E76" s="31" t="n">
        <v>26505</v>
      </c>
      <c r="F76" s="0" t="n">
        <f aca="true">INT((TODAY()-E76)/365.25)</f>
        <v>50</v>
      </c>
      <c r="G76" s="31" t="n">
        <v>44644</v>
      </c>
      <c r="H76" s="4" t="s">
        <v>137</v>
      </c>
      <c r="I76" s="19"/>
      <c r="J76" s="32" t="s">
        <v>176</v>
      </c>
      <c r="K76" s="33" t="n">
        <v>60</v>
      </c>
      <c r="L76" s="33" t="n">
        <v>1.65</v>
      </c>
      <c r="M76" s="33" t="n">
        <f aca="false">(K76)/(L76^2)</f>
        <v>22.0385674931129</v>
      </c>
      <c r="N76" s="34" t="n">
        <v>2</v>
      </c>
      <c r="O76" s="34" t="n">
        <v>1</v>
      </c>
      <c r="P76" s="40"/>
      <c r="Q76" s="0" t="s">
        <v>125</v>
      </c>
      <c r="R76" s="0" t="s">
        <v>125</v>
      </c>
      <c r="S76" s="0" t="s">
        <v>125</v>
      </c>
      <c r="T76" s="42" t="s">
        <v>139</v>
      </c>
      <c r="U76" s="42" t="s">
        <v>949</v>
      </c>
      <c r="V76" s="42" t="s">
        <v>950</v>
      </c>
      <c r="W76" s="0" t="s">
        <v>951</v>
      </c>
      <c r="X76" s="0" t="s">
        <v>125</v>
      </c>
      <c r="Y76" s="42" t="s">
        <v>144</v>
      </c>
      <c r="Z76" s="42" t="s">
        <v>338</v>
      </c>
      <c r="AA76" s="42" t="s">
        <v>146</v>
      </c>
      <c r="AC76" s="31" t="n">
        <v>44644</v>
      </c>
      <c r="AD76" s="35" t="n">
        <v>2</v>
      </c>
      <c r="AE76" s="0" t="s">
        <v>147</v>
      </c>
      <c r="AF76" s="42" t="s">
        <v>952</v>
      </c>
      <c r="AG76" s="42" t="s">
        <v>953</v>
      </c>
      <c r="AH76" s="0" t="s">
        <v>125</v>
      </c>
      <c r="AI76" s="42" t="s">
        <v>150</v>
      </c>
      <c r="AJ76" s="42" t="s">
        <v>151</v>
      </c>
      <c r="AK76" s="42" t="s">
        <v>184</v>
      </c>
      <c r="AL76" s="27"/>
      <c r="AM76" s="42" t="n">
        <v>0</v>
      </c>
      <c r="AN76" s="42" t="n">
        <v>0</v>
      </c>
      <c r="AO76" s="42" t="s">
        <v>155</v>
      </c>
      <c r="AP76" s="42" t="s">
        <v>156</v>
      </c>
      <c r="AQ76" s="0" t="n">
        <v>1</v>
      </c>
      <c r="AR76" s="42" t="s">
        <v>157</v>
      </c>
      <c r="AS76" s="36" t="s">
        <v>125</v>
      </c>
      <c r="AT76" s="36" t="s">
        <v>125</v>
      </c>
      <c r="AU76" s="36" t="s">
        <v>158</v>
      </c>
      <c r="AV76" s="36" t="s">
        <v>159</v>
      </c>
      <c r="AW76" s="36" t="s">
        <v>125</v>
      </c>
      <c r="AX76" s="36" t="s">
        <v>125</v>
      </c>
      <c r="AY76" s="36" t="s">
        <v>125</v>
      </c>
      <c r="AZ76" s="36" t="s">
        <v>137</v>
      </c>
      <c r="BA76" s="36" t="s">
        <v>125</v>
      </c>
      <c r="BB76" s="36" t="s">
        <v>125</v>
      </c>
      <c r="BC76" s="36" t="s">
        <v>125</v>
      </c>
      <c r="BD76" s="29"/>
      <c r="BE76" s="45" t="n">
        <v>44644.4513888889</v>
      </c>
      <c r="BF76" s="45" t="n">
        <v>44644.4652777778</v>
      </c>
      <c r="BG76" s="45" t="n">
        <v>44644.46875</v>
      </c>
      <c r="BH76" s="45" t="n">
        <v>44644.4722222222</v>
      </c>
      <c r="BI76" s="45" t="n">
        <v>44644.5069444444</v>
      </c>
      <c r="BJ76" s="45" t="n">
        <v>44644.71875</v>
      </c>
      <c r="BK76" s="45" t="n">
        <v>44644.7256944444</v>
      </c>
      <c r="BL76" s="45" t="n">
        <v>44644.7430555556</v>
      </c>
      <c r="BM76" s="45" t="n">
        <v>44644.8020833333</v>
      </c>
      <c r="BN76" s="59"/>
      <c r="BO76" s="0" t="n">
        <f aca="false">(BM76-BE76)*1440</f>
        <v>505.000000001164</v>
      </c>
      <c r="BP76" s="0" t="n">
        <f aca="false">(BL76-BG76)*1440</f>
        <v>394.999999998836</v>
      </c>
      <c r="BQ76" s="0" t="n">
        <f aca="false">(BM76-BL76)*1440</f>
        <v>85.0000000046566</v>
      </c>
      <c r="BR76" s="42" t="n">
        <v>2</v>
      </c>
      <c r="BS76" s="42" t="s">
        <v>954</v>
      </c>
      <c r="BT76" s="42" t="n">
        <v>2</v>
      </c>
      <c r="BU76" s="42" t="n">
        <v>2</v>
      </c>
      <c r="BV76" s="42" t="n">
        <v>1</v>
      </c>
      <c r="BW76" s="42" t="n">
        <v>2</v>
      </c>
      <c r="BX76" s="0" t="s">
        <v>955</v>
      </c>
      <c r="BY76" s="72" t="s">
        <v>956</v>
      </c>
      <c r="BZ76" s="72" t="s">
        <v>957</v>
      </c>
      <c r="CA76" s="0" t="s">
        <v>958</v>
      </c>
      <c r="CB76" s="27"/>
      <c r="CC76" s="0" t="s">
        <v>172</v>
      </c>
      <c r="CD76" s="0" t="s">
        <v>125</v>
      </c>
      <c r="CE76" s="36" t="s">
        <v>125</v>
      </c>
      <c r="CL76" s="0" t="s">
        <v>959</v>
      </c>
    </row>
    <row r="77" customFormat="false" ht="15" hidden="false" customHeight="false" outlineLevel="0" collapsed="false">
      <c r="B77" s="30" t="s">
        <v>960</v>
      </c>
      <c r="C77" s="2" t="s">
        <v>666</v>
      </c>
      <c r="D77" s="3" t="n">
        <v>2022560165</v>
      </c>
      <c r="E77" s="31" t="n">
        <v>14912</v>
      </c>
      <c r="F77" s="0" t="n">
        <f aca="true">INT((TODAY()-E77)/365.25)</f>
        <v>82</v>
      </c>
      <c r="G77" s="31" t="n">
        <v>44644</v>
      </c>
      <c r="H77" s="4" t="s">
        <v>137</v>
      </c>
      <c r="I77" s="19"/>
      <c r="J77" s="32" t="s">
        <v>138</v>
      </c>
      <c r="K77" s="33" t="n">
        <v>64</v>
      </c>
      <c r="L77" s="33" t="n">
        <v>1.8</v>
      </c>
      <c r="M77" s="33" t="n">
        <f aca="false">(K77)/(L77^2)</f>
        <v>19.7530864197531</v>
      </c>
      <c r="N77" s="34" t="n">
        <v>3</v>
      </c>
      <c r="O77" s="34" t="n">
        <v>1</v>
      </c>
      <c r="P77" s="34" t="n">
        <v>1</v>
      </c>
      <c r="Q77" s="0" t="s">
        <v>125</v>
      </c>
      <c r="R77" s="0" t="s">
        <v>125</v>
      </c>
      <c r="S77" s="0" t="s">
        <v>125</v>
      </c>
      <c r="T77" s="42" t="s">
        <v>139</v>
      </c>
      <c r="U77" s="42" t="s">
        <v>840</v>
      </c>
      <c r="V77" s="42" t="s">
        <v>841</v>
      </c>
      <c r="W77" s="0" t="s">
        <v>961</v>
      </c>
      <c r="X77" s="0" t="s">
        <v>962</v>
      </c>
      <c r="Y77" s="42" t="s">
        <v>144</v>
      </c>
      <c r="Z77" s="42" t="s">
        <v>338</v>
      </c>
      <c r="AA77" s="42" t="s">
        <v>146</v>
      </c>
      <c r="AC77" s="31" t="n">
        <v>44645</v>
      </c>
      <c r="AD77" s="35" t="n">
        <v>1</v>
      </c>
      <c r="AE77" s="59"/>
      <c r="AF77" s="42" t="s">
        <v>845</v>
      </c>
      <c r="AG77" s="42" t="s">
        <v>846</v>
      </c>
      <c r="AH77" s="0" t="s">
        <v>137</v>
      </c>
      <c r="AI77" s="42" t="s">
        <v>150</v>
      </c>
      <c r="AJ77" s="42" t="s">
        <v>151</v>
      </c>
      <c r="AK77" s="42" t="s">
        <v>184</v>
      </c>
      <c r="AL77" s="27"/>
      <c r="AM77" s="42" t="n">
        <v>0</v>
      </c>
      <c r="AN77" s="42" t="n">
        <v>0</v>
      </c>
      <c r="AO77" s="42" t="s">
        <v>155</v>
      </c>
      <c r="AP77" s="42" t="s">
        <v>156</v>
      </c>
      <c r="AQ77" s="0" t="n">
        <v>1</v>
      </c>
      <c r="AR77" s="42" t="s">
        <v>157</v>
      </c>
      <c r="AS77" s="36" t="s">
        <v>125</v>
      </c>
      <c r="AT77" s="36" t="s">
        <v>125</v>
      </c>
      <c r="AU77" s="36" t="s">
        <v>158</v>
      </c>
      <c r="AV77" s="36" t="s">
        <v>159</v>
      </c>
      <c r="AW77" s="36" t="s">
        <v>125</v>
      </c>
      <c r="AX77" s="36" t="s">
        <v>125</v>
      </c>
      <c r="AY77" s="36" t="s">
        <v>125</v>
      </c>
      <c r="AZ77" s="36" t="s">
        <v>137</v>
      </c>
      <c r="BA77" s="36" t="s">
        <v>125</v>
      </c>
      <c r="BB77" s="36" t="s">
        <v>137</v>
      </c>
      <c r="BC77" s="36" t="s">
        <v>125</v>
      </c>
      <c r="BD77" s="29"/>
      <c r="BE77" s="45" t="n">
        <v>44645.3263888889</v>
      </c>
      <c r="BF77" s="45" t="n">
        <v>44645.3298611111</v>
      </c>
      <c r="BG77" s="45" t="n">
        <v>44645.3319444444</v>
      </c>
      <c r="BH77" s="45" t="n">
        <v>44645.3402777778</v>
      </c>
      <c r="BI77" s="45" t="n">
        <v>44645.375</v>
      </c>
      <c r="BJ77" s="45" t="n">
        <v>44645.4479166667</v>
      </c>
      <c r="BK77" s="45" t="n">
        <v>44645.4583333333</v>
      </c>
      <c r="BL77" s="45" t="n">
        <v>44645.46875</v>
      </c>
      <c r="BM77" s="45" t="n">
        <v>44645.6180555556</v>
      </c>
      <c r="BN77" s="39" t="n">
        <v>44645.4861111111</v>
      </c>
      <c r="BO77" s="0" t="n">
        <f aca="false">(BM77-BE77)*1440</f>
        <v>419.999999996508</v>
      </c>
      <c r="BP77" s="0" t="n">
        <f aca="false">(BL77-BG77)*1440</f>
        <v>197.000000003027</v>
      </c>
      <c r="BQ77" s="0" t="n">
        <f aca="false">(BM77-BL77)*1440</f>
        <v>214.999999998836</v>
      </c>
      <c r="BR77" s="42" t="n">
        <v>1</v>
      </c>
      <c r="BS77" s="42" t="s">
        <v>745</v>
      </c>
      <c r="BT77" s="42" t="n">
        <v>2</v>
      </c>
      <c r="BU77" s="42" t="n">
        <v>1</v>
      </c>
      <c r="BV77" s="42" t="n">
        <v>0</v>
      </c>
      <c r="BW77" s="42" t="n">
        <v>1</v>
      </c>
      <c r="BX77" s="0" t="s">
        <v>963</v>
      </c>
      <c r="BY77" s="0" t="s">
        <v>964</v>
      </c>
      <c r="BZ77" s="0" t="s">
        <v>965</v>
      </c>
      <c r="CA77" s="0" t="s">
        <v>966</v>
      </c>
      <c r="CB77" s="27"/>
      <c r="CC77" s="0" t="s">
        <v>172</v>
      </c>
      <c r="CD77" s="0" t="s">
        <v>125</v>
      </c>
      <c r="CE77" s="36" t="s">
        <v>125</v>
      </c>
    </row>
    <row r="78" customFormat="false" ht="15" hidden="false" customHeight="false" outlineLevel="0" collapsed="false">
      <c r="B78" s="30" t="s">
        <v>967</v>
      </c>
      <c r="C78" s="2" t="s">
        <v>201</v>
      </c>
      <c r="D78" s="3" t="n">
        <v>2022560259</v>
      </c>
      <c r="E78" s="31" t="n">
        <v>18996</v>
      </c>
      <c r="F78" s="0" t="n">
        <f aca="true">INT((TODAY()-E78)/365.25)</f>
        <v>70</v>
      </c>
      <c r="G78" s="31" t="n">
        <v>44645</v>
      </c>
      <c r="H78" s="4" t="s">
        <v>137</v>
      </c>
      <c r="I78" s="19"/>
      <c r="J78" s="32" t="s">
        <v>176</v>
      </c>
      <c r="K78" s="33" t="n">
        <v>65</v>
      </c>
      <c r="L78" s="33" t="n">
        <v>1.57</v>
      </c>
      <c r="M78" s="33" t="n">
        <f aca="false">(K78)/(L78^2)</f>
        <v>26.3702381435352</v>
      </c>
      <c r="N78" s="34" t="n">
        <v>2</v>
      </c>
      <c r="O78" s="34" t="n">
        <v>2</v>
      </c>
      <c r="P78" s="34" t="n">
        <v>2</v>
      </c>
      <c r="Q78" s="0" t="s">
        <v>125</v>
      </c>
      <c r="R78" s="0" t="s">
        <v>125</v>
      </c>
      <c r="S78" s="0" t="s">
        <v>125</v>
      </c>
      <c r="T78" s="42" t="s">
        <v>139</v>
      </c>
      <c r="U78" s="42" t="s">
        <v>968</v>
      </c>
      <c r="V78" s="42" t="s">
        <v>969</v>
      </c>
      <c r="W78" s="0" t="s">
        <v>970</v>
      </c>
      <c r="X78" s="0" t="s">
        <v>971</v>
      </c>
      <c r="Y78" s="42" t="s">
        <v>144</v>
      </c>
      <c r="Z78" s="42" t="s">
        <v>338</v>
      </c>
      <c r="AA78" s="42" t="s">
        <v>146</v>
      </c>
      <c r="AC78" s="31" t="n">
        <v>44645</v>
      </c>
      <c r="AD78" s="35" t="n">
        <v>2</v>
      </c>
      <c r="AE78" s="0" t="s">
        <v>147</v>
      </c>
      <c r="AF78" s="42" t="s">
        <v>972</v>
      </c>
      <c r="AG78" s="42" t="s">
        <v>973</v>
      </c>
      <c r="AH78" s="0" t="s">
        <v>125</v>
      </c>
      <c r="AI78" s="42" t="s">
        <v>150</v>
      </c>
      <c r="AJ78" s="42" t="s">
        <v>151</v>
      </c>
      <c r="AK78" s="42" t="s">
        <v>152</v>
      </c>
      <c r="AL78" s="27"/>
      <c r="AM78" s="42" t="n">
        <v>0</v>
      </c>
      <c r="AN78" s="42" t="s">
        <v>154</v>
      </c>
      <c r="AO78" s="42" t="s">
        <v>155</v>
      </c>
      <c r="AP78" s="42" t="s">
        <v>156</v>
      </c>
      <c r="AQ78" s="0" t="n">
        <v>1</v>
      </c>
      <c r="AR78" s="42" t="s">
        <v>157</v>
      </c>
      <c r="AS78" s="36" t="s">
        <v>125</v>
      </c>
      <c r="AT78" s="36" t="s">
        <v>125</v>
      </c>
      <c r="AU78" s="36" t="s">
        <v>158</v>
      </c>
      <c r="AV78" s="36" t="s">
        <v>159</v>
      </c>
      <c r="AW78" s="36" t="s">
        <v>125</v>
      </c>
      <c r="AX78" s="36" t="s">
        <v>125</v>
      </c>
      <c r="AY78" s="36" t="s">
        <v>125</v>
      </c>
      <c r="AZ78" s="36" t="s">
        <v>137</v>
      </c>
      <c r="BA78" s="36" t="s">
        <v>125</v>
      </c>
      <c r="BB78" s="36" t="s">
        <v>137</v>
      </c>
      <c r="BC78" s="36" t="s">
        <v>125</v>
      </c>
      <c r="BD78" s="29"/>
      <c r="BE78" s="45" t="n">
        <v>44645.48125</v>
      </c>
      <c r="BF78" s="45" t="n">
        <v>44645.4965277778</v>
      </c>
      <c r="BG78" s="45" t="n">
        <v>44645.4965277778</v>
      </c>
      <c r="BH78" s="45" t="n">
        <v>44645.5</v>
      </c>
      <c r="BI78" s="45" t="n">
        <v>44645.5034722222</v>
      </c>
      <c r="BJ78" s="45" t="n">
        <v>44645.6319444444</v>
      </c>
      <c r="BK78" s="45" t="n">
        <v>44645.64375</v>
      </c>
      <c r="BL78" s="45" t="n">
        <v>44645.6458333333</v>
      </c>
      <c r="BM78" s="45" t="n">
        <v>44645.7708333333</v>
      </c>
      <c r="BN78" s="39" t="n">
        <v>44645.6597222222</v>
      </c>
      <c r="BO78" s="0" t="n">
        <f aca="false">(BM78-BE78)*1440</f>
        <v>417.000000007683</v>
      </c>
      <c r="BP78" s="0" t="n">
        <f aca="false">(BL78-BG78)*1440</f>
        <v>214.999999998836</v>
      </c>
      <c r="BQ78" s="0" t="n">
        <f aca="false">(BM78-BL78)*1440</f>
        <v>180</v>
      </c>
      <c r="BR78" s="42" t="n">
        <v>2</v>
      </c>
      <c r="BS78" s="42" t="s">
        <v>417</v>
      </c>
      <c r="BT78" s="42" t="n">
        <v>2</v>
      </c>
      <c r="BU78" s="42" t="n">
        <v>1</v>
      </c>
      <c r="BV78" s="42" t="n">
        <v>0</v>
      </c>
      <c r="BW78" s="42" t="n">
        <v>1</v>
      </c>
      <c r="BX78" s="0" t="s">
        <v>974</v>
      </c>
      <c r="BY78" s="0" t="s">
        <v>975</v>
      </c>
      <c r="BZ78" s="0" t="s">
        <v>976</v>
      </c>
      <c r="CA78" s="0" t="s">
        <v>977</v>
      </c>
      <c r="CB78" s="27"/>
      <c r="CC78" s="0" t="s">
        <v>172</v>
      </c>
      <c r="CD78" s="0" t="s">
        <v>125</v>
      </c>
      <c r="CE78" s="36" t="s">
        <v>125</v>
      </c>
    </row>
    <row r="79" customFormat="false" ht="15" hidden="false" customHeight="false" outlineLevel="0" collapsed="false">
      <c r="B79" s="30" t="s">
        <v>978</v>
      </c>
      <c r="C79" s="2" t="s">
        <v>494</v>
      </c>
      <c r="D79" s="3" t="n">
        <v>2022556488</v>
      </c>
      <c r="E79" s="31" t="n">
        <v>16183</v>
      </c>
      <c r="F79" s="0" t="n">
        <f aca="true">INT((TODAY()-E79)/365.25)</f>
        <v>78</v>
      </c>
      <c r="G79" s="31" t="n">
        <v>44647</v>
      </c>
      <c r="H79" s="4" t="s">
        <v>137</v>
      </c>
      <c r="I79" s="19"/>
      <c r="J79" s="32" t="s">
        <v>138</v>
      </c>
      <c r="K79" s="33" t="n">
        <v>110</v>
      </c>
      <c r="L79" s="33" t="n">
        <v>1.8</v>
      </c>
      <c r="M79" s="33" t="n">
        <f aca="false">(K79)/(L79^2)</f>
        <v>33.9506172839506</v>
      </c>
      <c r="N79" s="34" t="n">
        <v>3</v>
      </c>
      <c r="O79" s="34" t="n">
        <v>1</v>
      </c>
      <c r="P79" s="34" t="n">
        <v>1</v>
      </c>
      <c r="Q79" s="0" t="s">
        <v>125</v>
      </c>
      <c r="R79" s="0" t="s">
        <v>125</v>
      </c>
      <c r="S79" s="0" t="s">
        <v>125</v>
      </c>
      <c r="T79" s="42" t="s">
        <v>139</v>
      </c>
      <c r="U79" s="42" t="s">
        <v>979</v>
      </c>
      <c r="V79" s="42" t="s">
        <v>980</v>
      </c>
      <c r="W79" s="0" t="s">
        <v>981</v>
      </c>
      <c r="X79" s="0" t="s">
        <v>982</v>
      </c>
      <c r="Y79" s="42" t="s">
        <v>144</v>
      </c>
      <c r="Z79" s="42" t="s">
        <v>338</v>
      </c>
      <c r="AA79" s="42" t="s">
        <v>146</v>
      </c>
      <c r="AC79" s="31" t="n">
        <v>44648</v>
      </c>
      <c r="AD79" s="35" t="n">
        <v>1</v>
      </c>
      <c r="AE79" s="0" t="s">
        <v>147</v>
      </c>
      <c r="AF79" s="42" t="s">
        <v>983</v>
      </c>
      <c r="AG79" s="42" t="s">
        <v>984</v>
      </c>
      <c r="AH79" s="0" t="s">
        <v>125</v>
      </c>
      <c r="AI79" s="42" t="s">
        <v>150</v>
      </c>
      <c r="AJ79" s="42" t="s">
        <v>183</v>
      </c>
      <c r="AK79" s="42" t="s">
        <v>152</v>
      </c>
      <c r="AL79" s="27"/>
      <c r="AM79" s="42" t="n">
        <v>0</v>
      </c>
      <c r="AN79" s="42" t="s">
        <v>154</v>
      </c>
      <c r="AO79" s="42" t="s">
        <v>155</v>
      </c>
      <c r="AP79" s="42" t="s">
        <v>641</v>
      </c>
      <c r="AQ79" s="0" t="n">
        <v>1</v>
      </c>
      <c r="AR79" s="42" t="s">
        <v>157</v>
      </c>
      <c r="AS79" s="36" t="s">
        <v>125</v>
      </c>
      <c r="AT79" s="36" t="s">
        <v>125</v>
      </c>
      <c r="AU79" s="36" t="s">
        <v>158</v>
      </c>
      <c r="AV79" s="36" t="s">
        <v>159</v>
      </c>
      <c r="AW79" s="36" t="s">
        <v>125</v>
      </c>
      <c r="AX79" s="36" t="s">
        <v>125</v>
      </c>
      <c r="AY79" s="36" t="s">
        <v>125</v>
      </c>
      <c r="AZ79" s="36" t="s">
        <v>137</v>
      </c>
      <c r="BA79" s="36" t="s">
        <v>125</v>
      </c>
      <c r="BB79" s="36" t="s">
        <v>137</v>
      </c>
      <c r="BC79" s="36" t="s">
        <v>125</v>
      </c>
      <c r="BD79" s="29"/>
      <c r="BE79" s="45" t="n">
        <v>44648.3368055556</v>
      </c>
      <c r="BF79" s="45" t="n">
        <v>44648.3402777778</v>
      </c>
      <c r="BG79" s="45" t="n">
        <v>44648.34375</v>
      </c>
      <c r="BH79" s="45" t="n">
        <v>44648.3472222222</v>
      </c>
      <c r="BI79" s="45" t="n">
        <v>44648.4131944445</v>
      </c>
      <c r="BJ79" s="45" t="n">
        <v>44648.7645833333</v>
      </c>
      <c r="BK79" s="45" t="n">
        <v>44648.7743055556</v>
      </c>
      <c r="BL79" s="45" t="n">
        <v>44648.7770833333</v>
      </c>
      <c r="BM79" s="45" t="n">
        <v>44648.7770833333</v>
      </c>
      <c r="BN79" s="39" t="n">
        <v>44648.7916666667</v>
      </c>
      <c r="BO79" s="0" t="n">
        <f aca="false">(BM79-BE79)*1440</f>
        <v>634.000000002561</v>
      </c>
      <c r="BP79" s="0" t="n">
        <f aca="false">(BL79-BG79)*1440</f>
        <v>624.000000001397</v>
      </c>
      <c r="BQ79" s="0" t="n">
        <f aca="false">(BM79-BL79)*1440</f>
        <v>0</v>
      </c>
      <c r="BR79" s="42" t="n">
        <v>2</v>
      </c>
      <c r="BS79" s="42" t="s">
        <v>985</v>
      </c>
      <c r="BT79" s="42" t="n">
        <v>2</v>
      </c>
      <c r="BU79" s="42" t="n">
        <v>2</v>
      </c>
      <c r="BV79" s="42" t="n">
        <v>1</v>
      </c>
      <c r="BW79" s="42" t="n">
        <v>2</v>
      </c>
      <c r="BX79" s="0" t="s">
        <v>446</v>
      </c>
      <c r="CB79" s="27"/>
      <c r="CC79" s="0" t="s">
        <v>172</v>
      </c>
      <c r="CD79" s="0" t="s">
        <v>137</v>
      </c>
      <c r="CE79" s="36" t="s">
        <v>125</v>
      </c>
      <c r="CF79" s="31" t="s">
        <v>986</v>
      </c>
    </row>
    <row r="80" s="48" customFormat="true" ht="15" hidden="false" customHeight="false" outlineLevel="0" collapsed="false">
      <c r="B80" s="49" t="s">
        <v>987</v>
      </c>
      <c r="C80" s="50" t="s">
        <v>728</v>
      </c>
      <c r="D80" s="51" t="n">
        <v>2022554670</v>
      </c>
      <c r="E80" s="52" t="n">
        <v>27854</v>
      </c>
      <c r="F80" s="48" t="n">
        <f aca="true">INT((TODAY()-E80)/365.25)</f>
        <v>46</v>
      </c>
      <c r="G80" s="52" t="n">
        <v>44648</v>
      </c>
      <c r="H80" s="53" t="s">
        <v>137</v>
      </c>
      <c r="I80" s="19"/>
      <c r="J80" s="50" t="s">
        <v>138</v>
      </c>
      <c r="K80" s="54" t="n">
        <v>81</v>
      </c>
      <c r="L80" s="54" t="n">
        <v>1.7</v>
      </c>
      <c r="M80" s="54" t="n">
        <f aca="false">(K80)/(L80^2)</f>
        <v>28.0276816608996</v>
      </c>
      <c r="N80" s="55" t="n">
        <v>3</v>
      </c>
      <c r="O80" s="55" t="n">
        <v>1</v>
      </c>
      <c r="P80" s="55" t="n">
        <v>1</v>
      </c>
      <c r="Q80" s="56" t="s">
        <v>125</v>
      </c>
      <c r="R80" s="56" t="s">
        <v>125</v>
      </c>
      <c r="S80" s="56" t="s">
        <v>125</v>
      </c>
      <c r="T80" s="74" t="s">
        <v>139</v>
      </c>
      <c r="U80" s="74" t="s">
        <v>988</v>
      </c>
      <c r="V80" s="74" t="s">
        <v>989</v>
      </c>
      <c r="W80" s="48" t="s">
        <v>990</v>
      </c>
      <c r="X80" s="48" t="s">
        <v>991</v>
      </c>
      <c r="Y80" s="74" t="s">
        <v>144</v>
      </c>
      <c r="Z80" s="74" t="s">
        <v>465</v>
      </c>
      <c r="AA80" s="74" t="s">
        <v>146</v>
      </c>
      <c r="AC80" s="75" t="n">
        <v>44651</v>
      </c>
      <c r="AD80" s="48" t="n">
        <v>2</v>
      </c>
      <c r="AE80" s="56" t="s">
        <v>147</v>
      </c>
      <c r="AF80" s="74" t="s">
        <v>992</v>
      </c>
      <c r="AG80" s="74" t="s">
        <v>993</v>
      </c>
      <c r="AH80" s="56" t="s">
        <v>125</v>
      </c>
      <c r="AI80" s="74" t="s">
        <v>150</v>
      </c>
      <c r="AJ80" s="74" t="s">
        <v>151</v>
      </c>
      <c r="AK80" s="74" t="s">
        <v>152</v>
      </c>
      <c r="AL80" s="27"/>
      <c r="AM80" s="74" t="n">
        <v>0</v>
      </c>
      <c r="AN80" s="74" t="s">
        <v>154</v>
      </c>
      <c r="AO80" s="74" t="s">
        <v>155</v>
      </c>
      <c r="AP80" s="74" t="s">
        <v>156</v>
      </c>
      <c r="AR80" s="74" t="s">
        <v>157</v>
      </c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29"/>
      <c r="BE80" s="75" t="n">
        <v>44651.4479166667</v>
      </c>
      <c r="BF80" s="75" t="n">
        <v>44651.4722222222</v>
      </c>
      <c r="BG80" s="75" t="n">
        <v>44651.4722222222</v>
      </c>
      <c r="BH80" s="75" t="n">
        <v>44651.4729166667</v>
      </c>
      <c r="BI80" s="75" t="n">
        <v>44651.5069444444</v>
      </c>
      <c r="BJ80" s="75" t="n">
        <v>44651.6111111111</v>
      </c>
      <c r="BK80" s="75" t="n">
        <v>44651.625</v>
      </c>
      <c r="BL80" s="75" t="n">
        <v>44651.6270833333</v>
      </c>
      <c r="BM80" s="75" t="n">
        <v>44651.6270833333</v>
      </c>
      <c r="BO80" s="48" t="n">
        <f aca="false">(BM80-BE80)*1440</f>
        <v>258.000000002794</v>
      </c>
      <c r="BP80" s="48" t="n">
        <f aca="false">(BL80-BG80)*1440</f>
        <v>223.000000003958</v>
      </c>
      <c r="BQ80" s="48" t="n">
        <f aca="false">(BM80-BL80)*1440</f>
        <v>0</v>
      </c>
      <c r="BR80" s="74" t="n">
        <v>2</v>
      </c>
      <c r="BS80" s="74" t="s">
        <v>417</v>
      </c>
      <c r="BT80" s="74" t="n">
        <v>2</v>
      </c>
      <c r="BU80" s="74" t="n">
        <v>2</v>
      </c>
      <c r="BV80" s="74" t="n">
        <v>1</v>
      </c>
      <c r="BW80" s="74" t="n">
        <v>0</v>
      </c>
      <c r="CB80" s="27"/>
      <c r="CE80" s="56"/>
      <c r="CN80" s="48" t="s">
        <v>994</v>
      </c>
    </row>
    <row r="81" customFormat="false" ht="15" hidden="false" customHeight="false" outlineLevel="0" collapsed="false">
      <c r="B81" s="30" t="s">
        <v>995</v>
      </c>
      <c r="C81" s="2" t="s">
        <v>685</v>
      </c>
      <c r="D81" s="3" t="n">
        <v>2022560031</v>
      </c>
      <c r="E81" s="31" t="n">
        <v>19162</v>
      </c>
      <c r="F81" s="0" t="n">
        <f aca="true">INT((TODAY()-E81)/365.25)</f>
        <v>70</v>
      </c>
      <c r="G81" s="31" t="n">
        <v>44648</v>
      </c>
      <c r="H81" s="4" t="s">
        <v>137</v>
      </c>
      <c r="I81" s="19"/>
      <c r="J81" s="32" t="s">
        <v>138</v>
      </c>
      <c r="K81" s="33"/>
      <c r="L81" s="33"/>
      <c r="M81" s="33" t="e">
        <f aca="false">(K81)/(L81^2)</f>
        <v>#DIV/0!</v>
      </c>
      <c r="N81" s="34"/>
      <c r="O81" s="34"/>
      <c r="P81" s="34"/>
      <c r="Q81" s="0" t="s">
        <v>125</v>
      </c>
      <c r="R81" s="0" t="s">
        <v>125</v>
      </c>
      <c r="S81" s="0" t="s">
        <v>125</v>
      </c>
      <c r="T81" s="42" t="s">
        <v>139</v>
      </c>
      <c r="U81" s="42" t="s">
        <v>423</v>
      </c>
      <c r="V81" s="42" t="s">
        <v>424</v>
      </c>
      <c r="W81" s="0" t="s">
        <v>996</v>
      </c>
      <c r="X81" s="59"/>
      <c r="Y81" s="42" t="s">
        <v>144</v>
      </c>
      <c r="Z81" s="42" t="s">
        <v>338</v>
      </c>
      <c r="AA81" s="42" t="s">
        <v>146</v>
      </c>
      <c r="AC81" s="45" t="n">
        <v>44649</v>
      </c>
      <c r="AD81" s="42" t="n">
        <v>1</v>
      </c>
      <c r="AF81" s="42" t="s">
        <v>425</v>
      </c>
      <c r="AG81" s="42" t="s">
        <v>426</v>
      </c>
      <c r="AI81" s="42" t="s">
        <v>150</v>
      </c>
      <c r="AJ81" s="42" t="s">
        <v>151</v>
      </c>
      <c r="AK81" s="42" t="s">
        <v>152</v>
      </c>
      <c r="AL81" s="27"/>
      <c r="AM81" s="42" t="n">
        <v>0</v>
      </c>
      <c r="AN81" s="42" t="s">
        <v>154</v>
      </c>
      <c r="AO81" s="42" t="s">
        <v>155</v>
      </c>
      <c r="AP81" s="42" t="s">
        <v>156</v>
      </c>
      <c r="AR81" s="42" t="s">
        <v>157</v>
      </c>
      <c r="AS81" s="36" t="s">
        <v>125</v>
      </c>
      <c r="AT81" s="36" t="s">
        <v>125</v>
      </c>
      <c r="AU81" s="36" t="s">
        <v>158</v>
      </c>
      <c r="AV81" s="36" t="s">
        <v>159</v>
      </c>
      <c r="AW81" s="36" t="s">
        <v>125</v>
      </c>
      <c r="AX81" s="36" t="s">
        <v>125</v>
      </c>
      <c r="AY81" s="36" t="s">
        <v>125</v>
      </c>
      <c r="AZ81" s="36" t="s">
        <v>125</v>
      </c>
      <c r="BA81" s="36" t="s">
        <v>125</v>
      </c>
      <c r="BB81" s="36" t="s">
        <v>125</v>
      </c>
      <c r="BC81" s="36" t="s">
        <v>125</v>
      </c>
      <c r="BD81" s="29"/>
      <c r="BE81" s="45" t="n">
        <v>44649.3333333333</v>
      </c>
      <c r="BF81" s="45" t="n">
        <v>44649.3298611111</v>
      </c>
      <c r="BG81" s="45" t="n">
        <v>44649.3402777778</v>
      </c>
      <c r="BH81" s="45" t="n">
        <v>44649.3472222222</v>
      </c>
      <c r="BI81" s="45" t="n">
        <v>44649.3645833333</v>
      </c>
      <c r="BJ81" s="45" t="n">
        <v>44649.5208333333</v>
      </c>
      <c r="BK81" s="45" t="n">
        <v>44649.5277777778</v>
      </c>
      <c r="BL81" s="45" t="n">
        <v>44649.5520833333</v>
      </c>
      <c r="BM81" s="45" t="n">
        <v>44649.6819444444</v>
      </c>
      <c r="BO81" s="0" t="n">
        <f aca="false">(BM81-BE81)*1440</f>
        <v>501.999999991385</v>
      </c>
      <c r="BP81" s="0" t="n">
        <f aca="false">(BL81-BG81)*1440</f>
        <v>304.999999998836</v>
      </c>
      <c r="BQ81" s="0" t="n">
        <f aca="false">(BM81-BL81)*1440</f>
        <v>186.999999991385</v>
      </c>
      <c r="BR81" s="42" t="n">
        <v>3</v>
      </c>
      <c r="BS81" s="42" t="s">
        <v>249</v>
      </c>
      <c r="BT81" s="42" t="n">
        <v>2</v>
      </c>
      <c r="BU81" s="42" t="n">
        <v>1</v>
      </c>
      <c r="BV81" s="42" t="n">
        <v>0</v>
      </c>
      <c r="BW81" s="42" t="n">
        <v>1</v>
      </c>
      <c r="BX81" s="59"/>
      <c r="BY81" s="59"/>
      <c r="BZ81" s="59"/>
      <c r="CA81" s="59"/>
      <c r="CB81" s="27"/>
      <c r="CC81" s="0" t="s">
        <v>172</v>
      </c>
      <c r="CE81" s="36"/>
      <c r="CN81" s="78"/>
    </row>
    <row r="82" customFormat="false" ht="15" hidden="false" customHeight="false" outlineLevel="0" collapsed="false">
      <c r="B82" s="30" t="s">
        <v>997</v>
      </c>
      <c r="C82" s="2" t="s">
        <v>236</v>
      </c>
      <c r="D82" s="3" t="n">
        <v>2022550678</v>
      </c>
      <c r="E82" s="31" t="n">
        <v>24260</v>
      </c>
      <c r="F82" s="0" t="n">
        <f aca="true">INT((TODAY()-E82)/365.25)</f>
        <v>56</v>
      </c>
      <c r="G82" s="31" t="n">
        <v>44648</v>
      </c>
      <c r="H82" s="4" t="s">
        <v>137</v>
      </c>
      <c r="I82" s="19"/>
      <c r="J82" s="32" t="s">
        <v>176</v>
      </c>
      <c r="K82" s="33" t="n">
        <v>68</v>
      </c>
      <c r="L82" s="33" t="n">
        <v>1.68</v>
      </c>
      <c r="M82" s="33" t="n">
        <f aca="false">(K82)/(L82^2)</f>
        <v>24.0929705215419</v>
      </c>
      <c r="N82" s="34" t="n">
        <v>2</v>
      </c>
      <c r="O82" s="34" t="n">
        <v>2</v>
      </c>
      <c r="P82" s="34" t="n">
        <v>1</v>
      </c>
      <c r="Q82" s="0" t="s">
        <v>125</v>
      </c>
      <c r="R82" s="0" t="s">
        <v>125</v>
      </c>
      <c r="S82" s="0" t="s">
        <v>125</v>
      </c>
      <c r="T82" s="42" t="s">
        <v>139</v>
      </c>
      <c r="U82" s="42" t="s">
        <v>998</v>
      </c>
      <c r="V82" s="42" t="s">
        <v>999</v>
      </c>
      <c r="W82" s="0" t="s">
        <v>1000</v>
      </c>
      <c r="X82" s="0" t="s">
        <v>1001</v>
      </c>
      <c r="Y82" s="42" t="s">
        <v>144</v>
      </c>
      <c r="Z82" s="42" t="s">
        <v>338</v>
      </c>
      <c r="AA82" s="42" t="s">
        <v>146</v>
      </c>
      <c r="AC82" s="31" t="n">
        <v>44649</v>
      </c>
      <c r="AD82" s="35" t="n">
        <v>2</v>
      </c>
      <c r="AE82" s="59"/>
      <c r="AF82" s="42" t="s">
        <v>1002</v>
      </c>
      <c r="AG82" s="42" t="s">
        <v>1003</v>
      </c>
      <c r="AH82" s="0" t="s">
        <v>137</v>
      </c>
      <c r="AI82" s="42" t="s">
        <v>150</v>
      </c>
      <c r="AJ82" s="42" t="s">
        <v>151</v>
      </c>
      <c r="AK82" s="42" t="s">
        <v>184</v>
      </c>
      <c r="AL82" s="27"/>
      <c r="AM82" s="42" t="n">
        <v>0</v>
      </c>
      <c r="AN82" s="42" t="n">
        <v>0</v>
      </c>
      <c r="AO82" s="42" t="s">
        <v>155</v>
      </c>
      <c r="AP82" s="42" t="s">
        <v>156</v>
      </c>
      <c r="AQ82" s="0" t="n">
        <v>1</v>
      </c>
      <c r="AR82" s="42" t="s">
        <v>157</v>
      </c>
      <c r="AS82" s="36" t="s">
        <v>125</v>
      </c>
      <c r="AT82" s="36" t="s">
        <v>125</v>
      </c>
      <c r="AU82" s="36" t="s">
        <v>158</v>
      </c>
      <c r="AV82" s="36" t="s">
        <v>159</v>
      </c>
      <c r="AW82" s="36" t="s">
        <v>125</v>
      </c>
      <c r="AX82" s="36" t="s">
        <v>125</v>
      </c>
      <c r="AY82" s="36" t="s">
        <v>125</v>
      </c>
      <c r="AZ82" s="36" t="s">
        <v>137</v>
      </c>
      <c r="BA82" s="36" t="s">
        <v>125</v>
      </c>
      <c r="BB82" s="36" t="s">
        <v>125</v>
      </c>
      <c r="BC82" s="36" t="s">
        <v>125</v>
      </c>
      <c r="BD82" s="29"/>
      <c r="BE82" s="45" t="n">
        <v>44649.5416666667</v>
      </c>
      <c r="BF82" s="45" t="n">
        <v>44649.5520833333</v>
      </c>
      <c r="BG82" s="45" t="n">
        <v>44649.5625</v>
      </c>
      <c r="BH82" s="45" t="n">
        <v>44649.5694444444</v>
      </c>
      <c r="BI82" s="45" t="n">
        <v>44649.5833333333</v>
      </c>
      <c r="BJ82" s="45" t="n">
        <v>44649.6875</v>
      </c>
      <c r="BK82" s="45" t="n">
        <v>44649.7083333333</v>
      </c>
      <c r="BL82" s="45" t="n">
        <v>44649.7090277778</v>
      </c>
      <c r="BM82" s="45" t="n">
        <v>44649.8055555556</v>
      </c>
      <c r="BN82" s="39" t="n">
        <v>44649.7291666667</v>
      </c>
      <c r="BO82" s="0" t="n">
        <f aca="false">(BM82-BE82)*1440</f>
        <v>380.000000002328</v>
      </c>
      <c r="BP82" s="0" t="n">
        <f aca="false">(BL82-BG82)*1440</f>
        <v>210.999999996275</v>
      </c>
      <c r="BQ82" s="0" t="n">
        <f aca="false">(BM82-BL82)*1440</f>
        <v>139.000000002561</v>
      </c>
      <c r="BR82" s="42" t="n">
        <v>2</v>
      </c>
      <c r="BS82" s="42" t="s">
        <v>618</v>
      </c>
      <c r="BT82" s="42" t="n">
        <v>2</v>
      </c>
      <c r="BU82" s="42" t="n">
        <v>1</v>
      </c>
      <c r="BV82" s="42" t="n">
        <v>0</v>
      </c>
      <c r="BW82" s="42" t="n">
        <v>1</v>
      </c>
      <c r="BX82" s="0" t="s">
        <v>1004</v>
      </c>
      <c r="BY82" s="72" t="s">
        <v>1005</v>
      </c>
      <c r="CA82" s="72" t="s">
        <v>1006</v>
      </c>
      <c r="CB82" s="27"/>
      <c r="CE82" s="36"/>
      <c r="CM82" s="0" t="s">
        <v>1007</v>
      </c>
    </row>
    <row r="83" s="61" customFormat="true" ht="15" hidden="false" customHeight="false" outlineLevel="0" collapsed="false">
      <c r="B83" s="62" t="s">
        <v>1008</v>
      </c>
      <c r="C83" s="63" t="s">
        <v>716</v>
      </c>
      <c r="D83" s="64" t="n">
        <v>2022561085</v>
      </c>
      <c r="E83" s="65" t="n">
        <v>17784</v>
      </c>
      <c r="F83" s="61" t="n">
        <f aca="true">INT((TODAY()-E83)/365.25)</f>
        <v>74</v>
      </c>
      <c r="G83" s="65" t="n">
        <v>44651</v>
      </c>
      <c r="H83" s="66" t="s">
        <v>137</v>
      </c>
      <c r="I83" s="19"/>
      <c r="J83" s="63" t="s">
        <v>176</v>
      </c>
      <c r="K83" s="67" t="n">
        <v>65</v>
      </c>
      <c r="L83" s="67" t="n">
        <v>1.66</v>
      </c>
      <c r="M83" s="67" t="n">
        <f aca="false">(K83)/(L83^2)</f>
        <v>23.5883292204964</v>
      </c>
      <c r="N83" s="68" t="n">
        <v>2</v>
      </c>
      <c r="O83" s="68" t="n">
        <v>2</v>
      </c>
      <c r="P83" s="68" t="n">
        <v>1</v>
      </c>
      <c r="Q83" s="69" t="s">
        <v>125</v>
      </c>
      <c r="R83" s="69" t="s">
        <v>125</v>
      </c>
      <c r="S83" s="69" t="s">
        <v>125</v>
      </c>
      <c r="T83" s="81" t="s">
        <v>139</v>
      </c>
      <c r="U83" s="81" t="s">
        <v>562</v>
      </c>
      <c r="V83" s="81" t="s">
        <v>563</v>
      </c>
      <c r="W83" s="61" t="s">
        <v>1009</v>
      </c>
      <c r="X83" s="61" t="s">
        <v>1010</v>
      </c>
      <c r="Y83" s="81" t="s">
        <v>144</v>
      </c>
      <c r="Z83" s="81" t="s">
        <v>338</v>
      </c>
      <c r="AA83" s="81" t="s">
        <v>146</v>
      </c>
      <c r="AC83" s="65" t="n">
        <v>44651</v>
      </c>
      <c r="AD83" s="61" t="n">
        <v>1</v>
      </c>
      <c r="AF83" s="81" t="s">
        <v>1011</v>
      </c>
      <c r="AG83" s="81" t="s">
        <v>1012</v>
      </c>
      <c r="AH83" s="69" t="s">
        <v>125</v>
      </c>
      <c r="AI83" s="81" t="s">
        <v>150</v>
      </c>
      <c r="AJ83" s="81" t="s">
        <v>151</v>
      </c>
      <c r="AK83" s="81" t="s">
        <v>184</v>
      </c>
      <c r="AL83" s="27"/>
      <c r="AM83" s="81" t="n">
        <v>0</v>
      </c>
      <c r="AN83" s="81" t="n">
        <v>0</v>
      </c>
      <c r="AO83" s="81" t="s">
        <v>186</v>
      </c>
      <c r="AP83" s="81" t="s">
        <v>156</v>
      </c>
      <c r="AQ83" s="61" t="n">
        <v>1</v>
      </c>
      <c r="AR83" s="81" t="s">
        <v>157</v>
      </c>
      <c r="AS83" s="69" t="s">
        <v>125</v>
      </c>
      <c r="AT83" s="69" t="s">
        <v>125</v>
      </c>
      <c r="AU83" s="69" t="s">
        <v>158</v>
      </c>
      <c r="AV83" s="69" t="s">
        <v>159</v>
      </c>
      <c r="AW83" s="69" t="s">
        <v>597</v>
      </c>
      <c r="AX83" s="69" t="s">
        <v>125</v>
      </c>
      <c r="AY83" s="69" t="s">
        <v>125</v>
      </c>
      <c r="AZ83" s="69" t="s">
        <v>125</v>
      </c>
      <c r="BA83" s="69" t="s">
        <v>125</v>
      </c>
      <c r="BB83" s="69" t="s">
        <v>125</v>
      </c>
      <c r="BC83" s="69" t="s">
        <v>125</v>
      </c>
      <c r="BD83" s="29"/>
      <c r="BE83" s="82" t="n">
        <v>44651.3402777778</v>
      </c>
      <c r="BF83" s="82" t="n">
        <v>44651.3368055556</v>
      </c>
      <c r="BG83" s="82" t="n">
        <v>44651.3409722222</v>
      </c>
      <c r="BH83" s="82" t="n">
        <v>44651.3472222222</v>
      </c>
      <c r="BI83" s="82" t="n">
        <v>44651.3576388889</v>
      </c>
      <c r="BJ83" s="82" t="n">
        <v>44651.5208333333</v>
      </c>
      <c r="BK83" s="82" t="n">
        <v>44651.5277777778</v>
      </c>
      <c r="BL83" s="82" t="n">
        <v>44651.5347222222</v>
      </c>
      <c r="BM83" s="82" t="n">
        <v>44651.6736111111</v>
      </c>
      <c r="BN83" s="82" t="n">
        <v>44651.5347222222</v>
      </c>
      <c r="BO83" s="61" t="n">
        <f aca="false">(BM83-BE83)*1440</f>
        <v>479.999999993015</v>
      </c>
      <c r="BP83" s="61" t="n">
        <f aca="false">(BL83-BG83)*1440</f>
        <v>278.999999997905</v>
      </c>
      <c r="BQ83" s="61" t="n">
        <f aca="false">(BM83-BL83)*1440</f>
        <v>200.000000002328</v>
      </c>
      <c r="BR83" s="81" t="n">
        <v>2</v>
      </c>
      <c r="BS83" s="81" t="s">
        <v>195</v>
      </c>
      <c r="BT83" s="81" t="n">
        <v>2</v>
      </c>
      <c r="BU83" s="81" t="n">
        <v>1</v>
      </c>
      <c r="BV83" s="81" t="n">
        <v>0</v>
      </c>
      <c r="BW83" s="81" t="n">
        <v>1</v>
      </c>
      <c r="BX83" s="61" t="s">
        <v>1013</v>
      </c>
      <c r="BY83" s="83" t="s">
        <v>1014</v>
      </c>
      <c r="BZ83" s="83" t="s">
        <v>1015</v>
      </c>
      <c r="CA83" s="83" t="s">
        <v>1015</v>
      </c>
      <c r="CB83" s="27"/>
      <c r="CC83" s="61" t="s">
        <v>172</v>
      </c>
      <c r="CD83" s="61" t="s">
        <v>125</v>
      </c>
      <c r="CE83" s="69" t="s">
        <v>125</v>
      </c>
      <c r="CN83" s="61" t="s">
        <v>1016</v>
      </c>
    </row>
    <row r="84" customFormat="false" ht="15" hidden="false" customHeight="false" outlineLevel="0" collapsed="false">
      <c r="B84" s="30" t="s">
        <v>1017</v>
      </c>
      <c r="C84" s="2" t="s">
        <v>892</v>
      </c>
      <c r="D84" s="3" t="n">
        <v>2022561689</v>
      </c>
      <c r="E84" s="31" t="n">
        <v>15545</v>
      </c>
      <c r="F84" s="0" t="n">
        <f aca="true">INT((TODAY()-E84)/365.25)</f>
        <v>80</v>
      </c>
      <c r="G84" s="31" t="n">
        <v>44651</v>
      </c>
      <c r="H84" s="4" t="s">
        <v>137</v>
      </c>
      <c r="I84" s="19"/>
      <c r="J84" s="32" t="s">
        <v>138</v>
      </c>
      <c r="K84" s="33" t="n">
        <v>70</v>
      </c>
      <c r="L84" s="33" t="n">
        <v>1.6</v>
      </c>
      <c r="M84" s="33" t="n">
        <f aca="false">(K84)/(L84^2)</f>
        <v>27.34375</v>
      </c>
      <c r="N84" s="34" t="n">
        <v>3</v>
      </c>
      <c r="O84" s="34" t="n">
        <v>1</v>
      </c>
      <c r="P84" s="40"/>
      <c r="Q84" s="0" t="s">
        <v>125</v>
      </c>
      <c r="R84" s="0" t="s">
        <v>125</v>
      </c>
      <c r="S84" s="0" t="s">
        <v>125</v>
      </c>
      <c r="T84" s="42" t="s">
        <v>139</v>
      </c>
      <c r="U84" s="42" t="s">
        <v>528</v>
      </c>
      <c r="V84" s="42" t="s">
        <v>529</v>
      </c>
      <c r="W84" s="0" t="s">
        <v>1018</v>
      </c>
      <c r="X84" s="0" t="s">
        <v>1019</v>
      </c>
      <c r="Y84" s="42" t="s">
        <v>144</v>
      </c>
      <c r="Z84" s="42" t="s">
        <v>338</v>
      </c>
      <c r="AA84" s="42" t="s">
        <v>146</v>
      </c>
      <c r="AC84" s="31" t="n">
        <v>44651</v>
      </c>
      <c r="AD84" s="35" t="n">
        <v>2</v>
      </c>
      <c r="AE84" s="59"/>
      <c r="AF84" s="42" t="s">
        <v>531</v>
      </c>
      <c r="AG84" s="42" t="s">
        <v>532</v>
      </c>
      <c r="AH84" s="0" t="s">
        <v>125</v>
      </c>
      <c r="AI84" s="42" t="s">
        <v>150</v>
      </c>
      <c r="AJ84" s="42" t="s">
        <v>370</v>
      </c>
      <c r="AK84" s="42" t="s">
        <v>184</v>
      </c>
      <c r="AL84" s="27"/>
      <c r="AM84" s="42" t="n">
        <v>0</v>
      </c>
      <c r="AN84" s="42" t="n">
        <v>0</v>
      </c>
      <c r="AO84" s="42" t="s">
        <v>186</v>
      </c>
      <c r="AP84" s="42" t="s">
        <v>156</v>
      </c>
      <c r="AQ84" s="0" t="n">
        <v>0</v>
      </c>
      <c r="AR84" s="35" t="s">
        <v>125</v>
      </c>
      <c r="AS84" s="35" t="s">
        <v>477</v>
      </c>
      <c r="AT84" s="35" t="s">
        <v>871</v>
      </c>
      <c r="AU84" s="36" t="s">
        <v>158</v>
      </c>
      <c r="AV84" s="36" t="s">
        <v>125</v>
      </c>
      <c r="AW84" s="36" t="s">
        <v>125</v>
      </c>
      <c r="AX84" s="36" t="s">
        <v>125</v>
      </c>
      <c r="AY84" s="36" t="s">
        <v>125</v>
      </c>
      <c r="AZ84" s="36" t="s">
        <v>125</v>
      </c>
      <c r="BA84" s="36" t="s">
        <v>125</v>
      </c>
      <c r="BB84" s="36" t="s">
        <v>125</v>
      </c>
      <c r="BC84" s="36" t="s">
        <v>125</v>
      </c>
      <c r="BD84" s="29"/>
      <c r="BE84" s="45" t="n">
        <v>44651.5138888889</v>
      </c>
      <c r="BF84" s="45" t="n">
        <v>44651.5243055556</v>
      </c>
      <c r="BG84" s="45" t="n">
        <v>44651.53125</v>
      </c>
      <c r="BH84" s="45" t="n">
        <v>44651.5520833333</v>
      </c>
      <c r="BI84" s="45" t="n">
        <v>44651.5625</v>
      </c>
      <c r="BJ84" s="45" t="n">
        <v>44651.5972222222</v>
      </c>
      <c r="BK84" s="45" t="n">
        <v>44651.6041666667</v>
      </c>
      <c r="BL84" s="45" t="n">
        <v>44651.6076388889</v>
      </c>
      <c r="BM84" s="45" t="n">
        <v>44651.625</v>
      </c>
      <c r="BN84" s="47" t="n">
        <v>44651.6131944444</v>
      </c>
      <c r="BO84" s="0" t="n">
        <f aca="false">(BM84-BE84)*1440</f>
        <v>159.999999997672</v>
      </c>
      <c r="BP84" s="0" t="n">
        <f aca="false">(BL84-BG84)*1440</f>
        <v>110.000000002328</v>
      </c>
      <c r="BQ84" s="0" t="n">
        <f aca="false">(BM84-BL84)*1440</f>
        <v>24.9999999976717</v>
      </c>
      <c r="BR84" s="42" t="n">
        <v>2</v>
      </c>
      <c r="BS84" s="42" t="s">
        <v>1020</v>
      </c>
      <c r="BT84" s="42" t="n">
        <v>2</v>
      </c>
      <c r="BU84" s="42" t="n">
        <v>2</v>
      </c>
      <c r="BV84" s="42" t="n">
        <v>1</v>
      </c>
      <c r="BW84" s="42" t="n">
        <v>2</v>
      </c>
      <c r="BX84" s="0" t="s">
        <v>547</v>
      </c>
      <c r="CB84" s="27"/>
      <c r="CC84" s="0" t="s">
        <v>172</v>
      </c>
      <c r="CD84" s="0" t="s">
        <v>125</v>
      </c>
      <c r="CE84" s="36" t="s">
        <v>125</v>
      </c>
    </row>
    <row r="85" customFormat="false" ht="15" hidden="false" customHeight="false" outlineLevel="0" collapsed="false">
      <c r="B85" s="30" t="s">
        <v>1021</v>
      </c>
      <c r="C85" s="2" t="s">
        <v>549</v>
      </c>
      <c r="D85" s="3" t="n">
        <v>2022560214</v>
      </c>
      <c r="E85" s="31" t="n">
        <v>28105</v>
      </c>
      <c r="F85" s="0" t="n">
        <f aca="true">INT((TODAY()-E85)/365.25)</f>
        <v>45</v>
      </c>
      <c r="G85" s="31" t="n">
        <v>44651</v>
      </c>
      <c r="H85" s="4" t="s">
        <v>137</v>
      </c>
      <c r="I85" s="19"/>
      <c r="J85" s="32" t="s">
        <v>176</v>
      </c>
      <c r="K85" s="33" t="n">
        <v>62</v>
      </c>
      <c r="L85" s="33" t="n">
        <v>1.65</v>
      </c>
      <c r="M85" s="33" t="n">
        <f aca="false">(K85)/(L85^2)</f>
        <v>22.77318640955</v>
      </c>
      <c r="N85" s="34" t="n">
        <v>2</v>
      </c>
      <c r="O85" s="34" t="n">
        <v>1</v>
      </c>
      <c r="P85" s="34" t="n">
        <v>1</v>
      </c>
      <c r="Q85" s="0" t="s">
        <v>125</v>
      </c>
      <c r="R85" s="0" t="s">
        <v>125</v>
      </c>
      <c r="S85" s="0" t="s">
        <v>125</v>
      </c>
      <c r="T85" s="42" t="s">
        <v>139</v>
      </c>
      <c r="U85" s="42" t="s">
        <v>178</v>
      </c>
      <c r="V85" s="42" t="n">
        <v>193</v>
      </c>
      <c r="W85" s="0" t="s">
        <v>125</v>
      </c>
      <c r="X85" s="0" t="s">
        <v>125</v>
      </c>
      <c r="Y85" s="42" t="s">
        <v>144</v>
      </c>
      <c r="Z85" s="42" t="s">
        <v>338</v>
      </c>
      <c r="AA85" s="42" t="s">
        <v>146</v>
      </c>
      <c r="AC85" s="31" t="n">
        <v>44651</v>
      </c>
      <c r="AD85" s="42" t="s">
        <v>1022</v>
      </c>
      <c r="AE85" s="59"/>
      <c r="AF85" s="42" t="s">
        <v>181</v>
      </c>
      <c r="AG85" s="42" t="s">
        <v>182</v>
      </c>
      <c r="AH85" s="0" t="s">
        <v>125</v>
      </c>
      <c r="AI85" s="42" t="s">
        <v>150</v>
      </c>
      <c r="AJ85" s="42" t="s">
        <v>370</v>
      </c>
      <c r="AK85" s="42" t="s">
        <v>184</v>
      </c>
      <c r="AL85" s="27"/>
      <c r="AM85" s="42" t="n">
        <v>0</v>
      </c>
      <c r="AN85" s="42" t="n">
        <v>0</v>
      </c>
      <c r="AO85" s="42" t="s">
        <v>186</v>
      </c>
      <c r="AP85" s="42" t="s">
        <v>156</v>
      </c>
      <c r="AQ85" s="0" t="n">
        <v>1</v>
      </c>
      <c r="AR85" s="42" t="s">
        <v>157</v>
      </c>
      <c r="AS85" s="36" t="s">
        <v>125</v>
      </c>
      <c r="AT85" s="36" t="s">
        <v>125</v>
      </c>
      <c r="AU85" s="36" t="s">
        <v>158</v>
      </c>
      <c r="AV85" s="36" t="s">
        <v>159</v>
      </c>
      <c r="AW85" s="36" t="s">
        <v>125</v>
      </c>
      <c r="AX85" s="36" t="s">
        <v>125</v>
      </c>
      <c r="AY85" s="36" t="s">
        <v>125</v>
      </c>
      <c r="AZ85" s="36" t="s">
        <v>125</v>
      </c>
      <c r="BA85" s="36" t="s">
        <v>125</v>
      </c>
      <c r="BB85" s="36" t="s">
        <v>125</v>
      </c>
      <c r="BC85" s="36" t="s">
        <v>125</v>
      </c>
      <c r="BD85" s="29"/>
      <c r="BE85" s="45" t="n">
        <v>44651.6076388889</v>
      </c>
      <c r="BF85" s="45" t="n">
        <v>44651.6111111111</v>
      </c>
      <c r="BG85" s="45" t="n">
        <v>44651.6145833333</v>
      </c>
      <c r="BH85" s="45" t="n">
        <v>44651.6215277778</v>
      </c>
      <c r="BI85" s="45" t="n">
        <v>44651.6284722222</v>
      </c>
      <c r="BJ85" s="45" t="n">
        <v>44651.6770833333</v>
      </c>
      <c r="BK85" s="45" t="n">
        <v>44651.6875</v>
      </c>
      <c r="BL85" s="45" t="n">
        <v>44651.6944444444</v>
      </c>
      <c r="BM85" s="45" t="n">
        <v>44651.7395833333</v>
      </c>
      <c r="BN85" s="47" t="n">
        <v>44651.6979166667</v>
      </c>
      <c r="BO85" s="0" t="n">
        <f aca="false">(BM85-BE85)*1440</f>
        <v>190.000000001164</v>
      </c>
      <c r="BP85" s="0" t="n">
        <f aca="false">(BL85-BG85)*1440</f>
        <v>114.999999997672</v>
      </c>
      <c r="BQ85" s="0" t="n">
        <f aca="false">(BM85-BL85)*1440</f>
        <v>65.0000000023283</v>
      </c>
      <c r="BR85" s="42" t="n">
        <v>2</v>
      </c>
      <c r="BS85" s="42" t="s">
        <v>195</v>
      </c>
      <c r="BT85" s="42" t="n">
        <v>1</v>
      </c>
      <c r="BU85" s="42" t="n">
        <v>1</v>
      </c>
      <c r="BV85" s="42" t="n">
        <v>0</v>
      </c>
      <c r="BW85" s="42" t="n">
        <v>1</v>
      </c>
      <c r="BX85" s="0" t="s">
        <v>1023</v>
      </c>
      <c r="BY85" s="72" t="s">
        <v>1024</v>
      </c>
      <c r="BZ85" s="72" t="s">
        <v>1025</v>
      </c>
      <c r="CA85" s="72" t="s">
        <v>1025</v>
      </c>
      <c r="CB85" s="27"/>
      <c r="CC85" s="0" t="s">
        <v>172</v>
      </c>
      <c r="CD85" s="0" t="s">
        <v>125</v>
      </c>
      <c r="CE85" s="36" t="s">
        <v>125</v>
      </c>
    </row>
    <row r="86" customFormat="false" ht="15" hidden="false" customHeight="false" outlineLevel="0" collapsed="false">
      <c r="B86" s="30" t="s">
        <v>1026</v>
      </c>
      <c r="C86" s="2" t="s">
        <v>409</v>
      </c>
      <c r="D86" s="3" t="n">
        <v>2022559402</v>
      </c>
      <c r="E86" s="31" t="n">
        <v>22470</v>
      </c>
      <c r="F86" s="0" t="n">
        <f aca="true">INT((TODAY()-E86)/365.25)</f>
        <v>61</v>
      </c>
      <c r="G86" s="31" t="n">
        <v>44651</v>
      </c>
      <c r="H86" s="4" t="s">
        <v>137</v>
      </c>
      <c r="I86" s="19"/>
      <c r="J86" s="32" t="s">
        <v>176</v>
      </c>
      <c r="K86" s="33" t="n">
        <v>52</v>
      </c>
      <c r="L86" s="33" t="n">
        <v>1.58</v>
      </c>
      <c r="M86" s="33" t="n">
        <f aca="false">(K86)/(L86^2)</f>
        <v>20.829995193078</v>
      </c>
      <c r="N86" s="34" t="n">
        <v>2</v>
      </c>
      <c r="O86" s="34" t="n">
        <v>2</v>
      </c>
      <c r="P86" s="34" t="n">
        <v>1</v>
      </c>
      <c r="Q86" s="0" t="s">
        <v>125</v>
      </c>
      <c r="R86" s="0" t="s">
        <v>125</v>
      </c>
      <c r="S86" s="0" t="s">
        <v>125</v>
      </c>
      <c r="T86" s="42" t="s">
        <v>139</v>
      </c>
      <c r="U86" s="42" t="s">
        <v>1027</v>
      </c>
      <c r="V86" s="42" t="s">
        <v>1028</v>
      </c>
      <c r="W86" s="0" t="s">
        <v>1029</v>
      </c>
      <c r="Y86" s="42" t="s">
        <v>144</v>
      </c>
      <c r="Z86" s="42" t="s">
        <v>338</v>
      </c>
      <c r="AA86" s="42" t="s">
        <v>146</v>
      </c>
      <c r="AC86" s="31" t="n">
        <v>44651</v>
      </c>
      <c r="AD86" s="35" t="n">
        <v>4</v>
      </c>
      <c r="AE86" s="59"/>
      <c r="AF86" s="42" t="s">
        <v>368</v>
      </c>
      <c r="AG86" s="42" t="s">
        <v>369</v>
      </c>
      <c r="AH86" s="0" t="s">
        <v>125</v>
      </c>
      <c r="AI86" s="42" t="s">
        <v>150</v>
      </c>
      <c r="AJ86" s="42" t="s">
        <v>370</v>
      </c>
      <c r="AK86" s="42" t="s">
        <v>184</v>
      </c>
      <c r="AL86" s="27"/>
      <c r="AM86" s="42" t="n">
        <v>0</v>
      </c>
      <c r="AN86" s="42" t="n">
        <v>0</v>
      </c>
      <c r="AO86" s="42" t="s">
        <v>186</v>
      </c>
      <c r="AP86" s="42" t="s">
        <v>156</v>
      </c>
      <c r="AQ86" s="0" t="n">
        <v>1</v>
      </c>
      <c r="AR86" s="42" t="s">
        <v>157</v>
      </c>
      <c r="AS86" s="36" t="s">
        <v>125</v>
      </c>
      <c r="AT86" s="36" t="s">
        <v>125</v>
      </c>
      <c r="AU86" s="36" t="s">
        <v>158</v>
      </c>
      <c r="AV86" s="36" t="s">
        <v>159</v>
      </c>
      <c r="AW86" s="36" t="s">
        <v>125</v>
      </c>
      <c r="AX86" s="36" t="s">
        <v>125</v>
      </c>
      <c r="AY86" s="36" t="s">
        <v>125</v>
      </c>
      <c r="AZ86" s="36" t="s">
        <v>125</v>
      </c>
      <c r="BA86" s="36" t="s">
        <v>125</v>
      </c>
      <c r="BB86" s="36" t="s">
        <v>125</v>
      </c>
      <c r="BC86" s="36" t="s">
        <v>125</v>
      </c>
      <c r="BD86" s="29"/>
      <c r="BE86" s="45" t="n">
        <v>44651.6909722222</v>
      </c>
      <c r="BF86" s="45" t="n">
        <v>44651.6979166667</v>
      </c>
      <c r="BG86" s="45" t="n">
        <v>44651.7013888889</v>
      </c>
      <c r="BH86" s="45" t="n">
        <v>44651.7118055556</v>
      </c>
      <c r="BI86" s="45" t="n">
        <v>44651.7208333333</v>
      </c>
      <c r="BJ86" s="45" t="n">
        <v>44651.7708333333</v>
      </c>
      <c r="BK86" s="45" t="n">
        <v>44651.78125</v>
      </c>
      <c r="BL86" s="45" t="n">
        <v>44651.7847222222</v>
      </c>
      <c r="BM86" s="45" t="n">
        <v>44651.8263888889</v>
      </c>
      <c r="BN86" s="47" t="n">
        <v>44651.7951388889</v>
      </c>
      <c r="BO86" s="0" t="n">
        <f aca="false">(BM86-BE86)*1440</f>
        <v>195.000000006985</v>
      </c>
      <c r="BP86" s="0" t="n">
        <f aca="false">(BL86-BG86)*1440</f>
        <v>119.999999993015</v>
      </c>
      <c r="BQ86" s="0" t="n">
        <v>60</v>
      </c>
      <c r="BR86" s="42" t="n">
        <v>2</v>
      </c>
      <c r="BS86" s="42" t="s">
        <v>1020</v>
      </c>
      <c r="BT86" s="42" t="n">
        <v>2</v>
      </c>
      <c r="BU86" s="42" t="n">
        <v>1</v>
      </c>
      <c r="BV86" s="42" t="n">
        <v>0</v>
      </c>
      <c r="BW86" s="42" t="n">
        <v>1</v>
      </c>
      <c r="BX86" s="0" t="s">
        <v>1030</v>
      </c>
      <c r="BY86" s="72" t="s">
        <v>1031</v>
      </c>
      <c r="CA86" s="72" t="s">
        <v>1032</v>
      </c>
      <c r="CB86" s="27"/>
      <c r="CC86" s="0" t="s">
        <v>172</v>
      </c>
      <c r="CD86" s="0" t="s">
        <v>125</v>
      </c>
      <c r="CE86" s="36" t="s">
        <v>125</v>
      </c>
      <c r="CM86" s="0" t="s">
        <v>1033</v>
      </c>
    </row>
    <row r="87" s="84" customFormat="true" ht="15" hidden="false" customHeight="false" outlineLevel="0" collapsed="false">
      <c r="B87" s="85" t="s">
        <v>1034</v>
      </c>
      <c r="C87" s="86" t="s">
        <v>201</v>
      </c>
      <c r="D87" s="87" t="n">
        <v>2022558944</v>
      </c>
      <c r="E87" s="88" t="n">
        <v>25001</v>
      </c>
      <c r="F87" s="84" t="n">
        <f aca="true">INT((TODAY()-E87)/365.25)</f>
        <v>54</v>
      </c>
      <c r="G87" s="88" t="n">
        <v>44651</v>
      </c>
      <c r="H87" s="89" t="s">
        <v>137</v>
      </c>
      <c r="I87" s="19"/>
      <c r="J87" s="86" t="s">
        <v>176</v>
      </c>
      <c r="K87" s="90" t="n">
        <v>62</v>
      </c>
      <c r="L87" s="90" t="n">
        <v>1.74</v>
      </c>
      <c r="M87" s="90" t="n">
        <f aca="false">(K87)/(L87^2)</f>
        <v>20.4782666138195</v>
      </c>
      <c r="N87" s="91" t="n">
        <v>2</v>
      </c>
      <c r="O87" s="91" t="n">
        <v>1</v>
      </c>
      <c r="P87" s="91"/>
      <c r="Q87" s="92" t="s">
        <v>125</v>
      </c>
      <c r="R87" s="92" t="s">
        <v>125</v>
      </c>
      <c r="S87" s="92" t="s">
        <v>125</v>
      </c>
      <c r="T87" s="92" t="s">
        <v>177</v>
      </c>
      <c r="U87" s="84" t="s">
        <v>1035</v>
      </c>
      <c r="W87" s="84" t="s">
        <v>1036</v>
      </c>
      <c r="X87" s="93" t="s">
        <v>1037</v>
      </c>
      <c r="Y87" s="92" t="s">
        <v>1038</v>
      </c>
      <c r="Z87" s="84" t="n">
        <v>4</v>
      </c>
      <c r="AA87" s="92" t="s">
        <v>498</v>
      </c>
      <c r="AC87" s="88" t="n">
        <v>44651</v>
      </c>
      <c r="AD87" s="84" t="n">
        <v>5</v>
      </c>
      <c r="AE87" s="92" t="s">
        <v>147</v>
      </c>
      <c r="AF87" s="84" t="s">
        <v>803</v>
      </c>
      <c r="AH87" s="92" t="s">
        <v>125</v>
      </c>
      <c r="AI87" s="92" t="s">
        <v>1039</v>
      </c>
      <c r="AJ87" s="92" t="s">
        <v>125</v>
      </c>
      <c r="AK87" s="92" t="s">
        <v>690</v>
      </c>
      <c r="AL87" s="27"/>
      <c r="BD87" s="29"/>
      <c r="BO87" s="84" t="n">
        <f aca="false">(BM87-BE87)*1440</f>
        <v>0</v>
      </c>
      <c r="BP87" s="84" t="n">
        <f aca="false">(BL87-BG87)*1440</f>
        <v>0</v>
      </c>
      <c r="BQ87" s="84" t="n">
        <f aca="false">(BM87-BL87)*1440</f>
        <v>0</v>
      </c>
      <c r="CB87" s="27"/>
      <c r="CN87" s="94" t="s">
        <v>1040</v>
      </c>
    </row>
    <row r="88" customFormat="false" ht="15" hidden="false" customHeight="false" outlineLevel="0" collapsed="false">
      <c r="B88" s="30" t="s">
        <v>1041</v>
      </c>
      <c r="C88" s="2" t="s">
        <v>272</v>
      </c>
      <c r="D88" s="3" t="n">
        <v>2022559554</v>
      </c>
      <c r="E88" s="31" t="n">
        <v>12820</v>
      </c>
      <c r="F88" s="0" t="n">
        <f aca="true">INT((TODAY()-E88)/365.25)</f>
        <v>87</v>
      </c>
      <c r="G88" s="31" t="n">
        <v>44651</v>
      </c>
      <c r="H88" s="4" t="s">
        <v>137</v>
      </c>
      <c r="I88" s="19"/>
      <c r="J88" s="32" t="s">
        <v>176</v>
      </c>
      <c r="K88" s="33" t="n">
        <v>60</v>
      </c>
      <c r="L88" s="33" t="n">
        <v>1.55</v>
      </c>
      <c r="M88" s="33" t="n">
        <f aca="false">(K88)/(L88^2)</f>
        <v>24.9739854318418</v>
      </c>
      <c r="N88" s="34" t="n">
        <v>2</v>
      </c>
      <c r="O88" s="34" t="n">
        <v>1</v>
      </c>
      <c r="P88" s="34" t="n">
        <v>1</v>
      </c>
      <c r="Q88" s="0" t="s">
        <v>125</v>
      </c>
      <c r="R88" s="0" t="s">
        <v>137</v>
      </c>
      <c r="S88" s="0" t="s">
        <v>125</v>
      </c>
      <c r="T88" s="42" t="s">
        <v>139</v>
      </c>
      <c r="U88" s="42" t="s">
        <v>140</v>
      </c>
      <c r="V88" s="42" t="s">
        <v>141</v>
      </c>
      <c r="W88" s="0" t="s">
        <v>1042</v>
      </c>
      <c r="X88" s="0" t="s">
        <v>1043</v>
      </c>
      <c r="Y88" s="42" t="s">
        <v>144</v>
      </c>
      <c r="Z88" s="42" t="s">
        <v>338</v>
      </c>
      <c r="AA88" s="42" t="s">
        <v>146</v>
      </c>
      <c r="AC88" s="31" t="n">
        <v>44652</v>
      </c>
      <c r="AD88" s="35" t="n">
        <v>1</v>
      </c>
      <c r="AE88" s="0" t="s">
        <v>147</v>
      </c>
      <c r="AF88" s="42" t="s">
        <v>1044</v>
      </c>
      <c r="AG88" s="42" t="s">
        <v>1045</v>
      </c>
      <c r="AH88" s="0" t="s">
        <v>125</v>
      </c>
      <c r="AI88" s="42" t="s">
        <v>150</v>
      </c>
      <c r="AJ88" s="42" t="s">
        <v>151</v>
      </c>
      <c r="AK88" s="42" t="s">
        <v>152</v>
      </c>
      <c r="AL88" s="27"/>
      <c r="AM88" s="42" t="n">
        <v>0</v>
      </c>
      <c r="AN88" s="42" t="s">
        <v>154</v>
      </c>
      <c r="AO88" s="42" t="s">
        <v>155</v>
      </c>
      <c r="AP88" s="42" t="s">
        <v>156</v>
      </c>
      <c r="AQ88" s="0" t="n">
        <v>1</v>
      </c>
      <c r="AR88" s="42" t="s">
        <v>157</v>
      </c>
      <c r="AS88" s="36" t="s">
        <v>125</v>
      </c>
      <c r="AT88" s="36" t="s">
        <v>125</v>
      </c>
      <c r="AU88" s="36" t="s">
        <v>158</v>
      </c>
      <c r="AV88" s="36" t="s">
        <v>159</v>
      </c>
      <c r="AW88" s="36" t="s">
        <v>125</v>
      </c>
      <c r="AX88" s="36" t="s">
        <v>125</v>
      </c>
      <c r="AY88" s="36" t="s">
        <v>125</v>
      </c>
      <c r="AZ88" s="36" t="s">
        <v>137</v>
      </c>
      <c r="BA88" s="36" t="s">
        <v>125</v>
      </c>
      <c r="BB88" s="36" t="s">
        <v>137</v>
      </c>
      <c r="BC88" s="36" t="s">
        <v>125</v>
      </c>
      <c r="BD88" s="29"/>
      <c r="BE88" s="45" t="n">
        <v>44652.3298611111</v>
      </c>
      <c r="BF88" s="45" t="n">
        <v>44652.3333333333</v>
      </c>
      <c r="BG88" s="45" t="n">
        <v>44652.34375</v>
      </c>
      <c r="BH88" s="45" t="n">
        <v>44652.3506944445</v>
      </c>
      <c r="BI88" s="45" t="n">
        <v>44652.375</v>
      </c>
      <c r="BJ88" s="45" t="n">
        <v>44652.5138888889</v>
      </c>
      <c r="BK88" s="45" t="n">
        <v>44652.5208333333</v>
      </c>
      <c r="BL88" s="45" t="n">
        <v>44652.5416666667</v>
      </c>
      <c r="BM88" s="45" t="n">
        <v>44652.6354166667</v>
      </c>
      <c r="BN88" s="47" t="n">
        <v>44652.5520833333</v>
      </c>
      <c r="BO88" s="0" t="n">
        <f aca="false">(BM88-BE88)*1440</f>
        <v>439.999999998836</v>
      </c>
      <c r="BP88" s="0" t="n">
        <f aca="false">(BL88-BG88)*1440</f>
        <v>284.999999996508</v>
      </c>
      <c r="BQ88" s="0" t="n">
        <f aca="false">(BM88-BL88)*1440</f>
        <v>135</v>
      </c>
      <c r="BR88" s="42" t="n">
        <v>2</v>
      </c>
      <c r="BS88" s="42" t="s">
        <v>1046</v>
      </c>
      <c r="BT88" s="42" t="n">
        <v>2</v>
      </c>
      <c r="BU88" s="42" t="n">
        <v>1</v>
      </c>
      <c r="BV88" s="42" t="n">
        <v>0</v>
      </c>
      <c r="BW88" s="42" t="n">
        <v>1</v>
      </c>
      <c r="BX88" s="0" t="s">
        <v>1047</v>
      </c>
      <c r="BY88" s="72" t="s">
        <v>1048</v>
      </c>
      <c r="BZ88" s="72" t="s">
        <v>1049</v>
      </c>
      <c r="CA88" s="72" t="s">
        <v>1050</v>
      </c>
      <c r="CB88" s="27"/>
      <c r="CC88" s="0" t="s">
        <v>172</v>
      </c>
      <c r="CD88" s="0" t="s">
        <v>125</v>
      </c>
      <c r="CE88" s="36" t="s">
        <v>125</v>
      </c>
    </row>
    <row r="89" customFormat="false" ht="15" hidden="false" customHeight="false" outlineLevel="0" collapsed="false">
      <c r="B89" s="30" t="s">
        <v>1051</v>
      </c>
      <c r="C89" s="2" t="s">
        <v>770</v>
      </c>
      <c r="D89" s="3" t="n">
        <v>2022560923</v>
      </c>
      <c r="E89" s="31" t="n">
        <v>25571</v>
      </c>
      <c r="F89" s="0" t="n">
        <f aca="true">INT((TODAY()-E89)/365.25)</f>
        <v>52</v>
      </c>
      <c r="G89" s="31" t="n">
        <v>44655</v>
      </c>
      <c r="H89" s="4" t="s">
        <v>137</v>
      </c>
      <c r="I89" s="19"/>
      <c r="J89" s="32" t="s">
        <v>176</v>
      </c>
      <c r="K89" s="33" t="n">
        <v>80</v>
      </c>
      <c r="L89" s="33" t="n">
        <v>1.65</v>
      </c>
      <c r="M89" s="33" t="n">
        <f aca="false">(K89)/(L89^2)</f>
        <v>29.3847566574839</v>
      </c>
      <c r="N89" s="34" t="n">
        <v>2</v>
      </c>
      <c r="O89" s="34" t="n">
        <v>1</v>
      </c>
      <c r="P89" s="34" t="n">
        <v>1</v>
      </c>
      <c r="Q89" s="0" t="s">
        <v>125</v>
      </c>
      <c r="R89" s="0" t="s">
        <v>125</v>
      </c>
      <c r="S89" s="0" t="s">
        <v>125</v>
      </c>
      <c r="T89" s="42" t="s">
        <v>139</v>
      </c>
      <c r="U89" s="42" t="s">
        <v>423</v>
      </c>
      <c r="V89" s="42" t="s">
        <v>424</v>
      </c>
      <c r="W89" s="0" t="s">
        <v>1052</v>
      </c>
      <c r="X89" s="0" t="s">
        <v>1053</v>
      </c>
      <c r="Y89" s="42" t="s">
        <v>144</v>
      </c>
      <c r="Z89" s="42" t="s">
        <v>338</v>
      </c>
      <c r="AA89" s="42" t="s">
        <v>146</v>
      </c>
      <c r="AC89" s="31" t="n">
        <v>44655</v>
      </c>
      <c r="AD89" s="35" t="n">
        <v>1</v>
      </c>
      <c r="AE89" s="0" t="s">
        <v>147</v>
      </c>
      <c r="AF89" s="42" t="s">
        <v>1054</v>
      </c>
      <c r="AG89" s="42" t="s">
        <v>1055</v>
      </c>
      <c r="AH89" s="0" t="s">
        <v>125</v>
      </c>
      <c r="AI89" s="42" t="s">
        <v>150</v>
      </c>
      <c r="AJ89" s="42" t="s">
        <v>151</v>
      </c>
      <c r="AK89" s="42" t="s">
        <v>152</v>
      </c>
      <c r="AL89" s="27"/>
      <c r="AM89" s="42" t="n">
        <v>0</v>
      </c>
      <c r="AN89" s="42" t="s">
        <v>154</v>
      </c>
      <c r="AO89" s="42" t="s">
        <v>155</v>
      </c>
      <c r="AP89" s="42" t="s">
        <v>156</v>
      </c>
      <c r="AQ89" s="0" t="n">
        <v>1</v>
      </c>
      <c r="AR89" s="42" t="s">
        <v>157</v>
      </c>
      <c r="AS89" s="36" t="s">
        <v>125</v>
      </c>
      <c r="AT89" s="36" t="s">
        <v>125</v>
      </c>
      <c r="AU89" s="36" t="s">
        <v>158</v>
      </c>
      <c r="AV89" s="36" t="s">
        <v>159</v>
      </c>
      <c r="AW89" s="36" t="s">
        <v>125</v>
      </c>
      <c r="AX89" s="36" t="s">
        <v>125</v>
      </c>
      <c r="AY89" s="36" t="s">
        <v>125</v>
      </c>
      <c r="AZ89" s="36" t="s">
        <v>137</v>
      </c>
      <c r="BA89" s="36" t="s">
        <v>125</v>
      </c>
      <c r="BB89" s="36" t="s">
        <v>137</v>
      </c>
      <c r="BC89" s="36" t="s">
        <v>125</v>
      </c>
      <c r="BD89" s="29"/>
      <c r="BE89" s="45" t="n">
        <v>44655.3333333333</v>
      </c>
      <c r="BF89" s="45" t="n">
        <v>44655.3333333333</v>
      </c>
      <c r="BG89" s="45" t="n">
        <v>44655.3361111111</v>
      </c>
      <c r="BH89" s="45" t="n">
        <v>44655.3368055556</v>
      </c>
      <c r="BI89" s="45" t="n">
        <v>44655.375</v>
      </c>
      <c r="BJ89" s="45" t="n">
        <v>44655.5833333333</v>
      </c>
      <c r="BK89" s="45" t="n">
        <v>44655.5972222222</v>
      </c>
      <c r="BL89" s="45" t="n">
        <v>44655.6006944445</v>
      </c>
      <c r="BM89" s="45" t="n">
        <v>44655.6631944444</v>
      </c>
      <c r="BN89" s="47" t="n">
        <v>44655.6076388889</v>
      </c>
      <c r="BO89" s="0" t="n">
        <f aca="false">(BM89-BE89)*1440</f>
        <v>474.999999997672</v>
      </c>
      <c r="BP89" s="0" t="n">
        <f aca="false">(BL89-BG89)*1440</f>
        <v>381.000000005588</v>
      </c>
      <c r="BQ89" s="0" t="n">
        <f aca="false">(BM89-BL89)*1440</f>
        <v>90</v>
      </c>
      <c r="BR89" s="42" t="n">
        <v>2</v>
      </c>
      <c r="BS89" s="42" t="s">
        <v>1046</v>
      </c>
      <c r="BT89" s="42" t="n">
        <v>2</v>
      </c>
      <c r="BU89" s="42" t="n">
        <v>1</v>
      </c>
      <c r="BV89" s="42" t="n">
        <v>0</v>
      </c>
      <c r="BW89" s="42" t="n">
        <v>1</v>
      </c>
      <c r="BX89" s="0" t="s">
        <v>1056</v>
      </c>
      <c r="BY89" s="72" t="s">
        <v>1057</v>
      </c>
      <c r="BZ89" s="72" t="s">
        <v>1058</v>
      </c>
      <c r="CA89" s="72" t="s">
        <v>1059</v>
      </c>
      <c r="CB89" s="27"/>
      <c r="CC89" s="0" t="s">
        <v>172</v>
      </c>
      <c r="CD89" s="0" t="s">
        <v>125</v>
      </c>
      <c r="CE89" s="36" t="s">
        <v>125</v>
      </c>
    </row>
    <row r="90" customFormat="false" ht="15" hidden="false" customHeight="false" outlineLevel="0" collapsed="false">
      <c r="B90" s="30" t="s">
        <v>1060</v>
      </c>
      <c r="C90" s="2" t="s">
        <v>792</v>
      </c>
      <c r="D90" s="3" t="n">
        <v>2022562076</v>
      </c>
      <c r="E90" s="31" t="n">
        <v>16960</v>
      </c>
      <c r="F90" s="0" t="n">
        <f aca="true">INT((TODAY()-E90)/365.25)</f>
        <v>76</v>
      </c>
      <c r="G90" s="31" t="n">
        <v>44655</v>
      </c>
      <c r="H90" s="4" t="s">
        <v>137</v>
      </c>
      <c r="I90" s="19"/>
      <c r="J90" s="32" t="s">
        <v>138</v>
      </c>
      <c r="K90" s="33" t="n">
        <v>80</v>
      </c>
      <c r="L90" s="33" t="n">
        <v>1.85</v>
      </c>
      <c r="M90" s="33" t="n">
        <f aca="false">(K90)/(L90^2)</f>
        <v>23.3747260774288</v>
      </c>
      <c r="N90" s="34" t="n">
        <v>2</v>
      </c>
      <c r="O90" s="34" t="n">
        <v>1</v>
      </c>
      <c r="P90" s="40"/>
      <c r="Q90" s="0" t="s">
        <v>125</v>
      </c>
      <c r="R90" s="0" t="s">
        <v>125</v>
      </c>
      <c r="S90" s="0" t="s">
        <v>125</v>
      </c>
      <c r="T90" s="42" t="s">
        <v>139</v>
      </c>
      <c r="U90" s="42" t="s">
        <v>581</v>
      </c>
      <c r="V90" s="42" t="s">
        <v>582</v>
      </c>
      <c r="W90" s="0" t="s">
        <v>1061</v>
      </c>
      <c r="X90" s="0" t="s">
        <v>1062</v>
      </c>
      <c r="Y90" s="42" t="s">
        <v>144</v>
      </c>
      <c r="Z90" s="42" t="s">
        <v>554</v>
      </c>
      <c r="AA90" s="42" t="s">
        <v>146</v>
      </c>
      <c r="AC90" s="31" t="n">
        <v>44655</v>
      </c>
      <c r="AD90" s="42" t="s">
        <v>1063</v>
      </c>
      <c r="AE90" s="38"/>
      <c r="AF90" s="42" t="s">
        <v>259</v>
      </c>
      <c r="AG90" s="42" t="s">
        <v>260</v>
      </c>
      <c r="AH90" s="0" t="s">
        <v>125</v>
      </c>
      <c r="AI90" s="42" t="s">
        <v>150</v>
      </c>
      <c r="AJ90" s="42" t="s">
        <v>151</v>
      </c>
      <c r="AK90" s="42" t="s">
        <v>152</v>
      </c>
      <c r="AL90" s="27"/>
      <c r="AM90" s="42" t="n">
        <v>0</v>
      </c>
      <c r="AN90" s="42" t="s">
        <v>154</v>
      </c>
      <c r="AO90" s="42" t="s">
        <v>186</v>
      </c>
      <c r="AP90" s="42" t="s">
        <v>156</v>
      </c>
      <c r="AQ90" s="0" t="n">
        <v>1</v>
      </c>
      <c r="AR90" s="42" t="s">
        <v>157</v>
      </c>
      <c r="AS90" s="36" t="s">
        <v>125</v>
      </c>
      <c r="AT90" s="36" t="s">
        <v>125</v>
      </c>
      <c r="AU90" s="36" t="s">
        <v>158</v>
      </c>
      <c r="AV90" s="36" t="s">
        <v>159</v>
      </c>
      <c r="AW90" s="36" t="s">
        <v>125</v>
      </c>
      <c r="AX90" s="36" t="s">
        <v>125</v>
      </c>
      <c r="AY90" s="36" t="s">
        <v>125</v>
      </c>
      <c r="AZ90" s="36" t="s">
        <v>125</v>
      </c>
      <c r="BA90" s="36" t="s">
        <v>125</v>
      </c>
      <c r="BB90" s="36" t="s">
        <v>125</v>
      </c>
      <c r="BC90" s="36" t="s">
        <v>125</v>
      </c>
      <c r="BD90" s="29"/>
      <c r="BE90" s="45" t="n">
        <v>44655.70625</v>
      </c>
      <c r="BF90" s="45" t="n">
        <v>44655.7090277778</v>
      </c>
      <c r="BG90" s="45" t="n">
        <v>44655.7090277778</v>
      </c>
      <c r="BH90" s="45" t="n">
        <v>44655.7104166667</v>
      </c>
      <c r="BI90" s="45" t="n">
        <v>44655.7256944444</v>
      </c>
      <c r="BJ90" s="45" t="n">
        <v>44655.78125</v>
      </c>
      <c r="BK90" s="45" t="n">
        <v>44655.7847222222</v>
      </c>
      <c r="BL90" s="45" t="n">
        <v>44655.7916666667</v>
      </c>
      <c r="BM90" s="45" t="n">
        <v>44655.8020833333</v>
      </c>
      <c r="BN90" s="47" t="n">
        <v>44655.8055555556</v>
      </c>
      <c r="BO90" s="0" t="n">
        <f aca="false">(BM90-BE90)*1440</f>
        <v>137.999999999302</v>
      </c>
      <c r="BP90" s="0" t="n">
        <f aca="false">(BL90-BG90)*1440</f>
        <v>119.000000000233</v>
      </c>
      <c r="BQ90" s="0" t="n">
        <v>15</v>
      </c>
      <c r="BR90" s="42" t="n">
        <v>1</v>
      </c>
      <c r="BS90" s="42" t="s">
        <v>478</v>
      </c>
      <c r="BT90" s="42" t="n">
        <v>2</v>
      </c>
      <c r="BU90" s="42" t="n">
        <v>1</v>
      </c>
      <c r="BV90" s="42" t="n">
        <v>0</v>
      </c>
      <c r="BW90" s="42" t="n">
        <v>1</v>
      </c>
      <c r="BX90" s="0" t="s">
        <v>1064</v>
      </c>
      <c r="BY90" s="0" t="s">
        <v>1065</v>
      </c>
      <c r="CA90" s="72" t="s">
        <v>1065</v>
      </c>
      <c r="CB90" s="27"/>
      <c r="CC90" s="0" t="s">
        <v>172</v>
      </c>
      <c r="CD90" s="0" t="s">
        <v>125</v>
      </c>
      <c r="CE90" s="36" t="s">
        <v>125</v>
      </c>
    </row>
    <row r="91" customFormat="false" ht="15" hidden="false" customHeight="false" outlineLevel="0" collapsed="false">
      <c r="B91" s="30" t="s">
        <v>1066</v>
      </c>
      <c r="C91" s="2" t="s">
        <v>749</v>
      </c>
      <c r="D91" s="3" t="n">
        <v>2022561295</v>
      </c>
      <c r="E91" s="31" t="n">
        <v>21794</v>
      </c>
      <c r="F91" s="0" t="n">
        <f aca="true">INT((TODAY()-E91)/365.25)</f>
        <v>63</v>
      </c>
      <c r="G91" s="31" t="n">
        <v>44655</v>
      </c>
      <c r="H91" s="4" t="s">
        <v>137</v>
      </c>
      <c r="I91" s="19"/>
      <c r="J91" s="32" t="s">
        <v>176</v>
      </c>
      <c r="K91" s="33" t="n">
        <v>83</v>
      </c>
      <c r="L91" s="33" t="n">
        <v>1.67</v>
      </c>
      <c r="M91" s="33" t="n">
        <f aca="false">(K91)/(L91^2)</f>
        <v>29.7608376062247</v>
      </c>
      <c r="N91" s="34" t="n">
        <v>2</v>
      </c>
      <c r="O91" s="34" t="n">
        <v>2</v>
      </c>
      <c r="P91" s="40"/>
      <c r="Q91" s="0" t="s">
        <v>125</v>
      </c>
      <c r="R91" s="0" t="s">
        <v>125</v>
      </c>
      <c r="S91" s="0" t="s">
        <v>125</v>
      </c>
      <c r="T91" s="42" t="s">
        <v>139</v>
      </c>
      <c r="U91" s="42" t="s">
        <v>1067</v>
      </c>
      <c r="V91" s="42" t="s">
        <v>1068</v>
      </c>
      <c r="W91" s="0" t="s">
        <v>125</v>
      </c>
      <c r="X91" s="0" t="s">
        <v>125</v>
      </c>
      <c r="Y91" s="42" t="s">
        <v>144</v>
      </c>
      <c r="Z91" s="42" t="s">
        <v>338</v>
      </c>
      <c r="AA91" s="42" t="s">
        <v>146</v>
      </c>
      <c r="AC91" s="31" t="n">
        <v>44656</v>
      </c>
      <c r="AD91" s="35" t="n">
        <v>1</v>
      </c>
      <c r="AE91" s="38"/>
      <c r="AF91" s="42" t="s">
        <v>1069</v>
      </c>
      <c r="AG91" s="42" t="s">
        <v>1070</v>
      </c>
      <c r="AH91" s="0" t="s">
        <v>125</v>
      </c>
      <c r="AI91" s="42" t="s">
        <v>150</v>
      </c>
      <c r="AJ91" s="42" t="s">
        <v>151</v>
      </c>
      <c r="AK91" s="42" t="s">
        <v>152</v>
      </c>
      <c r="AL91" s="27"/>
      <c r="AM91" s="42" t="n">
        <v>0</v>
      </c>
      <c r="AN91" s="42" t="n">
        <v>1</v>
      </c>
      <c r="AO91" s="42" t="s">
        <v>186</v>
      </c>
      <c r="AP91" s="42" t="s">
        <v>156</v>
      </c>
      <c r="AQ91" s="0" t="n">
        <v>1</v>
      </c>
      <c r="AR91" s="42" t="s">
        <v>157</v>
      </c>
      <c r="AS91" s="36" t="s">
        <v>125</v>
      </c>
      <c r="AT91" s="36" t="s">
        <v>125</v>
      </c>
      <c r="AU91" s="36" t="s">
        <v>158</v>
      </c>
      <c r="AV91" s="36" t="s">
        <v>159</v>
      </c>
      <c r="AW91" s="36" t="s">
        <v>125</v>
      </c>
      <c r="AX91" s="36" t="s">
        <v>125</v>
      </c>
      <c r="AY91" s="36" t="s">
        <v>125</v>
      </c>
      <c r="AZ91" s="36" t="s">
        <v>125</v>
      </c>
      <c r="BA91" s="36" t="s">
        <v>125</v>
      </c>
      <c r="BB91" s="36" t="s">
        <v>125</v>
      </c>
      <c r="BC91" s="36" t="s">
        <v>125</v>
      </c>
      <c r="BD91" s="29"/>
      <c r="BE91" s="45" t="n">
        <v>44656.3298611111</v>
      </c>
      <c r="BF91" s="45" t="n">
        <v>44656.3368055556</v>
      </c>
      <c r="BG91" s="45" t="n">
        <v>44656.3375</v>
      </c>
      <c r="BH91" s="45" t="n">
        <v>44656.3402777778</v>
      </c>
      <c r="BI91" s="45" t="n">
        <v>44656.3541666667</v>
      </c>
      <c r="BJ91" s="45" t="n">
        <v>44656.4479166667</v>
      </c>
      <c r="BK91" s="45" t="n">
        <v>44656.4493055556</v>
      </c>
      <c r="BL91" s="45" t="n">
        <v>44656.4513888889</v>
      </c>
      <c r="BM91" s="45" t="n">
        <v>44656.5444444444</v>
      </c>
      <c r="BN91" s="47" t="n">
        <v>44656.4618055556</v>
      </c>
      <c r="BO91" s="0" t="n">
        <f aca="false">(BM91-BE91)*1440</f>
        <v>309.000000001397</v>
      </c>
      <c r="BP91" s="0" t="n">
        <f aca="false">(BL91-BG91)*1440</f>
        <v>164.000000000233</v>
      </c>
      <c r="BQ91" s="0" t="n">
        <f aca="false">(BM91-BL91)*1440</f>
        <v>133.99999999674</v>
      </c>
      <c r="BR91" s="42" t="n">
        <v>2</v>
      </c>
      <c r="BS91" s="42" t="s">
        <v>417</v>
      </c>
      <c r="BT91" s="42" t="n">
        <v>2</v>
      </c>
      <c r="BU91" s="42" t="n">
        <v>1</v>
      </c>
      <c r="BV91" s="42" t="n">
        <v>0</v>
      </c>
      <c r="BW91" s="42" t="n">
        <v>1</v>
      </c>
      <c r="BX91" s="0" t="s">
        <v>1071</v>
      </c>
      <c r="BY91" s="0" t="s">
        <v>1072</v>
      </c>
      <c r="BZ91" s="0" t="s">
        <v>1073</v>
      </c>
      <c r="CA91" s="0" t="s">
        <v>1074</v>
      </c>
      <c r="CB91" s="27"/>
      <c r="CC91" s="0" t="s">
        <v>172</v>
      </c>
      <c r="CD91" s="0" t="s">
        <v>125</v>
      </c>
      <c r="CE91" s="36" t="s">
        <v>125</v>
      </c>
    </row>
    <row r="92" customFormat="false" ht="15" hidden="false" customHeight="false" outlineLevel="0" collapsed="false">
      <c r="B92" s="30" t="s">
        <v>1075</v>
      </c>
      <c r="C92" s="2" t="s">
        <v>297</v>
      </c>
      <c r="D92" s="3" t="n">
        <v>2022559702</v>
      </c>
      <c r="E92" s="31" t="n">
        <v>19164</v>
      </c>
      <c r="F92" s="0" t="n">
        <f aca="true">INT((TODAY()-E92)/365.25)</f>
        <v>70</v>
      </c>
      <c r="G92" s="31" t="n">
        <v>44655</v>
      </c>
      <c r="H92" s="4" t="s">
        <v>137</v>
      </c>
      <c r="I92" s="19"/>
      <c r="J92" s="32" t="s">
        <v>138</v>
      </c>
      <c r="K92" s="33" t="n">
        <v>71</v>
      </c>
      <c r="L92" s="33" t="n">
        <v>1.63</v>
      </c>
      <c r="M92" s="33" t="n">
        <f aca="false">(K92)/(L92^2)</f>
        <v>26.7228725206067</v>
      </c>
      <c r="N92" s="34" t="n">
        <v>2</v>
      </c>
      <c r="O92" s="34" t="n">
        <v>1</v>
      </c>
      <c r="P92" s="34" t="n">
        <v>1</v>
      </c>
      <c r="Q92" s="0" t="s">
        <v>125</v>
      </c>
      <c r="R92" s="0" t="s">
        <v>125</v>
      </c>
      <c r="S92" s="0" t="s">
        <v>125</v>
      </c>
      <c r="T92" s="42" t="s">
        <v>139</v>
      </c>
      <c r="U92" s="42" t="s">
        <v>1076</v>
      </c>
      <c r="V92" s="42" t="s">
        <v>1077</v>
      </c>
      <c r="W92" s="0" t="s">
        <v>1078</v>
      </c>
      <c r="X92" s="0" t="s">
        <v>1079</v>
      </c>
      <c r="Y92" s="42" t="s">
        <v>144</v>
      </c>
      <c r="Z92" s="42" t="s">
        <v>338</v>
      </c>
      <c r="AA92" s="42" t="s">
        <v>146</v>
      </c>
      <c r="AC92" s="31" t="n">
        <v>44656</v>
      </c>
      <c r="AD92" s="35" t="n">
        <v>3</v>
      </c>
      <c r="AE92" s="38"/>
      <c r="AF92" s="42" t="s">
        <v>1080</v>
      </c>
      <c r="AG92" s="42" t="s">
        <v>1081</v>
      </c>
      <c r="AH92" s="0" t="s">
        <v>125</v>
      </c>
      <c r="AI92" s="42" t="s">
        <v>150</v>
      </c>
      <c r="AJ92" s="42" t="s">
        <v>151</v>
      </c>
      <c r="AK92" s="42" t="s">
        <v>152</v>
      </c>
      <c r="AL92" s="27"/>
      <c r="AM92" s="42" t="n">
        <v>0</v>
      </c>
      <c r="AN92" s="42" t="s">
        <v>154</v>
      </c>
      <c r="AO92" s="42" t="s">
        <v>155</v>
      </c>
      <c r="AP92" s="42" t="s">
        <v>156</v>
      </c>
      <c r="AQ92" s="0" t="n">
        <v>1</v>
      </c>
      <c r="AR92" s="42" t="s">
        <v>157</v>
      </c>
      <c r="AS92" s="36" t="s">
        <v>125</v>
      </c>
      <c r="AT92" s="36" t="s">
        <v>125</v>
      </c>
      <c r="AU92" s="36" t="s">
        <v>158</v>
      </c>
      <c r="AV92" s="36" t="s">
        <v>159</v>
      </c>
      <c r="AW92" s="36" t="s">
        <v>125</v>
      </c>
      <c r="AX92" s="36" t="s">
        <v>125</v>
      </c>
      <c r="AY92" s="36" t="s">
        <v>125</v>
      </c>
      <c r="AZ92" s="36" t="s">
        <v>137</v>
      </c>
      <c r="BA92" s="36" t="s">
        <v>125</v>
      </c>
      <c r="BB92" s="36" t="s">
        <v>125</v>
      </c>
      <c r="BC92" s="36" t="s">
        <v>125</v>
      </c>
      <c r="BD92" s="29"/>
      <c r="BE92" s="45" t="n">
        <v>44656.6006944444</v>
      </c>
      <c r="BF92" s="45" t="n">
        <v>44656.6076388889</v>
      </c>
      <c r="BG92" s="45" t="n">
        <v>44656.6215277778</v>
      </c>
      <c r="BH92" s="45" t="n">
        <v>44656.625</v>
      </c>
      <c r="BI92" s="45" t="n">
        <v>44656.6388888889</v>
      </c>
      <c r="BJ92" s="45" t="n">
        <v>44656.7569444444</v>
      </c>
      <c r="BK92" s="45" t="n">
        <v>44656.7604166667</v>
      </c>
      <c r="BL92" s="45" t="n">
        <v>44656.7708333333</v>
      </c>
      <c r="BM92" s="45" t="n">
        <v>44656.7916666667</v>
      </c>
      <c r="BN92" s="45" t="n">
        <v>44656.8125</v>
      </c>
      <c r="BO92" s="0" t="n">
        <f aca="false">(BM92-BE92)*1440</f>
        <v>274.999999995343</v>
      </c>
      <c r="BP92" s="0" t="n">
        <f aca="false">(BL92-BG92)*1440</f>
        <v>214.999999998836</v>
      </c>
      <c r="BQ92" s="0" t="n">
        <v>30</v>
      </c>
      <c r="BR92" s="42" t="n">
        <v>2</v>
      </c>
      <c r="BS92" s="42" t="s">
        <v>1082</v>
      </c>
      <c r="BT92" s="42" t="n">
        <v>2</v>
      </c>
      <c r="BU92" s="42" t="n">
        <v>1</v>
      </c>
      <c r="BV92" s="42" t="n">
        <v>0</v>
      </c>
      <c r="BW92" s="42" t="n">
        <v>1</v>
      </c>
      <c r="BX92" s="0" t="s">
        <v>1083</v>
      </c>
      <c r="BY92" s="72"/>
      <c r="BZ92" s="72"/>
      <c r="CA92" s="0" t="s">
        <v>1084</v>
      </c>
      <c r="CB92" s="27"/>
      <c r="CC92" s="0" t="s">
        <v>172</v>
      </c>
      <c r="CD92" s="0" t="s">
        <v>125</v>
      </c>
      <c r="CE92" s="36" t="s">
        <v>125</v>
      </c>
    </row>
    <row r="93" customFormat="false" ht="15" hidden="false" customHeight="false" outlineLevel="0" collapsed="false">
      <c r="B93" s="30" t="s">
        <v>1085</v>
      </c>
      <c r="C93" s="2" t="s">
        <v>482</v>
      </c>
      <c r="D93" s="3" t="n">
        <v>2022558058</v>
      </c>
      <c r="E93" s="31" t="n">
        <v>14273</v>
      </c>
      <c r="F93" s="0" t="n">
        <f aca="true">INT((TODAY()-E93)/365.25)</f>
        <v>83</v>
      </c>
      <c r="G93" s="31" t="n">
        <v>44656</v>
      </c>
      <c r="H93" s="4" t="s">
        <v>137</v>
      </c>
      <c r="I93" s="19"/>
      <c r="J93" s="32" t="s">
        <v>176</v>
      </c>
      <c r="K93" s="33" t="n">
        <v>60</v>
      </c>
      <c r="L93" s="33" t="n">
        <v>1.58</v>
      </c>
      <c r="M93" s="33" t="n">
        <f aca="false">(K93)/(L93^2)</f>
        <v>24.034609838167</v>
      </c>
      <c r="N93" s="34" t="n">
        <v>3</v>
      </c>
      <c r="O93" s="34" t="n">
        <v>3</v>
      </c>
      <c r="P93" s="34" t="n">
        <v>1</v>
      </c>
      <c r="Q93" s="0" t="s">
        <v>125</v>
      </c>
      <c r="R93" s="0" t="s">
        <v>125</v>
      </c>
      <c r="S93" s="0" t="s">
        <v>125</v>
      </c>
      <c r="T93" s="42" t="s">
        <v>139</v>
      </c>
      <c r="U93" s="42" t="s">
        <v>899</v>
      </c>
      <c r="V93" s="42" t="s">
        <v>900</v>
      </c>
      <c r="W93" s="0" t="s">
        <v>1086</v>
      </c>
      <c r="X93" s="0" t="s">
        <v>1087</v>
      </c>
      <c r="Y93" s="42" t="s">
        <v>144</v>
      </c>
      <c r="Z93" s="42" t="s">
        <v>338</v>
      </c>
      <c r="AA93" s="42" t="s">
        <v>146</v>
      </c>
      <c r="AC93" s="31" t="n">
        <v>44656</v>
      </c>
      <c r="AD93" s="35" t="n">
        <v>2</v>
      </c>
      <c r="AE93" s="38"/>
      <c r="AF93" s="42" t="s">
        <v>1088</v>
      </c>
      <c r="AG93" s="42" t="s">
        <v>1089</v>
      </c>
      <c r="AH93" s="0" t="s">
        <v>125</v>
      </c>
      <c r="AI93" s="42" t="s">
        <v>150</v>
      </c>
      <c r="AJ93" s="42" t="s">
        <v>151</v>
      </c>
      <c r="AK93" s="42" t="s">
        <v>152</v>
      </c>
      <c r="AL93" s="27"/>
      <c r="AM93" s="42" t="n">
        <v>0</v>
      </c>
      <c r="AN93" s="42" t="s">
        <v>154</v>
      </c>
      <c r="AO93" s="42" t="s">
        <v>186</v>
      </c>
      <c r="AP93" s="42" t="s">
        <v>156</v>
      </c>
      <c r="AQ93" s="0" t="n">
        <v>1</v>
      </c>
      <c r="AR93" s="42" t="s">
        <v>157</v>
      </c>
      <c r="AS93" s="36" t="s">
        <v>125</v>
      </c>
      <c r="AT93" s="36" t="s">
        <v>125</v>
      </c>
      <c r="AU93" s="36" t="s">
        <v>158</v>
      </c>
      <c r="AV93" s="36" t="s">
        <v>159</v>
      </c>
      <c r="AW93" s="36" t="s">
        <v>125</v>
      </c>
      <c r="AX93" s="36" t="s">
        <v>125</v>
      </c>
      <c r="AY93" s="36" t="s">
        <v>125</v>
      </c>
      <c r="AZ93" s="36" t="s">
        <v>125</v>
      </c>
      <c r="BA93" s="36" t="s">
        <v>125</v>
      </c>
      <c r="BB93" s="36" t="s">
        <v>137</v>
      </c>
      <c r="BC93" s="36" t="s">
        <v>125</v>
      </c>
      <c r="BD93" s="29"/>
      <c r="BE93" s="45" t="n">
        <v>44656.4513888889</v>
      </c>
      <c r="BF93" s="45" t="n">
        <v>44656.4618055556</v>
      </c>
      <c r="BG93" s="45" t="n">
        <v>44656.4652777778</v>
      </c>
      <c r="BH93" s="45" t="n">
        <v>44656.46875</v>
      </c>
      <c r="BI93" s="45" t="n">
        <v>44656.4930555556</v>
      </c>
      <c r="BJ93" s="45" t="n">
        <v>44656.5729166667</v>
      </c>
      <c r="BK93" s="45" t="n">
        <v>44656.5833333333</v>
      </c>
      <c r="BL93" s="45" t="n">
        <v>44656.5902777778</v>
      </c>
      <c r="BM93" s="45" t="n">
        <v>44656.6770833333</v>
      </c>
      <c r="BN93" s="47" t="n">
        <v>44656.6041666667</v>
      </c>
      <c r="BO93" s="0" t="n">
        <f aca="false">(BM93-BE93)*1440</f>
        <v>325.000000001164</v>
      </c>
      <c r="BP93" s="0" t="n">
        <f aca="false">(BL93-BG93)*1440</f>
        <v>180</v>
      </c>
      <c r="BQ93" s="0" t="n">
        <f aca="false">(BM93-BL93)*1440</f>
        <v>124.999999998836</v>
      </c>
      <c r="BR93" s="42" t="n">
        <v>2</v>
      </c>
      <c r="BS93" s="42" t="s">
        <v>417</v>
      </c>
      <c r="BT93" s="42" t="n">
        <v>2</v>
      </c>
      <c r="BU93" s="42" t="n">
        <v>1</v>
      </c>
      <c r="BV93" s="42" t="n">
        <v>0</v>
      </c>
      <c r="BW93" s="42" t="n">
        <v>1</v>
      </c>
      <c r="BX93" s="0" t="s">
        <v>1090</v>
      </c>
      <c r="BZ93" s="72" t="s">
        <v>1091</v>
      </c>
      <c r="CA93" s="72" t="s">
        <v>1092</v>
      </c>
      <c r="CB93" s="27"/>
      <c r="CC93" s="0" t="s">
        <v>172</v>
      </c>
      <c r="CD93" s="0" t="s">
        <v>125</v>
      </c>
      <c r="CE93" s="36" t="s">
        <v>125</v>
      </c>
    </row>
    <row r="94" customFormat="false" ht="15" hidden="false" customHeight="false" outlineLevel="0" collapsed="false">
      <c r="B94" s="30" t="s">
        <v>1093</v>
      </c>
      <c r="C94" s="2" t="s">
        <v>697</v>
      </c>
      <c r="D94" s="3" t="n">
        <v>2022550290</v>
      </c>
      <c r="E94" s="31" t="n">
        <v>15735</v>
      </c>
      <c r="F94" s="0" t="n">
        <f aca="true">INT((TODAY()-E94)/365.25)</f>
        <v>79</v>
      </c>
      <c r="G94" s="31" t="n">
        <v>44656</v>
      </c>
      <c r="H94" s="4" t="s">
        <v>137</v>
      </c>
      <c r="I94" s="19"/>
      <c r="J94" s="32" t="s">
        <v>138</v>
      </c>
      <c r="K94" s="33" t="n">
        <v>80</v>
      </c>
      <c r="L94" s="33" t="n">
        <v>1.66</v>
      </c>
      <c r="M94" s="33" t="n">
        <f aca="false">(K94)/(L94^2)</f>
        <v>29.0317898098418</v>
      </c>
      <c r="N94" s="34" t="n">
        <v>3</v>
      </c>
      <c r="O94" s="40"/>
      <c r="P94" s="40"/>
      <c r="Q94" s="0" t="s">
        <v>125</v>
      </c>
      <c r="R94" s="0" t="s">
        <v>125</v>
      </c>
      <c r="S94" s="0" t="s">
        <v>125</v>
      </c>
      <c r="T94" s="42" t="s">
        <v>139</v>
      </c>
      <c r="U94" s="42" t="s">
        <v>1094</v>
      </c>
      <c r="V94" s="42" t="s">
        <v>1095</v>
      </c>
      <c r="W94" s="0" t="s">
        <v>1096</v>
      </c>
      <c r="X94" s="0" t="s">
        <v>1097</v>
      </c>
      <c r="Y94" s="42" t="s">
        <v>144</v>
      </c>
      <c r="Z94" s="42" t="s">
        <v>338</v>
      </c>
      <c r="AA94" s="42" t="s">
        <v>146</v>
      </c>
      <c r="AC94" s="31" t="n">
        <v>44657</v>
      </c>
      <c r="AD94" s="35" t="n">
        <v>2</v>
      </c>
      <c r="AE94" s="0" t="s">
        <v>147</v>
      </c>
      <c r="AF94" s="42" t="s">
        <v>639</v>
      </c>
      <c r="AG94" s="42" t="s">
        <v>640</v>
      </c>
      <c r="AH94" s="0" t="s">
        <v>125</v>
      </c>
      <c r="AI94" s="42" t="s">
        <v>150</v>
      </c>
      <c r="AJ94" s="42" t="s">
        <v>370</v>
      </c>
      <c r="AK94" s="42" t="s">
        <v>152</v>
      </c>
      <c r="AL94" s="27"/>
      <c r="AM94" s="42" t="n">
        <v>0</v>
      </c>
      <c r="AN94" s="42" t="s">
        <v>154</v>
      </c>
      <c r="AO94" s="42" t="s">
        <v>186</v>
      </c>
      <c r="AP94" s="42" t="s">
        <v>935</v>
      </c>
      <c r="AQ94" s="0" t="n">
        <v>1</v>
      </c>
      <c r="AR94" s="42" t="s">
        <v>157</v>
      </c>
      <c r="AS94" s="36" t="s">
        <v>125</v>
      </c>
      <c r="AT94" s="36" t="s">
        <v>125</v>
      </c>
      <c r="AU94" s="36" t="s">
        <v>158</v>
      </c>
      <c r="AV94" s="36" t="s">
        <v>159</v>
      </c>
      <c r="AW94" s="36" t="s">
        <v>125</v>
      </c>
      <c r="AX94" s="36" t="s">
        <v>125</v>
      </c>
      <c r="AY94" s="36" t="s">
        <v>125</v>
      </c>
      <c r="AZ94" s="36" t="s">
        <v>125</v>
      </c>
      <c r="BA94" s="36" t="s">
        <v>137</v>
      </c>
      <c r="BB94" s="36" t="s">
        <v>137</v>
      </c>
      <c r="BC94" s="36" t="s">
        <v>125</v>
      </c>
      <c r="BD94" s="29"/>
      <c r="BE94" s="45" t="n">
        <v>44657.4027777778</v>
      </c>
      <c r="BF94" s="45" t="n">
        <v>44657.4055555556</v>
      </c>
      <c r="BG94" s="45" t="n">
        <v>44657.4097222222</v>
      </c>
      <c r="BH94" s="45" t="n">
        <v>44657.4166666667</v>
      </c>
      <c r="BI94" s="45" t="n">
        <v>44657.4409722222</v>
      </c>
      <c r="BJ94" s="45" t="n">
        <v>44657.5208333333</v>
      </c>
      <c r="BK94" s="45" t="n">
        <v>44657.5416666667</v>
      </c>
      <c r="BL94" s="45" t="n">
        <v>44657.5652777778</v>
      </c>
      <c r="BM94" s="45" t="n">
        <v>44657.5652777778</v>
      </c>
      <c r="BN94" s="59"/>
      <c r="BO94" s="0" t="n">
        <f aca="false">(BM94-BE94)*1440</f>
        <v>233.999999997904</v>
      </c>
      <c r="BP94" s="0" t="n">
        <f aca="false">(BL94-BG94)*1440</f>
        <v>224.000000007218</v>
      </c>
      <c r="BQ94" s="0" t="n">
        <f aca="false">(BM94-BL94)*1440</f>
        <v>0</v>
      </c>
      <c r="BR94" s="42" t="n">
        <v>3</v>
      </c>
      <c r="BS94" s="42" t="s">
        <v>195</v>
      </c>
      <c r="BT94" s="42" t="n">
        <v>0</v>
      </c>
      <c r="BU94" s="42" t="n">
        <v>1</v>
      </c>
      <c r="BV94" s="42" t="n">
        <v>0</v>
      </c>
      <c r="BW94" s="42" t="n">
        <v>1</v>
      </c>
      <c r="BX94" s="0" t="s">
        <v>446</v>
      </c>
      <c r="CB94" s="27"/>
      <c r="CD94" s="0" t="s">
        <v>137</v>
      </c>
      <c r="CE94" s="36" t="s">
        <v>137</v>
      </c>
      <c r="CF94" s="59"/>
    </row>
    <row r="95" customFormat="false" ht="15" hidden="false" customHeight="false" outlineLevel="0" collapsed="false">
      <c r="B95" s="30" t="s">
        <v>1098</v>
      </c>
      <c r="C95" s="2" t="s">
        <v>539</v>
      </c>
      <c r="D95" s="3" t="n">
        <v>2022560909</v>
      </c>
      <c r="E95" s="31" t="n">
        <v>33547</v>
      </c>
      <c r="F95" s="0" t="n">
        <f aca="true">INT((TODAY()-E95)/365.25)</f>
        <v>31</v>
      </c>
      <c r="G95" s="31" t="n">
        <v>44657</v>
      </c>
      <c r="H95" s="4" t="s">
        <v>137</v>
      </c>
      <c r="I95" s="19"/>
      <c r="J95" s="32" t="s">
        <v>176</v>
      </c>
      <c r="K95" s="33" t="n">
        <v>75</v>
      </c>
      <c r="L95" s="33" t="n">
        <v>1.65</v>
      </c>
      <c r="M95" s="33" t="n">
        <f aca="false">(K95)/(L95^2)</f>
        <v>27.5482093663912</v>
      </c>
      <c r="N95" s="34" t="n">
        <v>2</v>
      </c>
      <c r="O95" s="34" t="n">
        <v>1</v>
      </c>
      <c r="P95" s="34" t="n">
        <v>1</v>
      </c>
      <c r="Q95" s="0" t="s">
        <v>125</v>
      </c>
      <c r="R95" s="0" t="s">
        <v>125</v>
      </c>
      <c r="S95" s="0" t="s">
        <v>125</v>
      </c>
      <c r="T95" s="42" t="s">
        <v>139</v>
      </c>
      <c r="U95" s="42" t="s">
        <v>1099</v>
      </c>
      <c r="V95" s="42" t="s">
        <v>1100</v>
      </c>
      <c r="W95" s="0" t="s">
        <v>125</v>
      </c>
      <c r="X95" s="0" t="s">
        <v>1101</v>
      </c>
      <c r="Y95" s="42" t="s">
        <v>144</v>
      </c>
      <c r="Z95" s="42" t="s">
        <v>338</v>
      </c>
      <c r="AA95" s="42" t="s">
        <v>146</v>
      </c>
      <c r="AC95" s="31" t="n">
        <v>44657</v>
      </c>
      <c r="AD95" s="35" t="n">
        <v>1</v>
      </c>
      <c r="AE95" s="0" t="s">
        <v>367</v>
      </c>
      <c r="AF95" s="42" t="s">
        <v>368</v>
      </c>
      <c r="AG95" s="42" t="s">
        <v>369</v>
      </c>
      <c r="AH95" s="0" t="s">
        <v>125</v>
      </c>
      <c r="AI95" s="42" t="s">
        <v>150</v>
      </c>
      <c r="AJ95" s="42" t="s">
        <v>370</v>
      </c>
      <c r="AK95" s="42" t="s">
        <v>184</v>
      </c>
      <c r="AL95" s="27"/>
      <c r="AM95" s="42" t="n">
        <v>0</v>
      </c>
      <c r="AN95" s="42" t="s">
        <v>185</v>
      </c>
      <c r="AO95" s="42" t="s">
        <v>186</v>
      </c>
      <c r="AP95" s="42" t="s">
        <v>156</v>
      </c>
      <c r="AQ95" s="0" t="n">
        <v>1</v>
      </c>
      <c r="AR95" s="42" t="s">
        <v>157</v>
      </c>
      <c r="AS95" s="36" t="s">
        <v>125</v>
      </c>
      <c r="AT95" s="36" t="s">
        <v>125</v>
      </c>
      <c r="AU95" s="36" t="s">
        <v>158</v>
      </c>
      <c r="AV95" s="36" t="s">
        <v>159</v>
      </c>
      <c r="AW95" s="36" t="s">
        <v>125</v>
      </c>
      <c r="AX95" s="36" t="s">
        <v>125</v>
      </c>
      <c r="AY95" s="36" t="s">
        <v>125</v>
      </c>
      <c r="AZ95" s="36" t="s">
        <v>125</v>
      </c>
      <c r="BA95" s="36" t="s">
        <v>125</v>
      </c>
      <c r="BB95" s="36" t="s">
        <v>125</v>
      </c>
      <c r="BC95" s="36" t="s">
        <v>125</v>
      </c>
      <c r="BD95" s="29"/>
      <c r="BE95" s="45" t="n">
        <v>44657.3291666667</v>
      </c>
      <c r="BF95" s="45" t="n">
        <v>44657.3298611111</v>
      </c>
      <c r="BG95" s="45" t="n">
        <v>44657.3298611111</v>
      </c>
      <c r="BH95" s="45" t="n">
        <v>44657.3402777778</v>
      </c>
      <c r="BI95" s="45" t="n">
        <v>44657.3576388889</v>
      </c>
      <c r="BJ95" s="45" t="n">
        <v>44657.3854166667</v>
      </c>
      <c r="BK95" s="45" t="n">
        <v>44657.3888888889</v>
      </c>
      <c r="BL95" s="45" t="n">
        <v>44657.3923611111</v>
      </c>
      <c r="BM95" s="45" t="n">
        <v>44657.46875</v>
      </c>
      <c r="BN95" s="59"/>
      <c r="BO95" s="0" t="n">
        <f aca="false">(BM95-BE95)*1440</f>
        <v>200.999999995111</v>
      </c>
      <c r="BP95" s="0" t="n">
        <f aca="false">(BL95-BG95)*1440</f>
        <v>90</v>
      </c>
      <c r="BQ95" s="0" t="n">
        <f aca="false">(BM95-BL95)*1440</f>
        <v>110.000000002328</v>
      </c>
      <c r="BR95" s="42" t="n">
        <v>3</v>
      </c>
      <c r="BS95" s="42" t="s">
        <v>195</v>
      </c>
      <c r="BT95" s="42" t="n">
        <v>1</v>
      </c>
      <c r="BU95" s="42" t="n">
        <v>1</v>
      </c>
      <c r="BV95" s="42" t="n">
        <v>0</v>
      </c>
      <c r="BW95" s="42" t="n">
        <v>1</v>
      </c>
      <c r="BX95" s="0" t="s">
        <v>1102</v>
      </c>
      <c r="BY95" s="72" t="s">
        <v>1103</v>
      </c>
      <c r="BZ95" s="72" t="s">
        <v>1104</v>
      </c>
      <c r="CA95" s="72" t="s">
        <v>1105</v>
      </c>
      <c r="CB95" s="27"/>
      <c r="CC95" s="0" t="s">
        <v>172</v>
      </c>
      <c r="CD95" s="0" t="s">
        <v>125</v>
      </c>
      <c r="CE95" s="36" t="s">
        <v>125</v>
      </c>
    </row>
    <row r="96" customFormat="false" ht="15" hidden="false" customHeight="false" outlineLevel="0" collapsed="false">
      <c r="B96" s="30" t="s">
        <v>1106</v>
      </c>
      <c r="C96" s="2" t="s">
        <v>728</v>
      </c>
      <c r="D96" s="3" t="n">
        <v>2022550851</v>
      </c>
      <c r="E96" s="31" t="n">
        <v>26474</v>
      </c>
      <c r="F96" s="0" t="n">
        <f aca="true">INT((TODAY()-E96)/365.25)</f>
        <v>50</v>
      </c>
      <c r="G96" s="31" t="n">
        <v>44657</v>
      </c>
      <c r="H96" s="4" t="s">
        <v>137</v>
      </c>
      <c r="I96" s="19"/>
      <c r="J96" s="32" t="s">
        <v>176</v>
      </c>
      <c r="K96" s="33" t="n">
        <v>60</v>
      </c>
      <c r="L96" s="33" t="n">
        <v>1.72</v>
      </c>
      <c r="M96" s="33" t="n">
        <f aca="false">(K96)/(L96^2)</f>
        <v>20.2812330989724</v>
      </c>
      <c r="N96" s="34" t="n">
        <v>2</v>
      </c>
      <c r="O96" s="34" t="n">
        <v>1</v>
      </c>
      <c r="P96" s="34" t="n">
        <v>2</v>
      </c>
      <c r="Q96" s="0" t="s">
        <v>125</v>
      </c>
      <c r="R96" s="0" t="s">
        <v>125</v>
      </c>
      <c r="S96" s="0" t="s">
        <v>125</v>
      </c>
      <c r="T96" s="42" t="s">
        <v>139</v>
      </c>
      <c r="U96" s="42" t="s">
        <v>364</v>
      </c>
      <c r="V96" s="42" t="s">
        <v>365</v>
      </c>
      <c r="W96" s="0" t="s">
        <v>125</v>
      </c>
      <c r="X96" s="0" t="s">
        <v>125</v>
      </c>
      <c r="Y96" s="42" t="s">
        <v>144</v>
      </c>
      <c r="Z96" s="42" t="s">
        <v>554</v>
      </c>
      <c r="AA96" s="42" t="s">
        <v>146</v>
      </c>
      <c r="AC96" s="31" t="n">
        <v>44657</v>
      </c>
      <c r="AD96" s="42" t="s">
        <v>614</v>
      </c>
      <c r="AE96" s="38"/>
      <c r="AF96" s="42" t="s">
        <v>238</v>
      </c>
      <c r="AG96" s="42" t="s">
        <v>239</v>
      </c>
      <c r="AH96" s="0" t="s">
        <v>125</v>
      </c>
      <c r="AI96" s="42" t="s">
        <v>150</v>
      </c>
      <c r="AJ96" s="42" t="s">
        <v>151</v>
      </c>
      <c r="AK96" s="42" t="s">
        <v>184</v>
      </c>
      <c r="AL96" s="27"/>
      <c r="AM96" s="42" t="n">
        <v>0</v>
      </c>
      <c r="AN96" s="42" t="n">
        <v>0</v>
      </c>
      <c r="AO96" s="42" t="s">
        <v>186</v>
      </c>
      <c r="AP96" s="42" t="s">
        <v>156</v>
      </c>
      <c r="AQ96" s="0" t="n">
        <v>1</v>
      </c>
      <c r="AR96" s="42" t="s">
        <v>157</v>
      </c>
      <c r="AS96" s="36" t="s">
        <v>125</v>
      </c>
      <c r="AT96" s="36" t="s">
        <v>125</v>
      </c>
      <c r="AU96" s="36" t="s">
        <v>158</v>
      </c>
      <c r="AV96" s="36" t="s">
        <v>159</v>
      </c>
      <c r="AW96" s="36" t="s">
        <v>125</v>
      </c>
      <c r="AX96" s="36" t="s">
        <v>125</v>
      </c>
      <c r="AY96" s="36" t="s">
        <v>125</v>
      </c>
      <c r="AZ96" s="36" t="s">
        <v>125</v>
      </c>
      <c r="BA96" s="36" t="s">
        <v>125</v>
      </c>
      <c r="BB96" s="36" t="s">
        <v>125</v>
      </c>
      <c r="BC96" s="36" t="s">
        <v>125</v>
      </c>
      <c r="BD96" s="29"/>
      <c r="BE96" s="45" t="n">
        <v>44657.5347222222</v>
      </c>
      <c r="BF96" s="45" t="n">
        <v>44657.5381944444</v>
      </c>
      <c r="BG96" s="45" t="n">
        <v>44657.5416666667</v>
      </c>
      <c r="BH96" s="45" t="n">
        <v>44657.5520833333</v>
      </c>
      <c r="BI96" s="45" t="n">
        <v>44657.5694444444</v>
      </c>
      <c r="BJ96" s="45" t="n">
        <v>44657.6215277778</v>
      </c>
      <c r="BK96" s="45" t="n">
        <v>44657.6319444444</v>
      </c>
      <c r="BL96" s="45" t="n">
        <v>44657.6354166667</v>
      </c>
      <c r="BM96" s="45" t="n">
        <v>44657.7083333333</v>
      </c>
      <c r="BN96" s="47" t="n">
        <v>44657.6423611111</v>
      </c>
      <c r="BO96" s="0" t="n">
        <f aca="false">(BM96-BE96)*1440</f>
        <v>250.000000008149</v>
      </c>
      <c r="BP96" s="0" t="n">
        <f aca="false">(BL96-BG96)*1440</f>
        <v>135</v>
      </c>
      <c r="BQ96" s="0" t="n">
        <f aca="false">(BM96-BL96)*1440</f>
        <v>105.000000006985</v>
      </c>
      <c r="BR96" s="42" t="n">
        <v>3</v>
      </c>
      <c r="BS96" s="42" t="s">
        <v>1107</v>
      </c>
      <c r="BT96" s="42" t="n">
        <v>1</v>
      </c>
      <c r="BU96" s="42" t="n">
        <v>2</v>
      </c>
      <c r="BV96" s="42" t="n">
        <v>1</v>
      </c>
      <c r="BW96" s="42" t="n">
        <v>2</v>
      </c>
      <c r="BX96" s="0" t="s">
        <v>1108</v>
      </c>
      <c r="BY96" s="0" t="s">
        <v>1109</v>
      </c>
      <c r="BZ96" s="0" t="s">
        <v>1110</v>
      </c>
      <c r="CA96" s="0" t="s">
        <v>1111</v>
      </c>
      <c r="CB96" s="27"/>
      <c r="CC96" s="0" t="s">
        <v>172</v>
      </c>
      <c r="CD96" s="0" t="s">
        <v>125</v>
      </c>
      <c r="CE96" s="36" t="s">
        <v>125</v>
      </c>
    </row>
    <row r="97" customFormat="false" ht="15" hidden="false" customHeight="false" outlineLevel="0" collapsed="false">
      <c r="B97" s="30" t="s">
        <v>1112</v>
      </c>
      <c r="C97" s="2" t="s">
        <v>703</v>
      </c>
      <c r="D97" s="3" t="n">
        <v>2022551691</v>
      </c>
      <c r="E97" s="31" t="n">
        <v>16334</v>
      </c>
      <c r="F97" s="0" t="n">
        <f aca="true">INT((TODAY()-E97)/365.25)</f>
        <v>78</v>
      </c>
      <c r="G97" s="31" t="n">
        <v>44657</v>
      </c>
      <c r="H97" s="4" t="s">
        <v>137</v>
      </c>
      <c r="I97" s="19"/>
      <c r="J97" s="32" t="s">
        <v>176</v>
      </c>
      <c r="K97" s="33" t="n">
        <v>62</v>
      </c>
      <c r="L97" s="33" t="n">
        <v>1.6</v>
      </c>
      <c r="M97" s="33" t="n">
        <f aca="false">(K97)/(L97^2)</f>
        <v>24.21875</v>
      </c>
      <c r="N97" s="34" t="n">
        <v>2</v>
      </c>
      <c r="O97" s="34" t="n">
        <v>1</v>
      </c>
      <c r="P97" s="34" t="n">
        <v>1</v>
      </c>
      <c r="Q97" s="0" t="s">
        <v>125</v>
      </c>
      <c r="R97" s="0" t="s">
        <v>125</v>
      </c>
      <c r="S97" s="0" t="s">
        <v>125</v>
      </c>
      <c r="T97" s="42" t="s">
        <v>139</v>
      </c>
      <c r="U97" s="42" t="s">
        <v>1113</v>
      </c>
      <c r="V97" s="42" t="s">
        <v>1114</v>
      </c>
      <c r="W97" s="0" t="s">
        <v>1115</v>
      </c>
      <c r="X97" s="0" t="s">
        <v>1116</v>
      </c>
      <c r="Y97" s="42" t="s">
        <v>144</v>
      </c>
      <c r="Z97" s="42" t="s">
        <v>554</v>
      </c>
      <c r="AA97" s="42" t="s">
        <v>146</v>
      </c>
      <c r="AC97" s="31" t="n">
        <v>44657</v>
      </c>
      <c r="AD97" s="42" t="s">
        <v>1117</v>
      </c>
      <c r="AE97" s="38"/>
      <c r="AF97" s="42" t="s">
        <v>238</v>
      </c>
      <c r="AG97" s="42" t="s">
        <v>239</v>
      </c>
      <c r="AH97" s="0" t="s">
        <v>125</v>
      </c>
      <c r="AI97" s="42" t="s">
        <v>150</v>
      </c>
      <c r="AJ97" s="42" t="s">
        <v>151</v>
      </c>
      <c r="AK97" s="42" t="s">
        <v>184</v>
      </c>
      <c r="AL97" s="27"/>
      <c r="AM97" s="42" t="n">
        <v>0</v>
      </c>
      <c r="AN97" s="42" t="n">
        <v>0</v>
      </c>
      <c r="AO97" s="42" t="s">
        <v>186</v>
      </c>
      <c r="AP97" s="42" t="s">
        <v>156</v>
      </c>
      <c r="AQ97" s="0" t="n">
        <v>1</v>
      </c>
      <c r="AR97" s="42" t="s">
        <v>157</v>
      </c>
      <c r="AS97" s="36" t="s">
        <v>125</v>
      </c>
      <c r="AT97" s="36" t="s">
        <v>125</v>
      </c>
      <c r="AU97" s="36" t="s">
        <v>158</v>
      </c>
      <c r="AV97" s="36" t="s">
        <v>159</v>
      </c>
      <c r="AW97" s="36"/>
      <c r="AX97" s="36" t="s">
        <v>125</v>
      </c>
      <c r="AY97" s="36" t="s">
        <v>125</v>
      </c>
      <c r="AZ97" s="36" t="s">
        <v>125</v>
      </c>
      <c r="BA97" s="36" t="s">
        <v>125</v>
      </c>
      <c r="BB97" s="36" t="s">
        <v>125</v>
      </c>
      <c r="BC97" s="36" t="s">
        <v>125</v>
      </c>
      <c r="BD97" s="29"/>
      <c r="BE97" s="45" t="n">
        <v>44657.6354166667</v>
      </c>
      <c r="BF97" s="45" t="n">
        <v>44657.6354166667</v>
      </c>
      <c r="BG97" s="45" t="n">
        <v>44657.6458333333</v>
      </c>
      <c r="BH97" s="45" t="n">
        <v>44657.6493055556</v>
      </c>
      <c r="BI97" s="45" t="n">
        <v>44657.6666666667</v>
      </c>
      <c r="BJ97" s="45" t="n">
        <v>44657.71875</v>
      </c>
      <c r="BK97" s="45" t="n">
        <v>44657.7256944445</v>
      </c>
      <c r="BL97" s="45" t="n">
        <v>44657.7326388889</v>
      </c>
      <c r="BM97" s="45" t="n">
        <v>44657.8055555556</v>
      </c>
      <c r="BN97" s="47" t="n">
        <v>44657.7395833333</v>
      </c>
      <c r="BO97" s="0" t="n">
        <f aca="false">(BM97-BE97)*1440</f>
        <v>245.000000002328</v>
      </c>
      <c r="BP97" s="0" t="n">
        <f aca="false">(BL97-BG97)*1440</f>
        <v>124.999999998836</v>
      </c>
      <c r="BQ97" s="0" t="n">
        <f aca="false">(BM97-BL97)*1440</f>
        <v>104.999999996508</v>
      </c>
      <c r="BR97" s="42" t="n">
        <v>3</v>
      </c>
      <c r="BS97" s="42" t="s">
        <v>1118</v>
      </c>
      <c r="BT97" s="42" t="n">
        <v>1</v>
      </c>
      <c r="BU97" s="42" t="n">
        <v>1</v>
      </c>
      <c r="BV97" s="42" t="n">
        <v>0</v>
      </c>
      <c r="BW97" s="42" t="n">
        <v>1</v>
      </c>
      <c r="BX97" s="0" t="s">
        <v>1119</v>
      </c>
      <c r="BY97" s="72" t="s">
        <v>1120</v>
      </c>
      <c r="BZ97" s="72" t="s">
        <v>1121</v>
      </c>
      <c r="CA97" s="72" t="s">
        <v>1122</v>
      </c>
      <c r="CB97" s="27"/>
      <c r="CC97" s="0" t="s">
        <v>172</v>
      </c>
      <c r="CD97" s="0" t="s">
        <v>125</v>
      </c>
      <c r="CE97" s="36" t="s">
        <v>125</v>
      </c>
    </row>
    <row r="98" customFormat="false" ht="15" hidden="false" customHeight="false" outlineLevel="0" collapsed="false">
      <c r="B98" s="30" t="s">
        <v>1123</v>
      </c>
      <c r="C98" s="2" t="s">
        <v>297</v>
      </c>
      <c r="D98" s="3" t="n">
        <v>2022552831</v>
      </c>
      <c r="E98" s="31" t="n">
        <v>25109</v>
      </c>
      <c r="F98" s="0" t="n">
        <f aca="true">INT((TODAY()-E98)/365.25)</f>
        <v>54</v>
      </c>
      <c r="G98" s="31" t="n">
        <v>44657</v>
      </c>
      <c r="H98" s="4" t="s">
        <v>137</v>
      </c>
      <c r="I98" s="19"/>
      <c r="J98" s="32" t="s">
        <v>176</v>
      </c>
      <c r="K98" s="33" t="n">
        <v>74</v>
      </c>
      <c r="L98" s="33" t="n">
        <v>1.56</v>
      </c>
      <c r="M98" s="33" t="n">
        <f aca="false">(K98)/(L98^2)</f>
        <v>30.4076265614727</v>
      </c>
      <c r="N98" s="34" t="n">
        <v>2</v>
      </c>
      <c r="O98" s="34" t="n">
        <v>1</v>
      </c>
      <c r="P98" s="40"/>
      <c r="Q98" s="0" t="s">
        <v>125</v>
      </c>
      <c r="R98" s="0" t="s">
        <v>125</v>
      </c>
      <c r="S98" s="0" t="s">
        <v>125</v>
      </c>
      <c r="T98" s="42" t="s">
        <v>139</v>
      </c>
      <c r="U98" s="42" t="s">
        <v>667</v>
      </c>
      <c r="V98" s="42" t="s">
        <v>668</v>
      </c>
      <c r="W98" s="0" t="s">
        <v>1124</v>
      </c>
      <c r="X98" s="59"/>
      <c r="Y98" s="42" t="s">
        <v>144</v>
      </c>
      <c r="Z98" s="42" t="s">
        <v>338</v>
      </c>
      <c r="AA98" s="42" t="s">
        <v>146</v>
      </c>
      <c r="AC98" s="31" t="n">
        <v>44658</v>
      </c>
      <c r="AD98" s="35" t="n">
        <v>2</v>
      </c>
      <c r="AE98" s="38"/>
      <c r="AF98" s="42" t="s">
        <v>671</v>
      </c>
      <c r="AG98" s="42" t="s">
        <v>672</v>
      </c>
      <c r="AH98" s="0" t="s">
        <v>125</v>
      </c>
      <c r="AI98" s="42" t="s">
        <v>150</v>
      </c>
      <c r="AJ98" s="42" t="s">
        <v>151</v>
      </c>
      <c r="AK98" s="42" t="s">
        <v>152</v>
      </c>
      <c r="AL98" s="27"/>
      <c r="AM98" s="42" t="n">
        <v>0</v>
      </c>
      <c r="AN98" s="42" t="s">
        <v>154</v>
      </c>
      <c r="AO98" s="42" t="s">
        <v>155</v>
      </c>
      <c r="AP98" s="42" t="s">
        <v>156</v>
      </c>
      <c r="AQ98" s="0" t="n">
        <v>2</v>
      </c>
      <c r="AR98" s="42" t="s">
        <v>157</v>
      </c>
      <c r="AS98" s="36" t="s">
        <v>125</v>
      </c>
      <c r="AT98" s="36" t="s">
        <v>125</v>
      </c>
      <c r="AU98" s="36" t="s">
        <v>158</v>
      </c>
      <c r="AV98" s="36" t="s">
        <v>159</v>
      </c>
      <c r="AW98" s="36" t="s">
        <v>125</v>
      </c>
      <c r="AX98" s="36" t="s">
        <v>125</v>
      </c>
      <c r="AY98" s="36" t="s">
        <v>125</v>
      </c>
      <c r="AZ98" s="36" t="s">
        <v>137</v>
      </c>
      <c r="BA98" s="36" t="s">
        <v>125</v>
      </c>
      <c r="BB98" s="36" t="s">
        <v>125</v>
      </c>
      <c r="BC98" s="36" t="s">
        <v>125</v>
      </c>
      <c r="BD98" s="29"/>
      <c r="BE98" s="45" t="n">
        <v>44658.6458333333</v>
      </c>
      <c r="BF98" s="45" t="n">
        <v>44658.6666666667</v>
      </c>
      <c r="BG98" s="45" t="n">
        <v>44658.6666666667</v>
      </c>
      <c r="BH98" s="45" t="n">
        <v>44658.6770833333</v>
      </c>
      <c r="BI98" s="45" t="n">
        <v>44658.6930555556</v>
      </c>
      <c r="BJ98" s="45" t="n">
        <v>44658.7354166667</v>
      </c>
      <c r="BK98" s="45" t="n">
        <v>44658.7395833333</v>
      </c>
      <c r="BL98" s="45" t="n">
        <v>44658.7486111111</v>
      </c>
      <c r="BM98" s="45" t="n">
        <v>44658.7708333333</v>
      </c>
      <c r="BN98" s="59"/>
      <c r="BO98" s="0" t="n">
        <f aca="false">(BM98-BE98)*1440</f>
        <v>180</v>
      </c>
      <c r="BP98" s="0" t="n">
        <f aca="false">(BL98-BG98)*1440</f>
        <v>118.000000007451</v>
      </c>
      <c r="BQ98" s="0" t="n">
        <f aca="false">(BM98-BL98)*1440</f>
        <v>31.9999999995343</v>
      </c>
      <c r="BR98" s="42" t="n">
        <v>3</v>
      </c>
      <c r="BS98" s="42" t="s">
        <v>1125</v>
      </c>
      <c r="BT98" s="42" t="n">
        <v>1</v>
      </c>
      <c r="BU98" s="42" t="n">
        <v>1</v>
      </c>
      <c r="BV98" s="42" t="n">
        <v>0</v>
      </c>
      <c r="BW98" s="42" t="n">
        <v>1</v>
      </c>
      <c r="BX98" s="0" t="s">
        <v>1126</v>
      </c>
      <c r="BY98" s="0" t="s">
        <v>1127</v>
      </c>
      <c r="CA98" s="0" t="s">
        <v>1128</v>
      </c>
      <c r="CB98" s="27"/>
      <c r="CC98" s="0" t="s">
        <v>172</v>
      </c>
      <c r="CD98" s="0" t="s">
        <v>125</v>
      </c>
      <c r="CE98" s="36" t="s">
        <v>125</v>
      </c>
    </row>
    <row r="99" customFormat="false" ht="15" hidden="false" customHeight="false" outlineLevel="0" collapsed="false">
      <c r="B99" s="30" t="s">
        <v>1129</v>
      </c>
      <c r="C99" s="2" t="s">
        <v>494</v>
      </c>
      <c r="D99" s="3" t="n">
        <v>2022561546</v>
      </c>
      <c r="E99" s="31" t="n">
        <v>13939</v>
      </c>
      <c r="F99" s="0" t="n">
        <f aca="true">INT((TODAY()-E99)/365.25)</f>
        <v>84</v>
      </c>
      <c r="G99" s="31" t="n">
        <v>44658</v>
      </c>
      <c r="H99" s="4" t="s">
        <v>137</v>
      </c>
      <c r="I99" s="19"/>
      <c r="J99" s="32" t="s">
        <v>176</v>
      </c>
      <c r="K99" s="33" t="n">
        <v>65</v>
      </c>
      <c r="L99" s="33" t="n">
        <v>1.55</v>
      </c>
      <c r="M99" s="33" t="n">
        <f aca="false">(K99)/(L99^2)</f>
        <v>27.0551508844953</v>
      </c>
      <c r="N99" s="34" t="n">
        <v>3</v>
      </c>
      <c r="O99" s="34" t="n">
        <v>1</v>
      </c>
      <c r="P99" s="34" t="n">
        <v>1</v>
      </c>
      <c r="Q99" s="0" t="s">
        <v>125</v>
      </c>
      <c r="R99" s="0" t="s">
        <v>125</v>
      </c>
      <c r="S99" s="0" t="s">
        <v>125</v>
      </c>
      <c r="T99" s="42" t="s">
        <v>139</v>
      </c>
      <c r="U99" s="42" t="s">
        <v>949</v>
      </c>
      <c r="V99" s="42" t="s">
        <v>950</v>
      </c>
      <c r="W99" s="0" t="s">
        <v>1130</v>
      </c>
      <c r="X99" s="46"/>
      <c r="Y99" s="42" t="s">
        <v>144</v>
      </c>
      <c r="Z99" s="42" t="s">
        <v>338</v>
      </c>
      <c r="AA99" s="42" t="s">
        <v>146</v>
      </c>
      <c r="AC99" s="31" t="n">
        <v>44659</v>
      </c>
      <c r="AD99" s="35" t="n">
        <v>2</v>
      </c>
      <c r="AE99" s="0" t="s">
        <v>147</v>
      </c>
      <c r="AF99" s="42" t="s">
        <v>1131</v>
      </c>
      <c r="AG99" s="42" t="s">
        <v>1132</v>
      </c>
      <c r="AH99" s="0" t="s">
        <v>125</v>
      </c>
      <c r="AI99" s="42" t="s">
        <v>150</v>
      </c>
      <c r="AJ99" s="42" t="s">
        <v>151</v>
      </c>
      <c r="AK99" s="42" t="s">
        <v>184</v>
      </c>
      <c r="AL99" s="27"/>
      <c r="AM99" s="42" t="n">
        <v>0</v>
      </c>
      <c r="AN99" s="42" t="n">
        <v>0</v>
      </c>
      <c r="AO99" s="42" t="s">
        <v>155</v>
      </c>
      <c r="AP99" s="42" t="s">
        <v>427</v>
      </c>
      <c r="AQ99" s="0" t="n">
        <v>1</v>
      </c>
      <c r="AR99" s="42" t="s">
        <v>157</v>
      </c>
      <c r="AS99" s="36" t="s">
        <v>125</v>
      </c>
      <c r="AT99" s="36" t="s">
        <v>125</v>
      </c>
      <c r="AU99" s="36" t="s">
        <v>158</v>
      </c>
      <c r="AV99" s="36" t="s">
        <v>159</v>
      </c>
      <c r="AW99" s="36" t="s">
        <v>125</v>
      </c>
      <c r="AX99" s="36" t="s">
        <v>125</v>
      </c>
      <c r="AY99" s="36" t="s">
        <v>125</v>
      </c>
      <c r="AZ99" s="36" t="s">
        <v>137</v>
      </c>
      <c r="BA99" s="36" t="s">
        <v>137</v>
      </c>
      <c r="BB99" s="36" t="s">
        <v>137</v>
      </c>
      <c r="BC99" s="36" t="s">
        <v>125</v>
      </c>
      <c r="BD99" s="29"/>
      <c r="BE99" s="45" t="n">
        <v>44659.4166666667</v>
      </c>
      <c r="BF99" s="45" t="n">
        <v>44659.4173611111</v>
      </c>
      <c r="BG99" s="45" t="n">
        <v>44659.4201388889</v>
      </c>
      <c r="BH99" s="45" t="n">
        <v>44659.4305555556</v>
      </c>
      <c r="BI99" s="45" t="n">
        <v>44659.4513888889</v>
      </c>
      <c r="BJ99" s="45" t="n">
        <v>44659.6875</v>
      </c>
      <c r="BK99" s="45" t="n">
        <v>44659.6944444444</v>
      </c>
      <c r="BL99" s="45" t="n">
        <v>44659.6979166667</v>
      </c>
      <c r="BM99" s="45" t="n">
        <v>44659.7013888889</v>
      </c>
      <c r="BN99" s="47" t="n">
        <v>44659.7083333333</v>
      </c>
      <c r="BO99" s="0" t="n">
        <f aca="false">(BM99-BE99)*1440</f>
        <v>410.000000005821</v>
      </c>
      <c r="BP99" s="0" t="n">
        <f aca="false">(BL99-BG99)*1440</f>
        <v>399.999999994179</v>
      </c>
      <c r="BQ99" s="0" t="n">
        <v>5</v>
      </c>
      <c r="BR99" s="42" t="n">
        <v>3</v>
      </c>
      <c r="BS99" s="42" t="s">
        <v>1133</v>
      </c>
      <c r="BT99" s="42" t="n">
        <v>1</v>
      </c>
      <c r="BU99" s="42" t="n">
        <v>2</v>
      </c>
      <c r="BV99" s="42" t="n">
        <v>1</v>
      </c>
      <c r="BW99" s="42" t="n">
        <v>2</v>
      </c>
      <c r="BX99" s="0" t="s">
        <v>446</v>
      </c>
      <c r="CB99" s="27"/>
      <c r="CC99" s="0" t="s">
        <v>172</v>
      </c>
      <c r="CD99" s="0" t="s">
        <v>137</v>
      </c>
      <c r="CE99" s="36" t="s">
        <v>137</v>
      </c>
      <c r="CF99" s="0" t="s">
        <v>1134</v>
      </c>
    </row>
    <row r="100" customFormat="false" ht="15" hidden="false" customHeight="false" outlineLevel="0" collapsed="false">
      <c r="B100" s="30" t="s">
        <v>1135</v>
      </c>
      <c r="C100" s="2" t="s">
        <v>792</v>
      </c>
      <c r="D100" s="3" t="n">
        <v>2022552704</v>
      </c>
      <c r="E100" s="31" t="n">
        <v>17424</v>
      </c>
      <c r="F100" s="0" t="n">
        <f aca="true">INT((TODAY()-E100)/365.25)</f>
        <v>75</v>
      </c>
      <c r="G100" s="31" t="n">
        <v>44659</v>
      </c>
      <c r="H100" s="4" t="s">
        <v>137</v>
      </c>
      <c r="I100" s="19"/>
      <c r="J100" s="32" t="s">
        <v>138</v>
      </c>
      <c r="K100" s="33" t="n">
        <v>72</v>
      </c>
      <c r="L100" s="33" t="n">
        <v>1.69</v>
      </c>
      <c r="M100" s="33" t="n">
        <f aca="false">(K100)/(L100^2)</f>
        <v>25.2092013584959</v>
      </c>
      <c r="N100" s="34" t="n">
        <v>3</v>
      </c>
      <c r="O100" s="34" t="n">
        <v>2</v>
      </c>
      <c r="P100" s="34" t="n">
        <v>1</v>
      </c>
      <c r="Q100" s="0" t="s">
        <v>125</v>
      </c>
      <c r="R100" s="0" t="s">
        <v>125</v>
      </c>
      <c r="S100" s="0" t="s">
        <v>137</v>
      </c>
      <c r="T100" s="42" t="s">
        <v>139</v>
      </c>
      <c r="U100" s="42" t="s">
        <v>1136</v>
      </c>
      <c r="V100" s="42" t="s">
        <v>1137</v>
      </c>
      <c r="W100" s="0" t="s">
        <v>1138</v>
      </c>
      <c r="X100" s="46"/>
      <c r="Y100" s="42" t="s">
        <v>144</v>
      </c>
      <c r="Z100" s="42" t="s">
        <v>1139</v>
      </c>
      <c r="AA100" s="42" t="s">
        <v>146</v>
      </c>
      <c r="AC100" s="31" t="n">
        <v>44659</v>
      </c>
      <c r="AD100" s="42" t="s">
        <v>614</v>
      </c>
      <c r="AE100" s="0" t="s">
        <v>147</v>
      </c>
      <c r="AF100" s="42" t="s">
        <v>1140</v>
      </c>
      <c r="AG100" s="42" t="s">
        <v>1141</v>
      </c>
      <c r="AH100" s="0" t="s">
        <v>137</v>
      </c>
      <c r="AI100" s="42" t="s">
        <v>150</v>
      </c>
      <c r="AJ100" s="42" t="s">
        <v>151</v>
      </c>
      <c r="AK100" s="42" t="s">
        <v>184</v>
      </c>
      <c r="AL100" s="27"/>
      <c r="AM100" s="42" t="n">
        <v>0</v>
      </c>
      <c r="AN100" s="42" t="n">
        <v>0</v>
      </c>
      <c r="AO100" s="42" t="s">
        <v>155</v>
      </c>
      <c r="AP100" s="42" t="s">
        <v>156</v>
      </c>
      <c r="AQ100" s="0" t="n">
        <v>0</v>
      </c>
      <c r="AR100" s="36" t="s">
        <v>125</v>
      </c>
      <c r="AS100" s="36" t="s">
        <v>125</v>
      </c>
      <c r="AT100" s="35" t="s">
        <v>871</v>
      </c>
      <c r="AU100" s="36" t="s">
        <v>158</v>
      </c>
      <c r="AV100" s="36" t="s">
        <v>125</v>
      </c>
      <c r="AW100" s="36" t="s">
        <v>125</v>
      </c>
      <c r="AX100" s="36" t="s">
        <v>125</v>
      </c>
      <c r="AY100" s="36" t="s">
        <v>125</v>
      </c>
      <c r="AZ100" s="36" t="s">
        <v>125</v>
      </c>
      <c r="BA100" s="36" t="s">
        <v>125</v>
      </c>
      <c r="BB100" s="36" t="s">
        <v>125</v>
      </c>
      <c r="BC100" s="36" t="s">
        <v>125</v>
      </c>
      <c r="BD100" s="29"/>
      <c r="BE100" s="45" t="n">
        <v>44659.6875</v>
      </c>
      <c r="BF100" s="45" t="n">
        <v>44659.7048611111</v>
      </c>
      <c r="BG100" s="45" t="n">
        <v>44659.7083333333</v>
      </c>
      <c r="BH100" s="45" t="n">
        <v>44659.7118055556</v>
      </c>
      <c r="BI100" s="45" t="n">
        <v>44659.7291666667</v>
      </c>
      <c r="BJ100" s="45" t="n">
        <v>44659.75</v>
      </c>
      <c r="BK100" s="45" t="n">
        <v>44659.75</v>
      </c>
      <c r="BL100" s="45" t="n">
        <v>44659.7569444444</v>
      </c>
      <c r="BM100" s="45" t="n">
        <v>44659.7638888889</v>
      </c>
      <c r="BN100" s="47" t="n">
        <v>44659.7743055556</v>
      </c>
      <c r="BO100" s="0" t="n">
        <f aca="false">(BM100-BE100)*1440</f>
        <v>110.000000002328</v>
      </c>
      <c r="BP100" s="0" t="n">
        <f aca="false">(BL100-BG100)*1440</f>
        <v>69.9999999976717</v>
      </c>
      <c r="BQ100" s="0" t="n">
        <f aca="false">(BM100-BL100)*1440</f>
        <v>10.0000000011642</v>
      </c>
      <c r="BR100" s="42" t="n">
        <v>3</v>
      </c>
      <c r="BS100" s="42" t="s">
        <v>1142</v>
      </c>
      <c r="BT100" s="42" t="n">
        <v>0</v>
      </c>
      <c r="BU100" s="42" t="n">
        <v>1</v>
      </c>
      <c r="BV100" s="42" t="n">
        <v>0</v>
      </c>
      <c r="BW100" s="42" t="n">
        <v>1</v>
      </c>
      <c r="BX100" s="0" t="s">
        <v>547</v>
      </c>
      <c r="CB100" s="27"/>
      <c r="CC100" s="0" t="s">
        <v>172</v>
      </c>
      <c r="CD100" s="0" t="s">
        <v>125</v>
      </c>
      <c r="CE100" s="36" t="s">
        <v>125</v>
      </c>
    </row>
    <row r="101" customFormat="false" ht="15" hidden="false" customHeight="false" outlineLevel="0" collapsed="false">
      <c r="B101" s="30" t="s">
        <v>1143</v>
      </c>
      <c r="C101" s="2" t="s">
        <v>409</v>
      </c>
      <c r="D101" s="3" t="n">
        <v>2022562261</v>
      </c>
      <c r="E101" s="31" t="n">
        <v>14791</v>
      </c>
      <c r="F101" s="0" t="n">
        <f aca="true">INT((TODAY()-E101)/365.25)</f>
        <v>82</v>
      </c>
      <c r="G101" s="31" t="n">
        <v>44662</v>
      </c>
      <c r="H101" s="4" t="s">
        <v>137</v>
      </c>
      <c r="I101" s="19"/>
      <c r="J101" s="32" t="s">
        <v>176</v>
      </c>
      <c r="K101" s="33" t="n">
        <v>75</v>
      </c>
      <c r="L101" s="33" t="n">
        <v>1.5</v>
      </c>
      <c r="M101" s="33" t="n">
        <f aca="false">(K101)/(L101^2)</f>
        <v>33.3333333333333</v>
      </c>
      <c r="N101" s="34" t="n">
        <v>3</v>
      </c>
      <c r="O101" s="34" t="n">
        <v>2</v>
      </c>
      <c r="P101" s="34" t="n">
        <v>1</v>
      </c>
      <c r="Q101" s="0" t="s">
        <v>125</v>
      </c>
      <c r="R101" s="0" t="s">
        <v>125</v>
      </c>
      <c r="S101" s="0" t="s">
        <v>125</v>
      </c>
      <c r="T101" s="42" t="s">
        <v>139</v>
      </c>
      <c r="U101" s="42" t="s">
        <v>1144</v>
      </c>
      <c r="V101" s="42" t="s">
        <v>1145</v>
      </c>
      <c r="W101" s="0" t="s">
        <v>1146</v>
      </c>
      <c r="X101" s="0" t="s">
        <v>1147</v>
      </c>
      <c r="Y101" s="42" t="s">
        <v>144</v>
      </c>
      <c r="Z101" s="42" t="s">
        <v>338</v>
      </c>
      <c r="AA101" s="42" t="s">
        <v>146</v>
      </c>
      <c r="AC101" s="31" t="n">
        <v>44662</v>
      </c>
      <c r="AD101" s="35" t="n">
        <v>1</v>
      </c>
      <c r="AE101" s="0" t="s">
        <v>147</v>
      </c>
      <c r="AF101" s="42" t="s">
        <v>1148</v>
      </c>
      <c r="AG101" s="42" t="s">
        <v>1149</v>
      </c>
      <c r="AH101" s="0" t="s">
        <v>137</v>
      </c>
      <c r="AI101" s="42" t="s">
        <v>150</v>
      </c>
      <c r="AJ101" s="42" t="s">
        <v>183</v>
      </c>
      <c r="AK101" s="42" t="s">
        <v>184</v>
      </c>
      <c r="AL101" s="27"/>
      <c r="AM101" s="42" t="n">
        <v>0</v>
      </c>
      <c r="AN101" s="42" t="n">
        <v>0</v>
      </c>
      <c r="AO101" s="42" t="s">
        <v>186</v>
      </c>
      <c r="AP101" s="42" t="s">
        <v>156</v>
      </c>
      <c r="AQ101" s="0" t="n">
        <v>1</v>
      </c>
      <c r="AR101" s="42" t="s">
        <v>157</v>
      </c>
      <c r="AS101" s="36" t="s">
        <v>125</v>
      </c>
      <c r="AT101" s="36" t="s">
        <v>125</v>
      </c>
      <c r="AU101" s="36" t="s">
        <v>158</v>
      </c>
      <c r="AV101" s="36" t="s">
        <v>159</v>
      </c>
      <c r="AW101" s="36" t="s">
        <v>125</v>
      </c>
      <c r="AX101" s="36" t="s">
        <v>125</v>
      </c>
      <c r="AY101" s="36" t="s">
        <v>125</v>
      </c>
      <c r="AZ101" s="36" t="s">
        <v>125</v>
      </c>
      <c r="BA101" s="36" t="s">
        <v>125</v>
      </c>
      <c r="BB101" s="36" t="s">
        <v>125</v>
      </c>
      <c r="BC101" s="36" t="s">
        <v>125</v>
      </c>
      <c r="BD101" s="29"/>
      <c r="BE101" s="45" t="n">
        <v>44662.3368055556</v>
      </c>
      <c r="BF101" s="45" t="n">
        <v>44662.3194444445</v>
      </c>
      <c r="BG101" s="45" t="n">
        <v>44662.3402777778</v>
      </c>
      <c r="BH101" s="45" t="n">
        <v>44662.3472222222</v>
      </c>
      <c r="BI101" s="45" t="n">
        <v>44662.3576388889</v>
      </c>
      <c r="BJ101" s="45" t="n">
        <v>44662.3819444444</v>
      </c>
      <c r="BK101" s="45" t="n">
        <v>44662.3888888889</v>
      </c>
      <c r="BL101" s="45" t="n">
        <v>44662.3923611111</v>
      </c>
      <c r="BM101" s="45" t="n">
        <v>44662.4548611111</v>
      </c>
      <c r="BN101" s="47" t="n">
        <v>44662.3923611111</v>
      </c>
      <c r="BO101" s="0" t="n">
        <f aca="false">(BM101-BE101)*1440</f>
        <v>169.999999998836</v>
      </c>
      <c r="BP101" s="0" t="n">
        <v>75</v>
      </c>
      <c r="BQ101" s="0" t="n">
        <f aca="false">(BM101-BL101)*1440</f>
        <v>90</v>
      </c>
      <c r="BR101" s="42" t="n">
        <v>2</v>
      </c>
      <c r="BS101" s="42" t="s">
        <v>195</v>
      </c>
      <c r="BT101" s="42" t="n">
        <v>1</v>
      </c>
      <c r="BU101" s="42" t="n">
        <v>1</v>
      </c>
      <c r="BV101" s="42" t="n">
        <v>0</v>
      </c>
      <c r="BW101" s="42" t="n">
        <v>0</v>
      </c>
      <c r="BX101" s="0" t="s">
        <v>1150</v>
      </c>
      <c r="CA101" s="0" t="s">
        <v>1151</v>
      </c>
      <c r="CB101" s="27"/>
      <c r="CC101" s="0" t="s">
        <v>437</v>
      </c>
      <c r="CD101" s="0" t="s">
        <v>125</v>
      </c>
      <c r="CE101" s="36" t="s">
        <v>125</v>
      </c>
    </row>
    <row r="102" s="61" customFormat="true" ht="15" hidden="false" customHeight="false" outlineLevel="0" collapsed="false">
      <c r="B102" s="62" t="s">
        <v>1152</v>
      </c>
      <c r="C102" s="63" t="s">
        <v>136</v>
      </c>
      <c r="D102" s="64" t="n">
        <v>2022559716</v>
      </c>
      <c r="E102" s="65" t="n">
        <v>23700</v>
      </c>
      <c r="F102" s="61" t="n">
        <f aca="true">INT((TODAY()-E102)/365.25)</f>
        <v>57</v>
      </c>
      <c r="G102" s="65" t="n">
        <v>44662</v>
      </c>
      <c r="H102" s="66" t="s">
        <v>564</v>
      </c>
      <c r="I102" s="19"/>
      <c r="J102" s="63" t="s">
        <v>176</v>
      </c>
      <c r="K102" s="67" t="n">
        <v>78</v>
      </c>
      <c r="L102" s="67" t="n">
        <v>1.77</v>
      </c>
      <c r="M102" s="67" t="n">
        <f aca="false">(K102)/(L102^2)</f>
        <v>24.8970602317342</v>
      </c>
      <c r="N102" s="68" t="n">
        <v>2</v>
      </c>
      <c r="O102" s="68" t="n">
        <v>2</v>
      </c>
      <c r="P102" s="68" t="n">
        <v>1</v>
      </c>
      <c r="Q102" s="69" t="s">
        <v>125</v>
      </c>
      <c r="R102" s="69" t="s">
        <v>125</v>
      </c>
      <c r="S102" s="69" t="s">
        <v>125</v>
      </c>
      <c r="T102" s="81" t="s">
        <v>139</v>
      </c>
      <c r="U102" s="81" t="s">
        <v>1113</v>
      </c>
      <c r="V102" s="81" t="s">
        <v>1114</v>
      </c>
      <c r="W102" s="61" t="s">
        <v>1153</v>
      </c>
      <c r="X102" s="61" t="s">
        <v>1154</v>
      </c>
      <c r="Y102" s="81" t="s">
        <v>144</v>
      </c>
      <c r="Z102" s="81" t="s">
        <v>338</v>
      </c>
      <c r="AA102" s="81" t="s">
        <v>146</v>
      </c>
      <c r="AC102" s="65" t="n">
        <v>44662</v>
      </c>
      <c r="AD102" s="61" t="n">
        <v>2</v>
      </c>
      <c r="AE102" s="61" t="s">
        <v>147</v>
      </c>
      <c r="AF102" s="81" t="s">
        <v>238</v>
      </c>
      <c r="AG102" s="81" t="s">
        <v>239</v>
      </c>
      <c r="AH102" s="69" t="s">
        <v>125</v>
      </c>
      <c r="AI102" s="81" t="s">
        <v>150</v>
      </c>
      <c r="AJ102" s="81" t="s">
        <v>151</v>
      </c>
      <c r="AK102" s="81" t="s">
        <v>184</v>
      </c>
      <c r="AL102" s="27"/>
      <c r="AM102" s="81" t="n">
        <v>0</v>
      </c>
      <c r="AN102" s="81" t="n">
        <v>0</v>
      </c>
      <c r="AO102" s="81" t="s">
        <v>186</v>
      </c>
      <c r="AP102" s="81" t="s">
        <v>156</v>
      </c>
      <c r="AQ102" s="61" t="n">
        <v>1</v>
      </c>
      <c r="AR102" s="81" t="s">
        <v>157</v>
      </c>
      <c r="AS102" s="69" t="s">
        <v>125</v>
      </c>
      <c r="AT102" s="69" t="s">
        <v>125</v>
      </c>
      <c r="AU102" s="69" t="s">
        <v>158</v>
      </c>
      <c r="AV102" s="69" t="s">
        <v>159</v>
      </c>
      <c r="AW102" s="69" t="s">
        <v>125</v>
      </c>
      <c r="AX102" s="69" t="s">
        <v>125</v>
      </c>
      <c r="AY102" s="69" t="s">
        <v>125</v>
      </c>
      <c r="AZ102" s="69" t="s">
        <v>125</v>
      </c>
      <c r="BA102" s="69" t="s">
        <v>125</v>
      </c>
      <c r="BB102" s="69" t="s">
        <v>125</v>
      </c>
      <c r="BC102" s="69" t="s">
        <v>125</v>
      </c>
      <c r="BD102" s="29"/>
      <c r="BE102" s="82" t="n">
        <v>44662.3888888889</v>
      </c>
      <c r="BF102" s="82" t="n">
        <v>44662.3993055556</v>
      </c>
      <c r="BG102" s="82" t="n">
        <v>44662.3993055556</v>
      </c>
      <c r="BH102" s="82" t="n">
        <v>44662.40625</v>
      </c>
      <c r="BI102" s="82" t="n">
        <v>44662.4131944444</v>
      </c>
      <c r="BJ102" s="82" t="n">
        <v>44662.4652777778</v>
      </c>
      <c r="BK102" s="82" t="n">
        <v>44662.4722222222</v>
      </c>
      <c r="BL102" s="82" t="n">
        <v>44662.4756944444</v>
      </c>
      <c r="BM102" s="82" t="n">
        <v>44662.5381944445</v>
      </c>
      <c r="BN102" s="82" t="n">
        <v>44662.4791666667</v>
      </c>
      <c r="BO102" s="61" t="n">
        <f aca="false">(BM102-BE102)*1440</f>
        <v>214.999999998836</v>
      </c>
      <c r="BP102" s="61" t="n">
        <f aca="false">(BL102-BG102)*1440</f>
        <v>110.000000002328</v>
      </c>
      <c r="BQ102" s="61" t="n">
        <f aca="false">(BM102-BL102)*1440</f>
        <v>90</v>
      </c>
      <c r="BR102" s="81" t="n">
        <v>2</v>
      </c>
      <c r="BS102" s="81" t="s">
        <v>1107</v>
      </c>
      <c r="BT102" s="81" t="n">
        <v>1</v>
      </c>
      <c r="BU102" s="81" t="n">
        <v>1</v>
      </c>
      <c r="BV102" s="81" t="n">
        <v>0</v>
      </c>
      <c r="BW102" s="81" t="n">
        <v>1</v>
      </c>
      <c r="BX102" s="61" t="s">
        <v>1155</v>
      </c>
      <c r="CA102" s="61" t="s">
        <v>1156</v>
      </c>
      <c r="CB102" s="27"/>
      <c r="CC102" s="61" t="s">
        <v>437</v>
      </c>
      <c r="CD102" s="61" t="s">
        <v>125</v>
      </c>
      <c r="CE102" s="69" t="s">
        <v>125</v>
      </c>
      <c r="CN102" s="61" t="s">
        <v>1157</v>
      </c>
    </row>
    <row r="103" s="61" customFormat="true" ht="15" hidden="false" customHeight="false" outlineLevel="0" collapsed="false">
      <c r="B103" s="62" t="s">
        <v>1158</v>
      </c>
      <c r="C103" s="63" t="s">
        <v>892</v>
      </c>
      <c r="D103" s="64" t="n">
        <v>2022562262</v>
      </c>
      <c r="E103" s="65" t="n">
        <v>19769</v>
      </c>
      <c r="F103" s="61" t="n">
        <f aca="true">INT((TODAY()-E103)/365.25)</f>
        <v>68</v>
      </c>
      <c r="G103" s="65" t="n">
        <v>44662</v>
      </c>
      <c r="H103" s="66" t="s">
        <v>564</v>
      </c>
      <c r="I103" s="19"/>
      <c r="J103" s="63" t="s">
        <v>176</v>
      </c>
      <c r="K103" s="67" t="n">
        <v>62</v>
      </c>
      <c r="L103" s="67" t="n">
        <v>1.64</v>
      </c>
      <c r="M103" s="67" t="n">
        <f aca="false">(K103)/(L103^2)</f>
        <v>23.051754907793</v>
      </c>
      <c r="N103" s="68" t="n">
        <v>2</v>
      </c>
      <c r="O103" s="68" t="n">
        <v>2</v>
      </c>
      <c r="P103" s="68" t="n">
        <v>1</v>
      </c>
      <c r="Q103" s="69" t="s">
        <v>564</v>
      </c>
      <c r="R103" s="69" t="s">
        <v>564</v>
      </c>
      <c r="S103" s="69" t="s">
        <v>564</v>
      </c>
      <c r="T103" s="81" t="s">
        <v>139</v>
      </c>
      <c r="U103" s="81" t="s">
        <v>178</v>
      </c>
      <c r="V103" s="81" t="n">
        <v>193</v>
      </c>
      <c r="W103" s="61" t="s">
        <v>1159</v>
      </c>
      <c r="X103" s="61" t="s">
        <v>125</v>
      </c>
      <c r="Y103" s="81" t="s">
        <v>144</v>
      </c>
      <c r="Z103" s="81" t="s">
        <v>338</v>
      </c>
      <c r="AA103" s="81" t="s">
        <v>146</v>
      </c>
      <c r="AC103" s="65" t="n">
        <v>44662</v>
      </c>
      <c r="AD103" s="61" t="n">
        <v>3</v>
      </c>
      <c r="AF103" s="81" t="s">
        <v>238</v>
      </c>
      <c r="AG103" s="81" t="s">
        <v>239</v>
      </c>
      <c r="AH103" s="69" t="s">
        <v>125</v>
      </c>
      <c r="AI103" s="81" t="s">
        <v>150</v>
      </c>
      <c r="AJ103" s="81" t="s">
        <v>1160</v>
      </c>
      <c r="AK103" s="81" t="s">
        <v>184</v>
      </c>
      <c r="AL103" s="27"/>
      <c r="AM103" s="81" t="n">
        <v>0</v>
      </c>
      <c r="AN103" s="81" t="n">
        <v>0</v>
      </c>
      <c r="AO103" s="81" t="s">
        <v>186</v>
      </c>
      <c r="AP103" s="81" t="s">
        <v>156</v>
      </c>
      <c r="AQ103" s="61" t="n">
        <v>1</v>
      </c>
      <c r="AR103" s="81" t="s">
        <v>157</v>
      </c>
      <c r="AS103" s="69" t="s">
        <v>125</v>
      </c>
      <c r="AT103" s="69" t="s">
        <v>125</v>
      </c>
      <c r="AU103" s="69" t="s">
        <v>158</v>
      </c>
      <c r="AV103" s="69" t="s">
        <v>159</v>
      </c>
      <c r="AW103" s="69" t="s">
        <v>125</v>
      </c>
      <c r="AX103" s="69" t="s">
        <v>125</v>
      </c>
      <c r="AY103" s="69" t="s">
        <v>125</v>
      </c>
      <c r="AZ103" s="69" t="s">
        <v>125</v>
      </c>
      <c r="BA103" s="69" t="s">
        <v>125</v>
      </c>
      <c r="BB103" s="69" t="s">
        <v>125</v>
      </c>
      <c r="BC103" s="69" t="s">
        <v>125</v>
      </c>
      <c r="BD103" s="29"/>
      <c r="BE103" s="82" t="n">
        <v>44662.4652777778</v>
      </c>
      <c r="BF103" s="82" t="n">
        <v>44662.4861111111</v>
      </c>
      <c r="BG103" s="82" t="n">
        <v>44662.4930555556</v>
      </c>
      <c r="BH103" s="82" t="n">
        <v>44662.5</v>
      </c>
      <c r="BI103" s="82" t="n">
        <v>44662.5034722222</v>
      </c>
      <c r="BJ103" s="82" t="n">
        <v>44662.5590277778</v>
      </c>
      <c r="BK103" s="82" t="n">
        <v>44662.5625</v>
      </c>
      <c r="BL103" s="82" t="n">
        <v>44662.5659722222</v>
      </c>
      <c r="BM103" s="82" t="n">
        <v>44662.6597222222</v>
      </c>
      <c r="BO103" s="61" t="n">
        <f aca="false">(BM103-BE103)*1440</f>
        <v>279.999999990687</v>
      </c>
      <c r="BP103" s="61" t="n">
        <f aca="false">(BL103-BG103)*1440</f>
        <v>104.999999996508</v>
      </c>
      <c r="BQ103" s="61" t="n">
        <f aca="false">(BM103-BL103)*1440</f>
        <v>135</v>
      </c>
      <c r="BR103" s="81" t="n">
        <v>2</v>
      </c>
      <c r="BS103" s="81" t="s">
        <v>195</v>
      </c>
      <c r="BT103" s="81" t="n">
        <v>1</v>
      </c>
      <c r="BU103" s="81" t="n">
        <v>1</v>
      </c>
      <c r="BV103" s="81" t="n">
        <v>0</v>
      </c>
      <c r="BW103" s="81" t="n">
        <v>1</v>
      </c>
      <c r="BX103" s="61" t="s">
        <v>1161</v>
      </c>
      <c r="BZ103" s="61" t="s">
        <v>1162</v>
      </c>
      <c r="CA103" s="61" t="s">
        <v>1163</v>
      </c>
      <c r="CB103" s="27"/>
      <c r="CD103" s="61" t="s">
        <v>125</v>
      </c>
      <c r="CE103" s="69" t="s">
        <v>125</v>
      </c>
      <c r="CN103" s="61" t="s">
        <v>1157</v>
      </c>
    </row>
    <row r="104" s="61" customFormat="true" ht="15" hidden="false" customHeight="false" outlineLevel="0" collapsed="false">
      <c r="B104" s="62" t="s">
        <v>1164</v>
      </c>
      <c r="C104" s="63" t="s">
        <v>549</v>
      </c>
      <c r="D104" s="64" t="n">
        <v>2022550839</v>
      </c>
      <c r="E104" s="65" t="n">
        <v>19986</v>
      </c>
      <c r="F104" s="61" t="n">
        <f aca="true">INT((TODAY()-E104)/365.25)</f>
        <v>68</v>
      </c>
      <c r="G104" s="65" t="n">
        <v>44662</v>
      </c>
      <c r="H104" s="66" t="s">
        <v>125</v>
      </c>
      <c r="I104" s="19"/>
      <c r="J104" s="63" t="s">
        <v>176</v>
      </c>
      <c r="K104" s="67" t="n">
        <v>75</v>
      </c>
      <c r="L104" s="67" t="n">
        <v>1.68</v>
      </c>
      <c r="M104" s="67" t="n">
        <f aca="false">(K104)/(L104^2)</f>
        <v>26.5731292517007</v>
      </c>
      <c r="N104" s="68" t="n">
        <v>2</v>
      </c>
      <c r="O104" s="68" t="n">
        <v>1</v>
      </c>
      <c r="P104" s="68" t="n">
        <v>1</v>
      </c>
      <c r="Q104" s="69" t="s">
        <v>125</v>
      </c>
      <c r="R104" s="69" t="s">
        <v>125</v>
      </c>
      <c r="S104" s="69" t="s">
        <v>125</v>
      </c>
      <c r="T104" s="81" t="s">
        <v>139</v>
      </c>
      <c r="U104" s="81" t="s">
        <v>1165</v>
      </c>
      <c r="V104" s="81" t="s">
        <v>1166</v>
      </c>
      <c r="W104" s="61" t="s">
        <v>1167</v>
      </c>
      <c r="X104" s="61" t="s">
        <v>1168</v>
      </c>
      <c r="Y104" s="81" t="s">
        <v>144</v>
      </c>
      <c r="Z104" s="81" t="s">
        <v>338</v>
      </c>
      <c r="AA104" s="81" t="s">
        <v>146</v>
      </c>
      <c r="AC104" s="65" t="n">
        <v>44662</v>
      </c>
      <c r="AD104" s="61" t="n">
        <v>4</v>
      </c>
      <c r="AF104" s="81" t="s">
        <v>238</v>
      </c>
      <c r="AG104" s="81" t="s">
        <v>239</v>
      </c>
      <c r="AH104" s="69" t="s">
        <v>125</v>
      </c>
      <c r="AI104" s="81" t="s">
        <v>150</v>
      </c>
      <c r="AJ104" s="81" t="s">
        <v>1160</v>
      </c>
      <c r="AK104" s="81" t="s">
        <v>184</v>
      </c>
      <c r="AL104" s="27"/>
      <c r="AM104" s="81" t="n">
        <v>0</v>
      </c>
      <c r="AN104" s="81" t="n">
        <v>0</v>
      </c>
      <c r="AO104" s="81" t="s">
        <v>186</v>
      </c>
      <c r="AP104" s="81" t="s">
        <v>156</v>
      </c>
      <c r="AQ104" s="61" t="n">
        <v>1</v>
      </c>
      <c r="AR104" s="81" t="s">
        <v>157</v>
      </c>
      <c r="AS104" s="69" t="s">
        <v>125</v>
      </c>
      <c r="AT104" s="69" t="s">
        <v>125</v>
      </c>
      <c r="AU104" s="69" t="s">
        <v>158</v>
      </c>
      <c r="AV104" s="69" t="s">
        <v>159</v>
      </c>
      <c r="AW104" s="69" t="s">
        <v>125</v>
      </c>
      <c r="AX104" s="69" t="s">
        <v>125</v>
      </c>
      <c r="AY104" s="69" t="s">
        <v>125</v>
      </c>
      <c r="AZ104" s="69" t="s">
        <v>125</v>
      </c>
      <c r="BA104" s="69" t="s">
        <v>125</v>
      </c>
      <c r="BB104" s="69" t="s">
        <v>125</v>
      </c>
      <c r="BC104" s="69" t="s">
        <v>125</v>
      </c>
      <c r="BD104" s="29"/>
      <c r="BE104" s="82" t="n">
        <v>44662.5590277778</v>
      </c>
      <c r="BF104" s="82" t="n">
        <v>44662.5729166667</v>
      </c>
      <c r="BG104" s="82" t="n">
        <v>44662.5763888889</v>
      </c>
      <c r="BH104" s="82" t="n">
        <v>44662.5833333333</v>
      </c>
      <c r="BI104" s="82" t="n">
        <v>44662.59375</v>
      </c>
      <c r="BJ104" s="82" t="n">
        <v>44662.6423611111</v>
      </c>
      <c r="BK104" s="82" t="n">
        <v>44662.6493055556</v>
      </c>
      <c r="BL104" s="82" t="n">
        <v>44662.6527777778</v>
      </c>
      <c r="BM104" s="82" t="n">
        <v>44662.6875</v>
      </c>
      <c r="BO104" s="61" t="n">
        <f aca="false">(BM104-BE104)*1440</f>
        <v>184.999999995343</v>
      </c>
      <c r="BP104" s="61" t="n">
        <f aca="false">(BL104-BG104)*1440</f>
        <v>110.000000002328</v>
      </c>
      <c r="BQ104" s="61" t="n">
        <f aca="false">(BM104-BL104)*1440</f>
        <v>49.9999999953434</v>
      </c>
      <c r="BR104" s="81" t="n">
        <v>3</v>
      </c>
      <c r="BS104" s="81" t="s">
        <v>1107</v>
      </c>
      <c r="BT104" s="81" t="n">
        <v>1</v>
      </c>
      <c r="BU104" s="81" t="n">
        <v>1</v>
      </c>
      <c r="BV104" s="81" t="n">
        <v>0</v>
      </c>
      <c r="BW104" s="81" t="n">
        <v>1</v>
      </c>
      <c r="BX104" s="61" t="s">
        <v>1169</v>
      </c>
      <c r="CB104" s="27"/>
      <c r="CC104" s="61" t="s">
        <v>437</v>
      </c>
      <c r="CD104" s="61" t="s">
        <v>125</v>
      </c>
      <c r="CE104" s="69" t="s">
        <v>125</v>
      </c>
      <c r="CN104" s="61" t="s">
        <v>1157</v>
      </c>
    </row>
    <row r="105" s="61" customFormat="true" ht="15" hidden="false" customHeight="false" outlineLevel="0" collapsed="false">
      <c r="B105" s="62" t="s">
        <v>1170</v>
      </c>
      <c r="C105" s="63" t="s">
        <v>739</v>
      </c>
      <c r="D105" s="64" t="n">
        <v>2022551698</v>
      </c>
      <c r="E105" s="65" t="n">
        <v>25313</v>
      </c>
      <c r="F105" s="61" t="n">
        <f aca="true">INT((TODAY()-E105)/365.25)</f>
        <v>53</v>
      </c>
      <c r="G105" s="65" t="n">
        <v>44662</v>
      </c>
      <c r="H105" s="66" t="s">
        <v>125</v>
      </c>
      <c r="I105" s="19"/>
      <c r="J105" s="63" t="s">
        <v>138</v>
      </c>
      <c r="K105" s="67" t="n">
        <v>90</v>
      </c>
      <c r="L105" s="67" t="n">
        <v>1.9</v>
      </c>
      <c r="M105" s="67" t="n">
        <f aca="false">(K105)/(L105^2)</f>
        <v>24.9307479224377</v>
      </c>
      <c r="N105" s="68" t="n">
        <v>2</v>
      </c>
      <c r="O105" s="68" t="n">
        <v>1</v>
      </c>
      <c r="P105" s="68" t="n">
        <v>2</v>
      </c>
      <c r="Q105" s="69" t="s">
        <v>125</v>
      </c>
      <c r="R105" s="69" t="s">
        <v>125</v>
      </c>
      <c r="S105" s="69" t="s">
        <v>125</v>
      </c>
      <c r="T105" s="81" t="s">
        <v>139</v>
      </c>
      <c r="U105" s="81" t="s">
        <v>826</v>
      </c>
      <c r="V105" s="81" t="s">
        <v>827</v>
      </c>
      <c r="W105" s="61" t="s">
        <v>1171</v>
      </c>
      <c r="X105" s="61" t="s">
        <v>564</v>
      </c>
      <c r="Y105" s="81" t="s">
        <v>144</v>
      </c>
      <c r="Z105" s="81" t="s">
        <v>338</v>
      </c>
      <c r="AA105" s="81" t="s">
        <v>146</v>
      </c>
      <c r="AC105" s="65" t="n">
        <v>44662</v>
      </c>
      <c r="AD105" s="61" t="n">
        <v>5</v>
      </c>
      <c r="AF105" s="81" t="s">
        <v>368</v>
      </c>
      <c r="AG105" s="81" t="s">
        <v>369</v>
      </c>
      <c r="AH105" s="69" t="s">
        <v>125</v>
      </c>
      <c r="AI105" s="81" t="s">
        <v>150</v>
      </c>
      <c r="AJ105" s="81" t="s">
        <v>370</v>
      </c>
      <c r="AK105" s="81" t="s">
        <v>184</v>
      </c>
      <c r="AL105" s="27"/>
      <c r="AM105" s="81" t="n">
        <v>0</v>
      </c>
      <c r="AN105" s="81" t="n">
        <v>0</v>
      </c>
      <c r="AO105" s="81" t="s">
        <v>186</v>
      </c>
      <c r="AP105" s="81" t="s">
        <v>156</v>
      </c>
      <c r="AQ105" s="61" t="n">
        <v>2</v>
      </c>
      <c r="AR105" s="81" t="s">
        <v>157</v>
      </c>
      <c r="AS105" s="69" t="s">
        <v>125</v>
      </c>
      <c r="AT105" s="69" t="s">
        <v>125</v>
      </c>
      <c r="AU105" s="69" t="s">
        <v>158</v>
      </c>
      <c r="AV105" s="69" t="s">
        <v>159</v>
      </c>
      <c r="AW105" s="69" t="s">
        <v>125</v>
      </c>
      <c r="AX105" s="69" t="s">
        <v>125</v>
      </c>
      <c r="AY105" s="69" t="s">
        <v>125</v>
      </c>
      <c r="AZ105" s="69" t="s">
        <v>125</v>
      </c>
      <c r="BA105" s="69" t="s">
        <v>125</v>
      </c>
      <c r="BB105" s="69" t="s">
        <v>125</v>
      </c>
      <c r="BC105" s="69" t="s">
        <v>125</v>
      </c>
      <c r="BD105" s="29"/>
      <c r="BE105" s="82" t="n">
        <v>44662.65625</v>
      </c>
      <c r="BF105" s="82" t="n">
        <v>44662.6666666667</v>
      </c>
      <c r="BG105" s="82" t="n">
        <v>44662.6701388889</v>
      </c>
      <c r="BH105" s="82" t="n">
        <v>44662.6770833333</v>
      </c>
      <c r="BI105" s="82" t="n">
        <v>44662.6770833333</v>
      </c>
      <c r="BJ105" s="82" t="n">
        <v>44662.7222222222</v>
      </c>
      <c r="BK105" s="82" t="n">
        <v>44662.7291666667</v>
      </c>
      <c r="BL105" s="82" t="n">
        <v>44662.7395833333</v>
      </c>
      <c r="BM105" s="82" t="n">
        <v>44662.7847222222</v>
      </c>
      <c r="BN105" s="82" t="n">
        <v>44662.7569444444</v>
      </c>
      <c r="BO105" s="61" t="n">
        <f aca="false">(BM105-BE105)*1440</f>
        <v>184.999999995343</v>
      </c>
      <c r="BP105" s="61" t="n">
        <f aca="false">(BL105-BG105)*1440</f>
        <v>100.000000001164</v>
      </c>
      <c r="BQ105" s="61" t="n">
        <v>65</v>
      </c>
      <c r="BR105" s="81" t="n">
        <v>1</v>
      </c>
      <c r="BS105" s="81" t="s">
        <v>1020</v>
      </c>
      <c r="BT105" s="81" t="n">
        <v>2</v>
      </c>
      <c r="BU105" s="81" t="n">
        <v>1</v>
      </c>
      <c r="BV105" s="81" t="n">
        <v>0</v>
      </c>
      <c r="BW105" s="81" t="n">
        <v>1</v>
      </c>
      <c r="BX105" s="61" t="s">
        <v>1172</v>
      </c>
      <c r="BY105" s="61" t="s">
        <v>1172</v>
      </c>
      <c r="CA105" s="61" t="s">
        <v>1172</v>
      </c>
      <c r="CB105" s="27"/>
      <c r="CE105" s="69"/>
      <c r="CN105" s="61" t="s">
        <v>1157</v>
      </c>
    </row>
    <row r="106" s="61" customFormat="true" ht="15" hidden="false" customHeight="false" outlineLevel="0" collapsed="false">
      <c r="B106" s="62" t="s">
        <v>1173</v>
      </c>
      <c r="C106" s="63" t="s">
        <v>716</v>
      </c>
      <c r="D106" s="64" t="n">
        <v>2022561873</v>
      </c>
      <c r="E106" s="65" t="n">
        <v>16333</v>
      </c>
      <c r="F106" s="61" t="n">
        <f aca="true">INT((TODAY()-E106)/365.25)</f>
        <v>78</v>
      </c>
      <c r="H106" s="66"/>
      <c r="I106" s="19"/>
      <c r="J106" s="63"/>
      <c r="K106" s="67"/>
      <c r="L106" s="67"/>
      <c r="M106" s="67" t="e">
        <f aca="false">(K106)/(L106^2)</f>
        <v>#DIV/0!</v>
      </c>
      <c r="N106" s="68"/>
      <c r="O106" s="68"/>
      <c r="P106" s="68"/>
      <c r="Q106" s="69"/>
      <c r="R106" s="69"/>
      <c r="S106" s="69"/>
      <c r="T106" s="69"/>
      <c r="Y106" s="69"/>
      <c r="Z106" s="69"/>
      <c r="AA106" s="69"/>
      <c r="AH106" s="69"/>
      <c r="AI106" s="69"/>
      <c r="AJ106" s="69"/>
      <c r="AK106" s="69"/>
      <c r="AL106" s="27"/>
      <c r="AM106" s="69"/>
      <c r="AO106" s="69"/>
      <c r="AP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29"/>
      <c r="BO106" s="61" t="n">
        <f aca="false">(BM106-BE106)*1440</f>
        <v>0</v>
      </c>
      <c r="BP106" s="61" t="n">
        <f aca="false">(BL106-BG106)*1440</f>
        <v>0</v>
      </c>
      <c r="BQ106" s="61" t="n">
        <f aca="false">(BM106-BL106)*1440</f>
        <v>0</v>
      </c>
      <c r="BT106" s="69"/>
      <c r="BV106" s="69"/>
      <c r="BW106" s="69"/>
      <c r="CB106" s="27"/>
      <c r="CE106" s="69"/>
      <c r="CN106" s="61" t="s">
        <v>1174</v>
      </c>
    </row>
    <row r="107" customFormat="false" ht="15" hidden="false" customHeight="false" outlineLevel="0" collapsed="false">
      <c r="B107" s="30" t="s">
        <v>1175</v>
      </c>
      <c r="C107" s="2" t="s">
        <v>272</v>
      </c>
      <c r="D107" s="3" t="n">
        <v>2022561931</v>
      </c>
      <c r="E107" s="31" t="n">
        <v>18654</v>
      </c>
      <c r="F107" s="0" t="n">
        <f aca="true">INT((TODAY()-E107)/365.25)</f>
        <v>71</v>
      </c>
      <c r="G107" s="31" t="n">
        <v>44663</v>
      </c>
      <c r="H107" s="4" t="s">
        <v>137</v>
      </c>
      <c r="I107" s="19"/>
      <c r="J107" s="32" t="s">
        <v>138</v>
      </c>
      <c r="K107" s="33" t="n">
        <v>80</v>
      </c>
      <c r="L107" s="33" t="n">
        <v>1.81</v>
      </c>
      <c r="M107" s="33" t="n">
        <f aca="false">(K107)/(L107^2)</f>
        <v>24.4192790207869</v>
      </c>
      <c r="N107" s="34" t="n">
        <v>2</v>
      </c>
      <c r="O107" s="34" t="n">
        <v>1</v>
      </c>
      <c r="P107" s="34" t="n">
        <v>1</v>
      </c>
      <c r="Q107" s="0" t="s">
        <v>125</v>
      </c>
      <c r="R107" s="0" t="s">
        <v>125</v>
      </c>
      <c r="S107" s="0" t="s">
        <v>125</v>
      </c>
      <c r="T107" s="42" t="s">
        <v>139</v>
      </c>
      <c r="U107" s="42" t="s">
        <v>1176</v>
      </c>
      <c r="V107" s="42" t="s">
        <v>1177</v>
      </c>
      <c r="W107" s="0" t="s">
        <v>920</v>
      </c>
      <c r="X107" s="0" t="s">
        <v>564</v>
      </c>
      <c r="Y107" s="42" t="s">
        <v>144</v>
      </c>
      <c r="Z107" s="42" t="s">
        <v>338</v>
      </c>
      <c r="AA107" s="42" t="s">
        <v>146</v>
      </c>
      <c r="AC107" s="31" t="n">
        <v>44663</v>
      </c>
      <c r="AD107" s="35" t="n">
        <v>2</v>
      </c>
      <c r="AE107" s="0" t="s">
        <v>147</v>
      </c>
      <c r="AF107" s="42" t="s">
        <v>556</v>
      </c>
      <c r="AG107" s="42" t="s">
        <v>557</v>
      </c>
      <c r="AH107" s="0" t="s">
        <v>125</v>
      </c>
      <c r="AI107" s="42" t="s">
        <v>150</v>
      </c>
      <c r="AJ107" s="42" t="s">
        <v>370</v>
      </c>
      <c r="AK107" s="42" t="s">
        <v>152</v>
      </c>
      <c r="AL107" s="27"/>
      <c r="AM107" s="42" t="n">
        <v>0</v>
      </c>
      <c r="AN107" s="42" t="s">
        <v>154</v>
      </c>
      <c r="AO107" s="42" t="s">
        <v>155</v>
      </c>
      <c r="AP107" s="42" t="s">
        <v>156</v>
      </c>
      <c r="AQ107" s="0" t="n">
        <v>1</v>
      </c>
      <c r="AR107" s="42" t="s">
        <v>157</v>
      </c>
      <c r="AS107" s="36" t="s">
        <v>125</v>
      </c>
      <c r="AT107" s="36" t="s">
        <v>125</v>
      </c>
      <c r="AU107" s="36" t="s">
        <v>158</v>
      </c>
      <c r="AV107" s="36" t="s">
        <v>159</v>
      </c>
      <c r="AW107" s="36" t="s">
        <v>125</v>
      </c>
      <c r="AX107" s="36" t="s">
        <v>125</v>
      </c>
      <c r="AY107" s="36" t="s">
        <v>125</v>
      </c>
      <c r="AZ107" s="36" t="s">
        <v>137</v>
      </c>
      <c r="BA107" s="36" t="s">
        <v>125</v>
      </c>
      <c r="BB107" s="36" t="s">
        <v>137</v>
      </c>
      <c r="BC107" s="36" t="s">
        <v>125</v>
      </c>
      <c r="BD107" s="29"/>
      <c r="BE107" s="45" t="n">
        <v>44663.5902777778</v>
      </c>
      <c r="BF107" s="45" t="n">
        <v>44663.59375</v>
      </c>
      <c r="BG107" s="45" t="n">
        <v>44663.5972222222</v>
      </c>
      <c r="BH107" s="45" t="n">
        <v>44663.6041666667</v>
      </c>
      <c r="BI107" s="45" t="n">
        <v>44663.625</v>
      </c>
      <c r="BJ107" s="45" t="n">
        <v>44663.7291666667</v>
      </c>
      <c r="BK107" s="45" t="n">
        <v>44663.7361111111</v>
      </c>
      <c r="BL107" s="45" t="n">
        <v>44663.7430555556</v>
      </c>
      <c r="BM107" s="45" t="n">
        <v>44663.7916666667</v>
      </c>
      <c r="BN107" s="59"/>
      <c r="BO107" s="0" t="n">
        <f aca="false">(BM107-BE107)*1440</f>
        <v>289.999999991851</v>
      </c>
      <c r="BP107" s="0" t="n">
        <f aca="false">(BL107-BG107)*1440</f>
        <v>210.000000003492</v>
      </c>
      <c r="BQ107" s="0" t="n">
        <f aca="false">(BM107-BL107)*1440</f>
        <v>69.9999999976717</v>
      </c>
      <c r="BR107" s="42" t="n">
        <v>2</v>
      </c>
      <c r="BS107" s="42" t="s">
        <v>249</v>
      </c>
      <c r="BT107" s="42" t="n">
        <v>2</v>
      </c>
      <c r="BU107" s="42" t="n">
        <v>1</v>
      </c>
      <c r="BV107" s="42" t="n">
        <v>0</v>
      </c>
      <c r="BW107" s="42" t="n">
        <v>1</v>
      </c>
      <c r="BX107" s="0" t="s">
        <v>1178</v>
      </c>
      <c r="CA107" s="0" t="s">
        <v>1179</v>
      </c>
      <c r="CB107" s="27"/>
      <c r="CC107" s="0" t="s">
        <v>172</v>
      </c>
      <c r="CD107" s="0" t="s">
        <v>125</v>
      </c>
      <c r="CE107" s="36" t="s">
        <v>125</v>
      </c>
      <c r="CL107" s="0" t="s">
        <v>1180</v>
      </c>
      <c r="CM107" s="0" t="s">
        <v>1181</v>
      </c>
    </row>
    <row r="108" customFormat="false" ht="15" hidden="false" customHeight="false" outlineLevel="0" collapsed="false">
      <c r="A108" s="95"/>
      <c r="B108" s="30" t="s">
        <v>1182</v>
      </c>
      <c r="C108" s="2" t="s">
        <v>666</v>
      </c>
      <c r="D108" s="3" t="n">
        <v>2022558636</v>
      </c>
      <c r="E108" s="31" t="n">
        <v>14433</v>
      </c>
      <c r="F108" s="0" t="n">
        <f aca="true">INT((TODAY()-E108)/365.25)</f>
        <v>83</v>
      </c>
      <c r="G108" s="31" t="n">
        <v>44664</v>
      </c>
      <c r="H108" s="4" t="s">
        <v>137</v>
      </c>
      <c r="I108" s="19"/>
      <c r="J108" s="32" t="s">
        <v>176</v>
      </c>
      <c r="K108" s="33" t="n">
        <v>50</v>
      </c>
      <c r="L108" s="33" t="n">
        <v>1.58</v>
      </c>
      <c r="M108" s="33" t="n">
        <f aca="false">(K108)/(L108^2)</f>
        <v>20.0288415318058</v>
      </c>
      <c r="N108" s="34" t="n">
        <v>3</v>
      </c>
      <c r="O108" s="34" t="n">
        <v>1</v>
      </c>
      <c r="P108" s="58"/>
      <c r="Q108" s="0" t="s">
        <v>125</v>
      </c>
      <c r="R108" s="0" t="s">
        <v>125</v>
      </c>
      <c r="S108" s="0" t="s">
        <v>125</v>
      </c>
      <c r="T108" s="42" t="s">
        <v>139</v>
      </c>
      <c r="U108" s="42" t="s">
        <v>1183</v>
      </c>
      <c r="V108" s="42" t="s">
        <v>1184</v>
      </c>
      <c r="W108" s="0" t="s">
        <v>1185</v>
      </c>
      <c r="X108" s="59"/>
      <c r="Y108" s="42" t="s">
        <v>144</v>
      </c>
      <c r="Z108" s="42" t="s">
        <v>338</v>
      </c>
      <c r="AA108" s="42" t="s">
        <v>146</v>
      </c>
      <c r="AC108" s="31" t="n">
        <v>44664</v>
      </c>
      <c r="AD108" s="42" t="n">
        <v>2</v>
      </c>
      <c r="AE108" s="59"/>
      <c r="AF108" s="42" t="s">
        <v>1186</v>
      </c>
      <c r="AG108" s="42" t="s">
        <v>1187</v>
      </c>
      <c r="AH108" s="0" t="s">
        <v>125</v>
      </c>
      <c r="AI108" s="42" t="s">
        <v>150</v>
      </c>
      <c r="AJ108" s="42" t="s">
        <v>151</v>
      </c>
      <c r="AK108" s="42" t="s">
        <v>152</v>
      </c>
      <c r="AL108" s="27"/>
      <c r="AM108" s="42" t="n">
        <v>0</v>
      </c>
      <c r="AN108" s="42" t="s">
        <v>154</v>
      </c>
      <c r="AO108" s="42" t="s">
        <v>155</v>
      </c>
      <c r="AP108" s="42" t="s">
        <v>156</v>
      </c>
      <c r="AQ108" s="0" t="n">
        <v>1</v>
      </c>
      <c r="AR108" s="42" t="s">
        <v>157</v>
      </c>
      <c r="AS108" s="36" t="s">
        <v>125</v>
      </c>
      <c r="AT108" s="36" t="s">
        <v>125</v>
      </c>
      <c r="AU108" s="36" t="s">
        <v>158</v>
      </c>
      <c r="AV108" s="36" t="s">
        <v>159</v>
      </c>
      <c r="AW108" s="36" t="s">
        <v>125</v>
      </c>
      <c r="AX108" s="36" t="s">
        <v>125</v>
      </c>
      <c r="AY108" s="36" t="s">
        <v>125</v>
      </c>
      <c r="AZ108" s="36" t="s">
        <v>137</v>
      </c>
      <c r="BA108" s="36" t="s">
        <v>125</v>
      </c>
      <c r="BB108" s="36" t="s">
        <v>125</v>
      </c>
      <c r="BC108" s="36" t="s">
        <v>125</v>
      </c>
      <c r="BD108" s="29"/>
      <c r="BE108" s="45" t="n">
        <v>44664.3402777778</v>
      </c>
      <c r="BF108" s="45" t="n">
        <v>44664.34375</v>
      </c>
      <c r="BG108" s="45" t="n">
        <v>44664.3458333333</v>
      </c>
      <c r="BH108" s="45" t="n">
        <v>44664.3541666667</v>
      </c>
      <c r="BI108" s="45" t="n">
        <v>44664.3854166667</v>
      </c>
      <c r="BJ108" s="45" t="n">
        <v>44664.5104166667</v>
      </c>
      <c r="BK108" s="45" t="n">
        <v>44664.53125</v>
      </c>
      <c r="BL108" s="45" t="n">
        <v>44664.5347222222</v>
      </c>
      <c r="BM108" s="45" t="n">
        <v>44664.75</v>
      </c>
      <c r="BO108" s="0" t="n">
        <f aca="false">(BM108-BE108)*1440</f>
        <v>589.999999995343</v>
      </c>
      <c r="BP108" s="0" t="n">
        <f aca="false">(BL108-BG108)*1440</f>
        <v>271.999999996042</v>
      </c>
      <c r="BQ108" s="0" t="n">
        <f aca="false">(BM108-BL108)*1440</f>
        <v>310.000000004657</v>
      </c>
      <c r="BR108" s="42" t="n">
        <v>1</v>
      </c>
      <c r="BS108" s="42" t="s">
        <v>228</v>
      </c>
      <c r="BT108" s="42" t="n">
        <v>2</v>
      </c>
      <c r="BU108" s="42" t="n">
        <v>2</v>
      </c>
      <c r="BV108" s="42" t="n">
        <v>1</v>
      </c>
      <c r="BW108" s="42" t="n">
        <v>1</v>
      </c>
      <c r="BX108" s="0" t="s">
        <v>1188</v>
      </c>
      <c r="CA108" s="0" t="s">
        <v>1189</v>
      </c>
      <c r="CB108" s="27"/>
      <c r="CC108" s="0" t="s">
        <v>172</v>
      </c>
      <c r="CD108" s="0" t="s">
        <v>125</v>
      </c>
      <c r="CE108" s="36" t="s">
        <v>125</v>
      </c>
    </row>
    <row r="109" customFormat="false" ht="15" hidden="false" customHeight="false" outlineLevel="0" collapsed="false">
      <c r="A109" s="96"/>
      <c r="B109" s="30" t="s">
        <v>1190</v>
      </c>
      <c r="C109" s="2" t="s">
        <v>482</v>
      </c>
      <c r="D109" s="3" t="n">
        <v>2022561669</v>
      </c>
      <c r="E109" s="31" t="n">
        <v>23794</v>
      </c>
      <c r="F109" s="0" t="n">
        <f aca="true">INT((TODAY()-E109)/365.25)</f>
        <v>57</v>
      </c>
      <c r="G109" s="31" t="n">
        <v>44663</v>
      </c>
      <c r="H109" s="4" t="s">
        <v>137</v>
      </c>
      <c r="I109" s="19"/>
      <c r="J109" s="32" t="s">
        <v>176</v>
      </c>
      <c r="K109" s="33" t="n">
        <v>68</v>
      </c>
      <c r="L109" s="33" t="n">
        <v>1.62</v>
      </c>
      <c r="M109" s="33" t="n">
        <f aca="false">(K109)/(L109^2)</f>
        <v>25.9106843468983</v>
      </c>
      <c r="N109" s="34" t="n">
        <v>3</v>
      </c>
      <c r="O109" s="34" t="n">
        <v>1</v>
      </c>
      <c r="P109" s="40"/>
      <c r="Q109" s="0" t="s">
        <v>125</v>
      </c>
      <c r="R109" s="0" t="s">
        <v>125</v>
      </c>
      <c r="S109" s="0" t="s">
        <v>125</v>
      </c>
      <c r="T109" s="42" t="s">
        <v>139</v>
      </c>
      <c r="U109" s="42" t="s">
        <v>1191</v>
      </c>
      <c r="V109" s="42" t="s">
        <v>1192</v>
      </c>
      <c r="W109" s="0" t="s">
        <v>125</v>
      </c>
      <c r="X109" s="0" t="s">
        <v>638</v>
      </c>
      <c r="Y109" s="42" t="s">
        <v>144</v>
      </c>
      <c r="Z109" s="42" t="s">
        <v>338</v>
      </c>
      <c r="AA109" s="42" t="s">
        <v>146</v>
      </c>
      <c r="AC109" s="31" t="n">
        <v>44664</v>
      </c>
      <c r="AD109" s="35" t="n">
        <v>2</v>
      </c>
      <c r="AE109" s="0" t="s">
        <v>147</v>
      </c>
      <c r="AF109" s="42" t="s">
        <v>1193</v>
      </c>
      <c r="AG109" s="42" t="s">
        <v>1194</v>
      </c>
      <c r="AH109" s="0" t="s">
        <v>125</v>
      </c>
      <c r="AI109" s="42" t="s">
        <v>150</v>
      </c>
      <c r="AJ109" s="42" t="s">
        <v>151</v>
      </c>
      <c r="AK109" s="42" t="s">
        <v>184</v>
      </c>
      <c r="AL109" s="27"/>
      <c r="AM109" s="42" t="n">
        <v>1</v>
      </c>
      <c r="AN109" s="42" t="s">
        <v>154</v>
      </c>
      <c r="AO109" s="42" t="s">
        <v>155</v>
      </c>
      <c r="AP109" s="42" t="s">
        <v>156</v>
      </c>
      <c r="AQ109" s="0" t="n">
        <v>1</v>
      </c>
      <c r="AR109" s="42" t="s">
        <v>157</v>
      </c>
      <c r="AS109" s="36" t="s">
        <v>125</v>
      </c>
      <c r="AT109" s="36" t="s">
        <v>125</v>
      </c>
      <c r="AU109" s="36" t="s">
        <v>158</v>
      </c>
      <c r="AV109" s="36" t="s">
        <v>159</v>
      </c>
      <c r="AW109" s="36" t="s">
        <v>125</v>
      </c>
      <c r="AX109" s="36" t="s">
        <v>125</v>
      </c>
      <c r="AY109" s="36" t="s">
        <v>125</v>
      </c>
      <c r="AZ109" s="36" t="s">
        <v>125</v>
      </c>
      <c r="BA109" s="36" t="s">
        <v>137</v>
      </c>
      <c r="BB109" s="36" t="s">
        <v>137</v>
      </c>
      <c r="BC109" s="36" t="s">
        <v>125</v>
      </c>
      <c r="BD109" s="29"/>
      <c r="BE109" s="45" t="n">
        <v>44664.5590277778</v>
      </c>
      <c r="BF109" s="45" t="n">
        <v>44664.5555555556</v>
      </c>
      <c r="BG109" s="45" t="n">
        <v>44664.5625</v>
      </c>
      <c r="BH109" s="45" t="n">
        <v>44664.5694444444</v>
      </c>
      <c r="BI109" s="45" t="n">
        <v>44664.5833333333</v>
      </c>
      <c r="BJ109" s="45" t="n">
        <v>44664.6354166667</v>
      </c>
      <c r="BK109" s="45" t="n">
        <v>44664.6423611111</v>
      </c>
      <c r="BL109" s="45" t="n">
        <v>44664.6444444444</v>
      </c>
      <c r="BM109" s="45" t="n">
        <v>44664.6770833333</v>
      </c>
      <c r="BO109" s="0" t="n">
        <f aca="false">(BM109-BE109)*1440</f>
        <v>169.999999998836</v>
      </c>
      <c r="BP109" s="0" t="n">
        <f aca="false">(BL109-BG109)*1440</f>
        <v>117.999999996973</v>
      </c>
      <c r="BQ109" s="0" t="n">
        <v>47</v>
      </c>
      <c r="BR109" s="42" t="n">
        <v>3</v>
      </c>
      <c r="BS109" s="42" t="s">
        <v>228</v>
      </c>
      <c r="BT109" s="42" t="n">
        <v>2</v>
      </c>
      <c r="BU109" s="42" t="n">
        <v>1</v>
      </c>
      <c r="BV109" s="42" t="n">
        <v>0</v>
      </c>
      <c r="BW109" s="42" t="n">
        <v>0</v>
      </c>
      <c r="BX109" s="0" t="s">
        <v>1195</v>
      </c>
      <c r="BZ109" s="0" t="s">
        <v>1196</v>
      </c>
      <c r="CA109" s="72" t="s">
        <v>1197</v>
      </c>
      <c r="CB109" s="27"/>
      <c r="CD109" s="0" t="s">
        <v>137</v>
      </c>
      <c r="CE109" s="36" t="s">
        <v>137</v>
      </c>
      <c r="CF109" s="0" t="s">
        <v>1198</v>
      </c>
      <c r="CL109" s="0" t="s">
        <v>1199</v>
      </c>
      <c r="CM109" s="72" t="s">
        <v>1200</v>
      </c>
    </row>
    <row r="110" customFormat="false" ht="15" hidden="false" customHeight="false" outlineLevel="0" collapsed="false">
      <c r="B110" s="30" t="s">
        <v>1201</v>
      </c>
      <c r="C110" s="2" t="s">
        <v>136</v>
      </c>
      <c r="D110" s="3" t="n">
        <v>2022560222</v>
      </c>
      <c r="E110" s="31" t="n">
        <v>28284</v>
      </c>
      <c r="F110" s="0" t="n">
        <f aca="true">INT((TODAY()-E110)/365.25)</f>
        <v>45</v>
      </c>
      <c r="G110" s="31" t="n">
        <v>44664</v>
      </c>
      <c r="H110" s="4" t="s">
        <v>137</v>
      </c>
      <c r="I110" s="19"/>
      <c r="J110" s="32" t="s">
        <v>176</v>
      </c>
      <c r="K110" s="33" t="n">
        <v>102</v>
      </c>
      <c r="L110" s="33" t="n">
        <v>1.55</v>
      </c>
      <c r="M110" s="33" t="n">
        <f aca="false">(K110)/(L110^2)</f>
        <v>42.4557752341311</v>
      </c>
      <c r="N110" s="34" t="n">
        <v>2</v>
      </c>
      <c r="O110" s="34" t="n">
        <v>1</v>
      </c>
      <c r="P110" s="40"/>
      <c r="Q110" s="0" t="s">
        <v>125</v>
      </c>
      <c r="R110" s="0" t="s">
        <v>125</v>
      </c>
      <c r="S110" s="0" t="s">
        <v>125</v>
      </c>
      <c r="T110" s="42" t="s">
        <v>139</v>
      </c>
      <c r="U110" s="42" t="s">
        <v>704</v>
      </c>
      <c r="V110" s="42" t="s">
        <v>705</v>
      </c>
      <c r="W110" s="0" t="s">
        <v>1202</v>
      </c>
      <c r="X110" s="0" t="s">
        <v>1203</v>
      </c>
      <c r="Y110" s="42" t="s">
        <v>144</v>
      </c>
      <c r="Z110" s="42" t="s">
        <v>338</v>
      </c>
      <c r="AA110" s="42" t="s">
        <v>146</v>
      </c>
      <c r="AC110" s="31" t="n">
        <v>44665</v>
      </c>
      <c r="AD110" s="35" t="n">
        <v>1</v>
      </c>
      <c r="AE110" s="38"/>
      <c r="AF110" s="42" t="s">
        <v>858</v>
      </c>
      <c r="AG110" s="42" t="s">
        <v>859</v>
      </c>
      <c r="AH110" s="0" t="s">
        <v>125</v>
      </c>
      <c r="AI110" s="42" t="s">
        <v>150</v>
      </c>
      <c r="AJ110" s="42" t="s">
        <v>151</v>
      </c>
      <c r="AK110" s="42" t="s">
        <v>152</v>
      </c>
      <c r="AL110" s="27"/>
      <c r="AM110" s="42" t="n">
        <v>0</v>
      </c>
      <c r="AN110" s="42" t="s">
        <v>154</v>
      </c>
      <c r="AO110" s="42" t="s">
        <v>186</v>
      </c>
      <c r="AP110" s="42" t="s">
        <v>156</v>
      </c>
      <c r="AQ110" s="0" t="n">
        <v>1</v>
      </c>
      <c r="AR110" s="42" t="s">
        <v>157</v>
      </c>
      <c r="AS110" s="36" t="s">
        <v>125</v>
      </c>
      <c r="AT110" s="36" t="s">
        <v>125</v>
      </c>
      <c r="AU110" s="36" t="s">
        <v>158</v>
      </c>
      <c r="AV110" s="36" t="s">
        <v>159</v>
      </c>
      <c r="AW110" s="36" t="s">
        <v>125</v>
      </c>
      <c r="AX110" s="36" t="s">
        <v>125</v>
      </c>
      <c r="AY110" s="36" t="s">
        <v>125</v>
      </c>
      <c r="AZ110" s="36" t="s">
        <v>125</v>
      </c>
      <c r="BA110" s="36" t="s">
        <v>125</v>
      </c>
      <c r="BB110" s="36" t="s">
        <v>137</v>
      </c>
      <c r="BC110" s="36" t="s">
        <v>125</v>
      </c>
      <c r="BD110" s="29"/>
      <c r="BE110" s="45" t="n">
        <v>44665.3402777778</v>
      </c>
      <c r="BF110" s="45" t="n">
        <v>44665.3333333333</v>
      </c>
      <c r="BG110" s="45" t="n">
        <v>44665.34375</v>
      </c>
      <c r="BH110" s="45" t="n">
        <v>44665.3541666667</v>
      </c>
      <c r="BI110" s="45" t="n">
        <v>44665.3680555556</v>
      </c>
      <c r="BJ110" s="45" t="n">
        <v>44665.4375</v>
      </c>
      <c r="BK110" s="45" t="n">
        <v>44665.4479166667</v>
      </c>
      <c r="BL110" s="45" t="n">
        <v>44665.4513888889</v>
      </c>
      <c r="BM110" s="45" t="n">
        <v>44665.5347222222</v>
      </c>
      <c r="BN110" s="59"/>
      <c r="BO110" s="0" t="n">
        <f aca="false">(BM110-BE110)*1440</f>
        <v>279.999999990687</v>
      </c>
      <c r="BP110" s="0" t="n">
        <f aca="false">(BL110-BG110)*1440</f>
        <v>155.000000002328</v>
      </c>
      <c r="BQ110" s="0" t="n">
        <f aca="false">(BM110-BL110)*1440</f>
        <v>119.999999993015</v>
      </c>
      <c r="BR110" s="42" t="n">
        <v>2</v>
      </c>
      <c r="BS110" s="42" t="s">
        <v>723</v>
      </c>
      <c r="BT110" s="42" t="n">
        <v>2</v>
      </c>
      <c r="BU110" s="42" t="n">
        <v>1</v>
      </c>
      <c r="BV110" s="42" t="n">
        <v>0</v>
      </c>
      <c r="BW110" s="42" t="n">
        <v>1</v>
      </c>
      <c r="BX110" s="0" t="s">
        <v>1204</v>
      </c>
      <c r="BZ110" s="0" t="s">
        <v>1205</v>
      </c>
      <c r="CA110" s="0" t="s">
        <v>1206</v>
      </c>
      <c r="CB110" s="27"/>
      <c r="CC110" s="0" t="s">
        <v>172</v>
      </c>
      <c r="CD110" s="0" t="s">
        <v>125</v>
      </c>
      <c r="CE110" s="36" t="s">
        <v>125</v>
      </c>
    </row>
    <row r="111" customFormat="false" ht="15" hidden="false" customHeight="false" outlineLevel="0" collapsed="false">
      <c r="B111" s="30" t="s">
        <v>1207</v>
      </c>
      <c r="C111" s="2" t="s">
        <v>703</v>
      </c>
      <c r="D111" s="3" t="n">
        <v>2022551834</v>
      </c>
      <c r="E111" s="31" t="n">
        <v>22564</v>
      </c>
      <c r="F111" s="0" t="n">
        <f aca="true">INT((TODAY()-E111)/365.25)</f>
        <v>61</v>
      </c>
      <c r="G111" s="31" t="n">
        <v>44665</v>
      </c>
      <c r="H111" s="4" t="s">
        <v>137</v>
      </c>
      <c r="I111" s="19"/>
      <c r="J111" s="32" t="s">
        <v>138</v>
      </c>
      <c r="K111" s="33" t="n">
        <v>110</v>
      </c>
      <c r="L111" s="33" t="n">
        <v>1.62</v>
      </c>
      <c r="M111" s="33" t="n">
        <f aca="false">(K111)/(L111^2)</f>
        <v>41.914342325865</v>
      </c>
      <c r="N111" s="34" t="n">
        <v>3</v>
      </c>
      <c r="O111" s="34" t="n">
        <v>2</v>
      </c>
      <c r="P111" s="40"/>
      <c r="Q111" s="0" t="s">
        <v>125</v>
      </c>
      <c r="R111" s="0" t="s">
        <v>125</v>
      </c>
      <c r="S111" s="0" t="s">
        <v>125</v>
      </c>
      <c r="T111" s="42" t="s">
        <v>139</v>
      </c>
      <c r="U111" s="42" t="s">
        <v>1208</v>
      </c>
      <c r="V111" s="42" t="s">
        <v>1209</v>
      </c>
      <c r="W111" s="0" t="s">
        <v>1210</v>
      </c>
      <c r="X111" s="0" t="s">
        <v>1211</v>
      </c>
      <c r="Y111" s="42" t="s">
        <v>144</v>
      </c>
      <c r="Z111" s="42" t="s">
        <v>338</v>
      </c>
      <c r="AA111" s="42" t="s">
        <v>146</v>
      </c>
      <c r="AC111" s="31" t="n">
        <v>44665</v>
      </c>
      <c r="AD111" s="35" t="n">
        <v>4</v>
      </c>
      <c r="AE111" s="38"/>
      <c r="AF111" s="42" t="s">
        <v>732</v>
      </c>
      <c r="AG111" s="42" t="s">
        <v>733</v>
      </c>
      <c r="AH111" s="0" t="s">
        <v>137</v>
      </c>
      <c r="AI111" s="42" t="s">
        <v>150</v>
      </c>
      <c r="AJ111" s="42" t="s">
        <v>151</v>
      </c>
      <c r="AK111" s="42" t="s">
        <v>152</v>
      </c>
      <c r="AL111" s="27"/>
      <c r="AM111" s="42" t="n">
        <v>0</v>
      </c>
      <c r="AN111" s="42" t="s">
        <v>154</v>
      </c>
      <c r="AO111" s="42" t="s">
        <v>186</v>
      </c>
      <c r="AP111" s="42" t="s">
        <v>156</v>
      </c>
      <c r="AQ111" s="0" t="n">
        <v>1</v>
      </c>
      <c r="AR111" s="42" t="s">
        <v>157</v>
      </c>
      <c r="AS111" s="36" t="s">
        <v>125</v>
      </c>
      <c r="AT111" s="36" t="s">
        <v>125</v>
      </c>
      <c r="AU111" s="36" t="s">
        <v>158</v>
      </c>
      <c r="AV111" s="36" t="s">
        <v>159</v>
      </c>
      <c r="AW111" s="36" t="s">
        <v>125</v>
      </c>
      <c r="AX111" s="36" t="s">
        <v>125</v>
      </c>
      <c r="AY111" s="36" t="s">
        <v>125</v>
      </c>
      <c r="AZ111" s="36" t="s">
        <v>125</v>
      </c>
      <c r="BA111" s="36" t="s">
        <v>137</v>
      </c>
      <c r="BB111" s="36" t="s">
        <v>137</v>
      </c>
      <c r="BC111" s="36" t="s">
        <v>137</v>
      </c>
      <c r="BD111" s="29"/>
      <c r="BE111" s="45" t="n">
        <v>44665.7034722222</v>
      </c>
      <c r="BF111" s="45" t="n">
        <v>44665.7069444444</v>
      </c>
      <c r="BG111" s="45" t="n">
        <v>44665.7083333333</v>
      </c>
      <c r="BH111" s="45" t="n">
        <v>44665.7152777778</v>
      </c>
      <c r="BI111" s="45" t="n">
        <v>44665.7326388889</v>
      </c>
      <c r="BJ111" s="45" t="n">
        <v>44665.7625</v>
      </c>
      <c r="BK111" s="45" t="n">
        <v>44665.7736111111</v>
      </c>
      <c r="BL111" s="45" t="n">
        <v>44665.7736111111</v>
      </c>
      <c r="BM111" s="45" t="n">
        <v>44665.7736111111</v>
      </c>
      <c r="BN111" s="59"/>
      <c r="BO111" s="0" t="n">
        <f aca="false">(BM111-BE111)*1440</f>
        <v>100.999999993946</v>
      </c>
      <c r="BP111" s="0" t="n">
        <v>94</v>
      </c>
      <c r="BQ111" s="0" t="n">
        <f aca="false">(BM111-BL111)*1440</f>
        <v>0</v>
      </c>
      <c r="BR111" s="42" t="n">
        <v>3</v>
      </c>
      <c r="BS111" s="42" t="s">
        <v>710</v>
      </c>
      <c r="BT111" s="42" t="n">
        <v>1</v>
      </c>
      <c r="BU111" s="42" t="n">
        <v>1</v>
      </c>
      <c r="BV111" s="42" t="n">
        <v>0</v>
      </c>
      <c r="BW111" s="42" t="n">
        <v>1</v>
      </c>
      <c r="BX111" s="0" t="s">
        <v>446</v>
      </c>
      <c r="CB111" s="27"/>
      <c r="CD111" s="0" t="s">
        <v>137</v>
      </c>
      <c r="CE111" s="36" t="s">
        <v>137</v>
      </c>
      <c r="CF111" s="0" t="s">
        <v>1212</v>
      </c>
    </row>
    <row r="112" customFormat="false" ht="15" hidden="false" customHeight="false" outlineLevel="0" collapsed="false">
      <c r="B112" s="30" t="s">
        <v>1213</v>
      </c>
      <c r="C112" s="2" t="s">
        <v>892</v>
      </c>
      <c r="D112" s="3" t="n">
        <v>2022561749</v>
      </c>
      <c r="E112" s="31" t="n">
        <v>28601</v>
      </c>
      <c r="F112" s="0" t="n">
        <f aca="true">INT((TODAY()-E112)/365.25)</f>
        <v>44</v>
      </c>
      <c r="G112" s="31" t="n">
        <v>44665</v>
      </c>
      <c r="H112" s="4" t="s">
        <v>137</v>
      </c>
      <c r="I112" s="19"/>
      <c r="J112" s="32" t="s">
        <v>176</v>
      </c>
      <c r="K112" s="33" t="n">
        <v>115</v>
      </c>
      <c r="L112" s="33" t="n">
        <v>1.65</v>
      </c>
      <c r="M112" s="33" t="n">
        <f aca="false">(K112)/(L112^2)</f>
        <v>42.2405876951332</v>
      </c>
      <c r="N112" s="34" t="n">
        <v>2</v>
      </c>
      <c r="O112" s="34" t="n">
        <v>2</v>
      </c>
      <c r="P112" s="40"/>
      <c r="Q112" s="0" t="s">
        <v>125</v>
      </c>
      <c r="R112" s="0" t="s">
        <v>125</v>
      </c>
      <c r="S112" s="0" t="s">
        <v>125</v>
      </c>
      <c r="T112" s="42" t="s">
        <v>139</v>
      </c>
      <c r="U112" s="42" t="s">
        <v>1214</v>
      </c>
      <c r="V112" s="42" t="s">
        <v>1215</v>
      </c>
      <c r="W112" s="0" t="s">
        <v>1216</v>
      </c>
      <c r="X112" s="0" t="s">
        <v>125</v>
      </c>
      <c r="Y112" s="42" t="s">
        <v>144</v>
      </c>
      <c r="Z112" s="42" t="s">
        <v>338</v>
      </c>
      <c r="AA112" s="42" t="s">
        <v>146</v>
      </c>
      <c r="AC112" s="31" t="n">
        <v>44665</v>
      </c>
      <c r="AD112" s="35" t="n">
        <v>3</v>
      </c>
      <c r="AE112" s="38"/>
      <c r="AF112" s="42" t="s">
        <v>732</v>
      </c>
      <c r="AG112" s="42" t="s">
        <v>733</v>
      </c>
      <c r="AH112" s="0" t="s">
        <v>137</v>
      </c>
      <c r="AI112" s="42" t="s">
        <v>150</v>
      </c>
      <c r="AJ112" s="42" t="s">
        <v>151</v>
      </c>
      <c r="AK112" s="42" t="s">
        <v>152</v>
      </c>
      <c r="AL112" s="27"/>
      <c r="AM112" s="42" t="n">
        <v>0</v>
      </c>
      <c r="AN112" s="42" t="s">
        <v>154</v>
      </c>
      <c r="AO112" s="42" t="s">
        <v>186</v>
      </c>
      <c r="AP112" s="42" t="s">
        <v>156</v>
      </c>
      <c r="AQ112" s="0" t="n">
        <v>1</v>
      </c>
      <c r="AR112" s="42" t="s">
        <v>157</v>
      </c>
      <c r="AS112" s="36" t="s">
        <v>125</v>
      </c>
      <c r="AT112" s="36" t="s">
        <v>125</v>
      </c>
      <c r="AU112" s="36" t="s">
        <v>158</v>
      </c>
      <c r="AV112" s="36" t="s">
        <v>159</v>
      </c>
      <c r="AW112" s="36" t="s">
        <v>125</v>
      </c>
      <c r="AX112" s="36" t="s">
        <v>125</v>
      </c>
      <c r="AY112" s="36" t="s">
        <v>125</v>
      </c>
      <c r="AZ112" s="36" t="s">
        <v>125</v>
      </c>
      <c r="BA112" s="36" t="s">
        <v>125</v>
      </c>
      <c r="BB112" s="36" t="s">
        <v>125</v>
      </c>
      <c r="BC112" s="36" t="s">
        <v>125</v>
      </c>
      <c r="BD112" s="29"/>
      <c r="BE112" s="45" t="n">
        <v>44665.5868055556</v>
      </c>
      <c r="BF112" s="45" t="n">
        <v>44665.6076388889</v>
      </c>
      <c r="BG112" s="45" t="n">
        <v>44665.6076388889</v>
      </c>
      <c r="BH112" s="45" t="n">
        <v>44665.6180555556</v>
      </c>
      <c r="BI112" s="45" t="n">
        <v>44665.6354166667</v>
      </c>
      <c r="BJ112" s="45" t="n">
        <v>44665.6909722222</v>
      </c>
      <c r="BK112" s="45" t="n">
        <v>44665.6944444444</v>
      </c>
      <c r="BL112" s="45" t="n">
        <v>44665.6979166667</v>
      </c>
      <c r="BM112" s="45" t="n">
        <v>44665.7986111111</v>
      </c>
      <c r="BN112" s="47" t="n">
        <v>44665.7152777778</v>
      </c>
      <c r="BO112" s="0" t="n">
        <f aca="false">(BM112-BE112)*1440</f>
        <v>304.999999998836</v>
      </c>
      <c r="BP112" s="0" t="n">
        <f aca="false">(BL112-BG112)*1440</f>
        <v>129.999999994179</v>
      </c>
      <c r="BQ112" s="0" t="n">
        <f aca="false">(BM112-BL112)*1440</f>
        <v>145.000000001164</v>
      </c>
      <c r="BR112" s="42" t="n">
        <v>2</v>
      </c>
      <c r="BS112" s="42" t="s">
        <v>1217</v>
      </c>
      <c r="BT112" s="42" t="n">
        <v>2</v>
      </c>
      <c r="BU112" s="42" t="n">
        <v>1</v>
      </c>
      <c r="BV112" s="42" t="n">
        <v>0</v>
      </c>
      <c r="BW112" s="42" t="n">
        <v>1</v>
      </c>
      <c r="BX112" s="0" t="s">
        <v>1218</v>
      </c>
      <c r="BZ112" s="0" t="s">
        <v>1219</v>
      </c>
      <c r="CB112" s="27"/>
      <c r="CC112" s="0" t="s">
        <v>172</v>
      </c>
      <c r="CD112" s="0" t="s">
        <v>125</v>
      </c>
      <c r="CE112" s="36" t="s">
        <v>125</v>
      </c>
    </row>
    <row r="113" s="84" customFormat="true" ht="15" hidden="false" customHeight="false" outlineLevel="0" collapsed="false">
      <c r="B113" s="85" t="s">
        <v>1220</v>
      </c>
      <c r="C113" s="86" t="s">
        <v>409</v>
      </c>
      <c r="D113" s="87" t="n">
        <v>2022562077</v>
      </c>
      <c r="E113" s="88" t="n">
        <v>22849</v>
      </c>
      <c r="F113" s="84" t="n">
        <f aca="true">INT((TODAY()-E113)/365.25)</f>
        <v>60</v>
      </c>
      <c r="G113" s="88" t="n">
        <v>44665</v>
      </c>
      <c r="H113" s="89" t="s">
        <v>137</v>
      </c>
      <c r="I113" s="19"/>
      <c r="J113" s="86" t="s">
        <v>176</v>
      </c>
      <c r="K113" s="90" t="n">
        <v>55</v>
      </c>
      <c r="L113" s="90" t="n">
        <v>1.62</v>
      </c>
      <c r="M113" s="90" t="n">
        <f aca="false">(K113)/(L113^2)</f>
        <v>20.9571711629325</v>
      </c>
      <c r="N113" s="91" t="n">
        <v>3</v>
      </c>
      <c r="O113" s="91" t="n">
        <v>1</v>
      </c>
      <c r="P113" s="91"/>
      <c r="Q113" s="92" t="s">
        <v>125</v>
      </c>
      <c r="R113" s="92" t="s">
        <v>125</v>
      </c>
      <c r="S113" s="92" t="s">
        <v>125</v>
      </c>
      <c r="T113" s="92" t="s">
        <v>177</v>
      </c>
      <c r="U113" s="84" t="s">
        <v>1221</v>
      </c>
      <c r="W113" s="84" t="s">
        <v>1222</v>
      </c>
      <c r="X113" s="84" t="s">
        <v>1223</v>
      </c>
      <c r="Y113" s="92" t="s">
        <v>1038</v>
      </c>
      <c r="Z113" s="84" t="n">
        <v>4</v>
      </c>
      <c r="AA113" s="92" t="s">
        <v>498</v>
      </c>
      <c r="AC113" s="88" t="n">
        <v>44666</v>
      </c>
      <c r="AD113" s="84" t="n">
        <v>2</v>
      </c>
      <c r="AE113" s="92"/>
      <c r="AF113" s="84" t="s">
        <v>1221</v>
      </c>
      <c r="AH113" s="92" t="s">
        <v>137</v>
      </c>
      <c r="AI113" s="92" t="s">
        <v>1039</v>
      </c>
      <c r="AJ113" s="92" t="s">
        <v>370</v>
      </c>
      <c r="AK113" s="92"/>
      <c r="AL113" s="27"/>
      <c r="BD113" s="29"/>
      <c r="BO113" s="84" t="n">
        <f aca="false">(BM113-BE113)*1440</f>
        <v>0</v>
      </c>
      <c r="BP113" s="84" t="n">
        <f aca="false">(BL113-BG113)*1440</f>
        <v>0</v>
      </c>
      <c r="BQ113" s="84" t="n">
        <f aca="false">(BM113-BL113)*1440</f>
        <v>0</v>
      </c>
      <c r="CB113" s="27"/>
      <c r="CN113" s="84" t="s">
        <v>1224</v>
      </c>
    </row>
    <row r="114" customFormat="false" ht="15" hidden="false" customHeight="false" outlineLevel="0" collapsed="false">
      <c r="B114" s="30" t="s">
        <v>1225</v>
      </c>
      <c r="C114" s="2" t="s">
        <v>716</v>
      </c>
      <c r="D114" s="3" t="n">
        <v>2022556933</v>
      </c>
      <c r="E114" s="31" t="n">
        <v>15661</v>
      </c>
      <c r="F114" s="0" t="n">
        <f aca="true">INT((TODAY()-E114)/365.25)</f>
        <v>79</v>
      </c>
      <c r="G114" s="31" t="n">
        <v>44665</v>
      </c>
      <c r="H114" s="4" t="s">
        <v>137</v>
      </c>
      <c r="I114" s="19"/>
      <c r="J114" s="32" t="s">
        <v>138</v>
      </c>
      <c r="K114" s="33" t="n">
        <v>105</v>
      </c>
      <c r="L114" s="33" t="n">
        <v>1.7</v>
      </c>
      <c r="M114" s="33" t="n">
        <f aca="false">(K114)/(L114^2)</f>
        <v>36.3321799307958</v>
      </c>
      <c r="N114" s="34" t="n">
        <v>3</v>
      </c>
      <c r="O114" s="34" t="n">
        <v>2</v>
      </c>
      <c r="P114" s="34" t="n">
        <v>1</v>
      </c>
      <c r="Q114" s="0" t="s">
        <v>125</v>
      </c>
      <c r="R114" s="0" t="s">
        <v>125</v>
      </c>
      <c r="S114" s="0" t="s">
        <v>125</v>
      </c>
      <c r="T114" s="42" t="s">
        <v>139</v>
      </c>
      <c r="U114" s="42" t="s">
        <v>423</v>
      </c>
      <c r="V114" s="42" t="s">
        <v>424</v>
      </c>
      <c r="W114" s="0" t="s">
        <v>1226</v>
      </c>
      <c r="X114" s="0" t="s">
        <v>1227</v>
      </c>
      <c r="Y114" s="42" t="s">
        <v>144</v>
      </c>
      <c r="Z114" s="42" t="s">
        <v>338</v>
      </c>
      <c r="AA114" s="42" t="s">
        <v>146</v>
      </c>
      <c r="AC114" s="31" t="n">
        <v>44666</v>
      </c>
      <c r="AD114" s="42" t="s">
        <v>1228</v>
      </c>
      <c r="AE114" s="38"/>
      <c r="AF114" s="42" t="s">
        <v>1229</v>
      </c>
      <c r="AG114" s="42" t="s">
        <v>1230</v>
      </c>
      <c r="AH114" s="0" t="s">
        <v>125</v>
      </c>
      <c r="AI114" s="42" t="s">
        <v>150</v>
      </c>
      <c r="AJ114" s="42" t="s">
        <v>151</v>
      </c>
      <c r="AK114" s="42" t="s">
        <v>152</v>
      </c>
      <c r="AL114" s="27"/>
      <c r="AM114" s="42" t="n">
        <v>1</v>
      </c>
      <c r="AN114" s="42" t="s">
        <v>154</v>
      </c>
      <c r="AO114" s="42" t="s">
        <v>155</v>
      </c>
      <c r="AP114" s="42" t="s">
        <v>1231</v>
      </c>
      <c r="AQ114" s="0" t="n">
        <v>1</v>
      </c>
      <c r="AR114" s="42" t="s">
        <v>157</v>
      </c>
      <c r="AS114" s="36" t="s">
        <v>125</v>
      </c>
      <c r="AT114" s="36" t="s">
        <v>125</v>
      </c>
      <c r="AU114" s="36" t="s">
        <v>158</v>
      </c>
      <c r="AV114" s="36" t="s">
        <v>159</v>
      </c>
      <c r="AW114" s="36" t="s">
        <v>125</v>
      </c>
      <c r="AX114" s="36" t="s">
        <v>125</v>
      </c>
      <c r="AY114" s="36" t="s">
        <v>125</v>
      </c>
      <c r="AZ114" s="36" t="s">
        <v>137</v>
      </c>
      <c r="BA114" s="36" t="s">
        <v>137</v>
      </c>
      <c r="BB114" s="36" t="s">
        <v>137</v>
      </c>
      <c r="BC114" s="36" t="s">
        <v>137</v>
      </c>
      <c r="BD114" s="29"/>
      <c r="BE114" s="45" t="n">
        <v>44666.4861111111</v>
      </c>
      <c r="BF114" s="45" t="n">
        <v>44666.5104166667</v>
      </c>
      <c r="BG114" s="45" t="n">
        <v>44666.5138888889</v>
      </c>
      <c r="BH114" s="45" t="n">
        <v>44666.5347222222</v>
      </c>
      <c r="BI114" s="45" t="n">
        <v>44666.5694444445</v>
      </c>
      <c r="BJ114" s="45" t="n">
        <v>44667.0208333333</v>
      </c>
      <c r="BK114" s="45" t="n">
        <v>44667.0972222222</v>
      </c>
      <c r="BL114" s="45" t="n">
        <v>44667.1041666667</v>
      </c>
      <c r="BM114" s="45" t="n">
        <v>44667.1076388889</v>
      </c>
      <c r="BN114" s="59"/>
      <c r="BO114" s="0" t="n">
        <f aca="false">(BM114-BE114)*1440</f>
        <v>895.000000004657</v>
      </c>
      <c r="BP114" s="0" t="n">
        <f aca="false">(BL114-BG114)*1440</f>
        <v>849.999999994179</v>
      </c>
      <c r="BQ114" s="0" t="n">
        <v>5</v>
      </c>
      <c r="BR114" s="42" t="n">
        <v>2</v>
      </c>
      <c r="BS114" s="42" t="s">
        <v>631</v>
      </c>
      <c r="BT114" s="42" t="n">
        <v>2</v>
      </c>
      <c r="BU114" s="42" t="n">
        <v>2</v>
      </c>
      <c r="BV114" s="42" t="n">
        <v>1</v>
      </c>
      <c r="BW114" s="42" t="n">
        <v>2</v>
      </c>
      <c r="BX114" s="0" t="s">
        <v>446</v>
      </c>
      <c r="CB114" s="27"/>
      <c r="CD114" s="0" t="s">
        <v>137</v>
      </c>
      <c r="CE114" s="36" t="s">
        <v>137</v>
      </c>
      <c r="CF114" s="31" t="s">
        <v>1232</v>
      </c>
      <c r="CH114" s="0" t="s">
        <v>1233</v>
      </c>
      <c r="CI114" s="0" t="s">
        <v>1234</v>
      </c>
      <c r="CL114" s="0" t="s">
        <v>1235</v>
      </c>
      <c r="CM114" s="0" t="s">
        <v>1236</v>
      </c>
    </row>
    <row r="115" customFormat="false" ht="15" hidden="false" customHeight="false" outlineLevel="0" collapsed="false">
      <c r="B115" s="30" t="s">
        <v>1237</v>
      </c>
      <c r="C115" s="2" t="s">
        <v>549</v>
      </c>
      <c r="D115" s="3" t="n">
        <v>2022559562</v>
      </c>
      <c r="E115" s="31" t="n">
        <v>25239</v>
      </c>
      <c r="F115" s="0" t="n">
        <f aca="true">INT((TODAY()-E115)/365.25)</f>
        <v>53</v>
      </c>
      <c r="G115" s="31" t="n">
        <v>44669</v>
      </c>
      <c r="H115" s="4" t="s">
        <v>137</v>
      </c>
      <c r="I115" s="19"/>
      <c r="J115" s="32" t="s">
        <v>176</v>
      </c>
      <c r="K115" s="33" t="n">
        <v>50</v>
      </c>
      <c r="L115" s="33" t="n">
        <v>1.6</v>
      </c>
      <c r="M115" s="33" t="n">
        <f aca="false">(K115)/(L115^2)</f>
        <v>19.53125</v>
      </c>
      <c r="N115" s="34" t="n">
        <v>2</v>
      </c>
      <c r="O115" s="34" t="n">
        <v>1</v>
      </c>
      <c r="P115" s="34" t="n">
        <v>1</v>
      </c>
      <c r="Q115" s="0" t="s">
        <v>125</v>
      </c>
      <c r="R115" s="0" t="s">
        <v>137</v>
      </c>
      <c r="S115" s="0" t="s">
        <v>125</v>
      </c>
      <c r="T115" s="42" t="s">
        <v>139</v>
      </c>
      <c r="U115" s="42" t="s">
        <v>1238</v>
      </c>
      <c r="V115" s="42" t="s">
        <v>1239</v>
      </c>
      <c r="W115" s="0" t="s">
        <v>125</v>
      </c>
      <c r="X115" s="0" t="s">
        <v>125</v>
      </c>
      <c r="Y115" s="42" t="s">
        <v>144</v>
      </c>
      <c r="Z115" s="42" t="s">
        <v>338</v>
      </c>
      <c r="AA115" s="42" t="s">
        <v>146</v>
      </c>
      <c r="AC115" s="31" t="n">
        <v>44670</v>
      </c>
      <c r="AD115" s="35" t="n">
        <v>2</v>
      </c>
      <c r="AE115" s="38"/>
      <c r="AF115" s="42" t="s">
        <v>1240</v>
      </c>
      <c r="AG115" s="42" t="s">
        <v>1241</v>
      </c>
      <c r="AH115" s="0" t="s">
        <v>125</v>
      </c>
      <c r="AI115" s="42" t="s">
        <v>150</v>
      </c>
      <c r="AJ115" s="42" t="s">
        <v>151</v>
      </c>
      <c r="AK115" s="42" t="s">
        <v>152</v>
      </c>
      <c r="AL115" s="27"/>
      <c r="AM115" s="42" t="n">
        <v>0</v>
      </c>
      <c r="AN115" s="42" t="s">
        <v>154</v>
      </c>
      <c r="AO115" s="42" t="s">
        <v>546</v>
      </c>
      <c r="AP115" s="42" t="s">
        <v>156</v>
      </c>
      <c r="AQ115" s="0" t="n">
        <v>1</v>
      </c>
      <c r="AR115" s="42" t="s">
        <v>157</v>
      </c>
      <c r="AS115" s="36" t="s">
        <v>125</v>
      </c>
      <c r="AT115" s="36" t="s">
        <v>125</v>
      </c>
      <c r="AU115" s="36" t="s">
        <v>158</v>
      </c>
      <c r="AV115" s="36" t="s">
        <v>159</v>
      </c>
      <c r="AW115" s="36" t="s">
        <v>125</v>
      </c>
      <c r="AX115" s="36" t="s">
        <v>125</v>
      </c>
      <c r="AY115" s="36" t="s">
        <v>125</v>
      </c>
      <c r="AZ115" s="36" t="s">
        <v>125</v>
      </c>
      <c r="BA115" s="36" t="s">
        <v>125</v>
      </c>
      <c r="BB115" s="36" t="s">
        <v>137</v>
      </c>
      <c r="BC115" s="36" t="s">
        <v>137</v>
      </c>
      <c r="BD115" s="29"/>
      <c r="BE115" s="45" t="n">
        <v>44670.4861111111</v>
      </c>
      <c r="BF115" s="45" t="n">
        <v>44670.5034722222</v>
      </c>
      <c r="BG115" s="45" t="n">
        <v>44670.5118055556</v>
      </c>
      <c r="BH115" s="45" t="n">
        <v>44670.5138888889</v>
      </c>
      <c r="BI115" s="45" t="n">
        <v>44670.53125</v>
      </c>
      <c r="BJ115" s="45" t="n">
        <v>44670.6805555556</v>
      </c>
      <c r="BK115" s="45" t="n">
        <v>44670.7013888889</v>
      </c>
      <c r="BL115" s="45" t="n">
        <v>44670.7013888889</v>
      </c>
      <c r="BM115" s="45" t="n">
        <v>44670.7013888889</v>
      </c>
      <c r="BN115" s="47" t="n">
        <v>44670.71875</v>
      </c>
      <c r="BO115" s="0" t="n">
        <f aca="false">(BM115-BE115)*1440</f>
        <v>310.000000004657</v>
      </c>
      <c r="BP115" s="0" t="n">
        <f aca="false">(BL115-BG115)*1440</f>
        <v>272.999999999301</v>
      </c>
      <c r="BQ115" s="0" t="n">
        <f aca="false">(BM115-BL115)*1440</f>
        <v>0</v>
      </c>
      <c r="BR115" s="42" t="n">
        <v>4</v>
      </c>
      <c r="BS115" s="42" t="s">
        <v>1242</v>
      </c>
      <c r="BT115" s="42" t="n">
        <v>2</v>
      </c>
      <c r="BU115" s="42" t="n">
        <v>2</v>
      </c>
      <c r="BV115" s="42" t="n">
        <v>1</v>
      </c>
      <c r="BW115" s="42" t="n">
        <v>2</v>
      </c>
      <c r="BX115" s="0" t="s">
        <v>446</v>
      </c>
      <c r="CB115" s="27"/>
      <c r="CD115" s="0" t="s">
        <v>137</v>
      </c>
      <c r="CE115" s="36" t="s">
        <v>125</v>
      </c>
      <c r="CF115" s="0" t="s">
        <v>1243</v>
      </c>
      <c r="CL115" s="0" t="s">
        <v>1199</v>
      </c>
      <c r="CM115" s="0" t="s">
        <v>1244</v>
      </c>
    </row>
    <row r="116" customFormat="false" ht="15" hidden="false" customHeight="false" outlineLevel="0" collapsed="false">
      <c r="B116" s="30" t="s">
        <v>1245</v>
      </c>
      <c r="C116" s="2" t="s">
        <v>716</v>
      </c>
      <c r="D116" s="3" t="n">
        <v>2022562576</v>
      </c>
      <c r="E116" s="31" t="n">
        <v>15059</v>
      </c>
      <c r="F116" s="0" t="n">
        <f aca="true">INT((TODAY()-E116)/365.25)</f>
        <v>81</v>
      </c>
      <c r="G116" s="31" t="n">
        <v>44669</v>
      </c>
      <c r="H116" s="4" t="s">
        <v>137</v>
      </c>
      <c r="I116" s="19"/>
      <c r="J116" s="32" t="s">
        <v>176</v>
      </c>
      <c r="K116" s="33" t="n">
        <v>60</v>
      </c>
      <c r="L116" s="33" t="n">
        <v>1.6</v>
      </c>
      <c r="M116" s="33" t="n">
        <f aca="false">(K116)/(L116^2)</f>
        <v>23.4375</v>
      </c>
      <c r="N116" s="34" t="n">
        <v>2</v>
      </c>
      <c r="O116" s="34" t="n">
        <v>1</v>
      </c>
      <c r="P116" s="34" t="n">
        <v>1</v>
      </c>
      <c r="Q116" s="0" t="s">
        <v>125</v>
      </c>
      <c r="R116" s="0" t="s">
        <v>137</v>
      </c>
      <c r="S116" s="0" t="s">
        <v>125</v>
      </c>
      <c r="T116" s="42" t="s">
        <v>139</v>
      </c>
      <c r="U116" s="42" t="s">
        <v>1176</v>
      </c>
      <c r="V116" s="42" t="s">
        <v>1177</v>
      </c>
      <c r="W116" s="0" t="s">
        <v>1246</v>
      </c>
      <c r="X116" s="0" t="s">
        <v>1247</v>
      </c>
      <c r="Y116" s="42" t="s">
        <v>144</v>
      </c>
      <c r="Z116" s="42" t="s">
        <v>338</v>
      </c>
      <c r="AA116" s="42" t="s">
        <v>146</v>
      </c>
      <c r="AC116" s="31" t="n">
        <v>44670</v>
      </c>
      <c r="AD116" s="35" t="n">
        <v>1</v>
      </c>
      <c r="AE116" s="0" t="s">
        <v>147</v>
      </c>
      <c r="AF116" s="42" t="s">
        <v>773</v>
      </c>
      <c r="AG116" s="42" t="s">
        <v>774</v>
      </c>
      <c r="AH116" s="0" t="s">
        <v>125</v>
      </c>
      <c r="AI116" s="42" t="s">
        <v>150</v>
      </c>
      <c r="AJ116" s="42" t="s">
        <v>370</v>
      </c>
      <c r="AK116" s="42" t="s">
        <v>152</v>
      </c>
      <c r="AL116" s="27"/>
      <c r="AM116" s="42" t="n">
        <v>0</v>
      </c>
      <c r="AN116" s="42" t="s">
        <v>154</v>
      </c>
      <c r="AO116" s="42" t="s">
        <v>155</v>
      </c>
      <c r="AP116" s="42" t="s">
        <v>156</v>
      </c>
      <c r="AQ116" s="0" t="n">
        <v>1</v>
      </c>
      <c r="AR116" s="42" t="s">
        <v>157</v>
      </c>
      <c r="AS116" s="36" t="s">
        <v>125</v>
      </c>
      <c r="AT116" s="36" t="s">
        <v>125</v>
      </c>
      <c r="AU116" s="36" t="s">
        <v>158</v>
      </c>
      <c r="AV116" s="36" t="s">
        <v>159</v>
      </c>
      <c r="AW116" s="36" t="s">
        <v>125</v>
      </c>
      <c r="AX116" s="36" t="s">
        <v>125</v>
      </c>
      <c r="AY116" s="36" t="s">
        <v>125</v>
      </c>
      <c r="AZ116" s="36" t="s">
        <v>137</v>
      </c>
      <c r="BA116" s="36" t="s">
        <v>125</v>
      </c>
      <c r="BB116" s="36" t="s">
        <v>137</v>
      </c>
      <c r="BC116" s="36" t="s">
        <v>125</v>
      </c>
      <c r="BD116" s="29"/>
      <c r="BE116" s="45" t="n">
        <v>44670.3388888889</v>
      </c>
      <c r="BF116" s="45" t="n">
        <v>44670.3402777778</v>
      </c>
      <c r="BG116" s="45" t="n">
        <v>44670.3402777778</v>
      </c>
      <c r="BH116" s="45" t="n">
        <v>44670.3472222222</v>
      </c>
      <c r="BI116" s="45" t="n">
        <v>44670.3645833333</v>
      </c>
      <c r="BJ116" s="45" t="n">
        <v>44670.4791666667</v>
      </c>
      <c r="BK116" s="45" t="n">
        <v>44670.4895833333</v>
      </c>
      <c r="BL116" s="45" t="n">
        <v>44670.5</v>
      </c>
      <c r="BM116" s="45" t="n">
        <v>44670.6388888889</v>
      </c>
      <c r="BN116" s="47" t="n">
        <v>44670.5069444444</v>
      </c>
      <c r="BO116" s="0" t="n">
        <f aca="false">(BM116-BE116)*1440</f>
        <v>432.000000004191</v>
      </c>
      <c r="BP116" s="0" t="n">
        <f aca="false">(BL116-BG116)*1440</f>
        <v>229.999999995343</v>
      </c>
      <c r="BQ116" s="0" t="n">
        <f aca="false">(BM116-BL116)*1440</f>
        <v>200.000000002328</v>
      </c>
      <c r="BR116" s="42" t="n">
        <v>1</v>
      </c>
      <c r="BS116" s="42" t="s">
        <v>249</v>
      </c>
      <c r="BT116" s="42" t="n">
        <v>2</v>
      </c>
      <c r="BU116" s="42" t="n">
        <v>1</v>
      </c>
      <c r="BV116" s="42" t="n">
        <v>0</v>
      </c>
      <c r="BW116" s="42" t="n">
        <v>1</v>
      </c>
      <c r="BX116" s="0" t="s">
        <v>1248</v>
      </c>
      <c r="BY116" s="72" t="s">
        <v>1249</v>
      </c>
      <c r="BZ116" s="72" t="s">
        <v>1250</v>
      </c>
      <c r="CA116" s="72" t="s">
        <v>1251</v>
      </c>
      <c r="CB116" s="27"/>
      <c r="CC116" s="0" t="s">
        <v>172</v>
      </c>
      <c r="CD116" s="0" t="s">
        <v>125</v>
      </c>
      <c r="CE116" s="36" t="s">
        <v>125</v>
      </c>
    </row>
    <row r="117" customFormat="false" ht="15" hidden="false" customHeight="false" outlineLevel="0" collapsed="false">
      <c r="B117" s="30" t="s">
        <v>1252</v>
      </c>
      <c r="C117" s="2" t="s">
        <v>654</v>
      </c>
      <c r="D117" s="3" t="n">
        <v>2022561672</v>
      </c>
      <c r="E117" s="31" t="n">
        <v>24933</v>
      </c>
      <c r="F117" s="0" t="n">
        <f aca="true">INT((TODAY()-E117)/365.25)</f>
        <v>54</v>
      </c>
      <c r="G117" s="31" t="n">
        <v>44671</v>
      </c>
      <c r="H117" s="4" t="s">
        <v>137</v>
      </c>
      <c r="I117" s="19"/>
      <c r="J117" s="32" t="s">
        <v>176</v>
      </c>
      <c r="K117" s="33" t="n">
        <v>64</v>
      </c>
      <c r="L117" s="33" t="n">
        <v>1.6</v>
      </c>
      <c r="M117" s="33" t="n">
        <f aca="false">(K117)/(L117^2)</f>
        <v>25</v>
      </c>
      <c r="N117" s="34" t="n">
        <v>2</v>
      </c>
      <c r="O117" s="34" t="n">
        <v>1</v>
      </c>
      <c r="P117" s="34" t="n">
        <v>1</v>
      </c>
      <c r="Q117" s="0" t="s">
        <v>125</v>
      </c>
      <c r="R117" s="0" t="s">
        <v>125</v>
      </c>
      <c r="S117" s="0" t="s">
        <v>125</v>
      </c>
      <c r="T117" s="42" t="s">
        <v>139</v>
      </c>
      <c r="U117" s="42" t="s">
        <v>1113</v>
      </c>
      <c r="V117" s="42" t="s">
        <v>1114</v>
      </c>
      <c r="W117" s="0" t="s">
        <v>125</v>
      </c>
      <c r="X117" s="0" t="s">
        <v>125</v>
      </c>
      <c r="Y117" s="42" t="s">
        <v>144</v>
      </c>
      <c r="Z117" s="42" t="s">
        <v>338</v>
      </c>
      <c r="AA117" s="42" t="s">
        <v>146</v>
      </c>
      <c r="AC117" s="31" t="n">
        <v>44671</v>
      </c>
      <c r="AD117" s="35" t="n">
        <v>2</v>
      </c>
      <c r="AE117" s="38"/>
      <c r="AF117" s="42" t="s">
        <v>238</v>
      </c>
      <c r="AG117" s="42" t="s">
        <v>239</v>
      </c>
      <c r="AH117" s="0" t="s">
        <v>125</v>
      </c>
      <c r="AI117" s="42" t="s">
        <v>150</v>
      </c>
      <c r="AJ117" s="42" t="s">
        <v>151</v>
      </c>
      <c r="AK117" s="42" t="s">
        <v>184</v>
      </c>
      <c r="AL117" s="27"/>
      <c r="AM117" s="42" t="n">
        <v>0</v>
      </c>
      <c r="AN117" s="42" t="n">
        <v>0</v>
      </c>
      <c r="AO117" s="42" t="s">
        <v>186</v>
      </c>
      <c r="AP117" s="42" t="s">
        <v>156</v>
      </c>
      <c r="AQ117" s="0" t="n">
        <v>1</v>
      </c>
      <c r="AR117" s="42" t="s">
        <v>157</v>
      </c>
      <c r="AS117" s="36" t="s">
        <v>125</v>
      </c>
      <c r="AT117" s="36" t="s">
        <v>125</v>
      </c>
      <c r="AU117" s="36" t="s">
        <v>158</v>
      </c>
      <c r="AV117" s="36" t="s">
        <v>159</v>
      </c>
      <c r="AW117" s="36" t="s">
        <v>125</v>
      </c>
      <c r="AX117" s="36" t="s">
        <v>125</v>
      </c>
      <c r="AY117" s="36" t="s">
        <v>125</v>
      </c>
      <c r="AZ117" s="36" t="s">
        <v>137</v>
      </c>
      <c r="BA117" s="36" t="s">
        <v>125</v>
      </c>
      <c r="BB117" s="36" t="s">
        <v>125</v>
      </c>
      <c r="BC117" s="36" t="s">
        <v>125</v>
      </c>
      <c r="BD117" s="29"/>
      <c r="BE117" s="45" t="n">
        <v>44671.4027777778</v>
      </c>
      <c r="BF117" s="45" t="n">
        <v>44671.4131944445</v>
      </c>
      <c r="BG117" s="45" t="n">
        <v>44671.4166666667</v>
      </c>
      <c r="BH117" s="45" t="n">
        <v>44671.4201388889</v>
      </c>
      <c r="BI117" s="45" t="n">
        <v>44671.4319444444</v>
      </c>
      <c r="BJ117" s="45" t="n">
        <v>44671.4756944444</v>
      </c>
      <c r="BK117" s="45" t="n">
        <v>44671.4826388889</v>
      </c>
      <c r="BL117" s="45" t="n">
        <v>44671.4895833333</v>
      </c>
      <c r="BM117" s="45" t="n">
        <v>44671.5416666667</v>
      </c>
      <c r="BN117" s="47" t="n">
        <v>44671.5</v>
      </c>
      <c r="BO117" s="0" t="n">
        <f aca="false">(BM117-BE117)*1440</f>
        <v>199.999999991851</v>
      </c>
      <c r="BP117" s="0" t="n">
        <f aca="false">(BL117-BG117)*1440</f>
        <v>105.000000006985</v>
      </c>
      <c r="BQ117" s="0" t="n">
        <v>75</v>
      </c>
      <c r="BR117" s="42" t="n">
        <v>2</v>
      </c>
      <c r="BS117" s="42" t="s">
        <v>1107</v>
      </c>
      <c r="BT117" s="42" t="n">
        <v>1</v>
      </c>
      <c r="BU117" s="42" t="n">
        <v>1</v>
      </c>
      <c r="BV117" s="42" t="n">
        <v>0</v>
      </c>
      <c r="BW117" s="42" t="n">
        <v>1</v>
      </c>
      <c r="BX117" s="0" t="s">
        <v>1253</v>
      </c>
      <c r="BY117" s="72" t="s">
        <v>1254</v>
      </c>
      <c r="BZ117" s="72" t="s">
        <v>1255</v>
      </c>
      <c r="CB117" s="27"/>
      <c r="CC117" s="0" t="s">
        <v>172</v>
      </c>
      <c r="CD117" s="0" t="s">
        <v>125</v>
      </c>
      <c r="CE117" s="36" t="s">
        <v>125</v>
      </c>
    </row>
    <row r="118" customFormat="false" ht="15" hidden="false" customHeight="false" outlineLevel="0" collapsed="false">
      <c r="B118" s="30" t="s">
        <v>1256</v>
      </c>
      <c r="C118" s="2" t="s">
        <v>770</v>
      </c>
      <c r="D118" s="3" t="n">
        <v>2022562796</v>
      </c>
      <c r="E118" s="31" t="n">
        <v>36715</v>
      </c>
      <c r="F118" s="0" t="n">
        <f aca="true">INT((TODAY()-E118)/365.25)</f>
        <v>22</v>
      </c>
      <c r="G118" s="31" t="n">
        <v>44671</v>
      </c>
      <c r="H118" s="4" t="s">
        <v>137</v>
      </c>
      <c r="I118" s="19"/>
      <c r="J118" s="32" t="s">
        <v>176</v>
      </c>
      <c r="K118" s="33" t="n">
        <v>50</v>
      </c>
      <c r="L118" s="33" t="n">
        <v>1.69</v>
      </c>
      <c r="M118" s="33" t="n">
        <f aca="false">(K118)/(L118^2)</f>
        <v>17.5063898322888</v>
      </c>
      <c r="N118" s="34" t="n">
        <v>2</v>
      </c>
      <c r="O118" s="34" t="n">
        <v>1</v>
      </c>
      <c r="P118" s="34" t="n">
        <v>1</v>
      </c>
      <c r="Q118" s="0" t="s">
        <v>125</v>
      </c>
      <c r="R118" s="0" t="s">
        <v>125</v>
      </c>
      <c r="S118" s="0" t="s">
        <v>125</v>
      </c>
      <c r="T118" s="42" t="s">
        <v>139</v>
      </c>
      <c r="U118" s="42" t="s">
        <v>178</v>
      </c>
      <c r="V118" s="42" t="n">
        <v>193</v>
      </c>
      <c r="W118" s="0" t="s">
        <v>125</v>
      </c>
      <c r="X118" s="0" t="s">
        <v>125</v>
      </c>
      <c r="Y118" s="42" t="s">
        <v>144</v>
      </c>
      <c r="Z118" s="42" t="s">
        <v>338</v>
      </c>
      <c r="AA118" s="42" t="s">
        <v>146</v>
      </c>
      <c r="AC118" s="31" t="n">
        <v>44671</v>
      </c>
      <c r="AD118" s="35" t="n">
        <v>3</v>
      </c>
      <c r="AE118" s="38"/>
      <c r="AF118" s="42" t="s">
        <v>181</v>
      </c>
      <c r="AG118" s="42" t="s">
        <v>182</v>
      </c>
      <c r="AH118" s="0" t="s">
        <v>125</v>
      </c>
      <c r="AI118" s="42" t="s">
        <v>150</v>
      </c>
      <c r="AJ118" s="42" t="s">
        <v>151</v>
      </c>
      <c r="AK118" s="42" t="s">
        <v>184</v>
      </c>
      <c r="AL118" s="27"/>
      <c r="AM118" s="42" t="n">
        <v>0</v>
      </c>
      <c r="AN118" s="42" t="s">
        <v>185</v>
      </c>
      <c r="AO118" s="42" t="s">
        <v>186</v>
      </c>
      <c r="AP118" s="42" t="s">
        <v>156</v>
      </c>
      <c r="AQ118" s="0" t="n">
        <v>1</v>
      </c>
      <c r="AR118" s="42" t="s">
        <v>157</v>
      </c>
      <c r="AS118" s="36" t="s">
        <v>125</v>
      </c>
      <c r="AT118" s="36" t="s">
        <v>125</v>
      </c>
      <c r="AU118" s="36" t="s">
        <v>158</v>
      </c>
      <c r="AV118" s="36" t="s">
        <v>159</v>
      </c>
      <c r="AW118" s="36" t="s">
        <v>125</v>
      </c>
      <c r="AX118" s="36" t="s">
        <v>125</v>
      </c>
      <c r="AY118" s="36" t="s">
        <v>125</v>
      </c>
      <c r="AZ118" s="36" t="s">
        <v>137</v>
      </c>
      <c r="BA118" s="36" t="s">
        <v>125</v>
      </c>
      <c r="BB118" s="36" t="s">
        <v>125</v>
      </c>
      <c r="BC118" s="36" t="s">
        <v>125</v>
      </c>
      <c r="BD118" s="29"/>
      <c r="BE118" s="45" t="n">
        <v>44671.4861111111</v>
      </c>
      <c r="BF118" s="45" t="n">
        <v>44671.4944444444</v>
      </c>
      <c r="BG118" s="45" t="n">
        <v>44671.4965277778</v>
      </c>
      <c r="BH118" s="45" t="n">
        <v>44671.5</v>
      </c>
      <c r="BI118" s="45" t="n">
        <v>44671.5138888889</v>
      </c>
      <c r="BJ118" s="45" t="n">
        <v>44671.5659722222</v>
      </c>
      <c r="BK118" s="45" t="n">
        <v>44671.5763888889</v>
      </c>
      <c r="BL118" s="45" t="n">
        <v>44671.5840277778</v>
      </c>
      <c r="BM118" s="45" t="n">
        <v>44671.6895833333</v>
      </c>
      <c r="BN118" s="59"/>
      <c r="BO118" s="0" t="n">
        <f aca="false">(BM118-BE118)*1440</f>
        <v>293.00000000163</v>
      </c>
      <c r="BP118" s="0" t="n">
        <f aca="false">(BL118-BG118)*1440</f>
        <v>125.999999991618</v>
      </c>
      <c r="BQ118" s="0" t="n">
        <f aca="false">(BM118-BL118)*1440</f>
        <v>152.000000003027</v>
      </c>
      <c r="BR118" s="42" t="n">
        <v>3</v>
      </c>
      <c r="BS118" s="42" t="s">
        <v>195</v>
      </c>
      <c r="BT118" s="42" t="n">
        <v>1</v>
      </c>
      <c r="BU118" s="42" t="n">
        <v>1</v>
      </c>
      <c r="BV118" s="42" t="n">
        <v>0</v>
      </c>
      <c r="BW118" s="42" t="n">
        <v>1</v>
      </c>
      <c r="BX118" s="0" t="s">
        <v>1257</v>
      </c>
      <c r="BY118" s="72" t="s">
        <v>1258</v>
      </c>
      <c r="CA118" s="0" t="s">
        <v>1259</v>
      </c>
      <c r="CB118" s="27"/>
      <c r="CC118" s="0" t="s">
        <v>172</v>
      </c>
      <c r="CD118" s="0" t="s">
        <v>125</v>
      </c>
      <c r="CE118" s="36" t="s">
        <v>125</v>
      </c>
    </row>
    <row r="119" s="61" customFormat="true" ht="15" hidden="false" customHeight="false" outlineLevel="0" collapsed="false">
      <c r="B119" s="62" t="s">
        <v>1260</v>
      </c>
      <c r="C119" s="63" t="s">
        <v>685</v>
      </c>
      <c r="D119" s="64" t="n">
        <v>2022562338</v>
      </c>
      <c r="E119" s="65" t="n">
        <v>15136</v>
      </c>
      <c r="F119" s="61" t="n">
        <f aca="true">INT((TODAY()-E119)/365.25)</f>
        <v>81</v>
      </c>
      <c r="H119" s="66"/>
      <c r="I119" s="19"/>
      <c r="J119" s="63"/>
      <c r="K119" s="67"/>
      <c r="L119" s="67"/>
      <c r="M119" s="67" t="e">
        <f aca="false">(K119)/(L119^2)</f>
        <v>#DIV/0!</v>
      </c>
      <c r="N119" s="68"/>
      <c r="O119" s="68"/>
      <c r="P119" s="68"/>
      <c r="Q119" s="69"/>
      <c r="R119" s="69"/>
      <c r="S119" s="69"/>
      <c r="T119" s="69"/>
      <c r="Y119" s="69"/>
      <c r="Z119" s="69"/>
      <c r="AA119" s="69"/>
      <c r="AH119" s="69"/>
      <c r="AI119" s="69"/>
      <c r="AJ119" s="69"/>
      <c r="AK119" s="69"/>
      <c r="AL119" s="27"/>
      <c r="AM119" s="69"/>
      <c r="AO119" s="69"/>
      <c r="AP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29"/>
      <c r="BO119" s="61" t="n">
        <f aca="false">(BM119-BE119)*1440</f>
        <v>0</v>
      </c>
      <c r="BP119" s="61" t="n">
        <f aca="false">(BL119-BG119)*1440</f>
        <v>0</v>
      </c>
      <c r="BQ119" s="61" t="n">
        <f aca="false">(BM119-BL119)*1440</f>
        <v>0</v>
      </c>
      <c r="BT119" s="69"/>
      <c r="BV119" s="69"/>
      <c r="BW119" s="69"/>
      <c r="CB119" s="27"/>
      <c r="CE119" s="69"/>
      <c r="CN119" s="61" t="s">
        <v>1174</v>
      </c>
    </row>
    <row r="120" customFormat="false" ht="15" hidden="false" customHeight="false" outlineLevel="0" collapsed="false">
      <c r="B120" s="30" t="s">
        <v>1261</v>
      </c>
      <c r="C120" s="2" t="s">
        <v>697</v>
      </c>
      <c r="D120" s="3" t="n">
        <v>2022559559</v>
      </c>
      <c r="E120" s="31" t="n">
        <v>13051</v>
      </c>
      <c r="F120" s="0" t="n">
        <f aca="true">INT((TODAY()-E120)/365.25)</f>
        <v>87</v>
      </c>
      <c r="G120" s="31" t="n">
        <v>44672</v>
      </c>
      <c r="H120" s="4" t="s">
        <v>137</v>
      </c>
      <c r="I120" s="19"/>
      <c r="J120" s="32" t="s">
        <v>138</v>
      </c>
      <c r="K120" s="33" t="n">
        <v>72</v>
      </c>
      <c r="L120" s="33" t="n">
        <v>1.7</v>
      </c>
      <c r="M120" s="33" t="n">
        <f aca="false">(K120)/(L120^2)</f>
        <v>24.9134948096886</v>
      </c>
      <c r="N120" s="34" t="n">
        <v>3</v>
      </c>
      <c r="O120" s="34" t="n">
        <v>1</v>
      </c>
      <c r="P120" s="34" t="n">
        <v>1</v>
      </c>
      <c r="Q120" s="0" t="s">
        <v>125</v>
      </c>
      <c r="R120" s="0" t="s">
        <v>125</v>
      </c>
      <c r="S120" s="0" t="s">
        <v>125</v>
      </c>
      <c r="T120" s="42" t="s">
        <v>139</v>
      </c>
      <c r="U120" s="42" t="s">
        <v>575</v>
      </c>
      <c r="V120" s="42" t="s">
        <v>576</v>
      </c>
      <c r="W120" s="0" t="s">
        <v>1262</v>
      </c>
      <c r="X120" s="0" t="s">
        <v>1263</v>
      </c>
      <c r="Y120" s="42" t="s">
        <v>144</v>
      </c>
      <c r="Z120" s="42" t="s">
        <v>338</v>
      </c>
      <c r="AA120" s="42" t="s">
        <v>146</v>
      </c>
      <c r="AC120" s="31" t="n">
        <v>44672</v>
      </c>
      <c r="AD120" s="35" t="n">
        <v>2</v>
      </c>
      <c r="AE120" s="38"/>
      <c r="AF120" s="42" t="s">
        <v>238</v>
      </c>
      <c r="AG120" s="42" t="s">
        <v>239</v>
      </c>
      <c r="AH120" s="0" t="s">
        <v>125</v>
      </c>
      <c r="AI120" s="42" t="s">
        <v>150</v>
      </c>
      <c r="AJ120" s="42" t="s">
        <v>183</v>
      </c>
      <c r="AK120" s="42" t="s">
        <v>184</v>
      </c>
      <c r="AL120" s="27"/>
      <c r="AM120" s="42" t="n">
        <v>0</v>
      </c>
      <c r="AN120" s="42" t="n">
        <v>0</v>
      </c>
      <c r="AO120" s="42" t="s">
        <v>186</v>
      </c>
      <c r="AP120" s="42" t="s">
        <v>156</v>
      </c>
      <c r="AQ120" s="0" t="n">
        <v>1</v>
      </c>
      <c r="AR120" s="42" t="s">
        <v>157</v>
      </c>
      <c r="AS120" s="36" t="s">
        <v>125</v>
      </c>
      <c r="AT120" s="36" t="s">
        <v>125</v>
      </c>
      <c r="AU120" s="36" t="s">
        <v>158</v>
      </c>
      <c r="AV120" s="36" t="s">
        <v>159</v>
      </c>
      <c r="AW120" s="36" t="s">
        <v>125</v>
      </c>
      <c r="AX120" s="36" t="s">
        <v>125</v>
      </c>
      <c r="AY120" s="36" t="s">
        <v>125</v>
      </c>
      <c r="AZ120" s="36" t="s">
        <v>125</v>
      </c>
      <c r="BA120" s="36" t="s">
        <v>125</v>
      </c>
      <c r="BB120" s="36" t="s">
        <v>137</v>
      </c>
      <c r="BC120" s="36" t="s">
        <v>125</v>
      </c>
      <c r="BD120" s="29"/>
      <c r="BE120" s="45" t="n">
        <v>44672.4652777778</v>
      </c>
      <c r="BF120" s="45" t="n">
        <v>44672.46875</v>
      </c>
      <c r="BG120" s="45" t="n">
        <v>44672.4722222222</v>
      </c>
      <c r="BH120" s="45" t="n">
        <v>44672.4861111111</v>
      </c>
      <c r="BI120" s="45" t="n">
        <v>44672.4965277778</v>
      </c>
      <c r="BJ120" s="45" t="n">
        <v>44672.5381944444</v>
      </c>
      <c r="BK120" s="45" t="n">
        <v>44672.5451388889</v>
      </c>
      <c r="BL120" s="45" t="n">
        <v>44672.5486111111</v>
      </c>
      <c r="BM120" s="45" t="n">
        <v>44672.6354166667</v>
      </c>
      <c r="BN120" s="47" t="n">
        <v>44672.5625</v>
      </c>
      <c r="BO120" s="0" t="n">
        <f aca="false">(BM120-BE120)*1440</f>
        <v>244.999999991851</v>
      </c>
      <c r="BP120" s="0" t="n">
        <f aca="false">(BL120-BG120)*1440</f>
        <v>110.000000002328</v>
      </c>
      <c r="BQ120" s="0" t="n">
        <f aca="false">(BM120-BL120)*1440</f>
        <v>124.999999998836</v>
      </c>
      <c r="BR120" s="42" t="n">
        <v>2</v>
      </c>
      <c r="BS120" s="42" t="s">
        <v>1264</v>
      </c>
      <c r="BT120" s="42" t="n">
        <v>1</v>
      </c>
      <c r="BU120" s="42" t="n">
        <v>2</v>
      </c>
      <c r="BV120" s="42" t="n">
        <v>0</v>
      </c>
      <c r="BW120" s="42" t="n">
        <v>1</v>
      </c>
      <c r="BX120" s="0" t="s">
        <v>1265</v>
      </c>
      <c r="CB120" s="27"/>
      <c r="CC120" s="0" t="s">
        <v>172</v>
      </c>
      <c r="CD120" s="0" t="s">
        <v>125</v>
      </c>
      <c r="CE120" s="36" t="s">
        <v>125</v>
      </c>
    </row>
    <row r="121" s="61" customFormat="true" ht="15" hidden="false" customHeight="false" outlineLevel="0" collapsed="false">
      <c r="B121" s="62" t="s">
        <v>1266</v>
      </c>
      <c r="C121" s="63" t="s">
        <v>666</v>
      </c>
      <c r="D121" s="64" t="n">
        <v>2022562804</v>
      </c>
      <c r="E121" s="65" t="n">
        <v>21759</v>
      </c>
      <c r="F121" s="61" t="n">
        <f aca="true">INT((TODAY()-E121)/365.25)</f>
        <v>63</v>
      </c>
      <c r="H121" s="66"/>
      <c r="I121" s="19"/>
      <c r="J121" s="63"/>
      <c r="K121" s="67"/>
      <c r="L121" s="67"/>
      <c r="M121" s="67" t="e">
        <f aca="false">(K121)/(L121^2)</f>
        <v>#DIV/0!</v>
      </c>
      <c r="N121" s="68"/>
      <c r="O121" s="68"/>
      <c r="P121" s="68"/>
      <c r="Q121" s="69"/>
      <c r="R121" s="69"/>
      <c r="S121" s="69"/>
      <c r="T121" s="69"/>
      <c r="Y121" s="69"/>
      <c r="Z121" s="69"/>
      <c r="AA121" s="69"/>
      <c r="AH121" s="69"/>
      <c r="AI121" s="69"/>
      <c r="AJ121" s="69"/>
      <c r="AK121" s="69"/>
      <c r="AL121" s="27"/>
      <c r="AM121" s="69"/>
      <c r="AO121" s="69"/>
      <c r="AP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29"/>
      <c r="BO121" s="61" t="n">
        <f aca="false">(BM121-BE121)*1440</f>
        <v>0</v>
      </c>
      <c r="BP121" s="61" t="n">
        <f aca="false">(BL121-BG121)*1440</f>
        <v>0</v>
      </c>
      <c r="BQ121" s="61" t="n">
        <f aca="false">(BM121-BL121)*1440</f>
        <v>0</v>
      </c>
      <c r="BT121" s="69"/>
      <c r="BV121" s="69"/>
      <c r="BW121" s="69"/>
      <c r="CB121" s="27"/>
      <c r="CE121" s="69"/>
      <c r="CN121" s="61" t="s">
        <v>1174</v>
      </c>
    </row>
    <row r="122" customFormat="false" ht="15" hidden="false" customHeight="false" outlineLevel="0" collapsed="false">
      <c r="B122" s="30" t="s">
        <v>1267</v>
      </c>
      <c r="C122" s="2" t="s">
        <v>272</v>
      </c>
      <c r="D122" s="3" t="n">
        <v>2022551689</v>
      </c>
      <c r="E122" s="31" t="n">
        <v>22738</v>
      </c>
      <c r="F122" s="0" t="n">
        <f aca="true">INT((TODAY()-E122)/365.25)</f>
        <v>60</v>
      </c>
      <c r="G122" s="31" t="n">
        <v>44672</v>
      </c>
      <c r="H122" s="4" t="s">
        <v>137</v>
      </c>
      <c r="I122" s="19"/>
      <c r="J122" s="32" t="s">
        <v>176</v>
      </c>
      <c r="K122" s="33" t="n">
        <v>74</v>
      </c>
      <c r="L122" s="33" t="n">
        <v>1.6</v>
      </c>
      <c r="M122" s="33" t="n">
        <f aca="false">(K122)/(L122^2)</f>
        <v>28.90625</v>
      </c>
      <c r="N122" s="34" t="n">
        <v>3</v>
      </c>
      <c r="O122" s="34" t="n">
        <v>2</v>
      </c>
      <c r="P122" s="40"/>
      <c r="Q122" s="0" t="s">
        <v>125</v>
      </c>
      <c r="R122" s="0" t="s">
        <v>125</v>
      </c>
      <c r="S122" s="0" t="s">
        <v>125</v>
      </c>
      <c r="T122" s="42" t="s">
        <v>139</v>
      </c>
      <c r="U122" s="42" t="s">
        <v>1268</v>
      </c>
      <c r="V122" s="42" t="s">
        <v>1269</v>
      </c>
      <c r="W122" s="0" t="s">
        <v>1270</v>
      </c>
      <c r="X122" s="0" t="s">
        <v>1271</v>
      </c>
      <c r="Y122" s="42" t="s">
        <v>144</v>
      </c>
      <c r="Z122" s="42" t="s">
        <v>338</v>
      </c>
      <c r="AA122" s="42" t="s">
        <v>146</v>
      </c>
      <c r="AC122" s="31" t="n">
        <v>44673</v>
      </c>
      <c r="AD122" s="35" t="n">
        <v>2</v>
      </c>
      <c r="AE122" s="38"/>
      <c r="AF122" s="42" t="s">
        <v>1272</v>
      </c>
      <c r="AG122" s="42" t="s">
        <v>1273</v>
      </c>
      <c r="AH122" s="0" t="s">
        <v>125</v>
      </c>
      <c r="AI122" s="42" t="s">
        <v>150</v>
      </c>
      <c r="AJ122" s="42" t="s">
        <v>183</v>
      </c>
      <c r="AK122" s="42" t="s">
        <v>184</v>
      </c>
      <c r="AL122" s="27"/>
      <c r="AM122" s="42" t="n">
        <v>0</v>
      </c>
      <c r="AN122" s="42" t="n">
        <v>0</v>
      </c>
      <c r="AO122" s="42" t="s">
        <v>155</v>
      </c>
      <c r="AP122" s="42" t="s">
        <v>156</v>
      </c>
      <c r="AQ122" s="0" t="n">
        <v>1</v>
      </c>
      <c r="AR122" s="42" t="s">
        <v>157</v>
      </c>
      <c r="AS122" s="36" t="s">
        <v>125</v>
      </c>
      <c r="AT122" s="36" t="s">
        <v>125</v>
      </c>
      <c r="AU122" s="36" t="s">
        <v>158</v>
      </c>
      <c r="AV122" s="36" t="s">
        <v>159</v>
      </c>
      <c r="AW122" s="36" t="s">
        <v>125</v>
      </c>
      <c r="AX122" s="36" t="s">
        <v>125</v>
      </c>
      <c r="AY122" s="36" t="s">
        <v>125</v>
      </c>
      <c r="AZ122" s="36" t="s">
        <v>137</v>
      </c>
      <c r="BA122" s="36" t="s">
        <v>125</v>
      </c>
      <c r="BB122" s="36" t="s">
        <v>137</v>
      </c>
      <c r="BC122" s="36" t="s">
        <v>125</v>
      </c>
      <c r="BD122" s="29"/>
      <c r="BE122" s="45" t="n">
        <v>44673.4958333333</v>
      </c>
      <c r="BF122" s="45" t="n">
        <v>44673.4791666667</v>
      </c>
      <c r="BG122" s="45" t="n">
        <v>44673.4965277778</v>
      </c>
      <c r="BH122" s="45" t="n">
        <v>44673.5</v>
      </c>
      <c r="BI122" s="45" t="n">
        <v>44673.53125</v>
      </c>
      <c r="BJ122" s="45" t="n">
        <v>44673.6041666667</v>
      </c>
      <c r="BK122" s="45" t="n">
        <v>44673.6076388889</v>
      </c>
      <c r="BL122" s="45" t="n">
        <v>44673.6111111111</v>
      </c>
      <c r="BM122" s="45" t="n">
        <v>44673.6875</v>
      </c>
      <c r="BN122" s="59"/>
      <c r="BO122" s="0" t="n">
        <f aca="false">(BM122-BE122)*1440</f>
        <v>275.999999998603</v>
      </c>
      <c r="BP122" s="0" t="n">
        <f aca="false">(BL122-BG122)*1440</f>
        <v>164.999999993015</v>
      </c>
      <c r="BQ122" s="0" t="n">
        <f aca="false">(BM122-BL122)*1440</f>
        <v>110.000000002328</v>
      </c>
      <c r="BR122" s="42" t="n">
        <v>2</v>
      </c>
      <c r="BS122" s="42" t="s">
        <v>488</v>
      </c>
      <c r="BT122" s="42" t="n">
        <v>2</v>
      </c>
      <c r="BU122" s="42" t="n">
        <v>1</v>
      </c>
      <c r="BV122" s="42" t="n">
        <v>0</v>
      </c>
      <c r="BW122" s="42" t="n">
        <v>1</v>
      </c>
      <c r="BX122" s="0" t="s">
        <v>1274</v>
      </c>
      <c r="BY122" s="0" t="s">
        <v>1275</v>
      </c>
      <c r="BZ122" s="0" t="s">
        <v>1274</v>
      </c>
      <c r="CA122" s="0" t="s">
        <v>1274</v>
      </c>
      <c r="CB122" s="27"/>
      <c r="CC122" s="0" t="s">
        <v>172</v>
      </c>
      <c r="CD122" s="0" t="s">
        <v>125</v>
      </c>
      <c r="CE122" s="36" t="s">
        <v>125</v>
      </c>
    </row>
    <row r="123" customFormat="false" ht="15" hidden="false" customHeight="false" outlineLevel="0" collapsed="false">
      <c r="B123" s="30" t="s">
        <v>1276</v>
      </c>
      <c r="C123" s="2" t="s">
        <v>739</v>
      </c>
      <c r="D123" s="3" t="n">
        <v>2022560327</v>
      </c>
      <c r="E123" s="31" t="n">
        <v>20963</v>
      </c>
      <c r="F123" s="0" t="n">
        <f aca="true">INT((TODAY()-E123)/365.25)</f>
        <v>65</v>
      </c>
      <c r="G123" s="31" t="n">
        <v>44672</v>
      </c>
      <c r="H123" s="4" t="s">
        <v>137</v>
      </c>
      <c r="I123" s="19"/>
      <c r="J123" s="32" t="s">
        <v>176</v>
      </c>
      <c r="K123" s="33" t="n">
        <v>56</v>
      </c>
      <c r="L123" s="33" t="n">
        <v>1.66</v>
      </c>
      <c r="M123" s="33" t="n">
        <f aca="false">(K123)/(L123^2)</f>
        <v>20.3222528668892</v>
      </c>
      <c r="N123" s="34" t="n">
        <v>2</v>
      </c>
      <c r="O123" s="34" t="n">
        <v>2</v>
      </c>
      <c r="P123" s="34" t="n">
        <v>2</v>
      </c>
      <c r="Q123" s="0" t="s">
        <v>125</v>
      </c>
      <c r="R123" s="0" t="s">
        <v>125</v>
      </c>
      <c r="S123" s="0" t="s">
        <v>125</v>
      </c>
      <c r="T123" s="42" t="s">
        <v>139</v>
      </c>
      <c r="U123" s="42" t="s">
        <v>1277</v>
      </c>
      <c r="V123" s="42" t="s">
        <v>1278</v>
      </c>
      <c r="W123" s="0" t="s">
        <v>1279</v>
      </c>
      <c r="X123" s="0" t="s">
        <v>1280</v>
      </c>
      <c r="Y123" s="42" t="s">
        <v>144</v>
      </c>
      <c r="Z123" s="42" t="s">
        <v>338</v>
      </c>
      <c r="AA123" s="42" t="s">
        <v>146</v>
      </c>
      <c r="AC123" s="31" t="n">
        <v>44673</v>
      </c>
      <c r="AD123" s="35" t="n">
        <v>1</v>
      </c>
      <c r="AE123" s="0" t="s">
        <v>147</v>
      </c>
      <c r="AF123" s="42" t="s">
        <v>1281</v>
      </c>
      <c r="AG123" s="42" t="s">
        <v>1282</v>
      </c>
      <c r="AH123" s="0" t="s">
        <v>125</v>
      </c>
      <c r="AI123" s="42" t="s">
        <v>150</v>
      </c>
      <c r="AJ123" s="42" t="s">
        <v>151</v>
      </c>
      <c r="AK123" s="42" t="s">
        <v>152</v>
      </c>
      <c r="AL123" s="27"/>
      <c r="AM123" s="42" t="n">
        <v>0</v>
      </c>
      <c r="AN123" s="42" t="s">
        <v>154</v>
      </c>
      <c r="AO123" s="42" t="s">
        <v>186</v>
      </c>
      <c r="AP123" s="42" t="s">
        <v>156</v>
      </c>
      <c r="AQ123" s="0" t="n">
        <v>1</v>
      </c>
      <c r="AR123" s="42" t="s">
        <v>157</v>
      </c>
      <c r="AS123" s="36" t="s">
        <v>125</v>
      </c>
      <c r="AT123" s="36" t="s">
        <v>125</v>
      </c>
      <c r="AU123" s="36" t="s">
        <v>158</v>
      </c>
      <c r="AV123" s="36" t="s">
        <v>159</v>
      </c>
      <c r="AW123" s="36" t="s">
        <v>125</v>
      </c>
      <c r="AX123" s="36" t="s">
        <v>125</v>
      </c>
      <c r="AY123" s="36" t="s">
        <v>125</v>
      </c>
      <c r="AZ123" s="36" t="s">
        <v>137</v>
      </c>
      <c r="BA123" s="36" t="s">
        <v>125</v>
      </c>
      <c r="BB123" s="36" t="s">
        <v>137</v>
      </c>
      <c r="BC123" s="36" t="s">
        <v>125</v>
      </c>
      <c r="BD123" s="29"/>
      <c r="BE123" s="45" t="n">
        <v>44673.3368055556</v>
      </c>
      <c r="BF123" s="45" t="n">
        <v>44673.3333333333</v>
      </c>
      <c r="BG123" s="45" t="n">
        <v>44673.3381944444</v>
      </c>
      <c r="BH123" s="45" t="n">
        <v>44673.34375</v>
      </c>
      <c r="BI123" s="45" t="n">
        <v>44673.3645833333</v>
      </c>
      <c r="BJ123" s="45" t="n">
        <v>44673.4479166667</v>
      </c>
      <c r="BK123" s="45" t="n">
        <v>44673.4583333333</v>
      </c>
      <c r="BL123" s="45" t="n">
        <v>44673.46875</v>
      </c>
      <c r="BM123" s="45" t="n">
        <v>44673.5527777778</v>
      </c>
      <c r="BN123" s="59"/>
      <c r="BO123" s="0" t="n">
        <f aca="false">(BM123-BE123)*1440</f>
        <v>310.999999997439</v>
      </c>
      <c r="BP123" s="0" t="n">
        <f aca="false">(BL123-BG123)*1440</f>
        <v>188.000000005122</v>
      </c>
      <c r="BQ123" s="0" t="n">
        <f aca="false">(BM123-BL123)*1440</f>
        <v>120.999999996275</v>
      </c>
      <c r="BR123" s="42" t="n">
        <v>3</v>
      </c>
      <c r="BS123" s="42" t="s">
        <v>417</v>
      </c>
      <c r="BT123" s="42" t="n">
        <v>1</v>
      </c>
      <c r="BU123" s="42" t="n">
        <v>1</v>
      </c>
      <c r="BV123" s="42" t="n">
        <v>0</v>
      </c>
      <c r="BW123" s="42" t="n">
        <v>1</v>
      </c>
      <c r="BX123" s="0" t="s">
        <v>1283</v>
      </c>
      <c r="BY123" s="72" t="s">
        <v>1284</v>
      </c>
      <c r="BZ123" s="72" t="s">
        <v>1285</v>
      </c>
      <c r="CA123" s="72" t="s">
        <v>1286</v>
      </c>
      <c r="CB123" s="27"/>
      <c r="CC123" s="0" t="s">
        <v>172</v>
      </c>
      <c r="CD123" s="0" t="s">
        <v>125</v>
      </c>
      <c r="CE123" s="36" t="s">
        <v>125</v>
      </c>
    </row>
    <row r="124" customFormat="false" ht="15" hidden="false" customHeight="false" outlineLevel="0" collapsed="false">
      <c r="B124" s="30" t="s">
        <v>1287</v>
      </c>
      <c r="C124" s="2" t="s">
        <v>549</v>
      </c>
      <c r="D124" s="3" t="n">
        <v>2022563080</v>
      </c>
      <c r="E124" s="31" t="n">
        <v>22871</v>
      </c>
      <c r="F124" s="0" t="n">
        <f aca="true">INT((TODAY()-E124)/365.25)</f>
        <v>60</v>
      </c>
      <c r="G124" s="31" t="n">
        <v>44677</v>
      </c>
      <c r="H124" s="4" t="s">
        <v>137</v>
      </c>
      <c r="I124" s="19"/>
      <c r="J124" s="32" t="s">
        <v>176</v>
      </c>
      <c r="K124" s="33" t="n">
        <v>60</v>
      </c>
      <c r="L124" s="33" t="n">
        <v>1.65</v>
      </c>
      <c r="M124" s="33" t="n">
        <f aca="false">(K124)/(L124^2)</f>
        <v>22.0385674931129</v>
      </c>
      <c r="N124" s="34" t="n">
        <v>2</v>
      </c>
      <c r="O124" s="34" t="n">
        <v>1</v>
      </c>
      <c r="P124" s="34" t="n">
        <v>1</v>
      </c>
      <c r="Q124" s="0" t="s">
        <v>125</v>
      </c>
      <c r="R124" s="0" t="s">
        <v>125</v>
      </c>
      <c r="S124" s="0" t="s">
        <v>125</v>
      </c>
      <c r="T124" s="42" t="s">
        <v>139</v>
      </c>
      <c r="U124" s="42" t="s">
        <v>1144</v>
      </c>
      <c r="V124" s="42" t="s">
        <v>1145</v>
      </c>
      <c r="W124" s="0" t="s">
        <v>1288</v>
      </c>
      <c r="X124" s="0" t="s">
        <v>1289</v>
      </c>
      <c r="Y124" s="42" t="s">
        <v>144</v>
      </c>
      <c r="Z124" s="42" t="s">
        <v>338</v>
      </c>
      <c r="AA124" s="42" t="s">
        <v>146</v>
      </c>
      <c r="AC124" s="31" t="n">
        <v>44677</v>
      </c>
      <c r="AD124" s="35" t="n">
        <v>2</v>
      </c>
      <c r="AE124" s="38"/>
      <c r="AF124" s="42" t="s">
        <v>1290</v>
      </c>
      <c r="AG124" s="42" t="s">
        <v>1291</v>
      </c>
      <c r="AH124" s="0" t="s">
        <v>564</v>
      </c>
      <c r="AI124" s="42" t="s">
        <v>150</v>
      </c>
      <c r="AJ124" s="42" t="s">
        <v>151</v>
      </c>
      <c r="AK124" s="42" t="s">
        <v>184</v>
      </c>
      <c r="AL124" s="27"/>
      <c r="AM124" s="42" t="n">
        <v>0</v>
      </c>
      <c r="AN124" s="42" t="n">
        <v>0</v>
      </c>
      <c r="AO124" s="42" t="s">
        <v>186</v>
      </c>
      <c r="AP124" s="42" t="s">
        <v>156</v>
      </c>
      <c r="AQ124" s="0" t="n">
        <v>1</v>
      </c>
      <c r="AR124" s="42" t="s">
        <v>157</v>
      </c>
      <c r="AS124" s="36" t="s">
        <v>125</v>
      </c>
      <c r="AT124" s="36" t="s">
        <v>125</v>
      </c>
      <c r="AU124" s="36" t="s">
        <v>158</v>
      </c>
      <c r="AV124" s="36" t="s">
        <v>159</v>
      </c>
      <c r="AW124" s="36" t="s">
        <v>125</v>
      </c>
      <c r="AX124" s="36" t="s">
        <v>125</v>
      </c>
      <c r="AY124" s="36" t="s">
        <v>125</v>
      </c>
      <c r="AZ124" s="36" t="s">
        <v>125</v>
      </c>
      <c r="BA124" s="36" t="s">
        <v>125</v>
      </c>
      <c r="BB124" s="36" t="s">
        <v>125</v>
      </c>
      <c r="BC124" s="36" t="s">
        <v>125</v>
      </c>
      <c r="BD124" s="29"/>
      <c r="BE124" s="45" t="n">
        <v>44677.4201388889</v>
      </c>
      <c r="BF124" s="45" t="n">
        <v>44677.4305555556</v>
      </c>
      <c r="BG124" s="45" t="n">
        <v>44677.4319444444</v>
      </c>
      <c r="BH124" s="45" t="n">
        <v>44677.4326388889</v>
      </c>
      <c r="BI124" s="45" t="n">
        <v>44677.4583333333</v>
      </c>
      <c r="BJ124" s="45" t="n">
        <v>44677.53125</v>
      </c>
      <c r="BK124" s="45" t="n">
        <v>44677.5381944445</v>
      </c>
      <c r="BL124" s="45" t="n">
        <v>44677.5451388889</v>
      </c>
      <c r="BM124" s="45" t="n">
        <v>44677.7847222222</v>
      </c>
      <c r="BN124" s="59"/>
      <c r="BO124" s="0" t="n">
        <f aca="false">(BM124-BE124)*1440</f>
        <v>524.999999993015</v>
      </c>
      <c r="BP124" s="0" t="n">
        <f aca="false">(BL124-BG124)*1440</f>
        <v>163.000000007451</v>
      </c>
      <c r="BQ124" s="0" t="n">
        <f aca="false">(BM124-BL124)*1440</f>
        <v>344.999999993015</v>
      </c>
      <c r="BR124" s="42" t="n">
        <v>2</v>
      </c>
      <c r="BS124" s="42" t="s">
        <v>195</v>
      </c>
      <c r="BT124" s="42" t="n">
        <v>1</v>
      </c>
      <c r="BU124" s="42" t="n">
        <v>1</v>
      </c>
      <c r="BV124" s="42" t="n">
        <v>0</v>
      </c>
      <c r="BW124" s="42" t="n">
        <v>1</v>
      </c>
      <c r="BX124" s="0" t="s">
        <v>1292</v>
      </c>
      <c r="BZ124" s="0" t="s">
        <v>1293</v>
      </c>
      <c r="CB124" s="27"/>
      <c r="CC124" s="0" t="s">
        <v>172</v>
      </c>
      <c r="CD124" s="0" t="s">
        <v>125</v>
      </c>
      <c r="CE124" s="36" t="s">
        <v>125</v>
      </c>
      <c r="CM124" s="0" t="s">
        <v>1294</v>
      </c>
    </row>
    <row r="125" customFormat="false" ht="15" hidden="false" customHeight="false" outlineLevel="0" collapsed="false">
      <c r="B125" s="30" t="s">
        <v>1295</v>
      </c>
      <c r="C125" s="2" t="s">
        <v>384</v>
      </c>
      <c r="D125" s="3" t="n">
        <v>2022561506</v>
      </c>
      <c r="E125" s="31" t="n">
        <v>23429</v>
      </c>
      <c r="F125" s="0" t="n">
        <f aca="true">INT((TODAY()-E125)/365.25)</f>
        <v>58</v>
      </c>
      <c r="G125" s="31" t="n">
        <v>44677</v>
      </c>
      <c r="H125" s="4" t="s">
        <v>137</v>
      </c>
      <c r="I125" s="19"/>
      <c r="J125" s="32" t="s">
        <v>138</v>
      </c>
      <c r="K125" s="33" t="n">
        <v>76</v>
      </c>
      <c r="L125" s="33" t="n">
        <v>1.86</v>
      </c>
      <c r="M125" s="33" t="n">
        <f aca="false">(K125)/(L125^2)</f>
        <v>21.9678575557868</v>
      </c>
      <c r="N125" s="34" t="n">
        <v>2</v>
      </c>
      <c r="O125" s="34" t="n">
        <v>1</v>
      </c>
      <c r="P125" s="40"/>
      <c r="Q125" s="0" t="s">
        <v>125</v>
      </c>
      <c r="R125" s="0" t="s">
        <v>125</v>
      </c>
      <c r="S125" s="0" t="s">
        <v>125</v>
      </c>
      <c r="T125" s="42" t="s">
        <v>139</v>
      </c>
      <c r="U125" s="42" t="s">
        <v>178</v>
      </c>
      <c r="V125" s="42" t="n">
        <v>193</v>
      </c>
      <c r="W125" s="0" t="s">
        <v>125</v>
      </c>
      <c r="X125" s="0" t="s">
        <v>125</v>
      </c>
      <c r="Y125" s="42" t="s">
        <v>144</v>
      </c>
      <c r="Z125" s="42" t="s">
        <v>338</v>
      </c>
      <c r="AA125" s="42" t="s">
        <v>146</v>
      </c>
      <c r="AC125" s="31" t="n">
        <v>44677</v>
      </c>
      <c r="AD125" s="42" t="n">
        <v>5</v>
      </c>
      <c r="AE125" s="38"/>
      <c r="AF125" s="42" t="s">
        <v>238</v>
      </c>
      <c r="AG125" s="42" t="s">
        <v>239</v>
      </c>
      <c r="AH125" s="0" t="s">
        <v>125</v>
      </c>
      <c r="AI125" s="42" t="s">
        <v>150</v>
      </c>
      <c r="AJ125" s="42" t="s">
        <v>151</v>
      </c>
      <c r="AK125" s="42" t="s">
        <v>184</v>
      </c>
      <c r="AL125" s="27"/>
      <c r="AM125" s="42" t="n">
        <v>0</v>
      </c>
      <c r="AN125" s="42" t="n">
        <v>0</v>
      </c>
      <c r="AO125" s="42" t="s">
        <v>186</v>
      </c>
      <c r="AP125" s="42" t="s">
        <v>156</v>
      </c>
      <c r="AQ125" s="0" t="n">
        <v>1</v>
      </c>
      <c r="AR125" s="42" t="s">
        <v>157</v>
      </c>
      <c r="AS125" s="36" t="s">
        <v>125</v>
      </c>
      <c r="AT125" s="36" t="s">
        <v>125</v>
      </c>
      <c r="AU125" s="36" t="s">
        <v>158</v>
      </c>
      <c r="AV125" s="36" t="s">
        <v>159</v>
      </c>
      <c r="AW125" s="36" t="s">
        <v>125</v>
      </c>
      <c r="AX125" s="36" t="s">
        <v>125</v>
      </c>
      <c r="AY125" s="36" t="s">
        <v>125</v>
      </c>
      <c r="AZ125" s="36" t="s">
        <v>125</v>
      </c>
      <c r="BA125" s="36" t="s">
        <v>125</v>
      </c>
      <c r="BB125" s="36" t="s">
        <v>125</v>
      </c>
      <c r="BC125" s="36" t="s">
        <v>125</v>
      </c>
      <c r="BD125" s="29"/>
      <c r="BE125" s="45" t="n">
        <v>44677.7152777778</v>
      </c>
      <c r="BF125" s="45" t="n">
        <v>44677.7222222222</v>
      </c>
      <c r="BG125" s="45" t="n">
        <v>44677.7236111111</v>
      </c>
      <c r="BH125" s="45" t="n">
        <v>44677.7256944444</v>
      </c>
      <c r="BI125" s="45" t="n">
        <v>44677.7395833333</v>
      </c>
      <c r="BJ125" s="45" t="n">
        <v>44677.7951388889</v>
      </c>
      <c r="BK125" s="45" t="n">
        <v>44677.8020833333</v>
      </c>
      <c r="BL125" s="45" t="n">
        <v>44677.8055555556</v>
      </c>
      <c r="BM125" s="45" t="n">
        <v>44677.8263888889</v>
      </c>
      <c r="BN125" s="47" t="n">
        <v>44677.8125</v>
      </c>
      <c r="BO125" s="0" t="n">
        <f aca="false">(BM125-BE125)*1440</f>
        <v>159.999999997672</v>
      </c>
      <c r="BP125" s="0" t="n">
        <f aca="false">(BL125-BG125)*1440</f>
        <v>117.999999996973</v>
      </c>
      <c r="BQ125" s="0" t="n">
        <f aca="false">(BM125-BL125)*1440</f>
        <v>30.0000000034925</v>
      </c>
      <c r="BR125" s="42" t="n">
        <v>2</v>
      </c>
      <c r="BS125" s="42" t="s">
        <v>1118</v>
      </c>
      <c r="BT125" s="42" t="n">
        <v>1</v>
      </c>
      <c r="BU125" s="42" t="n">
        <v>1</v>
      </c>
      <c r="BV125" s="42" t="n">
        <v>0</v>
      </c>
      <c r="BW125" s="42" t="n">
        <v>1</v>
      </c>
      <c r="BX125" s="0" t="s">
        <v>1296</v>
      </c>
      <c r="CB125" s="27"/>
      <c r="CC125" s="0" t="s">
        <v>172</v>
      </c>
      <c r="CD125" s="0" t="s">
        <v>125</v>
      </c>
      <c r="CE125" s="36" t="s">
        <v>125</v>
      </c>
    </row>
    <row r="126" s="61" customFormat="true" ht="15" hidden="false" customHeight="false" outlineLevel="0" collapsed="false">
      <c r="B126" s="62" t="s">
        <v>1297</v>
      </c>
      <c r="C126" s="63" t="s">
        <v>697</v>
      </c>
      <c r="D126" s="64" t="n">
        <v>2022560204</v>
      </c>
      <c r="E126" s="65" t="n">
        <v>25002</v>
      </c>
      <c r="F126" s="61" t="n">
        <f aca="true">INT((TODAY()-E126)/365.25)</f>
        <v>54</v>
      </c>
      <c r="H126" s="66"/>
      <c r="I126" s="19"/>
      <c r="J126" s="63"/>
      <c r="K126" s="67"/>
      <c r="L126" s="67"/>
      <c r="M126" s="67" t="e">
        <f aca="false">(K126)/(L126^2)</f>
        <v>#DIV/0!</v>
      </c>
      <c r="N126" s="68"/>
      <c r="O126" s="68"/>
      <c r="P126" s="68"/>
      <c r="Q126" s="69"/>
      <c r="R126" s="69"/>
      <c r="S126" s="69"/>
      <c r="T126" s="69"/>
      <c r="Y126" s="69"/>
      <c r="Z126" s="69"/>
      <c r="AA126" s="69"/>
      <c r="AH126" s="69"/>
      <c r="AI126" s="69"/>
      <c r="AJ126" s="69"/>
      <c r="AK126" s="69"/>
      <c r="AL126" s="27"/>
      <c r="AM126" s="69"/>
      <c r="AO126" s="69"/>
      <c r="AP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29"/>
      <c r="BO126" s="61" t="n">
        <f aca="false">(BM126-BE126)*1440</f>
        <v>0</v>
      </c>
      <c r="BP126" s="61" t="n">
        <f aca="false">(BL126-BG126)*1440</f>
        <v>0</v>
      </c>
      <c r="BQ126" s="61" t="n">
        <f aca="false">(BM126-BL126)*1440</f>
        <v>0</v>
      </c>
      <c r="BT126" s="69"/>
      <c r="BV126" s="69"/>
      <c r="BW126" s="69"/>
      <c r="CB126" s="27"/>
      <c r="CE126" s="69"/>
      <c r="CN126" s="61" t="s">
        <v>1174</v>
      </c>
    </row>
    <row r="127" customFormat="false" ht="15" hidden="false" customHeight="false" outlineLevel="0" collapsed="false">
      <c r="B127" s="30" t="s">
        <v>1298</v>
      </c>
      <c r="C127" s="2" t="s">
        <v>892</v>
      </c>
      <c r="D127" s="3" t="n">
        <v>2022564776</v>
      </c>
      <c r="E127" s="31" t="n">
        <v>21429</v>
      </c>
      <c r="F127" s="0" t="n">
        <f aca="true">INT((TODAY()-E127)/365.25)</f>
        <v>64</v>
      </c>
      <c r="G127" s="31" t="n">
        <v>44677</v>
      </c>
      <c r="H127" s="4" t="s">
        <v>137</v>
      </c>
      <c r="I127" s="19"/>
      <c r="J127" s="32" t="s">
        <v>176</v>
      </c>
      <c r="K127" s="33" t="n">
        <v>70</v>
      </c>
      <c r="L127" s="33" t="n">
        <v>1.65</v>
      </c>
      <c r="M127" s="33" t="n">
        <f aca="false">(K127)/(L127^2)</f>
        <v>25.7116620752984</v>
      </c>
      <c r="N127" s="34" t="n">
        <v>3</v>
      </c>
      <c r="O127" s="34" t="n">
        <v>2</v>
      </c>
      <c r="P127" s="40"/>
      <c r="Q127" s="0" t="s">
        <v>125</v>
      </c>
      <c r="R127" s="0" t="s">
        <v>125</v>
      </c>
      <c r="S127" s="0" t="s">
        <v>125</v>
      </c>
      <c r="T127" s="42" t="s">
        <v>139</v>
      </c>
      <c r="U127" s="42" t="s">
        <v>646</v>
      </c>
      <c r="V127" s="42" t="s">
        <v>647</v>
      </c>
      <c r="W127" s="0" t="s">
        <v>1299</v>
      </c>
      <c r="X127" s="0" t="s">
        <v>1300</v>
      </c>
      <c r="Y127" s="42" t="s">
        <v>144</v>
      </c>
      <c r="Z127" s="42" t="s">
        <v>338</v>
      </c>
      <c r="AA127" s="42" t="s">
        <v>146</v>
      </c>
      <c r="AC127" s="31" t="n">
        <v>44677</v>
      </c>
      <c r="AD127" s="42" t="s">
        <v>1117</v>
      </c>
      <c r="AE127" s="38"/>
      <c r="AF127" s="42" t="s">
        <v>1301</v>
      </c>
      <c r="AG127" s="42" t="s">
        <v>1302</v>
      </c>
      <c r="AH127" s="0" t="s">
        <v>125</v>
      </c>
      <c r="AI127" s="42" t="s">
        <v>150</v>
      </c>
      <c r="AJ127" s="42" t="s">
        <v>183</v>
      </c>
      <c r="AK127" s="42" t="s">
        <v>184</v>
      </c>
      <c r="AL127" s="27"/>
      <c r="AM127" s="42" t="n">
        <v>0</v>
      </c>
      <c r="AN127" s="42" t="n">
        <v>0</v>
      </c>
      <c r="AO127" s="42" t="s">
        <v>186</v>
      </c>
      <c r="AP127" s="42" t="s">
        <v>156</v>
      </c>
      <c r="AQ127" s="0" t="n">
        <v>3</v>
      </c>
      <c r="AR127" s="42" t="s">
        <v>157</v>
      </c>
      <c r="AS127" s="36" t="s">
        <v>125</v>
      </c>
      <c r="AT127" s="36" t="s">
        <v>125</v>
      </c>
      <c r="AU127" s="36" t="s">
        <v>158</v>
      </c>
      <c r="AV127" s="36" t="s">
        <v>159</v>
      </c>
      <c r="AW127" s="36" t="s">
        <v>125</v>
      </c>
      <c r="AX127" s="36" t="s">
        <v>125</v>
      </c>
      <c r="AY127" s="36" t="s">
        <v>125</v>
      </c>
      <c r="AZ127" s="36" t="s">
        <v>125</v>
      </c>
      <c r="BA127" s="36" t="s">
        <v>125</v>
      </c>
      <c r="BB127" s="36" t="s">
        <v>125</v>
      </c>
      <c r="BC127" s="36" t="s">
        <v>125</v>
      </c>
      <c r="BD127" s="29"/>
      <c r="BE127" s="45" t="n">
        <v>44677.5451388889</v>
      </c>
      <c r="BF127" s="45" t="n">
        <v>44677.5451388889</v>
      </c>
      <c r="BG127" s="45" t="n">
        <v>44677.5493055556</v>
      </c>
      <c r="BH127" s="45" t="n">
        <v>44677.55</v>
      </c>
      <c r="BI127" s="45" t="n">
        <v>44677.5868055556</v>
      </c>
      <c r="BJ127" s="45" t="n">
        <v>44677.6006944444</v>
      </c>
      <c r="BK127" s="45" t="n">
        <v>44677.6076388889</v>
      </c>
      <c r="BL127" s="45" t="n">
        <v>44677.6111111111</v>
      </c>
      <c r="BM127" s="45" t="n">
        <v>44677.6458333333</v>
      </c>
      <c r="BN127" s="47" t="n">
        <v>44677.6145833333</v>
      </c>
      <c r="BO127" s="0" t="n">
        <f aca="false">(BM127-BE127)*1440</f>
        <v>145.000000001164</v>
      </c>
      <c r="BP127" s="0" t="n">
        <f aca="false">(BL127-BG127)*1440</f>
        <v>88.9999999967404</v>
      </c>
      <c r="BQ127" s="0" t="n">
        <v>50</v>
      </c>
      <c r="BR127" s="42" t="n">
        <v>2</v>
      </c>
      <c r="BS127" s="42" t="s">
        <v>195</v>
      </c>
      <c r="BT127" s="42" t="n">
        <v>1</v>
      </c>
      <c r="BU127" s="42" t="n">
        <v>1</v>
      </c>
      <c r="BV127" s="42" t="n">
        <v>0</v>
      </c>
      <c r="BW127" s="42" t="n">
        <v>1</v>
      </c>
      <c r="BX127" s="0" t="s">
        <v>1303</v>
      </c>
      <c r="BZ127" s="0" t="s">
        <v>1304</v>
      </c>
      <c r="CB127" s="27"/>
      <c r="CC127" s="0" t="s">
        <v>172</v>
      </c>
      <c r="CD127" s="0" t="s">
        <v>125</v>
      </c>
      <c r="CE127" s="36" t="s">
        <v>125</v>
      </c>
    </row>
    <row r="128" s="84" customFormat="true" ht="15" hidden="false" customHeight="false" outlineLevel="0" collapsed="false">
      <c r="A128" s="84" t="s">
        <v>798</v>
      </c>
      <c r="B128" s="85" t="s">
        <v>1305</v>
      </c>
      <c r="C128" s="86" t="s">
        <v>654</v>
      </c>
      <c r="D128" s="87" t="n">
        <v>2022556919</v>
      </c>
      <c r="E128" s="88" t="n">
        <v>25791</v>
      </c>
      <c r="F128" s="84" t="n">
        <f aca="true">INT((TODAY()-E128)/365.25)</f>
        <v>52</v>
      </c>
      <c r="G128" s="88" t="n">
        <v>44677</v>
      </c>
      <c r="H128" s="89" t="s">
        <v>137</v>
      </c>
      <c r="I128" s="19"/>
      <c r="J128" s="86" t="s">
        <v>176</v>
      </c>
      <c r="K128" s="90" t="n">
        <v>62</v>
      </c>
      <c r="L128" s="90" t="n">
        <v>1.72</v>
      </c>
      <c r="M128" s="90" t="n">
        <f aca="false">(K128)/(L128^2)</f>
        <v>20.9572742022715</v>
      </c>
      <c r="N128" s="91" t="n">
        <v>2</v>
      </c>
      <c r="O128" s="91" t="n">
        <v>2</v>
      </c>
      <c r="P128" s="91" t="n">
        <v>1</v>
      </c>
      <c r="Q128" s="92" t="s">
        <v>125</v>
      </c>
      <c r="R128" s="92" t="s">
        <v>125</v>
      </c>
      <c r="S128" s="92" t="s">
        <v>125</v>
      </c>
      <c r="T128" s="92" t="s">
        <v>177</v>
      </c>
      <c r="U128" s="84" t="s">
        <v>1306</v>
      </c>
      <c r="W128" s="84" t="s">
        <v>1307</v>
      </c>
      <c r="X128" s="84" t="s">
        <v>1308</v>
      </c>
      <c r="Y128" s="92" t="s">
        <v>1038</v>
      </c>
      <c r="Z128" s="84" t="n">
        <v>4</v>
      </c>
      <c r="AA128" s="92" t="s">
        <v>498</v>
      </c>
      <c r="AC128" s="88" t="n">
        <v>44678</v>
      </c>
      <c r="AD128" s="84" t="n">
        <v>2</v>
      </c>
      <c r="AE128" s="92"/>
      <c r="AF128" s="84" t="s">
        <v>1309</v>
      </c>
      <c r="AH128" s="92" t="s">
        <v>125</v>
      </c>
      <c r="AI128" s="92" t="s">
        <v>1039</v>
      </c>
      <c r="AJ128" s="92" t="s">
        <v>370</v>
      </c>
      <c r="AK128" s="92" t="s">
        <v>1310</v>
      </c>
      <c r="AL128" s="27"/>
      <c r="AM128" s="84" t="s">
        <v>502</v>
      </c>
      <c r="AN128" s="84" t="s">
        <v>125</v>
      </c>
      <c r="AO128" s="84" t="s">
        <v>691</v>
      </c>
      <c r="AP128" s="84" t="s">
        <v>504</v>
      </c>
      <c r="AQ128" s="84" t="n">
        <v>1</v>
      </c>
      <c r="AR128" s="97" t="s">
        <v>157</v>
      </c>
      <c r="AS128" s="84" t="s">
        <v>125</v>
      </c>
      <c r="AT128" s="84" t="s">
        <v>125</v>
      </c>
      <c r="AU128" s="84" t="s">
        <v>158</v>
      </c>
      <c r="AV128" s="84" t="s">
        <v>159</v>
      </c>
      <c r="AW128" s="84" t="s">
        <v>125</v>
      </c>
      <c r="AX128" s="84" t="s">
        <v>125</v>
      </c>
      <c r="AY128" s="84" t="s">
        <v>125</v>
      </c>
      <c r="AZ128" s="84" t="s">
        <v>137</v>
      </c>
      <c r="BA128" s="84" t="s">
        <v>137</v>
      </c>
      <c r="BB128" s="84" t="s">
        <v>137</v>
      </c>
      <c r="BC128" s="84" t="s">
        <v>125</v>
      </c>
      <c r="BD128" s="29"/>
      <c r="BE128" s="98" t="n">
        <v>44678.4236111111</v>
      </c>
      <c r="BF128" s="98" t="n">
        <v>44678.4375</v>
      </c>
      <c r="BG128" s="98" t="n">
        <v>44678.4583333333</v>
      </c>
      <c r="BH128" s="98" t="n">
        <v>44678.46875</v>
      </c>
      <c r="BI128" s="98" t="n">
        <v>44678.4965277778</v>
      </c>
      <c r="BJ128" s="98" t="n">
        <v>44678.5694444445</v>
      </c>
      <c r="BK128" s="98" t="n">
        <v>44678.5972222222</v>
      </c>
      <c r="BL128" s="98" t="n">
        <v>44678.5972222222</v>
      </c>
      <c r="BM128" s="98" t="n">
        <v>44678.5972222222</v>
      </c>
      <c r="BO128" s="84" t="n">
        <f aca="false">(BM128-BE128)*1440</f>
        <v>249.999999997672</v>
      </c>
      <c r="BP128" s="84" t="n">
        <f aca="false">(BL128-BG128)*1440</f>
        <v>199.999999991851</v>
      </c>
      <c r="BQ128" s="84" t="n">
        <f aca="false">(BM128-BL128)*1440</f>
        <v>0</v>
      </c>
      <c r="BR128" s="97" t="n">
        <v>2</v>
      </c>
      <c r="BT128" s="97" t="n">
        <v>1</v>
      </c>
      <c r="BU128" s="97" t="n">
        <v>1</v>
      </c>
      <c r="BV128" s="97" t="n">
        <v>0</v>
      </c>
      <c r="BW128" s="97" t="n">
        <v>1</v>
      </c>
      <c r="BX128" s="84" t="s">
        <v>446</v>
      </c>
      <c r="CB128" s="27"/>
      <c r="CD128" s="84" t="s">
        <v>137</v>
      </c>
      <c r="CE128" s="84" t="s">
        <v>137</v>
      </c>
      <c r="CF128" s="84" t="s">
        <v>1311</v>
      </c>
      <c r="CI128" s="84" t="s">
        <v>1312</v>
      </c>
    </row>
    <row r="129" customFormat="false" ht="15" hidden="false" customHeight="false" outlineLevel="0" collapsed="false">
      <c r="B129" s="30" t="s">
        <v>1313</v>
      </c>
      <c r="C129" s="2" t="s">
        <v>666</v>
      </c>
      <c r="D129" s="3" t="n">
        <v>2022564308</v>
      </c>
      <c r="E129" s="31" t="n">
        <v>26486</v>
      </c>
      <c r="F129" s="0" t="n">
        <f aca="true">INT((TODAY()-E129)/365.25)</f>
        <v>50</v>
      </c>
      <c r="G129" s="31" t="n">
        <v>44678</v>
      </c>
      <c r="H129" s="4" t="s">
        <v>137</v>
      </c>
      <c r="I129" s="19"/>
      <c r="J129" s="32" t="s">
        <v>176</v>
      </c>
      <c r="K129" s="33" t="n">
        <v>60</v>
      </c>
      <c r="L129" s="33" t="n">
        <v>1.6</v>
      </c>
      <c r="M129" s="33" t="n">
        <f aca="false">(K129)/(L129^2)</f>
        <v>23.4375</v>
      </c>
      <c r="N129" s="34" t="n">
        <v>2</v>
      </c>
      <c r="O129" s="34" t="n">
        <v>1</v>
      </c>
      <c r="P129" s="34" t="n">
        <v>1</v>
      </c>
      <c r="Q129" s="0" t="s">
        <v>125</v>
      </c>
      <c r="R129" s="0" t="s">
        <v>137</v>
      </c>
      <c r="S129" s="0" t="s">
        <v>125</v>
      </c>
      <c r="T129" s="42" t="s">
        <v>139</v>
      </c>
      <c r="U129" s="42" t="s">
        <v>1314</v>
      </c>
      <c r="V129" s="42" t="s">
        <v>1315</v>
      </c>
      <c r="W129" s="0" t="s">
        <v>125</v>
      </c>
      <c r="X129" s="0" t="s">
        <v>1316</v>
      </c>
      <c r="Y129" s="42" t="s">
        <v>144</v>
      </c>
      <c r="Z129" s="42" t="s">
        <v>338</v>
      </c>
      <c r="AA129" s="42" t="s">
        <v>146</v>
      </c>
      <c r="AC129" s="31" t="n">
        <v>44678</v>
      </c>
      <c r="AD129" s="35" t="n">
        <v>1</v>
      </c>
      <c r="AE129" s="0" t="s">
        <v>147</v>
      </c>
      <c r="AF129" s="42" t="s">
        <v>671</v>
      </c>
      <c r="AG129" s="42" t="s">
        <v>672</v>
      </c>
      <c r="AH129" s="0" t="s">
        <v>125</v>
      </c>
      <c r="AI129" s="42" t="s">
        <v>150</v>
      </c>
      <c r="AJ129" s="42" t="s">
        <v>151</v>
      </c>
      <c r="AK129" s="42" t="s">
        <v>152</v>
      </c>
      <c r="AL129" s="27"/>
      <c r="AM129" s="42" t="n">
        <v>0</v>
      </c>
      <c r="AN129" s="42" t="s">
        <v>154</v>
      </c>
      <c r="AO129" s="42" t="s">
        <v>155</v>
      </c>
      <c r="AP129" s="42" t="s">
        <v>156</v>
      </c>
      <c r="AQ129" s="0" t="n">
        <v>1</v>
      </c>
      <c r="AR129" s="42" t="s">
        <v>157</v>
      </c>
      <c r="AS129" s="36" t="s">
        <v>125</v>
      </c>
      <c r="AT129" s="36" t="s">
        <v>125</v>
      </c>
      <c r="AU129" s="36" t="s">
        <v>158</v>
      </c>
      <c r="AV129" s="36" t="s">
        <v>159</v>
      </c>
      <c r="AW129" s="36" t="s">
        <v>125</v>
      </c>
      <c r="AX129" s="36" t="s">
        <v>125</v>
      </c>
      <c r="AY129" s="36" t="s">
        <v>125</v>
      </c>
      <c r="AZ129" s="36" t="s">
        <v>137</v>
      </c>
      <c r="BA129" s="36" t="s">
        <v>125</v>
      </c>
      <c r="BB129" s="36" t="s">
        <v>125</v>
      </c>
      <c r="BC129" s="36" t="s">
        <v>125</v>
      </c>
      <c r="BD129" s="29"/>
      <c r="BE129" s="45" t="n">
        <v>44678.3333333333</v>
      </c>
      <c r="BF129" s="45" t="n">
        <v>44678.3298611111</v>
      </c>
      <c r="BG129" s="45" t="n">
        <v>44678.3381944444</v>
      </c>
      <c r="BH129" s="45" t="n">
        <v>44678.3506944445</v>
      </c>
      <c r="BI129" s="45" t="n">
        <v>44678.3645833333</v>
      </c>
      <c r="BJ129" s="45" t="n">
        <v>44678.40625</v>
      </c>
      <c r="BK129" s="45" t="n">
        <v>44678.4131944444</v>
      </c>
      <c r="BL129" s="45" t="n">
        <v>44678.4201388889</v>
      </c>
      <c r="BM129" s="45" t="n">
        <v>44678.5340277778</v>
      </c>
      <c r="BN129" s="47" t="n">
        <v>44678.4236111111</v>
      </c>
      <c r="BO129" s="0" t="n">
        <f aca="false">(BM129-BE129)*1440</f>
        <v>288.999999999069</v>
      </c>
      <c r="BP129" s="0" t="n">
        <f aca="false">(BL129-BG129)*1440</f>
        <v>118.000000007451</v>
      </c>
      <c r="BQ129" s="0" t="n">
        <f aca="false">(BM129-BL129)*1440</f>
        <v>164.000000000233</v>
      </c>
      <c r="BR129" s="42" t="n">
        <v>2</v>
      </c>
      <c r="BS129" s="42" t="s">
        <v>228</v>
      </c>
      <c r="BT129" s="42" t="n">
        <v>1</v>
      </c>
      <c r="BU129" s="42" t="n">
        <v>1</v>
      </c>
      <c r="BV129" s="42" t="n">
        <v>0</v>
      </c>
      <c r="BW129" s="42" t="n">
        <v>1</v>
      </c>
      <c r="BX129" s="0" t="s">
        <v>1317</v>
      </c>
      <c r="BZ129" s="0" t="s">
        <v>1318</v>
      </c>
      <c r="CA129" s="0" t="s">
        <v>1319</v>
      </c>
      <c r="CB129" s="27"/>
      <c r="CC129" s="0" t="s">
        <v>172</v>
      </c>
      <c r="CD129" s="0" t="s">
        <v>125</v>
      </c>
      <c r="CE129" s="36" t="s">
        <v>125</v>
      </c>
    </row>
    <row r="130" customFormat="false" ht="15" hidden="false" customHeight="false" outlineLevel="0" collapsed="false">
      <c r="B130" s="30" t="s">
        <v>1320</v>
      </c>
      <c r="C130" s="2" t="s">
        <v>770</v>
      </c>
      <c r="D130" s="3" t="n">
        <v>2022560356</v>
      </c>
      <c r="E130" s="31" t="n">
        <v>24942</v>
      </c>
      <c r="F130" s="0" t="n">
        <f aca="true">INT((TODAY()-E130)/365.25)</f>
        <v>54</v>
      </c>
      <c r="G130" s="31" t="n">
        <v>44679</v>
      </c>
      <c r="H130" s="4" t="s">
        <v>137</v>
      </c>
      <c r="I130" s="19"/>
      <c r="J130" s="32" t="s">
        <v>176</v>
      </c>
      <c r="K130" s="33" t="n">
        <v>93</v>
      </c>
      <c r="L130" s="33" t="n">
        <v>1.56</v>
      </c>
      <c r="M130" s="33" t="n">
        <f aca="false">(K130)/(L130^2)</f>
        <v>38.2149901380671</v>
      </c>
      <c r="N130" s="34" t="n">
        <v>3</v>
      </c>
      <c r="O130" s="34" t="n">
        <v>1</v>
      </c>
      <c r="P130" s="40"/>
      <c r="Q130" s="0" t="s">
        <v>125</v>
      </c>
      <c r="R130" s="0" t="s">
        <v>125</v>
      </c>
      <c r="S130" s="0" t="s">
        <v>125</v>
      </c>
      <c r="T130" s="42" t="s">
        <v>139</v>
      </c>
      <c r="U130" s="42" t="s">
        <v>850</v>
      </c>
      <c r="V130" s="42" t="s">
        <v>851</v>
      </c>
      <c r="W130" s="0" t="s">
        <v>1321</v>
      </c>
      <c r="X130" s="0" t="s">
        <v>1322</v>
      </c>
      <c r="Y130" s="42" t="s">
        <v>144</v>
      </c>
      <c r="Z130" s="42" t="s">
        <v>338</v>
      </c>
      <c r="AA130" s="42" t="s">
        <v>146</v>
      </c>
      <c r="AC130" s="31" t="n">
        <v>44679</v>
      </c>
      <c r="AD130" s="35" t="n">
        <v>3</v>
      </c>
      <c r="AE130" s="0" t="s">
        <v>830</v>
      </c>
      <c r="AF130" s="42" t="s">
        <v>858</v>
      </c>
      <c r="AG130" s="42" t="s">
        <v>859</v>
      </c>
      <c r="AH130" s="0" t="s">
        <v>125</v>
      </c>
      <c r="AI130" s="42" t="s">
        <v>150</v>
      </c>
      <c r="AJ130" s="42" t="s">
        <v>151</v>
      </c>
      <c r="AK130" s="42" t="s">
        <v>152</v>
      </c>
      <c r="AL130" s="27"/>
      <c r="AM130" s="42" t="n">
        <v>0</v>
      </c>
      <c r="AN130" s="42" t="s">
        <v>154</v>
      </c>
      <c r="AO130" s="42" t="s">
        <v>155</v>
      </c>
      <c r="AP130" s="42" t="s">
        <v>156</v>
      </c>
      <c r="AQ130" s="0" t="n">
        <v>1</v>
      </c>
      <c r="AR130" s="42" t="s">
        <v>157</v>
      </c>
      <c r="AS130" s="36" t="s">
        <v>125</v>
      </c>
      <c r="AT130" s="36" t="s">
        <v>125</v>
      </c>
      <c r="AU130" s="36" t="s">
        <v>158</v>
      </c>
      <c r="AV130" s="36" t="s">
        <v>159</v>
      </c>
      <c r="AW130" s="36" t="s">
        <v>125</v>
      </c>
      <c r="AX130" s="36" t="s">
        <v>125</v>
      </c>
      <c r="AY130" s="36" t="s">
        <v>125</v>
      </c>
      <c r="AZ130" s="36" t="s">
        <v>137</v>
      </c>
      <c r="BA130" s="36" t="s">
        <v>125</v>
      </c>
      <c r="BB130" s="36" t="s">
        <v>125</v>
      </c>
      <c r="BC130" s="36" t="s">
        <v>125</v>
      </c>
      <c r="BD130" s="29"/>
      <c r="BE130" s="45" t="n">
        <v>44679.5180555556</v>
      </c>
      <c r="BF130" s="45" t="n">
        <v>44679.5243055556</v>
      </c>
      <c r="BG130" s="45" t="n">
        <v>44679.5263888889</v>
      </c>
      <c r="BH130" s="45" t="n">
        <v>44679.5416666667</v>
      </c>
      <c r="BI130" s="45" t="n">
        <v>44679.5555555556</v>
      </c>
      <c r="BJ130" s="45" t="n">
        <v>44679.6076388889</v>
      </c>
      <c r="BK130" s="45" t="n">
        <v>44679.6145833333</v>
      </c>
      <c r="BL130" s="45" t="n">
        <v>44679.6180555556</v>
      </c>
      <c r="BM130" s="45" t="n">
        <v>44679.78125</v>
      </c>
      <c r="BN130" s="47" t="n">
        <v>44679.6319444445</v>
      </c>
      <c r="BO130" s="0" t="n">
        <f aca="false">(BM130-BE130)*1440</f>
        <v>378.999999999069</v>
      </c>
      <c r="BP130" s="0" t="n">
        <f aca="false">(BL130-BG130)*1440</f>
        <v>132.000000000699</v>
      </c>
      <c r="BQ130" s="0" t="n">
        <f aca="false">(BM130-BL130)*1440</f>
        <v>235.000000001164</v>
      </c>
      <c r="BR130" s="42" t="n">
        <v>2</v>
      </c>
      <c r="BS130" s="42" t="s">
        <v>710</v>
      </c>
      <c r="BT130" s="42" t="n">
        <v>1</v>
      </c>
      <c r="BU130" s="42" t="n">
        <v>1</v>
      </c>
      <c r="BV130" s="42" t="n">
        <v>0</v>
      </c>
      <c r="BW130" s="42" t="n">
        <v>1</v>
      </c>
      <c r="BX130" s="0" t="s">
        <v>1323</v>
      </c>
      <c r="CB130" s="27"/>
      <c r="CC130" s="0" t="s">
        <v>172</v>
      </c>
      <c r="CD130" s="0" t="s">
        <v>125</v>
      </c>
      <c r="CE130" s="36" t="s">
        <v>125</v>
      </c>
      <c r="CI130" s="0" t="s">
        <v>1324</v>
      </c>
    </row>
    <row r="131" s="61" customFormat="true" ht="15" hidden="false" customHeight="false" outlineLevel="0" collapsed="false">
      <c r="B131" s="62" t="s">
        <v>1325</v>
      </c>
      <c r="C131" s="63" t="s">
        <v>482</v>
      </c>
      <c r="D131" s="64" t="n">
        <v>2022551813</v>
      </c>
      <c r="E131" s="65" t="n">
        <v>21220</v>
      </c>
      <c r="F131" s="61" t="n">
        <f aca="true">INT((TODAY()-E131)/365.25)</f>
        <v>64</v>
      </c>
      <c r="H131" s="66"/>
      <c r="I131" s="19"/>
      <c r="J131" s="63"/>
      <c r="K131" s="67"/>
      <c r="L131" s="67"/>
      <c r="M131" s="67" t="e">
        <f aca="false">(K131)/(L131^2)</f>
        <v>#DIV/0!</v>
      </c>
      <c r="N131" s="68"/>
      <c r="O131" s="68"/>
      <c r="P131" s="68"/>
      <c r="Q131" s="69"/>
      <c r="R131" s="69"/>
      <c r="S131" s="69"/>
      <c r="T131" s="69"/>
      <c r="Y131" s="69"/>
      <c r="Z131" s="69"/>
      <c r="AA131" s="69"/>
      <c r="AH131" s="69"/>
      <c r="AI131" s="69"/>
      <c r="AJ131" s="69"/>
      <c r="AK131" s="69"/>
      <c r="AL131" s="27"/>
      <c r="AM131" s="69"/>
      <c r="AO131" s="69"/>
      <c r="AP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29"/>
      <c r="BO131" s="61" t="n">
        <f aca="false">(BM131-BE131)*1440</f>
        <v>0</v>
      </c>
      <c r="BP131" s="61" t="n">
        <f aca="false">(BL131-BG131)*1440</f>
        <v>0</v>
      </c>
      <c r="BQ131" s="61" t="n">
        <f aca="false">(BM131-BL131)*1440</f>
        <v>0</v>
      </c>
      <c r="BT131" s="69"/>
      <c r="BV131" s="69"/>
      <c r="BW131" s="69"/>
      <c r="CB131" s="27"/>
      <c r="CE131" s="69"/>
      <c r="CN131" s="61" t="s">
        <v>1174</v>
      </c>
    </row>
    <row r="132" customFormat="false" ht="15" hidden="false" customHeight="false" outlineLevel="0" collapsed="false">
      <c r="B132" s="30" t="s">
        <v>1326</v>
      </c>
      <c r="C132" s="2" t="s">
        <v>214</v>
      </c>
      <c r="D132" s="3" t="n">
        <v>2022559871</v>
      </c>
      <c r="E132" s="31" t="n">
        <v>29095</v>
      </c>
      <c r="F132" s="0" t="n">
        <f aca="true">INT((TODAY()-E132)/365.25)</f>
        <v>43</v>
      </c>
      <c r="G132" s="31" t="n">
        <v>44679</v>
      </c>
      <c r="H132" s="4" t="s">
        <v>137</v>
      </c>
      <c r="I132" s="19"/>
      <c r="J132" s="32" t="s">
        <v>138</v>
      </c>
      <c r="K132" s="33" t="n">
        <v>130</v>
      </c>
      <c r="L132" s="33" t="n">
        <v>1.7</v>
      </c>
      <c r="M132" s="33" t="n">
        <f aca="false">(K132)/(L132^2)</f>
        <v>44.9826989619377</v>
      </c>
      <c r="N132" s="34" t="n">
        <v>3</v>
      </c>
      <c r="O132" s="34" t="n">
        <v>2</v>
      </c>
      <c r="P132" s="40"/>
      <c r="Q132" s="0" t="s">
        <v>125</v>
      </c>
      <c r="R132" s="0" t="s">
        <v>125</v>
      </c>
      <c r="S132" s="0" t="s">
        <v>125</v>
      </c>
      <c r="T132" s="42" t="s">
        <v>139</v>
      </c>
      <c r="U132" s="42" t="s">
        <v>850</v>
      </c>
      <c r="V132" s="42" t="s">
        <v>851</v>
      </c>
      <c r="W132" s="0" t="s">
        <v>1327</v>
      </c>
      <c r="X132" s="0" t="s">
        <v>877</v>
      </c>
      <c r="Y132" s="42" t="s">
        <v>144</v>
      </c>
      <c r="Z132" s="42" t="s">
        <v>338</v>
      </c>
      <c r="AA132" s="42" t="s">
        <v>146</v>
      </c>
      <c r="AC132" s="31" t="n">
        <v>44679</v>
      </c>
      <c r="AD132" s="35" t="n">
        <v>2</v>
      </c>
      <c r="AE132" s="0" t="s">
        <v>830</v>
      </c>
      <c r="AF132" s="42" t="s">
        <v>861</v>
      </c>
      <c r="AG132" s="42" t="s">
        <v>862</v>
      </c>
      <c r="AH132" s="0" t="s">
        <v>125</v>
      </c>
      <c r="AI132" s="42" t="s">
        <v>150</v>
      </c>
      <c r="AJ132" s="42" t="s">
        <v>151</v>
      </c>
      <c r="AK132" s="42" t="s">
        <v>341</v>
      </c>
      <c r="AL132" s="27"/>
      <c r="AM132" s="42" t="n">
        <v>0</v>
      </c>
      <c r="AN132" s="42" t="s">
        <v>1328</v>
      </c>
      <c r="AO132" s="42" t="s">
        <v>186</v>
      </c>
      <c r="AP132" s="42" t="s">
        <v>156</v>
      </c>
      <c r="AQ132" s="79" t="n">
        <v>1</v>
      </c>
      <c r="AR132" s="42" t="s">
        <v>157</v>
      </c>
      <c r="AS132" s="36" t="s">
        <v>125</v>
      </c>
      <c r="AT132" s="36" t="s">
        <v>125</v>
      </c>
      <c r="AU132" s="36" t="s">
        <v>158</v>
      </c>
      <c r="AV132" s="36" t="s">
        <v>159</v>
      </c>
      <c r="AW132" s="36" t="s">
        <v>125</v>
      </c>
      <c r="AX132" s="36" t="s">
        <v>125</v>
      </c>
      <c r="AY132" s="36" t="s">
        <v>125</v>
      </c>
      <c r="AZ132" s="36" t="s">
        <v>125</v>
      </c>
      <c r="BA132" s="36" t="s">
        <v>125</v>
      </c>
      <c r="BB132" s="36" t="s">
        <v>125</v>
      </c>
      <c r="BC132" s="36" t="s">
        <v>125</v>
      </c>
      <c r="BD132" s="29"/>
      <c r="BE132" s="45" t="n">
        <v>44679.4548611111</v>
      </c>
      <c r="BF132" s="45" t="n">
        <v>44679.4555555556</v>
      </c>
      <c r="BG132" s="45" t="n">
        <v>44679.4555555556</v>
      </c>
      <c r="BH132" s="45" t="n">
        <v>44679.4618055556</v>
      </c>
      <c r="BI132" s="45" t="n">
        <v>44679.4652777778</v>
      </c>
      <c r="BJ132" s="45" t="n">
        <v>44679.4861111111</v>
      </c>
      <c r="BK132" s="45" t="n">
        <v>44679.5</v>
      </c>
      <c r="BL132" s="45" t="n">
        <v>44679.5194444444</v>
      </c>
      <c r="BM132" s="45" t="n">
        <v>44679.5625</v>
      </c>
      <c r="BN132" s="47" t="n">
        <v>44679.5208333333</v>
      </c>
      <c r="BO132" s="0" t="n">
        <f aca="false">(BM132-BE132)*1440</f>
        <v>155.000000002328</v>
      </c>
      <c r="BP132" s="0" t="n">
        <f aca="false">(BL132-BG132)*1440</f>
        <v>91.9999999960419</v>
      </c>
      <c r="BQ132" s="0" t="n">
        <f aca="false">(BM132-BL132)*1440</f>
        <v>62.0000000030268</v>
      </c>
      <c r="BR132" s="42" t="n">
        <v>2</v>
      </c>
      <c r="BS132" s="42" t="s">
        <v>1329</v>
      </c>
      <c r="BT132" s="42" t="n">
        <v>0</v>
      </c>
      <c r="BU132" s="42" t="n">
        <v>1</v>
      </c>
      <c r="BV132" s="42" t="n">
        <v>0</v>
      </c>
      <c r="BW132" s="42" t="n">
        <v>1</v>
      </c>
      <c r="BX132" s="0" t="s">
        <v>1330</v>
      </c>
      <c r="CB132" s="27"/>
      <c r="CC132" s="0" t="s">
        <v>172</v>
      </c>
      <c r="CD132" s="0" t="s">
        <v>125</v>
      </c>
      <c r="CE132" s="36" t="s">
        <v>125</v>
      </c>
    </row>
    <row r="133" customFormat="false" ht="15" hidden="false" customHeight="false" outlineLevel="0" collapsed="false">
      <c r="B133" s="30" t="s">
        <v>1331</v>
      </c>
      <c r="C133" s="2" t="s">
        <v>549</v>
      </c>
      <c r="D133" s="3" t="n">
        <v>2022564143</v>
      </c>
      <c r="E133" s="31" t="n">
        <v>28614</v>
      </c>
      <c r="F133" s="0" t="n">
        <f aca="true">INT((TODAY()-E133)/365.25)</f>
        <v>44</v>
      </c>
      <c r="G133" s="31" t="n">
        <v>44679</v>
      </c>
      <c r="H133" s="4" t="s">
        <v>137</v>
      </c>
      <c r="I133" s="19"/>
      <c r="J133" s="32" t="s">
        <v>176</v>
      </c>
      <c r="K133" s="33" t="n">
        <v>103</v>
      </c>
      <c r="L133" s="33" t="n">
        <v>1.61</v>
      </c>
      <c r="M133" s="33" t="n">
        <f aca="false">(K133)/(L133^2)</f>
        <v>39.7361212916168</v>
      </c>
      <c r="N133" s="34" t="n">
        <v>2</v>
      </c>
      <c r="O133" s="34" t="n">
        <v>2</v>
      </c>
      <c r="P133" s="40"/>
      <c r="Q133" s="0" t="s">
        <v>125</v>
      </c>
      <c r="R133" s="0" t="s">
        <v>125</v>
      </c>
      <c r="S133" s="0" t="s">
        <v>125</v>
      </c>
      <c r="T133" s="42" t="s">
        <v>139</v>
      </c>
      <c r="U133" s="42" t="s">
        <v>336</v>
      </c>
      <c r="V133" s="42" t="s">
        <v>337</v>
      </c>
      <c r="W133" s="0" t="s">
        <v>1332</v>
      </c>
      <c r="X133" s="0" t="s">
        <v>125</v>
      </c>
      <c r="Y133" s="42" t="s">
        <v>144</v>
      </c>
      <c r="Z133" s="42" t="s">
        <v>338</v>
      </c>
      <c r="AA133" s="42" t="s">
        <v>146</v>
      </c>
      <c r="AC133" s="31" t="n">
        <v>44679</v>
      </c>
      <c r="AD133" s="35" t="n">
        <v>4</v>
      </c>
      <c r="AE133" s="0" t="s">
        <v>830</v>
      </c>
      <c r="AF133" s="42" t="s">
        <v>743</v>
      </c>
      <c r="AG133" s="42" t="s">
        <v>744</v>
      </c>
      <c r="AH133" s="0" t="s">
        <v>125</v>
      </c>
      <c r="AI133" s="42" t="s">
        <v>150</v>
      </c>
      <c r="AJ133" s="42" t="s">
        <v>151</v>
      </c>
      <c r="AK133" s="42" t="s">
        <v>152</v>
      </c>
      <c r="AL133" s="27"/>
      <c r="AM133" s="42" t="n">
        <v>0</v>
      </c>
      <c r="AN133" s="42" t="s">
        <v>154</v>
      </c>
      <c r="AO133" s="42" t="s">
        <v>186</v>
      </c>
      <c r="AP133" s="42" t="s">
        <v>156</v>
      </c>
      <c r="AQ133" s="0" t="n">
        <v>1</v>
      </c>
      <c r="AR133" s="42" t="s">
        <v>157</v>
      </c>
      <c r="AS133" s="36" t="s">
        <v>125</v>
      </c>
      <c r="AT133" s="36" t="s">
        <v>125</v>
      </c>
      <c r="AU133" s="36" t="s">
        <v>158</v>
      </c>
      <c r="AV133" s="36" t="s">
        <v>159</v>
      </c>
      <c r="AW133" s="36" t="s">
        <v>125</v>
      </c>
      <c r="AX133" s="36" t="s">
        <v>125</v>
      </c>
      <c r="AY133" s="36" t="s">
        <v>125</v>
      </c>
      <c r="AZ133" s="36" t="s">
        <v>125</v>
      </c>
      <c r="BA133" s="36" t="s">
        <v>125</v>
      </c>
      <c r="BB133" s="36" t="s">
        <v>125</v>
      </c>
      <c r="BC133" s="36" t="s">
        <v>125</v>
      </c>
      <c r="BD133" s="29"/>
      <c r="BE133" s="45" t="n">
        <v>44679.625</v>
      </c>
      <c r="BF133" s="45" t="n">
        <v>44679.6354166667</v>
      </c>
      <c r="BG133" s="45" t="n">
        <v>44679.6388888889</v>
      </c>
      <c r="BH133" s="45" t="n">
        <v>44679.6458333333</v>
      </c>
      <c r="BI133" s="45" t="n">
        <v>44679.6631944445</v>
      </c>
      <c r="BJ133" s="45" t="n">
        <v>44679.6875</v>
      </c>
      <c r="BK133" s="45" t="n">
        <v>44679.6875</v>
      </c>
      <c r="BL133" s="45" t="n">
        <v>44679.7083333333</v>
      </c>
      <c r="BM133" s="45" t="n">
        <v>44679.8159722222</v>
      </c>
      <c r="BN133" s="47" t="n">
        <v>44679.6979166667</v>
      </c>
      <c r="BO133" s="0" t="n">
        <f aca="false">(BM133-BE133)*1440</f>
        <v>274.999999995343</v>
      </c>
      <c r="BP133" s="0" t="n">
        <f aca="false">(BL133-BG133)*1440</f>
        <v>100.000000001164</v>
      </c>
      <c r="BQ133" s="0" t="n">
        <f aca="false">(BM133-BL133)*1440</f>
        <v>154.999999991851</v>
      </c>
      <c r="BR133" s="42" t="n">
        <v>1</v>
      </c>
      <c r="BS133" s="42" t="s">
        <v>710</v>
      </c>
      <c r="BT133" s="42" t="n">
        <v>1</v>
      </c>
      <c r="BU133" s="42" t="n">
        <v>1</v>
      </c>
      <c r="BV133" s="42" t="n">
        <v>0</v>
      </c>
      <c r="BW133" s="42" t="n">
        <v>1</v>
      </c>
      <c r="BX133" s="0" t="s">
        <v>1333</v>
      </c>
      <c r="CB133" s="27"/>
      <c r="CC133" s="0" t="s">
        <v>172</v>
      </c>
      <c r="CD133" s="0" t="s">
        <v>125</v>
      </c>
      <c r="CE133" s="36" t="s">
        <v>125</v>
      </c>
    </row>
    <row r="134" s="61" customFormat="true" ht="15" hidden="false" customHeight="false" outlineLevel="0" collapsed="false">
      <c r="B134" s="62" t="s">
        <v>1334</v>
      </c>
      <c r="C134" s="63" t="s">
        <v>697</v>
      </c>
      <c r="D134" s="64" t="n">
        <v>2022562514</v>
      </c>
      <c r="E134" s="65" t="n">
        <v>34340</v>
      </c>
      <c r="F134" s="61" t="n">
        <f aca="true">INT((TODAY()-E134)/365.25)</f>
        <v>28</v>
      </c>
      <c r="H134" s="66"/>
      <c r="I134" s="19"/>
      <c r="J134" s="63"/>
      <c r="K134" s="67"/>
      <c r="L134" s="67"/>
      <c r="M134" s="67" t="e">
        <f aca="false">(K134)/(L134^2)</f>
        <v>#DIV/0!</v>
      </c>
      <c r="N134" s="68"/>
      <c r="O134" s="68"/>
      <c r="P134" s="68"/>
      <c r="Q134" s="69"/>
      <c r="R134" s="69"/>
      <c r="S134" s="69"/>
      <c r="T134" s="69"/>
      <c r="Y134" s="69"/>
      <c r="Z134" s="69"/>
      <c r="AA134" s="69"/>
      <c r="AH134" s="69"/>
      <c r="AI134" s="69"/>
      <c r="AJ134" s="69"/>
      <c r="AK134" s="69"/>
      <c r="AL134" s="27"/>
      <c r="AM134" s="69"/>
      <c r="AO134" s="69"/>
      <c r="AP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29"/>
      <c r="BT134" s="69"/>
      <c r="BV134" s="69"/>
      <c r="BW134" s="69"/>
      <c r="CB134" s="27"/>
      <c r="CE134" s="69"/>
      <c r="CN134" s="61" t="s">
        <v>1174</v>
      </c>
    </row>
    <row r="135" s="61" customFormat="true" ht="15" hidden="false" customHeight="false" outlineLevel="0" collapsed="false">
      <c r="B135" s="62" t="s">
        <v>1335</v>
      </c>
      <c r="C135" s="63" t="s">
        <v>666</v>
      </c>
      <c r="D135" s="64" t="n">
        <v>2022560961</v>
      </c>
      <c r="E135" s="65" t="n">
        <v>24075</v>
      </c>
      <c r="F135" s="61" t="n">
        <f aca="true">INT((TODAY()-E135)/365.25)</f>
        <v>56</v>
      </c>
      <c r="H135" s="66"/>
      <c r="I135" s="19"/>
      <c r="J135" s="63"/>
      <c r="K135" s="67"/>
      <c r="L135" s="67"/>
      <c r="M135" s="67" t="e">
        <f aca="false">(K135)/(L135^2)</f>
        <v>#DIV/0!</v>
      </c>
      <c r="N135" s="68"/>
      <c r="O135" s="68"/>
      <c r="P135" s="68"/>
      <c r="Q135" s="69"/>
      <c r="R135" s="69"/>
      <c r="S135" s="69"/>
      <c r="T135" s="69"/>
      <c r="Y135" s="69"/>
      <c r="Z135" s="69"/>
      <c r="AA135" s="69"/>
      <c r="AH135" s="69"/>
      <c r="AI135" s="69"/>
      <c r="AJ135" s="69"/>
      <c r="AK135" s="69"/>
      <c r="AL135" s="27"/>
      <c r="AM135" s="69"/>
      <c r="AO135" s="69"/>
      <c r="AP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29"/>
      <c r="BT135" s="69"/>
      <c r="BV135" s="69"/>
      <c r="BW135" s="69"/>
      <c r="CB135" s="27"/>
      <c r="CE135" s="69"/>
      <c r="CN135" s="61" t="s">
        <v>1174</v>
      </c>
    </row>
    <row r="136" s="61" customFormat="true" ht="15" hidden="false" customHeight="false" outlineLevel="0" collapsed="false">
      <c r="B136" s="62" t="s">
        <v>1336</v>
      </c>
      <c r="C136" s="63" t="s">
        <v>384</v>
      </c>
      <c r="D136" s="64" t="n">
        <v>2022564850</v>
      </c>
      <c r="E136" s="65" t="n">
        <v>29603</v>
      </c>
      <c r="F136" s="61" t="n">
        <f aca="true">INT((TODAY()-E136)/365.25)</f>
        <v>41</v>
      </c>
      <c r="G136" s="65" t="n">
        <v>44683</v>
      </c>
      <c r="H136" s="66" t="s">
        <v>125</v>
      </c>
      <c r="I136" s="19"/>
      <c r="J136" s="63" t="s">
        <v>176</v>
      </c>
      <c r="K136" s="67" t="n">
        <v>57</v>
      </c>
      <c r="L136" s="67" t="n">
        <v>1.69</v>
      </c>
      <c r="M136" s="67" t="n">
        <f aca="false">(K136)/(L136^2)</f>
        <v>19.9572844088092</v>
      </c>
      <c r="N136" s="68" t="n">
        <v>2</v>
      </c>
      <c r="O136" s="68" t="n">
        <v>1</v>
      </c>
      <c r="P136" s="68"/>
      <c r="Q136" s="69" t="s">
        <v>125</v>
      </c>
      <c r="R136" s="69" t="s">
        <v>125</v>
      </c>
      <c r="S136" s="69" t="s">
        <v>125</v>
      </c>
      <c r="T136" s="81" t="s">
        <v>139</v>
      </c>
      <c r="U136" s="81" t="s">
        <v>255</v>
      </c>
      <c r="V136" s="81" t="s">
        <v>256</v>
      </c>
      <c r="W136" s="61" t="s">
        <v>125</v>
      </c>
      <c r="X136" s="61" t="s">
        <v>125</v>
      </c>
      <c r="Y136" s="81" t="s">
        <v>144</v>
      </c>
      <c r="Z136" s="81" t="s">
        <v>338</v>
      </c>
      <c r="AA136" s="81" t="s">
        <v>146</v>
      </c>
      <c r="AC136" s="82" t="n">
        <v>44683</v>
      </c>
      <c r="AD136" s="81" t="n">
        <v>1</v>
      </c>
      <c r="AF136" s="81" t="s">
        <v>1337</v>
      </c>
      <c r="AG136" s="81" t="s">
        <v>1338</v>
      </c>
      <c r="AH136" s="69"/>
      <c r="AI136" s="81" t="s">
        <v>150</v>
      </c>
      <c r="AJ136" s="81" t="s">
        <v>151</v>
      </c>
      <c r="AK136" s="81" t="s">
        <v>184</v>
      </c>
      <c r="AL136" s="27"/>
      <c r="AM136" s="81" t="n">
        <v>0</v>
      </c>
      <c r="AN136" s="81" t="n">
        <v>0</v>
      </c>
      <c r="AO136" s="81" t="s">
        <v>186</v>
      </c>
      <c r="AP136" s="81" t="s">
        <v>156</v>
      </c>
      <c r="AQ136" s="61" t="n">
        <v>1</v>
      </c>
      <c r="AR136" s="81" t="s">
        <v>157</v>
      </c>
      <c r="AS136" s="81" t="s">
        <v>1339</v>
      </c>
      <c r="AT136" s="69" t="s">
        <v>125</v>
      </c>
      <c r="AU136" s="69" t="s">
        <v>158</v>
      </c>
      <c r="AV136" s="69" t="s">
        <v>159</v>
      </c>
      <c r="AW136" s="69"/>
      <c r="AX136" s="69" t="s">
        <v>125</v>
      </c>
      <c r="AY136" s="69" t="s">
        <v>125</v>
      </c>
      <c r="AZ136" s="69" t="s">
        <v>125</v>
      </c>
      <c r="BA136" s="69" t="s">
        <v>125</v>
      </c>
      <c r="BB136" s="69" t="s">
        <v>137</v>
      </c>
      <c r="BC136" s="69" t="s">
        <v>125</v>
      </c>
      <c r="BD136" s="29"/>
      <c r="BE136" s="82" t="n">
        <v>44683.3416666667</v>
      </c>
      <c r="BF136" s="82" t="n">
        <v>44683.3368055556</v>
      </c>
      <c r="BG136" s="82" t="n">
        <v>44683.34375</v>
      </c>
      <c r="BH136" s="82" t="n">
        <v>44683.3472222222</v>
      </c>
      <c r="BI136" s="82" t="n">
        <v>44683.375</v>
      </c>
      <c r="BJ136" s="82" t="n">
        <v>44683.5138888889</v>
      </c>
      <c r="BK136" s="82" t="n">
        <v>44683.5763888889</v>
      </c>
      <c r="BL136" s="82" t="n">
        <v>44683.5833333333</v>
      </c>
      <c r="BM136" s="82" t="n">
        <v>44683.7083333333</v>
      </c>
      <c r="BN136" s="82" t="n">
        <v>44683.5972222222</v>
      </c>
      <c r="BR136" s="81" t="n">
        <v>3</v>
      </c>
      <c r="BS136" s="81" t="s">
        <v>417</v>
      </c>
      <c r="BT136" s="81" t="n">
        <v>2</v>
      </c>
      <c r="BU136" s="81" t="n">
        <v>4</v>
      </c>
      <c r="BV136" s="81" t="n">
        <v>0</v>
      </c>
      <c r="BW136" s="81" t="n">
        <v>1</v>
      </c>
      <c r="BX136" s="61" t="s">
        <v>1340</v>
      </c>
      <c r="BY136" s="61" t="s">
        <v>1341</v>
      </c>
      <c r="BZ136" s="61" t="s">
        <v>1342</v>
      </c>
      <c r="CA136" s="61" t="s">
        <v>1343</v>
      </c>
      <c r="CB136" s="27"/>
      <c r="CD136" s="61" t="s">
        <v>125</v>
      </c>
      <c r="CE136" s="69" t="s">
        <v>125</v>
      </c>
      <c r="CN136" s="61" t="s">
        <v>1344</v>
      </c>
    </row>
    <row r="137" s="61" customFormat="true" ht="15" hidden="false" customHeight="false" outlineLevel="0" collapsed="false">
      <c r="B137" s="62" t="s">
        <v>1345</v>
      </c>
      <c r="C137" s="63" t="s">
        <v>728</v>
      </c>
      <c r="D137" s="64" t="n">
        <v>2022563506</v>
      </c>
      <c r="E137" s="65" t="n">
        <v>18341</v>
      </c>
      <c r="F137" s="61" t="n">
        <f aca="true">INT((TODAY()-E137)/365.25)</f>
        <v>72</v>
      </c>
      <c r="H137" s="66"/>
      <c r="I137" s="19"/>
      <c r="J137" s="63"/>
      <c r="K137" s="67"/>
      <c r="L137" s="67"/>
      <c r="M137" s="67" t="e">
        <f aca="false">(K137)/(L137^2)</f>
        <v>#DIV/0!</v>
      </c>
      <c r="N137" s="68"/>
      <c r="O137" s="68"/>
      <c r="P137" s="68"/>
      <c r="Q137" s="69"/>
      <c r="R137" s="69"/>
      <c r="S137" s="69"/>
      <c r="T137" s="69"/>
      <c r="Y137" s="69"/>
      <c r="Z137" s="69"/>
      <c r="AA137" s="69"/>
      <c r="AH137" s="69"/>
      <c r="AI137" s="69"/>
      <c r="AJ137" s="69"/>
      <c r="AK137" s="69"/>
      <c r="AL137" s="27"/>
      <c r="AM137" s="69"/>
      <c r="AO137" s="69"/>
      <c r="AP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29"/>
      <c r="BT137" s="69"/>
      <c r="BV137" s="69"/>
      <c r="BW137" s="69"/>
      <c r="CB137" s="27"/>
      <c r="CE137" s="69"/>
      <c r="CN137" s="61" t="s">
        <v>1174</v>
      </c>
    </row>
    <row r="138" s="61" customFormat="true" ht="15" hidden="false" customHeight="false" outlineLevel="0" collapsed="false">
      <c r="B138" s="62" t="s">
        <v>1346</v>
      </c>
      <c r="C138" s="63" t="s">
        <v>539</v>
      </c>
      <c r="D138" s="64" t="n">
        <v>2022561083</v>
      </c>
      <c r="E138" s="65" t="n">
        <v>31331</v>
      </c>
      <c r="F138" s="61" t="n">
        <f aca="true">INT((TODAY()-E138)/365.25)</f>
        <v>37</v>
      </c>
      <c r="H138" s="66"/>
      <c r="I138" s="19"/>
      <c r="J138" s="63"/>
      <c r="K138" s="67"/>
      <c r="L138" s="67"/>
      <c r="M138" s="67" t="e">
        <f aca="false">(K138)/(L138^2)</f>
        <v>#DIV/0!</v>
      </c>
      <c r="N138" s="68"/>
      <c r="O138" s="68"/>
      <c r="P138" s="68"/>
      <c r="Q138" s="69"/>
      <c r="R138" s="69"/>
      <c r="S138" s="69"/>
      <c r="T138" s="69"/>
      <c r="Y138" s="69"/>
      <c r="Z138" s="69"/>
      <c r="AA138" s="69"/>
      <c r="AH138" s="69"/>
      <c r="AI138" s="69"/>
      <c r="AJ138" s="69"/>
      <c r="AK138" s="69"/>
      <c r="AL138" s="27"/>
      <c r="AM138" s="69"/>
      <c r="AO138" s="69"/>
      <c r="AP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29"/>
      <c r="BT138" s="69"/>
      <c r="BV138" s="69"/>
      <c r="BW138" s="69"/>
      <c r="CB138" s="27"/>
      <c r="CE138" s="69"/>
      <c r="CN138" s="61" t="s">
        <v>1174</v>
      </c>
    </row>
    <row r="139" customFormat="false" ht="15" hidden="false" customHeight="false" outlineLevel="0" collapsed="false">
      <c r="B139" s="30" t="s">
        <v>1347</v>
      </c>
      <c r="C139" s="2" t="s">
        <v>685</v>
      </c>
      <c r="D139" s="3" t="n">
        <v>2022558942</v>
      </c>
      <c r="E139" s="31" t="n">
        <v>23042</v>
      </c>
      <c r="F139" s="0" t="n">
        <f aca="true">INT((TODAY()-E139)/365.25)</f>
        <v>59</v>
      </c>
      <c r="G139" s="31" t="n">
        <v>44684</v>
      </c>
      <c r="H139" s="4" t="s">
        <v>137</v>
      </c>
      <c r="I139" s="19"/>
      <c r="J139" s="32" t="s">
        <v>176</v>
      </c>
      <c r="K139" s="33" t="n">
        <v>60</v>
      </c>
      <c r="L139" s="33" t="n">
        <v>1.65</v>
      </c>
      <c r="M139" s="33" t="n">
        <f aca="false">(K139)/(L139^2)</f>
        <v>22.0385674931129</v>
      </c>
      <c r="N139" s="34" t="n">
        <v>2</v>
      </c>
      <c r="O139" s="34" t="n">
        <v>1</v>
      </c>
      <c r="P139" s="40"/>
      <c r="Q139" s="0" t="s">
        <v>125</v>
      </c>
      <c r="R139" s="0" t="s">
        <v>125</v>
      </c>
      <c r="S139" s="0" t="s">
        <v>125</v>
      </c>
      <c r="T139" s="42" t="s">
        <v>139</v>
      </c>
      <c r="U139" s="42" t="s">
        <v>646</v>
      </c>
      <c r="V139" s="42" t="s">
        <v>647</v>
      </c>
      <c r="W139" s="0" t="s">
        <v>125</v>
      </c>
      <c r="X139" s="0" t="s">
        <v>125</v>
      </c>
      <c r="Y139" s="42" t="s">
        <v>144</v>
      </c>
      <c r="Z139" s="42" t="s">
        <v>338</v>
      </c>
      <c r="AA139" s="42" t="s">
        <v>146</v>
      </c>
      <c r="AC139" s="31" t="n">
        <v>44684</v>
      </c>
      <c r="AD139" s="35" t="n">
        <v>1</v>
      </c>
      <c r="AE139" s="38"/>
      <c r="AF139" s="42" t="s">
        <v>1301</v>
      </c>
      <c r="AG139" s="42" t="s">
        <v>1302</v>
      </c>
      <c r="AH139" s="0" t="s">
        <v>125</v>
      </c>
      <c r="AI139" s="42" t="s">
        <v>150</v>
      </c>
      <c r="AJ139" s="42" t="s">
        <v>183</v>
      </c>
      <c r="AK139" s="42" t="s">
        <v>184</v>
      </c>
      <c r="AL139" s="27"/>
      <c r="AM139" s="42" t="n">
        <v>0</v>
      </c>
      <c r="AN139" s="42" t="n">
        <v>0</v>
      </c>
      <c r="AO139" s="42" t="s">
        <v>186</v>
      </c>
      <c r="AP139" s="42" t="s">
        <v>156</v>
      </c>
      <c r="AQ139" s="0" t="n">
        <v>1</v>
      </c>
      <c r="AR139" s="42" t="s">
        <v>157</v>
      </c>
      <c r="AS139" s="36" t="s">
        <v>125</v>
      </c>
      <c r="AT139" s="36" t="s">
        <v>125</v>
      </c>
      <c r="AU139" s="36" t="s">
        <v>158</v>
      </c>
      <c r="AV139" s="36" t="s">
        <v>159</v>
      </c>
      <c r="AW139" s="36" t="s">
        <v>125</v>
      </c>
      <c r="AX139" s="36" t="s">
        <v>125</v>
      </c>
      <c r="AY139" s="36" t="s">
        <v>125</v>
      </c>
      <c r="AZ139" s="36" t="s">
        <v>125</v>
      </c>
      <c r="BA139" s="36" t="s">
        <v>125</v>
      </c>
      <c r="BB139" s="36" t="s">
        <v>125</v>
      </c>
      <c r="BC139" s="36" t="s">
        <v>125</v>
      </c>
      <c r="BD139" s="29"/>
      <c r="BE139" s="45" t="n">
        <v>44684.3333333333</v>
      </c>
      <c r="BF139" s="45" t="n">
        <v>44684.3340277778</v>
      </c>
      <c r="BG139" s="45" t="n">
        <v>44684.3368055556</v>
      </c>
      <c r="BH139" s="45" t="n">
        <v>44684.34375</v>
      </c>
      <c r="BI139" s="45" t="n">
        <v>44684.3576388889</v>
      </c>
      <c r="BJ139" s="45" t="n">
        <v>44684.3784722222</v>
      </c>
      <c r="BK139" s="45" t="n">
        <v>44684.3888888889</v>
      </c>
      <c r="BL139" s="45" t="n">
        <v>44684.3958333333</v>
      </c>
      <c r="BM139" s="45" t="n">
        <v>44684.4472222222</v>
      </c>
      <c r="BN139" s="47" t="n">
        <v>44684.4027777778</v>
      </c>
      <c r="BR139" s="42" t="n">
        <v>2</v>
      </c>
      <c r="BS139" s="42" t="s">
        <v>249</v>
      </c>
      <c r="BT139" s="42" t="n">
        <v>1</v>
      </c>
      <c r="BU139" s="42" t="n">
        <v>1</v>
      </c>
      <c r="BV139" s="42" t="n">
        <v>0</v>
      </c>
      <c r="BW139" s="42" t="n">
        <v>1</v>
      </c>
      <c r="BX139" s="0" t="s">
        <v>1348</v>
      </c>
      <c r="BY139" s="0" t="s">
        <v>1349</v>
      </c>
      <c r="BZ139" s="0" t="s">
        <v>1350</v>
      </c>
      <c r="CA139" s="0" t="s">
        <v>1351</v>
      </c>
      <c r="CB139" s="27"/>
      <c r="CC139" s="0" t="s">
        <v>172</v>
      </c>
      <c r="CD139" s="0" t="s">
        <v>125</v>
      </c>
      <c r="CE139" s="36" t="s">
        <v>125</v>
      </c>
    </row>
    <row r="140" customFormat="false" ht="15" hidden="false" customHeight="false" outlineLevel="0" collapsed="false">
      <c r="B140" s="30" t="s">
        <v>1352</v>
      </c>
      <c r="C140" s="2" t="s">
        <v>666</v>
      </c>
      <c r="D140" s="3" t="n">
        <v>2022562964</v>
      </c>
      <c r="E140" s="31" t="n">
        <v>25092</v>
      </c>
      <c r="F140" s="0" t="n">
        <f aca="true">INT((TODAY()-E140)/365.25)</f>
        <v>54</v>
      </c>
      <c r="G140" s="31" t="n">
        <v>44684</v>
      </c>
      <c r="H140" s="4" t="s">
        <v>137</v>
      </c>
      <c r="I140" s="19"/>
      <c r="J140" s="32" t="s">
        <v>176</v>
      </c>
      <c r="K140" s="33" t="n">
        <v>65</v>
      </c>
      <c r="L140" s="33" t="n">
        <v>1.65</v>
      </c>
      <c r="M140" s="33" t="n">
        <f aca="false">(K140)/(L140^2)</f>
        <v>23.8751147842057</v>
      </c>
      <c r="N140" s="34" t="n">
        <v>2</v>
      </c>
      <c r="O140" s="34" t="n">
        <v>1</v>
      </c>
      <c r="P140" s="34" t="n">
        <v>1</v>
      </c>
      <c r="Q140" s="0" t="s">
        <v>125</v>
      </c>
      <c r="R140" s="0" t="s">
        <v>125</v>
      </c>
      <c r="S140" s="0" t="s">
        <v>125</v>
      </c>
      <c r="T140" s="42" t="s">
        <v>139</v>
      </c>
      <c r="U140" s="42" t="s">
        <v>575</v>
      </c>
      <c r="V140" s="42" t="s">
        <v>576</v>
      </c>
      <c r="W140" s="0" t="s">
        <v>1353</v>
      </c>
      <c r="X140" s="0" t="s">
        <v>1354</v>
      </c>
      <c r="Y140" s="42" t="s">
        <v>144</v>
      </c>
      <c r="Z140" s="42" t="s">
        <v>338</v>
      </c>
      <c r="AA140" s="42" t="s">
        <v>146</v>
      </c>
      <c r="AC140" s="31" t="n">
        <v>44684</v>
      </c>
      <c r="AD140" s="35" t="n">
        <v>2</v>
      </c>
      <c r="AE140" s="38"/>
      <c r="AF140" s="42" t="s">
        <v>368</v>
      </c>
      <c r="AG140" s="42" t="s">
        <v>369</v>
      </c>
      <c r="AH140" s="0" t="s">
        <v>125</v>
      </c>
      <c r="AI140" s="42" t="s">
        <v>150</v>
      </c>
      <c r="AJ140" s="42" t="s">
        <v>183</v>
      </c>
      <c r="AK140" s="42" t="s">
        <v>184</v>
      </c>
      <c r="AL140" s="27"/>
      <c r="AM140" s="42" t="n">
        <v>0</v>
      </c>
      <c r="AN140" s="42" t="n">
        <v>0</v>
      </c>
      <c r="AO140" s="42" t="s">
        <v>186</v>
      </c>
      <c r="AP140" s="42" t="s">
        <v>156</v>
      </c>
      <c r="AQ140" s="0" t="n">
        <v>1</v>
      </c>
      <c r="AR140" s="42" t="s">
        <v>157</v>
      </c>
      <c r="AS140" s="36" t="s">
        <v>125</v>
      </c>
      <c r="AT140" s="36" t="s">
        <v>125</v>
      </c>
      <c r="AU140" s="36" t="s">
        <v>158</v>
      </c>
      <c r="AV140" s="36" t="s">
        <v>159</v>
      </c>
      <c r="AW140" s="36" t="s">
        <v>125</v>
      </c>
      <c r="AX140" s="36" t="s">
        <v>125</v>
      </c>
      <c r="AY140" s="36" t="s">
        <v>125</v>
      </c>
      <c r="AZ140" s="36" t="s">
        <v>125</v>
      </c>
      <c r="BA140" s="36" t="s">
        <v>125</v>
      </c>
      <c r="BB140" s="36" t="s">
        <v>125</v>
      </c>
      <c r="BC140" s="36" t="s">
        <v>125</v>
      </c>
      <c r="BD140" s="29"/>
      <c r="BE140" s="45" t="n">
        <v>44684.3923611111</v>
      </c>
      <c r="BF140" s="45" t="n">
        <v>44684.39375</v>
      </c>
      <c r="BG140" s="45" t="n">
        <v>44684.3958333333</v>
      </c>
      <c r="BH140" s="45" t="n">
        <v>44684.40625</v>
      </c>
      <c r="BI140" s="45" t="n">
        <v>44684.4166666667</v>
      </c>
      <c r="BJ140" s="45" t="n">
        <v>44684.4513888889</v>
      </c>
      <c r="BK140" s="45" t="n">
        <v>44684.45625</v>
      </c>
      <c r="BL140" s="45" t="n">
        <v>44684.4618055556</v>
      </c>
      <c r="BM140" s="45" t="n">
        <v>44684.4930555556</v>
      </c>
      <c r="BN140" s="47" t="n">
        <v>44684.46875</v>
      </c>
      <c r="BR140" s="42" t="n">
        <v>2</v>
      </c>
      <c r="BS140" s="42" t="s">
        <v>249</v>
      </c>
      <c r="BT140" s="42" t="n">
        <v>1</v>
      </c>
      <c r="BU140" s="42" t="n">
        <v>1</v>
      </c>
      <c r="BV140" s="42" t="n">
        <v>0</v>
      </c>
      <c r="BW140" s="42" t="n">
        <v>1</v>
      </c>
      <c r="BX140" s="0" t="s">
        <v>1355</v>
      </c>
      <c r="BY140" s="0" t="s">
        <v>1356</v>
      </c>
      <c r="CA140" s="0" t="s">
        <v>1357</v>
      </c>
      <c r="CB140" s="27"/>
      <c r="CC140" s="0" t="s">
        <v>172</v>
      </c>
      <c r="CD140" s="0" t="s">
        <v>125</v>
      </c>
      <c r="CE140" s="36" t="s">
        <v>125</v>
      </c>
    </row>
    <row r="141" customFormat="false" ht="15" hidden="false" customHeight="false" outlineLevel="0" collapsed="false">
      <c r="B141" s="30" t="s">
        <v>1358</v>
      </c>
      <c r="C141" s="2" t="s">
        <v>136</v>
      </c>
      <c r="D141" s="3" t="n">
        <v>2022561511</v>
      </c>
      <c r="E141" s="31" t="n">
        <v>25532</v>
      </c>
      <c r="F141" s="0" t="n">
        <f aca="true">INT((TODAY()-E141)/365.25)</f>
        <v>52</v>
      </c>
      <c r="G141" s="31" t="n">
        <v>44684</v>
      </c>
      <c r="H141" s="4" t="s">
        <v>137</v>
      </c>
      <c r="I141" s="19"/>
      <c r="J141" s="32" t="s">
        <v>138</v>
      </c>
      <c r="K141" s="33" t="n">
        <v>70</v>
      </c>
      <c r="L141" s="33" t="n">
        <v>1.74</v>
      </c>
      <c r="M141" s="33" t="n">
        <f aca="false">(K141)/(L141^2)</f>
        <v>23.1206235962479</v>
      </c>
      <c r="N141" s="34" t="n">
        <v>2</v>
      </c>
      <c r="O141" s="34" t="n">
        <v>2</v>
      </c>
      <c r="P141" s="40"/>
      <c r="Q141" s="0" t="s">
        <v>125</v>
      </c>
      <c r="R141" s="0" t="s">
        <v>125</v>
      </c>
      <c r="S141" s="0" t="s">
        <v>125</v>
      </c>
      <c r="T141" s="42" t="s">
        <v>139</v>
      </c>
      <c r="U141" s="42" t="s">
        <v>1099</v>
      </c>
      <c r="V141" s="42" t="s">
        <v>1100</v>
      </c>
      <c r="W141" s="0" t="s">
        <v>1246</v>
      </c>
      <c r="X141" s="0" t="s">
        <v>1359</v>
      </c>
      <c r="Y141" s="42" t="s">
        <v>144</v>
      </c>
      <c r="Z141" s="42" t="s">
        <v>338</v>
      </c>
      <c r="AA141" s="42" t="s">
        <v>146</v>
      </c>
      <c r="AC141" s="31" t="n">
        <v>44684</v>
      </c>
      <c r="AD141" s="35" t="n">
        <v>4</v>
      </c>
      <c r="AE141" s="38"/>
      <c r="AF141" s="42" t="s">
        <v>368</v>
      </c>
      <c r="AG141" s="42" t="s">
        <v>369</v>
      </c>
      <c r="AH141" s="0" t="s">
        <v>125</v>
      </c>
      <c r="AI141" s="42" t="s">
        <v>150</v>
      </c>
      <c r="AJ141" s="42" t="s">
        <v>370</v>
      </c>
      <c r="AK141" s="42" t="s">
        <v>184</v>
      </c>
      <c r="AL141" s="27"/>
      <c r="AM141" s="42" t="n">
        <v>0</v>
      </c>
      <c r="AN141" s="42" t="n">
        <v>0</v>
      </c>
      <c r="AO141" s="42" t="s">
        <v>186</v>
      </c>
      <c r="AP141" s="42" t="s">
        <v>156</v>
      </c>
      <c r="AQ141" s="0" t="n">
        <v>2</v>
      </c>
      <c r="AR141" s="42" t="s">
        <v>157</v>
      </c>
      <c r="AS141" s="36" t="s">
        <v>125</v>
      </c>
      <c r="AT141" s="36" t="s">
        <v>125</v>
      </c>
      <c r="AU141" s="36" t="s">
        <v>158</v>
      </c>
      <c r="AV141" s="36" t="s">
        <v>159</v>
      </c>
      <c r="AW141" s="36" t="s">
        <v>125</v>
      </c>
      <c r="AX141" s="36" t="s">
        <v>125</v>
      </c>
      <c r="AY141" s="36" t="s">
        <v>125</v>
      </c>
      <c r="AZ141" s="36" t="s">
        <v>125</v>
      </c>
      <c r="BA141" s="36" t="s">
        <v>125</v>
      </c>
      <c r="BB141" s="36" t="s">
        <v>137</v>
      </c>
      <c r="BC141" s="36" t="s">
        <v>125</v>
      </c>
      <c r="BD141" s="29"/>
      <c r="BE141" s="45" t="n">
        <v>44684.5208333333</v>
      </c>
      <c r="BF141" s="45" t="n">
        <v>44684.5243055556</v>
      </c>
      <c r="BG141" s="45" t="n">
        <v>44684.53125</v>
      </c>
      <c r="BH141" s="45" t="n">
        <v>44684.5347222222</v>
      </c>
      <c r="BI141" s="45" t="n">
        <v>44684.5486111111</v>
      </c>
      <c r="BJ141" s="45" t="n">
        <v>44684.5833333333</v>
      </c>
      <c r="BK141" s="45" t="n">
        <v>44684.5868055556</v>
      </c>
      <c r="BL141" s="45" t="n">
        <v>44684.5916666667</v>
      </c>
      <c r="BM141" s="45" t="n">
        <v>44684.6416666667</v>
      </c>
      <c r="BN141" s="59"/>
      <c r="BR141" s="42" t="n">
        <v>2</v>
      </c>
      <c r="BS141" s="42" t="s">
        <v>249</v>
      </c>
      <c r="BT141" s="42" t="n">
        <v>1</v>
      </c>
      <c r="BU141" s="42" t="n">
        <v>1</v>
      </c>
      <c r="BV141" s="42" t="n">
        <v>0</v>
      </c>
      <c r="BW141" s="42" t="n">
        <v>1</v>
      </c>
      <c r="BX141" s="0" t="s">
        <v>1360</v>
      </c>
      <c r="BY141" s="0" t="s">
        <v>1361</v>
      </c>
      <c r="BZ141" s="0" t="s">
        <v>1362</v>
      </c>
      <c r="CA141" s="0" t="s">
        <v>1363</v>
      </c>
      <c r="CB141" s="27"/>
      <c r="CC141" s="0" t="s">
        <v>172</v>
      </c>
      <c r="CD141" s="0" t="s">
        <v>125</v>
      </c>
      <c r="CE141" s="36" t="s">
        <v>125</v>
      </c>
    </row>
    <row r="142" customFormat="false" ht="15" hidden="false" customHeight="false" outlineLevel="0" collapsed="false">
      <c r="B142" s="30" t="s">
        <v>1364</v>
      </c>
      <c r="C142" s="2" t="s">
        <v>272</v>
      </c>
      <c r="D142" s="3" t="n">
        <v>2022561829</v>
      </c>
      <c r="E142" s="31" t="n">
        <v>15347</v>
      </c>
      <c r="F142" s="0" t="n">
        <f aca="true">INT((TODAY()-E142)/365.25)</f>
        <v>80</v>
      </c>
      <c r="G142" s="31" t="n">
        <v>44684</v>
      </c>
      <c r="H142" s="4" t="s">
        <v>137</v>
      </c>
      <c r="I142" s="19"/>
      <c r="J142" s="32" t="s">
        <v>138</v>
      </c>
      <c r="K142" s="33" t="n">
        <v>60</v>
      </c>
      <c r="L142" s="33" t="n">
        <v>1.7</v>
      </c>
      <c r="M142" s="33" t="n">
        <f aca="false">(K142)/(L142^2)</f>
        <v>20.7612456747405</v>
      </c>
      <c r="N142" s="34" t="n">
        <v>3</v>
      </c>
      <c r="O142" s="34" t="n">
        <v>1</v>
      </c>
      <c r="P142" s="99"/>
      <c r="Q142" s="0" t="s">
        <v>125</v>
      </c>
      <c r="R142" s="0" t="s">
        <v>125</v>
      </c>
      <c r="S142" s="0" t="s">
        <v>125</v>
      </c>
      <c r="T142" s="42" t="s">
        <v>139</v>
      </c>
      <c r="U142" s="42" t="s">
        <v>667</v>
      </c>
      <c r="V142" s="42" t="s">
        <v>668</v>
      </c>
      <c r="W142" s="0" t="s">
        <v>1365</v>
      </c>
      <c r="X142" s="0" t="s">
        <v>1366</v>
      </c>
      <c r="Y142" s="42" t="s">
        <v>144</v>
      </c>
      <c r="Z142" s="42" t="s">
        <v>843</v>
      </c>
      <c r="AA142" s="42" t="s">
        <v>146</v>
      </c>
      <c r="AC142" s="31" t="n">
        <v>44684</v>
      </c>
      <c r="AD142" s="42" t="s">
        <v>1367</v>
      </c>
      <c r="AE142" s="38"/>
      <c r="AF142" s="42" t="s">
        <v>671</v>
      </c>
      <c r="AG142" s="42" t="s">
        <v>672</v>
      </c>
      <c r="AH142" s="0" t="s">
        <v>125</v>
      </c>
      <c r="AI142" s="42" t="s">
        <v>150</v>
      </c>
      <c r="AJ142" s="42" t="s">
        <v>151</v>
      </c>
      <c r="AK142" s="42" t="s">
        <v>152</v>
      </c>
      <c r="AL142" s="27"/>
      <c r="AM142" s="42" t="n">
        <v>0</v>
      </c>
      <c r="AN142" s="42" t="s">
        <v>154</v>
      </c>
      <c r="AO142" s="42" t="s">
        <v>155</v>
      </c>
      <c r="AP142" s="42" t="s">
        <v>156</v>
      </c>
      <c r="AQ142" s="0" t="n">
        <v>2</v>
      </c>
      <c r="AR142" s="42" t="s">
        <v>157</v>
      </c>
      <c r="AS142" s="36" t="s">
        <v>125</v>
      </c>
      <c r="AT142" s="36" t="s">
        <v>125</v>
      </c>
      <c r="AU142" s="36" t="s">
        <v>158</v>
      </c>
      <c r="AV142" s="36" t="s">
        <v>159</v>
      </c>
      <c r="AW142" s="36" t="s">
        <v>125</v>
      </c>
      <c r="AX142" s="36" t="s">
        <v>125</v>
      </c>
      <c r="AY142" s="36" t="s">
        <v>125</v>
      </c>
      <c r="AZ142" s="36" t="s">
        <v>125</v>
      </c>
      <c r="BA142" s="36" t="s">
        <v>125</v>
      </c>
      <c r="BB142" s="36" t="s">
        <v>125</v>
      </c>
      <c r="BC142" s="36" t="s">
        <v>125</v>
      </c>
      <c r="BD142" s="29"/>
      <c r="BE142" s="45" t="n">
        <v>44684.6770833333</v>
      </c>
      <c r="BF142" s="45" t="n">
        <v>44684.6979166667</v>
      </c>
      <c r="BG142" s="45" t="n">
        <v>44684.7118055556</v>
      </c>
      <c r="BH142" s="45" t="n">
        <v>44684.7152777778</v>
      </c>
      <c r="BI142" s="45" t="n">
        <v>44684.7222222222</v>
      </c>
      <c r="BJ142" s="45" t="n">
        <v>44684.7708333333</v>
      </c>
      <c r="BK142" s="45" t="n">
        <v>44684.7777777778</v>
      </c>
      <c r="BL142" s="45" t="n">
        <v>44684.7847222222</v>
      </c>
      <c r="BM142" s="45" t="n">
        <v>44684.8055555556</v>
      </c>
      <c r="BN142" s="59"/>
      <c r="BR142" s="42" t="n">
        <v>1</v>
      </c>
      <c r="BS142" s="42" t="s">
        <v>249</v>
      </c>
      <c r="BT142" s="42" t="n">
        <v>2</v>
      </c>
      <c r="BU142" s="42" t="n">
        <v>1</v>
      </c>
      <c r="BV142" s="42" t="n">
        <v>0</v>
      </c>
      <c r="BW142" s="42" t="n">
        <v>1</v>
      </c>
      <c r="BX142" s="0" t="s">
        <v>1368</v>
      </c>
      <c r="BY142" s="0" t="s">
        <v>1369</v>
      </c>
      <c r="CB142" s="27"/>
      <c r="CC142" s="0" t="s">
        <v>172</v>
      </c>
      <c r="CD142" s="0" t="s">
        <v>125</v>
      </c>
      <c r="CE142" s="36" t="s">
        <v>125</v>
      </c>
    </row>
    <row r="143" customFormat="false" ht="15" hidden="false" customHeight="false" outlineLevel="0" collapsed="false">
      <c r="B143" s="30" t="s">
        <v>1370</v>
      </c>
      <c r="C143" s="2" t="s">
        <v>494</v>
      </c>
      <c r="D143" s="3" t="n">
        <v>2022564964</v>
      </c>
      <c r="E143" s="31" t="n">
        <v>19827</v>
      </c>
      <c r="F143" s="0" t="n">
        <f aca="true">INT((TODAY()-E143)/365.25)</f>
        <v>68</v>
      </c>
      <c r="G143" s="31" t="n">
        <v>44684</v>
      </c>
      <c r="H143" s="4" t="s">
        <v>137</v>
      </c>
      <c r="I143" s="19"/>
      <c r="J143" s="32" t="s">
        <v>138</v>
      </c>
      <c r="K143" s="33" t="n">
        <v>106</v>
      </c>
      <c r="L143" s="33" t="n">
        <v>1.7</v>
      </c>
      <c r="M143" s="33" t="n">
        <f aca="false">(K143)/(L143^2)</f>
        <v>36.6782006920415</v>
      </c>
      <c r="N143" s="34" t="n">
        <v>3</v>
      </c>
      <c r="O143" s="34" t="n">
        <v>1</v>
      </c>
      <c r="P143" s="34" t="n">
        <v>1</v>
      </c>
      <c r="Q143" s="0" t="s">
        <v>125</v>
      </c>
      <c r="R143" s="0" t="s">
        <v>125</v>
      </c>
      <c r="S143" s="0" t="s">
        <v>125</v>
      </c>
      <c r="T143" s="42" t="s">
        <v>139</v>
      </c>
      <c r="U143" s="42" t="s">
        <v>667</v>
      </c>
      <c r="V143" s="42" t="s">
        <v>668</v>
      </c>
      <c r="W143" s="0" t="s">
        <v>1371</v>
      </c>
      <c r="X143" s="0" t="s">
        <v>1372</v>
      </c>
      <c r="Y143" s="42" t="s">
        <v>144</v>
      </c>
      <c r="Z143" s="42" t="s">
        <v>338</v>
      </c>
      <c r="AA143" s="42" t="s">
        <v>146</v>
      </c>
      <c r="AC143" s="31" t="n">
        <v>44684</v>
      </c>
      <c r="AD143" s="35" t="n">
        <v>3</v>
      </c>
      <c r="AE143" s="38"/>
      <c r="AF143" s="42" t="s">
        <v>671</v>
      </c>
      <c r="AG143" s="42" t="s">
        <v>672</v>
      </c>
      <c r="AH143" s="0" t="s">
        <v>125</v>
      </c>
      <c r="AI143" s="42" t="s">
        <v>150</v>
      </c>
      <c r="AJ143" s="42" t="s">
        <v>151</v>
      </c>
      <c r="AK143" s="42" t="s">
        <v>152</v>
      </c>
      <c r="AL143" s="27"/>
      <c r="AM143" s="42" t="n">
        <v>0</v>
      </c>
      <c r="AN143" s="42" t="s">
        <v>154</v>
      </c>
      <c r="AO143" s="42" t="s">
        <v>155</v>
      </c>
      <c r="AP143" s="42" t="s">
        <v>156</v>
      </c>
      <c r="AQ143" s="0" t="n">
        <v>1</v>
      </c>
      <c r="AR143" s="42" t="s">
        <v>157</v>
      </c>
      <c r="AS143" s="36" t="s">
        <v>125</v>
      </c>
      <c r="AT143" s="36" t="s">
        <v>125</v>
      </c>
      <c r="AU143" s="36" t="s">
        <v>158</v>
      </c>
      <c r="AV143" s="36" t="s">
        <v>159</v>
      </c>
      <c r="AW143" s="36" t="s">
        <v>125</v>
      </c>
      <c r="AX143" s="36" t="s">
        <v>125</v>
      </c>
      <c r="AY143" s="36" t="s">
        <v>125</v>
      </c>
      <c r="AZ143" s="36" t="s">
        <v>125</v>
      </c>
      <c r="BA143" s="36" t="s">
        <v>125</v>
      </c>
      <c r="BB143" s="36" t="s">
        <v>125</v>
      </c>
      <c r="BC143" s="36" t="s">
        <v>125</v>
      </c>
      <c r="BD143" s="29"/>
      <c r="BE143" s="45" t="n">
        <v>44684.4618055556</v>
      </c>
      <c r="BF143" s="45" t="n">
        <v>44684.4722222222</v>
      </c>
      <c r="BG143" s="45" t="n">
        <v>44684.4756944445</v>
      </c>
      <c r="BH143" s="45" t="n">
        <v>44684.4791666667</v>
      </c>
      <c r="BI143" s="45" t="n">
        <v>44684.4965277778</v>
      </c>
      <c r="BJ143" s="45" t="n">
        <v>44684.5173611111</v>
      </c>
      <c r="BK143" s="45" t="n">
        <v>44684.5243055556</v>
      </c>
      <c r="BL143" s="45" t="n">
        <v>44684.5284722222</v>
      </c>
      <c r="BM143" s="45" t="n">
        <v>44684.7291666667</v>
      </c>
      <c r="BN143" s="47" t="n">
        <v>44684.5347222222</v>
      </c>
      <c r="BR143" s="42" t="n">
        <v>2</v>
      </c>
      <c r="BS143" s="42" t="s">
        <v>820</v>
      </c>
      <c r="BT143" s="42" t="n">
        <v>1</v>
      </c>
      <c r="BU143" s="42" t="n">
        <v>1</v>
      </c>
      <c r="BV143" s="42" t="n">
        <v>0</v>
      </c>
      <c r="BW143" s="42" t="n">
        <v>1</v>
      </c>
      <c r="BX143" s="0" t="s">
        <v>1373</v>
      </c>
      <c r="BY143" s="0" t="s">
        <v>1374</v>
      </c>
      <c r="BZ143" s="0" t="s">
        <v>1375</v>
      </c>
      <c r="CA143" s="0" t="s">
        <v>1376</v>
      </c>
      <c r="CB143" s="27"/>
      <c r="CC143" s="0" t="s">
        <v>172</v>
      </c>
      <c r="CD143" s="0" t="s">
        <v>125</v>
      </c>
      <c r="CE143" s="36" t="s">
        <v>125</v>
      </c>
    </row>
    <row r="144" customFormat="false" ht="15" hidden="false" customHeight="false" outlineLevel="0" collapsed="false">
      <c r="B144" s="30" t="s">
        <v>1377</v>
      </c>
      <c r="C144" s="2" t="s">
        <v>703</v>
      </c>
      <c r="D144" s="3" t="n">
        <v>2022559992</v>
      </c>
      <c r="E144" s="31" t="n">
        <v>23936</v>
      </c>
      <c r="F144" s="0" t="n">
        <f aca="true">INT((TODAY()-E144)/365.25)</f>
        <v>57</v>
      </c>
      <c r="G144" s="31" t="n">
        <v>44684</v>
      </c>
      <c r="H144" s="4" t="s">
        <v>137</v>
      </c>
      <c r="I144" s="19"/>
      <c r="J144" s="32" t="s">
        <v>176</v>
      </c>
      <c r="K144" s="33" t="n">
        <v>106</v>
      </c>
      <c r="L144" s="33" t="n">
        <v>1.63</v>
      </c>
      <c r="M144" s="33" t="n">
        <f aca="false">(K144)/(L144^2)</f>
        <v>39.8961195378072</v>
      </c>
      <c r="N144" s="34" t="n">
        <v>2</v>
      </c>
      <c r="O144" s="34" t="n">
        <v>1</v>
      </c>
      <c r="P144" s="40"/>
      <c r="Q144" s="0" t="s">
        <v>125</v>
      </c>
      <c r="R144" s="0" t="s">
        <v>125</v>
      </c>
      <c r="S144" s="0" t="s">
        <v>125</v>
      </c>
      <c r="T144" s="42" t="s">
        <v>139</v>
      </c>
      <c r="U144" s="42" t="s">
        <v>1378</v>
      </c>
      <c r="V144" s="42" t="s">
        <v>1379</v>
      </c>
      <c r="W144" s="0" t="s">
        <v>1380</v>
      </c>
      <c r="X144" s="0" t="s">
        <v>1381</v>
      </c>
      <c r="Y144" s="42" t="s">
        <v>144</v>
      </c>
      <c r="Z144" s="42" t="s">
        <v>338</v>
      </c>
      <c r="AA144" s="42" t="s">
        <v>146</v>
      </c>
      <c r="AC144" s="31" t="n">
        <v>44684</v>
      </c>
      <c r="AD144" s="35" t="n">
        <v>5</v>
      </c>
      <c r="AE144" s="38"/>
      <c r="AF144" s="42" t="s">
        <v>1382</v>
      </c>
      <c r="AG144" s="42" t="s">
        <v>1383</v>
      </c>
      <c r="AH144" s="0" t="s">
        <v>125</v>
      </c>
      <c r="AI144" s="42" t="s">
        <v>150</v>
      </c>
      <c r="AJ144" s="42" t="s">
        <v>151</v>
      </c>
      <c r="AK144" s="42" t="s">
        <v>152</v>
      </c>
      <c r="AL144" s="27"/>
      <c r="AM144" s="42" t="n">
        <v>0</v>
      </c>
      <c r="AN144" s="42" t="s">
        <v>154</v>
      </c>
      <c r="AO144" s="42" t="s">
        <v>186</v>
      </c>
      <c r="AP144" s="42" t="s">
        <v>156</v>
      </c>
      <c r="AQ144" s="59"/>
      <c r="AR144" s="42" t="s">
        <v>157</v>
      </c>
      <c r="AS144" s="36" t="s">
        <v>125</v>
      </c>
      <c r="AT144" s="36" t="s">
        <v>125</v>
      </c>
      <c r="AU144" s="36" t="s">
        <v>158</v>
      </c>
      <c r="AV144" s="36" t="s">
        <v>159</v>
      </c>
      <c r="AW144" s="36" t="s">
        <v>125</v>
      </c>
      <c r="AX144" s="36" t="s">
        <v>125</v>
      </c>
      <c r="AY144" s="36" t="s">
        <v>125</v>
      </c>
      <c r="AZ144" s="36" t="s">
        <v>125</v>
      </c>
      <c r="BA144" s="36" t="s">
        <v>125</v>
      </c>
      <c r="BB144" s="36" t="s">
        <v>125</v>
      </c>
      <c r="BC144" s="36" t="s">
        <v>125</v>
      </c>
      <c r="BD144" s="29"/>
      <c r="BE144" s="45" t="n">
        <v>44684.5909722222</v>
      </c>
      <c r="BF144" s="45" t="n">
        <v>44684.6020833333</v>
      </c>
      <c r="BG144" s="45" t="n">
        <v>44684.6034722222</v>
      </c>
      <c r="BH144" s="45" t="n">
        <v>44684.6076388889</v>
      </c>
      <c r="BI144" s="45" t="n">
        <v>44684.625</v>
      </c>
      <c r="BJ144" s="45" t="n">
        <v>44684.7013888889</v>
      </c>
      <c r="BK144" s="45" t="n">
        <v>44684.7083333333</v>
      </c>
      <c r="BL144" s="45" t="n">
        <v>44684.7152777778</v>
      </c>
      <c r="BM144" s="45" t="n">
        <v>44684.7777777778</v>
      </c>
      <c r="BN144" s="59"/>
      <c r="BR144" s="42" t="n">
        <v>2</v>
      </c>
      <c r="BS144" s="42" t="s">
        <v>618</v>
      </c>
      <c r="BT144" s="42" t="n">
        <v>1</v>
      </c>
      <c r="BU144" s="42" t="n">
        <v>1</v>
      </c>
      <c r="BV144" s="42" t="n">
        <v>0</v>
      </c>
      <c r="BW144" s="42" t="n">
        <v>1</v>
      </c>
      <c r="BY144" s="0" t="s">
        <v>1384</v>
      </c>
      <c r="CA144" s="0" t="s">
        <v>1385</v>
      </c>
      <c r="CB144" s="27"/>
      <c r="CC144" s="0" t="s">
        <v>172</v>
      </c>
      <c r="CD144" s="0" t="s">
        <v>125</v>
      </c>
      <c r="CE144" s="36" t="s">
        <v>125</v>
      </c>
    </row>
    <row r="145" customFormat="false" ht="15" hidden="false" customHeight="false" outlineLevel="0" collapsed="false">
      <c r="B145" s="30" t="s">
        <v>1386</v>
      </c>
      <c r="C145" s="2" t="s">
        <v>654</v>
      </c>
      <c r="D145" s="3" t="n">
        <v>2022565359</v>
      </c>
      <c r="E145" s="31" t="n">
        <v>35917</v>
      </c>
      <c r="F145" s="0" t="n">
        <f aca="true">INT((TODAY()-E145)/365.25)</f>
        <v>24</v>
      </c>
      <c r="G145" s="31" t="n">
        <v>44685</v>
      </c>
      <c r="H145" s="4" t="s">
        <v>137</v>
      </c>
      <c r="I145" s="19"/>
      <c r="J145" s="32" t="s">
        <v>138</v>
      </c>
      <c r="K145" s="33" t="n">
        <v>62</v>
      </c>
      <c r="L145" s="33" t="n">
        <v>1.7</v>
      </c>
      <c r="M145" s="33" t="n">
        <f aca="false">(K145)/(L145^2)</f>
        <v>21.4532871972318</v>
      </c>
      <c r="N145" s="34" t="n">
        <v>3</v>
      </c>
      <c r="O145" s="34" t="n">
        <v>1</v>
      </c>
      <c r="P145" s="40"/>
      <c r="Q145" s="0" t="s">
        <v>125</v>
      </c>
      <c r="R145" s="0" t="s">
        <v>125</v>
      </c>
      <c r="S145" s="0" t="s">
        <v>125</v>
      </c>
      <c r="T145" s="42" t="s">
        <v>139</v>
      </c>
      <c r="U145" s="42" t="s">
        <v>1387</v>
      </c>
      <c r="V145" s="42" t="s">
        <v>1388</v>
      </c>
      <c r="W145" s="0" t="s">
        <v>1389</v>
      </c>
      <c r="X145" s="0" t="s">
        <v>1390</v>
      </c>
      <c r="Y145" s="42" t="s">
        <v>144</v>
      </c>
      <c r="Z145" s="42" t="s">
        <v>338</v>
      </c>
      <c r="AA145" s="42" t="s">
        <v>146</v>
      </c>
      <c r="AC145" s="31" t="n">
        <v>44685</v>
      </c>
      <c r="AD145" s="35" t="n">
        <v>1</v>
      </c>
      <c r="AE145" s="38"/>
      <c r="AF145" s="42" t="s">
        <v>1391</v>
      </c>
      <c r="AG145" s="42" t="s">
        <v>1392</v>
      </c>
      <c r="AH145" s="0" t="s">
        <v>125</v>
      </c>
      <c r="AI145" s="42" t="s">
        <v>150</v>
      </c>
      <c r="AJ145" s="42" t="s">
        <v>370</v>
      </c>
      <c r="AK145" s="42" t="s">
        <v>184</v>
      </c>
      <c r="AL145" s="27"/>
      <c r="AM145" s="42" t="n">
        <v>0</v>
      </c>
      <c r="AN145" s="42" t="n">
        <v>0</v>
      </c>
      <c r="AO145" s="42" t="s">
        <v>155</v>
      </c>
      <c r="AP145" s="42" t="s">
        <v>156</v>
      </c>
      <c r="AQ145" s="0" t="n">
        <v>1</v>
      </c>
      <c r="AR145" s="42" t="s">
        <v>157</v>
      </c>
      <c r="AS145" s="36" t="s">
        <v>125</v>
      </c>
      <c r="AT145" s="36" t="s">
        <v>125</v>
      </c>
      <c r="AU145" s="36" t="s">
        <v>158</v>
      </c>
      <c r="AV145" s="36" t="s">
        <v>159</v>
      </c>
      <c r="AW145" s="36" t="s">
        <v>125</v>
      </c>
      <c r="AX145" s="36" t="s">
        <v>125</v>
      </c>
      <c r="AY145" s="36" t="s">
        <v>125</v>
      </c>
      <c r="AZ145" s="36" t="s">
        <v>137</v>
      </c>
      <c r="BA145" s="36" t="s">
        <v>125</v>
      </c>
      <c r="BB145" s="36" t="s">
        <v>125</v>
      </c>
      <c r="BC145" s="36" t="s">
        <v>125</v>
      </c>
      <c r="BD145" s="29"/>
      <c r="BE145" s="45" t="n">
        <v>44685.6388888889</v>
      </c>
      <c r="BF145" s="45" t="n">
        <v>44685.6527777778</v>
      </c>
      <c r="BG145" s="45" t="n">
        <v>44685.65625</v>
      </c>
      <c r="BH145" s="45" t="n">
        <v>44685.6597222222</v>
      </c>
      <c r="BI145" s="45" t="n">
        <v>44685.6770833333</v>
      </c>
      <c r="BJ145" s="45" t="n">
        <v>44685.8125</v>
      </c>
      <c r="BK145" s="45" t="n">
        <v>44685.8333333333</v>
      </c>
      <c r="BL145" s="45" t="n">
        <v>44685.8402777778</v>
      </c>
      <c r="BM145" s="45" t="n">
        <v>44685.8645833333</v>
      </c>
      <c r="BN145" s="59"/>
      <c r="BR145" s="42" t="n">
        <v>2</v>
      </c>
      <c r="BS145" s="42" t="s">
        <v>985</v>
      </c>
      <c r="BT145" s="42" t="n">
        <v>1</v>
      </c>
      <c r="BU145" s="42" t="n">
        <v>1</v>
      </c>
      <c r="BV145" s="42" t="n">
        <v>0</v>
      </c>
      <c r="BW145" s="42" t="n">
        <v>1</v>
      </c>
      <c r="BX145" s="0" t="s">
        <v>1393</v>
      </c>
      <c r="BY145" s="0" t="s">
        <v>1394</v>
      </c>
      <c r="CA145" s="0" t="s">
        <v>1395</v>
      </c>
      <c r="CB145" s="27"/>
      <c r="CC145" s="0" t="s">
        <v>1396</v>
      </c>
      <c r="CD145" s="0" t="s">
        <v>125</v>
      </c>
      <c r="CE145" s="36" t="s">
        <v>125</v>
      </c>
    </row>
    <row r="146" customFormat="false" ht="15" hidden="false" customHeight="false" outlineLevel="0" collapsed="false">
      <c r="B146" s="30" t="s">
        <v>1397</v>
      </c>
      <c r="C146" s="2" t="s">
        <v>1398</v>
      </c>
      <c r="D146" s="3" t="n">
        <v>2022562647</v>
      </c>
      <c r="E146" s="31" t="n">
        <v>20480</v>
      </c>
      <c r="F146" s="0" t="n">
        <f aca="true">INT((TODAY()-E146)/365.25)</f>
        <v>66</v>
      </c>
      <c r="G146" s="31" t="n">
        <v>44685</v>
      </c>
      <c r="H146" s="4" t="s">
        <v>137</v>
      </c>
      <c r="I146" s="19"/>
      <c r="J146" s="32" t="s">
        <v>138</v>
      </c>
      <c r="K146" s="33" t="n">
        <v>120</v>
      </c>
      <c r="L146" s="33" t="n">
        <v>1.75</v>
      </c>
      <c r="M146" s="33" t="n">
        <f aca="false">(K146)/(L146^2)</f>
        <v>39.1836734693878</v>
      </c>
      <c r="N146" s="34" t="n">
        <v>3</v>
      </c>
      <c r="O146" s="34" t="n">
        <v>2</v>
      </c>
      <c r="P146" s="40"/>
      <c r="Q146" s="0" t="s">
        <v>125</v>
      </c>
      <c r="R146" s="0" t="s">
        <v>137</v>
      </c>
      <c r="S146" s="0" t="s">
        <v>137</v>
      </c>
      <c r="T146" s="42" t="s">
        <v>139</v>
      </c>
      <c r="U146" s="42" t="s">
        <v>550</v>
      </c>
      <c r="V146" s="42" t="s">
        <v>551</v>
      </c>
      <c r="W146" s="38"/>
      <c r="X146" s="0" t="s">
        <v>1399</v>
      </c>
      <c r="Y146" s="42" t="s">
        <v>144</v>
      </c>
      <c r="Z146" s="42" t="s">
        <v>338</v>
      </c>
      <c r="AA146" s="42" t="s">
        <v>146</v>
      </c>
      <c r="AC146" s="31" t="n">
        <v>44686</v>
      </c>
      <c r="AD146" s="35" t="n">
        <v>1</v>
      </c>
      <c r="AE146" s="38"/>
      <c r="AF146" s="42" t="s">
        <v>773</v>
      </c>
      <c r="AG146" s="42" t="s">
        <v>774</v>
      </c>
      <c r="AH146" s="0" t="s">
        <v>125</v>
      </c>
      <c r="AI146" s="42" t="s">
        <v>150</v>
      </c>
      <c r="AJ146" s="42" t="s">
        <v>151</v>
      </c>
      <c r="AK146" s="42" t="s">
        <v>152</v>
      </c>
      <c r="AL146" s="27"/>
      <c r="AM146" s="42" t="n">
        <v>1</v>
      </c>
      <c r="AN146" s="42" t="s">
        <v>154</v>
      </c>
      <c r="AO146" s="42" t="s">
        <v>186</v>
      </c>
      <c r="AP146" s="42" t="s">
        <v>156</v>
      </c>
      <c r="AQ146" s="0" t="n">
        <v>1</v>
      </c>
      <c r="AR146" s="42" t="s">
        <v>157</v>
      </c>
      <c r="AS146" s="36" t="s">
        <v>125</v>
      </c>
      <c r="AT146" s="36" t="s">
        <v>125</v>
      </c>
      <c r="AU146" s="36" t="s">
        <v>158</v>
      </c>
      <c r="AV146" s="36" t="s">
        <v>159</v>
      </c>
      <c r="AW146" s="36" t="s">
        <v>125</v>
      </c>
      <c r="AX146" s="36" t="s">
        <v>125</v>
      </c>
      <c r="AY146" s="36" t="s">
        <v>125</v>
      </c>
      <c r="AZ146" s="36" t="s">
        <v>125</v>
      </c>
      <c r="BA146" s="36" t="s">
        <v>125</v>
      </c>
      <c r="BB146" s="36" t="s">
        <v>137</v>
      </c>
      <c r="BC146" s="36" t="s">
        <v>125</v>
      </c>
      <c r="BD146" s="29"/>
      <c r="BE146" s="45" t="n">
        <v>44686.3263888889</v>
      </c>
      <c r="BF146" s="45" t="n">
        <v>44686.3298611111</v>
      </c>
      <c r="BG146" s="45" t="n">
        <v>44686.3333333333</v>
      </c>
      <c r="BH146" s="45" t="n">
        <v>44686.3472222222</v>
      </c>
      <c r="BI146" s="45" t="n">
        <v>44686.3645833333</v>
      </c>
      <c r="BJ146" s="45" t="n">
        <v>44686.5034722222</v>
      </c>
      <c r="BK146" s="45" t="n">
        <v>44686.5104166667</v>
      </c>
      <c r="BL146" s="45" t="n">
        <v>44686.5173611111</v>
      </c>
      <c r="BM146" s="45" t="n">
        <v>44686.6111111111</v>
      </c>
      <c r="BN146" s="47" t="n">
        <v>44686.5173611111</v>
      </c>
      <c r="BR146" s="42" t="n">
        <v>2</v>
      </c>
      <c r="BS146" s="42" t="s">
        <v>904</v>
      </c>
      <c r="BT146" s="42" t="n">
        <v>0</v>
      </c>
      <c r="BU146" s="42" t="n">
        <v>1</v>
      </c>
      <c r="BV146" s="42" t="n">
        <v>0</v>
      </c>
      <c r="BW146" s="42" t="n">
        <v>1</v>
      </c>
      <c r="BX146" s="0" t="s">
        <v>1400</v>
      </c>
      <c r="BY146" s="0" t="s">
        <v>1401</v>
      </c>
      <c r="BZ146" s="0" t="s">
        <v>1402</v>
      </c>
      <c r="CA146" s="0" t="s">
        <v>1403</v>
      </c>
      <c r="CB146" s="27"/>
      <c r="CC146" s="0" t="s">
        <v>172</v>
      </c>
      <c r="CD146" s="0" t="s">
        <v>125</v>
      </c>
      <c r="CE146" s="36" t="s">
        <v>125</v>
      </c>
    </row>
    <row r="147" customFormat="false" ht="15" hidden="false" customHeight="false" outlineLevel="0" collapsed="false">
      <c r="B147" s="30" t="s">
        <v>1404</v>
      </c>
      <c r="C147" s="2" t="s">
        <v>1405</v>
      </c>
      <c r="D147" s="3" t="n">
        <v>2022563182</v>
      </c>
      <c r="E147" s="31" t="n">
        <v>24877</v>
      </c>
      <c r="F147" s="0" t="n">
        <f aca="true">INT((TODAY()-E147)/365.25)</f>
        <v>54</v>
      </c>
      <c r="G147" s="31" t="n">
        <v>44685</v>
      </c>
      <c r="H147" s="4" t="s">
        <v>137</v>
      </c>
      <c r="I147" s="19"/>
      <c r="J147" s="32" t="s">
        <v>138</v>
      </c>
      <c r="K147" s="33" t="n">
        <v>65</v>
      </c>
      <c r="L147" s="33" t="n">
        <v>1.7</v>
      </c>
      <c r="M147" s="33" t="n">
        <f aca="false">(K147)/(L147^2)</f>
        <v>22.4913494809689</v>
      </c>
      <c r="N147" s="34" t="n">
        <v>2</v>
      </c>
      <c r="O147" s="34" t="n">
        <v>1</v>
      </c>
      <c r="P147" s="34" t="n">
        <v>3</v>
      </c>
      <c r="Q147" s="0" t="s">
        <v>125</v>
      </c>
      <c r="R147" s="0" t="s">
        <v>125</v>
      </c>
      <c r="S147" s="0" t="s">
        <v>125</v>
      </c>
      <c r="T147" s="42" t="s">
        <v>139</v>
      </c>
      <c r="U147" s="42" t="s">
        <v>550</v>
      </c>
      <c r="V147" s="42" t="s">
        <v>551</v>
      </c>
      <c r="W147" s="0" t="s">
        <v>125</v>
      </c>
      <c r="X147" s="0" t="s">
        <v>125</v>
      </c>
      <c r="Y147" s="42" t="s">
        <v>144</v>
      </c>
      <c r="Z147" s="42" t="s">
        <v>338</v>
      </c>
      <c r="AA147" s="42" t="s">
        <v>146</v>
      </c>
      <c r="AC147" s="31" t="n">
        <v>44686</v>
      </c>
      <c r="AD147" s="35" t="n">
        <v>2</v>
      </c>
      <c r="AE147" s="38"/>
      <c r="AF147" s="42" t="s">
        <v>556</v>
      </c>
      <c r="AG147" s="42" t="s">
        <v>557</v>
      </c>
      <c r="AH147" s="0" t="s">
        <v>125</v>
      </c>
      <c r="AI147" s="42" t="s">
        <v>150</v>
      </c>
      <c r="AJ147" s="42" t="s">
        <v>151</v>
      </c>
      <c r="AK147" s="42" t="s">
        <v>152</v>
      </c>
      <c r="AL147" s="27"/>
      <c r="AM147" s="42" t="n">
        <v>0</v>
      </c>
      <c r="AN147" s="42" t="s">
        <v>154</v>
      </c>
      <c r="AO147" s="42" t="s">
        <v>155</v>
      </c>
      <c r="AP147" s="42" t="s">
        <v>156</v>
      </c>
      <c r="AQ147" s="0" t="n">
        <v>2</v>
      </c>
      <c r="AR147" s="42" t="s">
        <v>157</v>
      </c>
      <c r="AS147" s="36" t="s">
        <v>125</v>
      </c>
      <c r="AT147" s="36" t="s">
        <v>125</v>
      </c>
      <c r="AU147" s="36" t="s">
        <v>158</v>
      </c>
      <c r="AV147" s="36" t="s">
        <v>159</v>
      </c>
      <c r="AW147" s="36" t="s">
        <v>125</v>
      </c>
      <c r="AX147" s="36" t="s">
        <v>125</v>
      </c>
      <c r="AY147" s="36" t="s">
        <v>125</v>
      </c>
      <c r="AZ147" s="36" t="s">
        <v>137</v>
      </c>
      <c r="BA147" s="36" t="s">
        <v>125</v>
      </c>
      <c r="BB147" s="36" t="s">
        <v>125</v>
      </c>
      <c r="BC147" s="36" t="s">
        <v>125</v>
      </c>
      <c r="BD147" s="29"/>
      <c r="BE147" s="45" t="n">
        <v>44686.4895833333</v>
      </c>
      <c r="BF147" s="45" t="n">
        <v>44686.5173611111</v>
      </c>
      <c r="BG147" s="45" t="n">
        <v>44686.5208333333</v>
      </c>
      <c r="BH147" s="45" t="n">
        <v>44686.5381944444</v>
      </c>
      <c r="BI147" s="45" t="n">
        <v>44686.5486111111</v>
      </c>
      <c r="BJ147" s="45" t="n">
        <v>44686.6805555556</v>
      </c>
      <c r="BK147" s="45" t="n">
        <v>44686.6909722222</v>
      </c>
      <c r="BL147" s="45" t="n">
        <v>44686.6944444444</v>
      </c>
      <c r="BM147" s="45" t="n">
        <v>44686.75</v>
      </c>
      <c r="BN147" s="47" t="n">
        <v>44686.7013888889</v>
      </c>
      <c r="BR147" s="42" t="n">
        <v>2</v>
      </c>
      <c r="BS147" s="42" t="s">
        <v>1406</v>
      </c>
      <c r="BT147" s="42" t="n">
        <v>2</v>
      </c>
      <c r="BU147" s="42" t="n">
        <v>1</v>
      </c>
      <c r="BV147" s="42" t="n">
        <v>0</v>
      </c>
      <c r="BW147" s="42" t="n">
        <v>1</v>
      </c>
      <c r="BX147" s="0" t="s">
        <v>1407</v>
      </c>
      <c r="BY147" s="0" t="s">
        <v>1408</v>
      </c>
      <c r="CA147" s="0" t="s">
        <v>1409</v>
      </c>
      <c r="CB147" s="27"/>
      <c r="CC147" s="0" t="s">
        <v>172</v>
      </c>
      <c r="CD147" s="0" t="s">
        <v>125</v>
      </c>
      <c r="CE147" s="36" t="s">
        <v>125</v>
      </c>
    </row>
    <row r="148" customFormat="false" ht="15" hidden="false" customHeight="false" outlineLevel="0" collapsed="false">
      <c r="B148" s="30" t="s">
        <v>1410</v>
      </c>
      <c r="C148" s="2" t="s">
        <v>1411</v>
      </c>
      <c r="D148" s="3" t="n">
        <v>2022565798</v>
      </c>
      <c r="E148" s="31" t="n">
        <v>27849</v>
      </c>
      <c r="F148" s="0" t="n">
        <f aca="true">INT((TODAY()-E148)/365.25)</f>
        <v>46</v>
      </c>
      <c r="G148" s="31" t="n">
        <v>44686</v>
      </c>
      <c r="H148" s="4" t="s">
        <v>137</v>
      </c>
      <c r="I148" s="19"/>
      <c r="J148" s="32" t="s">
        <v>138</v>
      </c>
      <c r="K148" s="33" t="n">
        <v>110</v>
      </c>
      <c r="L148" s="33" t="n">
        <v>1.86</v>
      </c>
      <c r="M148" s="33" t="n">
        <f aca="false">(K148)/(L148^2)</f>
        <v>31.7955833044283</v>
      </c>
      <c r="N148" s="34" t="n">
        <v>3</v>
      </c>
      <c r="O148" s="34" t="n">
        <v>2</v>
      </c>
      <c r="P148" s="40"/>
      <c r="Q148" s="0" t="s">
        <v>125</v>
      </c>
      <c r="R148" s="0" t="s">
        <v>125</v>
      </c>
      <c r="S148" s="0" t="s">
        <v>125</v>
      </c>
      <c r="T148" s="42" t="s">
        <v>139</v>
      </c>
      <c r="U148" s="42" t="s">
        <v>1412</v>
      </c>
      <c r="V148" s="42" t="s">
        <v>1413</v>
      </c>
      <c r="W148" s="0" t="s">
        <v>1246</v>
      </c>
      <c r="X148" s="0" t="s">
        <v>1414</v>
      </c>
      <c r="Y148" s="42" t="s">
        <v>144</v>
      </c>
      <c r="Z148" s="42" t="s">
        <v>338</v>
      </c>
      <c r="AA148" s="42" t="s">
        <v>146</v>
      </c>
      <c r="AC148" s="31" t="n">
        <v>44687</v>
      </c>
      <c r="AD148" s="35" t="n">
        <v>2</v>
      </c>
      <c r="AE148" s="38"/>
      <c r="AF148" s="42" t="s">
        <v>1415</v>
      </c>
      <c r="AG148" s="42" t="s">
        <v>1416</v>
      </c>
      <c r="AH148" s="0" t="s">
        <v>125</v>
      </c>
      <c r="AI148" s="42" t="s">
        <v>150</v>
      </c>
      <c r="AJ148" s="42" t="s">
        <v>151</v>
      </c>
      <c r="AK148" s="42" t="s">
        <v>184</v>
      </c>
      <c r="AL148" s="27"/>
      <c r="AM148" s="42" t="n">
        <v>0</v>
      </c>
      <c r="AN148" s="42" t="n">
        <v>0</v>
      </c>
      <c r="AO148" s="42" t="s">
        <v>155</v>
      </c>
      <c r="AP148" s="42" t="s">
        <v>427</v>
      </c>
      <c r="AQ148" s="0" t="n">
        <v>1</v>
      </c>
      <c r="AR148" s="42" t="s">
        <v>157</v>
      </c>
      <c r="AS148" s="36" t="s">
        <v>125</v>
      </c>
      <c r="AT148" s="36" t="s">
        <v>125</v>
      </c>
      <c r="AU148" s="36" t="s">
        <v>158</v>
      </c>
      <c r="AV148" s="36" t="s">
        <v>159</v>
      </c>
      <c r="AW148" s="36" t="s">
        <v>125</v>
      </c>
      <c r="AX148" s="36" t="s">
        <v>125</v>
      </c>
      <c r="AY148" s="36" t="s">
        <v>125</v>
      </c>
      <c r="AZ148" s="36" t="s">
        <v>137</v>
      </c>
      <c r="BA148" s="36" t="s">
        <v>137</v>
      </c>
      <c r="BB148" s="36" t="s">
        <v>137</v>
      </c>
      <c r="BC148" s="36" t="s">
        <v>125</v>
      </c>
      <c r="BD148" s="29"/>
      <c r="BE148" s="45" t="n">
        <v>44687.4340277778</v>
      </c>
      <c r="BF148" s="45" t="n">
        <v>44687.4201388889</v>
      </c>
      <c r="BG148" s="45" t="n">
        <v>44687.4375</v>
      </c>
      <c r="BH148" s="45" t="n">
        <v>44687.4652777778</v>
      </c>
      <c r="BI148" s="45" t="n">
        <v>44687.4930555556</v>
      </c>
      <c r="BJ148" s="45" t="n">
        <v>44687.7430555556</v>
      </c>
      <c r="BK148" s="45" t="n">
        <v>44687.7708333333</v>
      </c>
      <c r="BL148" s="45" t="n">
        <v>44687.7652777778</v>
      </c>
      <c r="BM148" s="45" t="n">
        <v>44687.7652777778</v>
      </c>
      <c r="BN148" s="59"/>
      <c r="BR148" s="42" t="n">
        <v>3</v>
      </c>
      <c r="BS148" s="42" t="s">
        <v>1417</v>
      </c>
      <c r="BT148" s="42" t="n">
        <v>2</v>
      </c>
      <c r="BU148" s="42" t="n">
        <v>2</v>
      </c>
      <c r="BV148" s="42" t="n">
        <v>1</v>
      </c>
      <c r="BW148" s="42" t="n">
        <v>2</v>
      </c>
      <c r="BX148" s="0" t="s">
        <v>446</v>
      </c>
      <c r="CB148" s="27"/>
      <c r="CD148" s="0" t="s">
        <v>137</v>
      </c>
      <c r="CE148" s="36" t="s">
        <v>137</v>
      </c>
      <c r="CF148" s="0" t="s">
        <v>1418</v>
      </c>
    </row>
    <row r="149" customFormat="false" ht="15" hidden="false" customHeight="false" outlineLevel="0" collapsed="false">
      <c r="B149" s="30" t="s">
        <v>1419</v>
      </c>
      <c r="C149" s="2" t="s">
        <v>703</v>
      </c>
      <c r="D149" s="3" t="n">
        <v>2022556448</v>
      </c>
      <c r="E149" s="31" t="n">
        <v>31086</v>
      </c>
      <c r="F149" s="0" t="n">
        <f aca="true">INT((TODAY()-E149)/365.25)</f>
        <v>37</v>
      </c>
      <c r="G149" s="31" t="n">
        <v>44687</v>
      </c>
      <c r="H149" s="4" t="s">
        <v>137</v>
      </c>
      <c r="I149" s="19"/>
      <c r="J149" s="32" t="s">
        <v>176</v>
      </c>
      <c r="K149" s="33" t="n">
        <v>68</v>
      </c>
      <c r="L149" s="33" t="n">
        <v>1.65</v>
      </c>
      <c r="M149" s="33" t="n">
        <f aca="false">(K149)/(L149^2)</f>
        <v>24.9770431588613</v>
      </c>
      <c r="N149" s="34" t="n">
        <v>2</v>
      </c>
      <c r="O149" s="34" t="n">
        <v>1</v>
      </c>
      <c r="P149" s="34" t="n">
        <v>2</v>
      </c>
      <c r="Q149" s="0" t="s">
        <v>125</v>
      </c>
      <c r="R149" s="0" t="s">
        <v>125</v>
      </c>
      <c r="S149" s="0" t="s">
        <v>125</v>
      </c>
      <c r="T149" s="42" t="s">
        <v>139</v>
      </c>
      <c r="U149" s="42" t="s">
        <v>1420</v>
      </c>
      <c r="V149" s="42" t="n">
        <v>541</v>
      </c>
      <c r="W149" s="0" t="s">
        <v>125</v>
      </c>
      <c r="X149" s="0" t="s">
        <v>125</v>
      </c>
      <c r="Y149" s="42" t="s">
        <v>144</v>
      </c>
      <c r="Z149" s="42" t="s">
        <v>338</v>
      </c>
      <c r="AA149" s="42" t="s">
        <v>146</v>
      </c>
      <c r="AC149" s="31" t="n">
        <v>44687</v>
      </c>
      <c r="AD149" s="35" t="n">
        <v>1</v>
      </c>
      <c r="AE149" s="38"/>
      <c r="AF149" s="42" t="s">
        <v>1421</v>
      </c>
      <c r="AG149" s="42" t="s">
        <v>1422</v>
      </c>
      <c r="AH149" s="0" t="s">
        <v>125</v>
      </c>
      <c r="AI149" s="42" t="s">
        <v>150</v>
      </c>
      <c r="AJ149" s="42" t="s">
        <v>151</v>
      </c>
      <c r="AK149" s="42" t="s">
        <v>152</v>
      </c>
      <c r="AL149" s="27"/>
      <c r="AM149" s="42" t="n">
        <v>0</v>
      </c>
      <c r="AN149" s="42" t="s">
        <v>1423</v>
      </c>
      <c r="AO149" s="42" t="s">
        <v>155</v>
      </c>
      <c r="AP149" s="42" t="s">
        <v>156</v>
      </c>
      <c r="AQ149" s="0" t="n">
        <v>2</v>
      </c>
      <c r="AR149" s="42" t="s">
        <v>157</v>
      </c>
      <c r="AS149" s="36" t="s">
        <v>125</v>
      </c>
      <c r="AT149" s="36" t="s">
        <v>125</v>
      </c>
      <c r="AU149" s="36" t="s">
        <v>158</v>
      </c>
      <c r="AV149" s="36" t="s">
        <v>159</v>
      </c>
      <c r="AW149" s="36" t="s">
        <v>125</v>
      </c>
      <c r="AX149" s="36" t="s">
        <v>125</v>
      </c>
      <c r="AY149" s="36" t="s">
        <v>125</v>
      </c>
      <c r="AZ149" s="36" t="s">
        <v>137</v>
      </c>
      <c r="BA149" s="36" t="s">
        <v>125</v>
      </c>
      <c r="BB149" s="36" t="s">
        <v>125</v>
      </c>
      <c r="BC149" s="36" t="s">
        <v>125</v>
      </c>
      <c r="BD149" s="29"/>
      <c r="BE149" s="45" t="n">
        <v>44687.3368055556</v>
      </c>
      <c r="BF149" s="45" t="n">
        <v>44687.3333333333</v>
      </c>
      <c r="BG149" s="45" t="n">
        <v>44687.34375</v>
      </c>
      <c r="BH149" s="45" t="n">
        <v>44687.3541666667</v>
      </c>
      <c r="BI149" s="45" t="n">
        <v>44687.3645833333</v>
      </c>
      <c r="BJ149" s="45" t="n">
        <v>44687.3993055556</v>
      </c>
      <c r="BK149" s="45" t="n">
        <v>44687.40625</v>
      </c>
      <c r="BL149" s="45" t="n">
        <v>44687.40625</v>
      </c>
      <c r="BM149" s="45" t="n">
        <v>44687.5222222222</v>
      </c>
      <c r="BN149" s="47" t="n">
        <v>44687.4131944445</v>
      </c>
      <c r="BR149" s="42" t="n">
        <v>2</v>
      </c>
      <c r="BS149" s="42" t="s">
        <v>195</v>
      </c>
      <c r="BT149" s="42" t="n">
        <v>1</v>
      </c>
      <c r="BU149" s="42" t="n">
        <v>1</v>
      </c>
      <c r="BV149" s="42" t="n">
        <v>0</v>
      </c>
      <c r="BW149" s="42" t="n">
        <v>1</v>
      </c>
      <c r="BX149" s="0" t="s">
        <v>1424</v>
      </c>
      <c r="BY149" s="0" t="s">
        <v>1425</v>
      </c>
      <c r="BZ149" s="0" t="s">
        <v>1426</v>
      </c>
      <c r="CA149" s="0" t="s">
        <v>1427</v>
      </c>
      <c r="CB149" s="27"/>
      <c r="CC149" s="0" t="s">
        <v>172</v>
      </c>
      <c r="CD149" s="0" t="s">
        <v>125</v>
      </c>
      <c r="CE149" s="36" t="s">
        <v>125</v>
      </c>
    </row>
    <row r="150" customFormat="false" ht="15" hidden="false" customHeight="false" outlineLevel="0" collapsed="false">
      <c r="B150" s="30" t="s">
        <v>1428</v>
      </c>
      <c r="C150" s="2" t="s">
        <v>1429</v>
      </c>
      <c r="D150" s="3" t="n">
        <v>2022563338</v>
      </c>
      <c r="E150" s="31" t="n">
        <v>11598</v>
      </c>
      <c r="F150" s="0" t="n">
        <f aca="true">INT((TODAY()-E150)/365.25)</f>
        <v>91</v>
      </c>
      <c r="G150" s="31" t="n">
        <v>44689</v>
      </c>
      <c r="H150" s="4" t="s">
        <v>137</v>
      </c>
      <c r="I150" s="19"/>
      <c r="J150" s="32" t="s">
        <v>138</v>
      </c>
      <c r="K150" s="33" t="n">
        <v>86</v>
      </c>
      <c r="L150" s="33" t="n">
        <v>1.69</v>
      </c>
      <c r="M150" s="33" t="n">
        <f aca="false">(K150)/(L150^2)</f>
        <v>30.1109905115367</v>
      </c>
      <c r="N150" s="34" t="n">
        <v>3</v>
      </c>
      <c r="O150" s="34" t="n">
        <v>2</v>
      </c>
      <c r="P150" s="40"/>
      <c r="Q150" s="0" t="s">
        <v>125</v>
      </c>
      <c r="R150" s="0" t="s">
        <v>125</v>
      </c>
      <c r="S150" s="0" t="s">
        <v>125</v>
      </c>
      <c r="T150" s="42" t="s">
        <v>139</v>
      </c>
      <c r="U150" s="42" t="s">
        <v>1176</v>
      </c>
      <c r="V150" s="42" t="s">
        <v>1177</v>
      </c>
      <c r="W150" s="0" t="s">
        <v>1430</v>
      </c>
      <c r="X150" s="0" t="s">
        <v>1431</v>
      </c>
      <c r="Y150" s="42" t="s">
        <v>144</v>
      </c>
      <c r="Z150" s="42" t="s">
        <v>338</v>
      </c>
      <c r="AA150" s="42" t="s">
        <v>146</v>
      </c>
      <c r="AC150" s="31" t="n">
        <v>44690</v>
      </c>
      <c r="AD150" s="35" t="n">
        <v>1</v>
      </c>
      <c r="AE150" s="38"/>
      <c r="AF150" s="42" t="s">
        <v>1432</v>
      </c>
      <c r="AG150" s="42" t="s">
        <v>1433</v>
      </c>
      <c r="AH150" s="0" t="s">
        <v>125</v>
      </c>
      <c r="AI150" s="42" t="s">
        <v>150</v>
      </c>
      <c r="AJ150" s="42" t="s">
        <v>151</v>
      </c>
      <c r="AK150" s="42" t="s">
        <v>184</v>
      </c>
      <c r="AL150" s="27"/>
      <c r="AM150" s="42" t="n">
        <v>0</v>
      </c>
      <c r="AN150" s="42" t="n">
        <v>0</v>
      </c>
      <c r="AO150" s="42" t="s">
        <v>155</v>
      </c>
      <c r="AP150" s="42" t="s">
        <v>156</v>
      </c>
      <c r="AQ150" s="0" t="n">
        <v>1</v>
      </c>
      <c r="AR150" s="42" t="s">
        <v>157</v>
      </c>
      <c r="AS150" s="36" t="s">
        <v>125</v>
      </c>
      <c r="AT150" s="36" t="s">
        <v>125</v>
      </c>
      <c r="AU150" s="36" t="s">
        <v>158</v>
      </c>
      <c r="AV150" s="36" t="s">
        <v>159</v>
      </c>
      <c r="AW150" s="36" t="s">
        <v>125</v>
      </c>
      <c r="AX150" s="36" t="s">
        <v>125</v>
      </c>
      <c r="AY150" s="36" t="s">
        <v>125</v>
      </c>
      <c r="AZ150" s="36" t="s">
        <v>125</v>
      </c>
      <c r="BA150" s="36" t="s">
        <v>125</v>
      </c>
      <c r="BB150" s="36" t="s">
        <v>137</v>
      </c>
      <c r="BC150" s="36" t="s">
        <v>125</v>
      </c>
      <c r="BD150" s="29"/>
      <c r="BE150" s="45" t="n">
        <v>44690.3472222222</v>
      </c>
      <c r="BF150" s="45" t="n">
        <v>44690.3333333333</v>
      </c>
      <c r="BG150" s="45" t="n">
        <v>44690.3541666667</v>
      </c>
      <c r="BH150" s="45" t="n">
        <v>44690.3576388889</v>
      </c>
      <c r="BI150" s="45" t="n">
        <v>44690.40625</v>
      </c>
      <c r="BJ150" s="45" t="n">
        <v>44690.5277777778</v>
      </c>
      <c r="BK150" s="45" t="n">
        <v>44690.5416666667</v>
      </c>
      <c r="BL150" s="45" t="n">
        <v>44690.5486111111</v>
      </c>
      <c r="BM150" s="45" t="n">
        <v>44690.6041666667</v>
      </c>
      <c r="BN150" s="47" t="n">
        <v>44690.5833333333</v>
      </c>
      <c r="BR150" s="42" t="n">
        <v>2</v>
      </c>
      <c r="BS150" s="42" t="s">
        <v>1434</v>
      </c>
      <c r="BT150" s="42" t="n">
        <v>2</v>
      </c>
      <c r="BU150" s="42" t="n">
        <v>1</v>
      </c>
      <c r="BV150" s="42" t="n">
        <v>0</v>
      </c>
      <c r="BW150" s="42" t="n">
        <v>1</v>
      </c>
      <c r="BX150" s="0" t="s">
        <v>1435</v>
      </c>
      <c r="BY150" s="0" t="s">
        <v>1436</v>
      </c>
      <c r="CA150" s="0" t="s">
        <v>1437</v>
      </c>
      <c r="CB150" s="27"/>
      <c r="CC150" s="0" t="s">
        <v>172</v>
      </c>
      <c r="CD150" s="0" t="s">
        <v>125</v>
      </c>
      <c r="CE150" s="36" t="s">
        <v>125</v>
      </c>
    </row>
    <row r="151" customFormat="false" ht="15" hidden="false" customHeight="false" outlineLevel="0" collapsed="false">
      <c r="B151" s="30" t="s">
        <v>1438</v>
      </c>
      <c r="C151" s="2" t="s">
        <v>482</v>
      </c>
      <c r="D151" s="3" t="n">
        <v>2022564076</v>
      </c>
      <c r="E151" s="31" t="n">
        <v>15866</v>
      </c>
      <c r="F151" s="0" t="n">
        <f aca="true">INT((TODAY()-E151)/365.25)</f>
        <v>79</v>
      </c>
      <c r="G151" s="31" t="n">
        <v>44690</v>
      </c>
      <c r="H151" s="4" t="s">
        <v>137</v>
      </c>
      <c r="I151" s="19"/>
      <c r="J151" s="32" t="s">
        <v>176</v>
      </c>
      <c r="K151" s="33" t="n">
        <v>39</v>
      </c>
      <c r="L151" s="33" t="n">
        <v>1.5</v>
      </c>
      <c r="M151" s="33" t="n">
        <f aca="false">(K151)/(L151^2)</f>
        <v>17.3333333333333</v>
      </c>
      <c r="N151" s="34" t="n">
        <v>2</v>
      </c>
      <c r="O151" s="34" t="n">
        <v>1</v>
      </c>
      <c r="P151" s="40"/>
      <c r="Q151" s="0" t="s">
        <v>125</v>
      </c>
      <c r="R151" s="0" t="s">
        <v>125</v>
      </c>
      <c r="S151" s="0" t="s">
        <v>125</v>
      </c>
      <c r="T151" s="42" t="s">
        <v>139</v>
      </c>
      <c r="U151" s="42" t="s">
        <v>1439</v>
      </c>
      <c r="V151" s="42" t="s">
        <v>1440</v>
      </c>
      <c r="W151" s="0" t="s">
        <v>1441</v>
      </c>
      <c r="X151" s="0" t="s">
        <v>1442</v>
      </c>
      <c r="Y151" s="42" t="s">
        <v>144</v>
      </c>
      <c r="Z151" s="42" t="s">
        <v>338</v>
      </c>
      <c r="AA151" s="42" t="s">
        <v>146</v>
      </c>
      <c r="AC151" s="31" t="n">
        <v>44690</v>
      </c>
      <c r="AD151" s="35" t="n">
        <v>2</v>
      </c>
      <c r="AE151" s="38"/>
      <c r="AF151" s="42" t="s">
        <v>1443</v>
      </c>
      <c r="AG151" s="42" t="s">
        <v>1444</v>
      </c>
      <c r="AH151" s="0" t="s">
        <v>125</v>
      </c>
      <c r="AI151" s="42" t="s">
        <v>150</v>
      </c>
      <c r="AJ151" s="42" t="s">
        <v>151</v>
      </c>
      <c r="AK151" s="42" t="s">
        <v>152</v>
      </c>
      <c r="AL151" s="27"/>
      <c r="AM151" s="42" t="n">
        <v>1</v>
      </c>
      <c r="AN151" s="42" t="s">
        <v>154</v>
      </c>
      <c r="AO151" s="42" t="s">
        <v>155</v>
      </c>
      <c r="AP151" s="42" t="s">
        <v>427</v>
      </c>
      <c r="AQ151" s="0" t="n">
        <v>1</v>
      </c>
      <c r="AR151" s="42" t="s">
        <v>157</v>
      </c>
      <c r="AS151" s="36" t="s">
        <v>125</v>
      </c>
      <c r="AT151" s="36" t="s">
        <v>125</v>
      </c>
      <c r="AU151" s="36" t="s">
        <v>579</v>
      </c>
      <c r="AV151" s="36" t="s">
        <v>158</v>
      </c>
      <c r="AW151" s="36" t="s">
        <v>159</v>
      </c>
      <c r="AX151" s="36" t="s">
        <v>125</v>
      </c>
      <c r="AY151" s="36" t="s">
        <v>125</v>
      </c>
      <c r="AZ151" s="36" t="s">
        <v>137</v>
      </c>
      <c r="BA151" s="36" t="s">
        <v>125</v>
      </c>
      <c r="BB151" s="36" t="s">
        <v>137</v>
      </c>
      <c r="BC151" s="36" t="s">
        <v>137</v>
      </c>
      <c r="BD151" s="29"/>
      <c r="BE151" s="45" t="n">
        <v>44690.5625</v>
      </c>
      <c r="BF151" s="45" t="n">
        <v>44690.5729166667</v>
      </c>
      <c r="BG151" s="45" t="n">
        <v>44690.575</v>
      </c>
      <c r="BH151" s="45" t="n">
        <v>44690.59375</v>
      </c>
      <c r="BI151" s="45" t="n">
        <v>44690.6041666667</v>
      </c>
      <c r="BJ151" s="45" t="n">
        <v>44690.7326388889</v>
      </c>
      <c r="BK151" s="45" t="n">
        <v>44690.7395833333</v>
      </c>
      <c r="BL151" s="45" t="n">
        <v>44690.75</v>
      </c>
      <c r="BM151" s="45" t="n">
        <v>44690.8125</v>
      </c>
      <c r="BN151" s="59"/>
      <c r="BR151" s="42" t="n">
        <v>3</v>
      </c>
      <c r="BS151" s="42" t="s">
        <v>1445</v>
      </c>
      <c r="BT151" s="42" t="n">
        <v>2</v>
      </c>
      <c r="BU151" s="42" t="n">
        <v>2</v>
      </c>
      <c r="BV151" s="42" t="n">
        <v>1</v>
      </c>
      <c r="BW151" s="42" t="n">
        <v>1</v>
      </c>
      <c r="BX151" s="0" t="s">
        <v>1446</v>
      </c>
      <c r="BY151" s="0" t="s">
        <v>1447</v>
      </c>
      <c r="BZ151" s="0" t="s">
        <v>1448</v>
      </c>
      <c r="CA151" s="0" t="s">
        <v>1449</v>
      </c>
      <c r="CB151" s="27"/>
      <c r="CC151" s="0" t="s">
        <v>172</v>
      </c>
      <c r="CD151" s="0" t="s">
        <v>125</v>
      </c>
      <c r="CE151" s="36" t="s">
        <v>125</v>
      </c>
      <c r="CM151" s="0" t="s">
        <v>1450</v>
      </c>
    </row>
    <row r="152" customFormat="false" ht="15" hidden="false" customHeight="false" outlineLevel="0" collapsed="false">
      <c r="B152" s="30" t="s">
        <v>1451</v>
      </c>
      <c r="C152" s="2" t="s">
        <v>1452</v>
      </c>
      <c r="D152" s="3" t="n">
        <v>2022562397</v>
      </c>
      <c r="E152" s="31" t="n">
        <v>22698</v>
      </c>
      <c r="F152" s="0" t="n">
        <f aca="true">INT((TODAY()-E152)/365.25)</f>
        <v>60</v>
      </c>
      <c r="G152" s="31" t="n">
        <v>44690</v>
      </c>
      <c r="H152" s="4" t="s">
        <v>137</v>
      </c>
      <c r="I152" s="19"/>
      <c r="J152" s="32" t="s">
        <v>176</v>
      </c>
      <c r="K152" s="33" t="n">
        <v>77</v>
      </c>
      <c r="L152" s="33" t="n">
        <v>1.6</v>
      </c>
      <c r="M152" s="33" t="n">
        <f aca="false">(K152)/(L152^2)</f>
        <v>30.078125</v>
      </c>
      <c r="N152" s="34" t="n">
        <v>2</v>
      </c>
      <c r="O152" s="34" t="n">
        <v>1</v>
      </c>
      <c r="P152" s="40"/>
      <c r="Q152" s="0" t="s">
        <v>125</v>
      </c>
      <c r="R152" s="0" t="s">
        <v>125</v>
      </c>
      <c r="S152" s="0" t="s">
        <v>125</v>
      </c>
      <c r="T152" s="42" t="s">
        <v>139</v>
      </c>
      <c r="U152" s="42" t="s">
        <v>550</v>
      </c>
      <c r="V152" s="42" t="s">
        <v>551</v>
      </c>
      <c r="W152" s="0" t="s">
        <v>202</v>
      </c>
      <c r="X152" s="0" t="s">
        <v>125</v>
      </c>
      <c r="Y152" s="42" t="s">
        <v>144</v>
      </c>
      <c r="Z152" s="42" t="s">
        <v>338</v>
      </c>
      <c r="AA152" s="42" t="s">
        <v>146</v>
      </c>
      <c r="AC152" s="31" t="n">
        <v>44691</v>
      </c>
      <c r="AD152" s="35" t="n">
        <v>2</v>
      </c>
      <c r="AE152" s="38"/>
      <c r="AF152" s="42" t="s">
        <v>556</v>
      </c>
      <c r="AG152" s="42" t="s">
        <v>557</v>
      </c>
      <c r="AH152" s="0" t="s">
        <v>125</v>
      </c>
      <c r="AI152" s="42" t="s">
        <v>150</v>
      </c>
      <c r="AJ152" s="42" t="s">
        <v>151</v>
      </c>
      <c r="AK152" s="42" t="s">
        <v>152</v>
      </c>
      <c r="AL152" s="27"/>
      <c r="AM152" s="42" t="n">
        <v>0</v>
      </c>
      <c r="AN152" s="42" t="s">
        <v>154</v>
      </c>
      <c r="AO152" s="42" t="s">
        <v>186</v>
      </c>
      <c r="AP152" s="42" t="s">
        <v>156</v>
      </c>
      <c r="AQ152" s="0" t="n">
        <v>1</v>
      </c>
      <c r="AR152" s="42" t="s">
        <v>157</v>
      </c>
      <c r="AS152" s="36" t="s">
        <v>125</v>
      </c>
      <c r="AT152" s="36" t="s">
        <v>125</v>
      </c>
      <c r="AU152" s="36" t="s">
        <v>158</v>
      </c>
      <c r="AV152" s="36" t="s">
        <v>159</v>
      </c>
      <c r="AW152" s="36" t="s">
        <v>125</v>
      </c>
      <c r="AX152" s="36" t="s">
        <v>125</v>
      </c>
      <c r="AY152" s="36" t="s">
        <v>125</v>
      </c>
      <c r="AZ152" s="36" t="s">
        <v>125</v>
      </c>
      <c r="BA152" s="36" t="s">
        <v>125</v>
      </c>
      <c r="BB152" s="36" t="s">
        <v>125</v>
      </c>
      <c r="BC152" s="36" t="s">
        <v>125</v>
      </c>
      <c r="BD152" s="29"/>
      <c r="BE152" s="45" t="n">
        <v>44691.5416666667</v>
      </c>
      <c r="BF152" s="45" t="n">
        <v>44691.5541666667</v>
      </c>
      <c r="BG152" s="45" t="n">
        <v>44691.5555555556</v>
      </c>
      <c r="BH152" s="45" t="n">
        <v>44691.5625</v>
      </c>
      <c r="BI152" s="45" t="n">
        <v>44691.5951388889</v>
      </c>
      <c r="BJ152" s="45" t="n">
        <v>44691.75</v>
      </c>
      <c r="BK152" s="45" t="n">
        <v>44691.7569444445</v>
      </c>
      <c r="BL152" s="45" t="n">
        <v>44691.7604166667</v>
      </c>
      <c r="BM152" s="45" t="n">
        <v>44691.8090277778</v>
      </c>
      <c r="BN152" s="59"/>
      <c r="BR152" s="42" t="n">
        <v>2</v>
      </c>
      <c r="BS152" s="42" t="s">
        <v>710</v>
      </c>
      <c r="BT152" s="42" t="n">
        <v>2</v>
      </c>
      <c r="BU152" s="42" t="n">
        <v>2</v>
      </c>
      <c r="BV152" s="42" t="n">
        <v>1</v>
      </c>
      <c r="BW152" s="42" t="n">
        <v>2</v>
      </c>
      <c r="BX152" s="0" t="s">
        <v>1453</v>
      </c>
      <c r="BY152" s="0" t="s">
        <v>1454</v>
      </c>
      <c r="BZ152" s="0" t="s">
        <v>1455</v>
      </c>
      <c r="CA152" s="0" t="s">
        <v>1456</v>
      </c>
      <c r="CB152" s="27"/>
      <c r="CC152" s="0" t="s">
        <v>172</v>
      </c>
      <c r="CD152" s="0" t="s">
        <v>125</v>
      </c>
      <c r="CE152" s="36" t="s">
        <v>125</v>
      </c>
    </row>
    <row r="153" customFormat="false" ht="15" hidden="false" customHeight="false" outlineLevel="0" collapsed="false">
      <c r="B153" s="30" t="s">
        <v>1457</v>
      </c>
      <c r="C153" s="2" t="s">
        <v>384</v>
      </c>
      <c r="D153" s="3" t="n">
        <v>2022559745</v>
      </c>
      <c r="E153" s="31" t="n">
        <v>27838</v>
      </c>
      <c r="F153" s="0" t="n">
        <f aca="true">INT((TODAY()-E153)/365.25)</f>
        <v>46</v>
      </c>
      <c r="G153" s="31" t="n">
        <v>44690</v>
      </c>
      <c r="H153" s="4" t="s">
        <v>137</v>
      </c>
      <c r="I153" s="19"/>
      <c r="J153" s="32" t="s">
        <v>176</v>
      </c>
      <c r="K153" s="33" t="n">
        <v>102</v>
      </c>
      <c r="L153" s="33" t="n">
        <v>1.65</v>
      </c>
      <c r="M153" s="33" t="n">
        <f aca="false">(K153)/(L153^2)</f>
        <v>37.465564738292</v>
      </c>
      <c r="N153" s="34" t="n">
        <v>2</v>
      </c>
      <c r="O153" s="34" t="n">
        <v>1</v>
      </c>
      <c r="P153" s="40"/>
      <c r="Q153" s="0" t="s">
        <v>125</v>
      </c>
      <c r="R153" s="0" t="s">
        <v>125</v>
      </c>
      <c r="S153" s="0" t="s">
        <v>125</v>
      </c>
      <c r="T153" s="42" t="s">
        <v>139</v>
      </c>
      <c r="U153" s="42" t="s">
        <v>1458</v>
      </c>
      <c r="V153" s="42" t="s">
        <v>1459</v>
      </c>
      <c r="W153" s="0" t="s">
        <v>1460</v>
      </c>
      <c r="X153" s="0" t="s">
        <v>1461</v>
      </c>
      <c r="Y153" s="42" t="s">
        <v>144</v>
      </c>
      <c r="Z153" s="42" t="s">
        <v>338</v>
      </c>
      <c r="AA153" s="42" t="s">
        <v>146</v>
      </c>
      <c r="AC153" s="31" t="n">
        <v>44691</v>
      </c>
      <c r="AD153" s="35" t="n">
        <v>1</v>
      </c>
      <c r="AE153" s="38"/>
      <c r="AF153" s="42" t="s">
        <v>1462</v>
      </c>
      <c r="AG153" s="42" t="s">
        <v>1463</v>
      </c>
      <c r="AH153" s="0" t="s">
        <v>125</v>
      </c>
      <c r="AI153" s="42" t="s">
        <v>150</v>
      </c>
      <c r="AJ153" s="42" t="s">
        <v>151</v>
      </c>
      <c r="AK153" s="42" t="s">
        <v>152</v>
      </c>
      <c r="AL153" s="27"/>
      <c r="AM153" s="42" t="n">
        <v>0</v>
      </c>
      <c r="AN153" s="42" t="s">
        <v>154</v>
      </c>
      <c r="AO153" s="42" t="s">
        <v>186</v>
      </c>
      <c r="AP153" s="42" t="s">
        <v>156</v>
      </c>
      <c r="AQ153" s="0" t="n">
        <v>1</v>
      </c>
      <c r="AR153" s="42" t="s">
        <v>157</v>
      </c>
      <c r="AS153" s="36" t="s">
        <v>125</v>
      </c>
      <c r="AT153" s="36" t="s">
        <v>125</v>
      </c>
      <c r="AU153" s="36" t="s">
        <v>158</v>
      </c>
      <c r="AV153" s="36" t="s">
        <v>159</v>
      </c>
      <c r="AW153" s="36" t="s">
        <v>125</v>
      </c>
      <c r="AX153" s="36" t="s">
        <v>125</v>
      </c>
      <c r="AY153" s="36" t="s">
        <v>125</v>
      </c>
      <c r="AZ153" s="36" t="s">
        <v>125</v>
      </c>
      <c r="BA153" s="36" t="s">
        <v>125</v>
      </c>
      <c r="BB153" s="36" t="s">
        <v>137</v>
      </c>
      <c r="BC153" s="36" t="s">
        <v>125</v>
      </c>
      <c r="BD153" s="29"/>
      <c r="BE153" s="45" t="n">
        <v>44691.3305555556</v>
      </c>
      <c r="BF153" s="45" t="n">
        <v>44691.3333333333</v>
      </c>
      <c r="BG153" s="45" t="n">
        <v>44691.3319444444</v>
      </c>
      <c r="BH153" s="45" t="n">
        <v>44691.3368055556</v>
      </c>
      <c r="BI153" s="45" t="n">
        <v>44691.3715277778</v>
      </c>
      <c r="BJ153" s="45" t="n">
        <v>44691.5277777778</v>
      </c>
      <c r="BK153" s="45" t="n">
        <v>44691.5347222222</v>
      </c>
      <c r="BL153" s="45" t="n">
        <v>44691.5416666667</v>
      </c>
      <c r="BM153" s="45" t="n">
        <v>44691.7291666667</v>
      </c>
      <c r="BN153" s="47" t="n">
        <v>44691.5520833333</v>
      </c>
      <c r="BR153" s="42" t="n">
        <v>2</v>
      </c>
      <c r="BS153" s="42" t="s">
        <v>417</v>
      </c>
      <c r="BT153" s="42" t="n">
        <v>2</v>
      </c>
      <c r="BU153" s="42" t="n">
        <v>1</v>
      </c>
      <c r="BV153" s="42" t="n">
        <v>0</v>
      </c>
      <c r="BW153" s="42" t="n">
        <v>1</v>
      </c>
      <c r="BX153" s="0" t="s">
        <v>1464</v>
      </c>
      <c r="BY153" s="0" t="s">
        <v>1465</v>
      </c>
      <c r="BZ153" s="0" t="s">
        <v>1466</v>
      </c>
      <c r="CA153" s="0" t="s">
        <v>1467</v>
      </c>
      <c r="CB153" s="27"/>
      <c r="CC153" s="0" t="s">
        <v>172</v>
      </c>
      <c r="CD153" s="0" t="s">
        <v>125</v>
      </c>
      <c r="CE153" s="36" t="s">
        <v>125</v>
      </c>
    </row>
    <row r="154" customFormat="false" ht="15" hidden="false" customHeight="false" outlineLevel="0" collapsed="false">
      <c r="B154" s="30" t="s">
        <v>1468</v>
      </c>
      <c r="C154" s="2" t="s">
        <v>201</v>
      </c>
      <c r="D154" s="3" t="n">
        <v>2022565547</v>
      </c>
      <c r="E154" s="31" t="n">
        <v>14783</v>
      </c>
      <c r="F154" s="0" t="n">
        <f aca="true">INT((TODAY()-E154)/365.25)</f>
        <v>82</v>
      </c>
      <c r="G154" s="31" t="n">
        <v>44692</v>
      </c>
      <c r="H154" s="4" t="s">
        <v>137</v>
      </c>
      <c r="I154" s="19"/>
      <c r="J154" s="32" t="s">
        <v>176</v>
      </c>
      <c r="K154" s="33" t="n">
        <v>44</v>
      </c>
      <c r="L154" s="33" t="n">
        <v>1.48</v>
      </c>
      <c r="M154" s="33" t="n">
        <f aca="false">(K154)/(L154^2)</f>
        <v>20.0876552227904</v>
      </c>
      <c r="N154" s="34" t="n">
        <v>3</v>
      </c>
      <c r="O154" s="34" t="n">
        <v>1</v>
      </c>
      <c r="P154" s="34" t="n">
        <v>1</v>
      </c>
      <c r="Q154" s="0" t="s">
        <v>125</v>
      </c>
      <c r="R154" s="0" t="s">
        <v>125</v>
      </c>
      <c r="S154" s="0" t="s">
        <v>125</v>
      </c>
      <c r="T154" s="42" t="s">
        <v>139</v>
      </c>
      <c r="U154" s="42" t="s">
        <v>1469</v>
      </c>
      <c r="V154" s="42" t="s">
        <v>1470</v>
      </c>
      <c r="W154" s="0" t="s">
        <v>1471</v>
      </c>
      <c r="X154" s="0" t="s">
        <v>1472</v>
      </c>
      <c r="Y154" s="42" t="s">
        <v>144</v>
      </c>
      <c r="Z154" s="42" t="s">
        <v>338</v>
      </c>
      <c r="AA154" s="42" t="s">
        <v>146</v>
      </c>
      <c r="AC154" s="31" t="n">
        <v>44692</v>
      </c>
      <c r="AD154" s="35" t="n">
        <v>1</v>
      </c>
      <c r="AE154" s="38"/>
      <c r="AF154" s="42" t="s">
        <v>1473</v>
      </c>
      <c r="AG154" s="42" t="s">
        <v>1474</v>
      </c>
      <c r="AH154" s="0" t="s">
        <v>125</v>
      </c>
      <c r="AI154" s="42" t="s">
        <v>150</v>
      </c>
      <c r="AJ154" s="42" t="s">
        <v>151</v>
      </c>
      <c r="AK154" s="42" t="s">
        <v>184</v>
      </c>
      <c r="AL154" s="27"/>
      <c r="AM154" s="42" t="n">
        <v>0</v>
      </c>
      <c r="AN154" s="42" t="s">
        <v>154</v>
      </c>
      <c r="AO154" s="42" t="s">
        <v>186</v>
      </c>
      <c r="AP154" s="42" t="s">
        <v>156</v>
      </c>
      <c r="AQ154" s="0" t="n">
        <v>1</v>
      </c>
      <c r="AR154" s="42" t="s">
        <v>157</v>
      </c>
      <c r="AS154" s="36" t="s">
        <v>125</v>
      </c>
      <c r="AT154" s="36" t="s">
        <v>125</v>
      </c>
      <c r="AU154" s="36" t="s">
        <v>158</v>
      </c>
      <c r="AV154" s="36" t="s">
        <v>159</v>
      </c>
      <c r="AW154" s="36" t="s">
        <v>125</v>
      </c>
      <c r="AX154" s="36" t="s">
        <v>125</v>
      </c>
      <c r="AY154" s="36" t="s">
        <v>125</v>
      </c>
      <c r="AZ154" s="36" t="s">
        <v>137</v>
      </c>
      <c r="BA154" s="36" t="s">
        <v>125</v>
      </c>
      <c r="BB154" s="36" t="s">
        <v>137</v>
      </c>
      <c r="BC154" s="36" t="s">
        <v>125</v>
      </c>
      <c r="BD154" s="29"/>
      <c r="BE154" s="45" t="n">
        <v>44692.3395833333</v>
      </c>
      <c r="BF154" s="45" t="n">
        <v>44692.3333333333</v>
      </c>
      <c r="BG154" s="45" t="n">
        <v>44692.3402777778</v>
      </c>
      <c r="BH154" s="45" t="n">
        <v>44692.3472222222</v>
      </c>
      <c r="BI154" s="45" t="n">
        <v>44692.375</v>
      </c>
      <c r="BJ154" s="45" t="n">
        <v>44692.4201388889</v>
      </c>
      <c r="BK154" s="45" t="n">
        <v>44692.4270833333</v>
      </c>
      <c r="BL154" s="45" t="n">
        <v>44692.4305555556</v>
      </c>
      <c r="BM154" s="45" t="n">
        <v>44692.5104166667</v>
      </c>
      <c r="BN154" s="59"/>
      <c r="BR154" s="42" t="n">
        <v>1</v>
      </c>
      <c r="BS154" s="42" t="s">
        <v>985</v>
      </c>
      <c r="BT154" s="42" t="n">
        <v>2</v>
      </c>
      <c r="BU154" s="42" t="n">
        <v>1</v>
      </c>
      <c r="BV154" s="42" t="n">
        <v>0</v>
      </c>
      <c r="BW154" s="42" t="n">
        <v>1</v>
      </c>
      <c r="BX154" s="0" t="s">
        <v>1475</v>
      </c>
      <c r="BY154" s="0" t="s">
        <v>1476</v>
      </c>
      <c r="BZ154" s="0" t="s">
        <v>1477</v>
      </c>
      <c r="CA154" s="0" t="s">
        <v>1478</v>
      </c>
      <c r="CB154" s="27"/>
      <c r="CC154" s="0" t="s">
        <v>172</v>
      </c>
      <c r="CD154" s="0" t="s">
        <v>125</v>
      </c>
      <c r="CE154" s="36" t="s">
        <v>125</v>
      </c>
    </row>
    <row r="155" customFormat="false" ht="15" hidden="false" customHeight="false" outlineLevel="0" collapsed="false">
      <c r="B155" s="30" t="s">
        <v>1479</v>
      </c>
      <c r="C155" s="2" t="s">
        <v>1480</v>
      </c>
      <c r="D155" s="3" t="n">
        <v>2022564411</v>
      </c>
      <c r="E155" s="31" t="n">
        <v>22991</v>
      </c>
      <c r="F155" s="0" t="n">
        <f aca="true">INT((TODAY()-E155)/365.25)</f>
        <v>59</v>
      </c>
      <c r="G155" s="31" t="n">
        <v>44692</v>
      </c>
      <c r="H155" s="4" t="s">
        <v>137</v>
      </c>
      <c r="I155" s="19"/>
      <c r="J155" s="32" t="s">
        <v>138</v>
      </c>
      <c r="K155" s="33" t="n">
        <v>60</v>
      </c>
      <c r="L155" s="33" t="n">
        <v>1.75</v>
      </c>
      <c r="M155" s="33" t="n">
        <f aca="false">(K155)/(L155^2)</f>
        <v>19.5918367346939</v>
      </c>
      <c r="N155" s="34" t="n">
        <v>2</v>
      </c>
      <c r="O155" s="34" t="n">
        <v>1</v>
      </c>
      <c r="P155" s="40"/>
      <c r="Q155" s="0" t="s">
        <v>125</v>
      </c>
      <c r="R155" s="0" t="s">
        <v>125</v>
      </c>
      <c r="S155" s="0" t="s">
        <v>125</v>
      </c>
      <c r="T155" s="42" t="s">
        <v>139</v>
      </c>
      <c r="U155" s="42" t="s">
        <v>1481</v>
      </c>
      <c r="V155" s="42" t="s">
        <v>1482</v>
      </c>
      <c r="W155" s="0" t="s">
        <v>1483</v>
      </c>
      <c r="X155" s="0" t="s">
        <v>125</v>
      </c>
      <c r="Y155" s="42" t="s">
        <v>144</v>
      </c>
      <c r="Z155" s="42" t="s">
        <v>338</v>
      </c>
      <c r="AA155" s="42" t="s">
        <v>146</v>
      </c>
      <c r="AC155" s="31" t="n">
        <v>44692</v>
      </c>
      <c r="AD155" s="35" t="n">
        <v>2</v>
      </c>
      <c r="AE155" s="38"/>
      <c r="AF155" s="42" t="s">
        <v>1484</v>
      </c>
      <c r="AG155" s="42" t="s">
        <v>1485</v>
      </c>
      <c r="AH155" s="0" t="s">
        <v>125</v>
      </c>
      <c r="AI155" s="42" t="s">
        <v>150</v>
      </c>
      <c r="AJ155" s="42" t="s">
        <v>151</v>
      </c>
      <c r="AK155" s="42" t="s">
        <v>184</v>
      </c>
      <c r="AL155" s="27"/>
      <c r="AM155" s="42" t="n">
        <v>0</v>
      </c>
      <c r="AN155" s="42" t="n">
        <v>0</v>
      </c>
      <c r="AO155" s="42" t="s">
        <v>186</v>
      </c>
      <c r="AP155" s="42" t="s">
        <v>156</v>
      </c>
      <c r="AQ155" s="0" t="n">
        <v>2</v>
      </c>
      <c r="AR155" s="42" t="s">
        <v>157</v>
      </c>
      <c r="AS155" s="36" t="s">
        <v>125</v>
      </c>
      <c r="AT155" s="36" t="s">
        <v>125</v>
      </c>
      <c r="AU155" s="36" t="s">
        <v>158</v>
      </c>
      <c r="AV155" s="36" t="s">
        <v>159</v>
      </c>
      <c r="AW155" s="36" t="s">
        <v>125</v>
      </c>
      <c r="AX155" s="36" t="s">
        <v>125</v>
      </c>
      <c r="AY155" s="36" t="s">
        <v>125</v>
      </c>
      <c r="AZ155" s="36" t="s">
        <v>137</v>
      </c>
      <c r="BA155" s="36" t="s">
        <v>137</v>
      </c>
      <c r="BB155" s="36" t="s">
        <v>137</v>
      </c>
      <c r="BC155" s="36" t="s">
        <v>125</v>
      </c>
      <c r="BD155" s="29"/>
      <c r="BE155" s="45" t="n">
        <v>44693.4861111111</v>
      </c>
      <c r="BF155" s="45" t="n">
        <v>44693.5104166667</v>
      </c>
      <c r="BG155" s="45" t="n">
        <v>44693.5104166667</v>
      </c>
      <c r="BH155" s="45" t="n">
        <v>44693.5208333333</v>
      </c>
      <c r="BI155" s="45" t="n">
        <v>44693.5555555556</v>
      </c>
      <c r="BJ155" s="45" t="n">
        <v>44693.7083333333</v>
      </c>
      <c r="BK155" s="45" t="n">
        <v>44693.71875</v>
      </c>
      <c r="BL155" s="45" t="n">
        <v>44693.7222222222</v>
      </c>
      <c r="BM155" s="45" t="n">
        <v>44693.7229166667</v>
      </c>
      <c r="BN155" s="59"/>
      <c r="BR155" s="42" t="n">
        <v>1</v>
      </c>
      <c r="BS155" s="42" t="s">
        <v>228</v>
      </c>
      <c r="BT155" s="42" t="n">
        <v>2</v>
      </c>
      <c r="BU155" s="42" t="n">
        <v>2</v>
      </c>
      <c r="BV155" s="42" t="n">
        <v>1</v>
      </c>
      <c r="BW155" s="42" t="n">
        <v>2</v>
      </c>
      <c r="BX155" s="0" t="s">
        <v>446</v>
      </c>
      <c r="CB155" s="27"/>
      <c r="CD155" s="0" t="s">
        <v>137</v>
      </c>
      <c r="CE155" s="36" t="s">
        <v>137</v>
      </c>
      <c r="CF155" s="0" t="s">
        <v>1486</v>
      </c>
    </row>
    <row r="156" customFormat="false" ht="15" hidden="false" customHeight="false" outlineLevel="0" collapsed="false">
      <c r="B156" s="30" t="s">
        <v>1487</v>
      </c>
      <c r="C156" s="2" t="s">
        <v>697</v>
      </c>
      <c r="D156" s="3" t="n">
        <v>2022565756</v>
      </c>
      <c r="E156" s="31" t="n">
        <v>36553</v>
      </c>
      <c r="F156" s="0" t="n">
        <f aca="true">INT((TODAY()-E156)/365.25)</f>
        <v>22</v>
      </c>
      <c r="G156" s="31" t="n">
        <v>44692</v>
      </c>
      <c r="H156" s="4" t="s">
        <v>137</v>
      </c>
      <c r="I156" s="19"/>
      <c r="J156" s="32" t="s">
        <v>176</v>
      </c>
      <c r="K156" s="33" t="n">
        <v>62</v>
      </c>
      <c r="L156" s="33" t="n">
        <v>1.55</v>
      </c>
      <c r="M156" s="33" t="n">
        <f aca="false">(K156)/(L156^2)</f>
        <v>25.8064516129032</v>
      </c>
      <c r="N156" s="34" t="n">
        <v>2</v>
      </c>
      <c r="O156" s="34" t="n">
        <v>1</v>
      </c>
      <c r="P156" s="40"/>
      <c r="Q156" s="0" t="s">
        <v>125</v>
      </c>
      <c r="R156" s="0" t="s">
        <v>125</v>
      </c>
      <c r="S156" s="0" t="s">
        <v>125</v>
      </c>
      <c r="T156" s="42" t="s">
        <v>139</v>
      </c>
      <c r="U156" s="42" t="s">
        <v>1488</v>
      </c>
      <c r="V156" s="42" t="s">
        <v>1489</v>
      </c>
      <c r="W156" s="0" t="s">
        <v>1490</v>
      </c>
      <c r="X156" s="0" t="s">
        <v>1491</v>
      </c>
      <c r="Y156" s="42" t="s">
        <v>144</v>
      </c>
      <c r="Z156" s="42" t="s">
        <v>338</v>
      </c>
      <c r="AA156" s="42" t="s">
        <v>146</v>
      </c>
      <c r="AC156" s="31" t="n">
        <v>44692</v>
      </c>
      <c r="AD156" s="42" t="n">
        <v>3</v>
      </c>
      <c r="AE156" s="38"/>
      <c r="AF156" s="42" t="s">
        <v>1492</v>
      </c>
      <c r="AG156" s="42" t="s">
        <v>1493</v>
      </c>
      <c r="AH156" s="0" t="s">
        <v>125</v>
      </c>
      <c r="AI156" s="42" t="s">
        <v>150</v>
      </c>
      <c r="AJ156" s="42" t="s">
        <v>151</v>
      </c>
      <c r="AK156" s="42" t="s">
        <v>152</v>
      </c>
      <c r="AL156" s="27"/>
      <c r="AM156" s="42" t="n">
        <v>0</v>
      </c>
      <c r="AN156" s="42" t="s">
        <v>154</v>
      </c>
      <c r="AO156" s="42" t="s">
        <v>155</v>
      </c>
      <c r="AP156" s="42" t="s">
        <v>156</v>
      </c>
      <c r="AQ156" s="59"/>
      <c r="AR156" s="42" t="s">
        <v>157</v>
      </c>
      <c r="AS156" s="36" t="s">
        <v>125</v>
      </c>
      <c r="AT156" s="36" t="s">
        <v>125</v>
      </c>
      <c r="AU156" s="36" t="s">
        <v>158</v>
      </c>
      <c r="AV156" s="36" t="s">
        <v>159</v>
      </c>
      <c r="AW156" s="36" t="s">
        <v>125</v>
      </c>
      <c r="AX156" s="36" t="s">
        <v>125</v>
      </c>
      <c r="AY156" s="36" t="s">
        <v>125</v>
      </c>
      <c r="AZ156" s="36" t="s">
        <v>125</v>
      </c>
      <c r="BA156" s="36" t="s">
        <v>125</v>
      </c>
      <c r="BB156" s="36" t="s">
        <v>125</v>
      </c>
      <c r="BC156" s="36" t="s">
        <v>125</v>
      </c>
      <c r="BD156" s="29"/>
      <c r="BE156" s="45" t="n">
        <v>44692.5833333333</v>
      </c>
      <c r="BF156" s="45" t="n">
        <v>44692.5902777778</v>
      </c>
      <c r="BG156" s="45" t="n">
        <v>44692.625</v>
      </c>
      <c r="BH156" s="45" t="n">
        <v>44692.6284722222</v>
      </c>
      <c r="BI156" s="45" t="n">
        <v>44692.64375</v>
      </c>
      <c r="BJ156" s="45" t="n">
        <v>44692.7847222222</v>
      </c>
      <c r="BK156" s="45" t="n">
        <v>44692.7881944445</v>
      </c>
      <c r="BL156" s="45" t="n">
        <v>44692.7916666667</v>
      </c>
      <c r="BM156" s="45" t="n">
        <v>44692.8291666667</v>
      </c>
      <c r="BN156" s="59"/>
      <c r="BR156" s="42" t="n">
        <v>1</v>
      </c>
      <c r="BS156" s="42" t="s">
        <v>359</v>
      </c>
      <c r="BT156" s="42" t="n">
        <v>2</v>
      </c>
      <c r="BU156" s="42" t="n">
        <v>1</v>
      </c>
      <c r="BV156" s="42" t="n">
        <v>0</v>
      </c>
      <c r="BW156" s="42" t="n">
        <v>1</v>
      </c>
      <c r="BX156" s="0" t="s">
        <v>1494</v>
      </c>
      <c r="BY156" s="0" t="s">
        <v>1495</v>
      </c>
      <c r="CA156" s="0" t="s">
        <v>1496</v>
      </c>
      <c r="CB156" s="27"/>
      <c r="CC156" s="0" t="s">
        <v>172</v>
      </c>
      <c r="CD156" s="0" t="s">
        <v>125</v>
      </c>
      <c r="CE156" s="36" t="s">
        <v>125</v>
      </c>
    </row>
    <row r="157" customFormat="false" ht="15" hidden="false" customHeight="false" outlineLevel="0" collapsed="false">
      <c r="B157" s="30" t="s">
        <v>1497</v>
      </c>
      <c r="C157" s="2" t="s">
        <v>549</v>
      </c>
      <c r="D157" s="3" t="n">
        <v>2022561833</v>
      </c>
      <c r="E157" s="31" t="n">
        <v>25722</v>
      </c>
      <c r="F157" s="0" t="n">
        <f aca="true">INT((TODAY()-E157)/365.25)</f>
        <v>52</v>
      </c>
      <c r="G157" s="31" t="n">
        <v>44692</v>
      </c>
      <c r="H157" s="4" t="s">
        <v>137</v>
      </c>
      <c r="I157" s="19"/>
      <c r="J157" s="32" t="s">
        <v>138</v>
      </c>
      <c r="K157" s="33" t="n">
        <v>86</v>
      </c>
      <c r="L157" s="33" t="n">
        <v>1.74</v>
      </c>
      <c r="M157" s="33" t="n">
        <f aca="false">(K157)/(L157^2)</f>
        <v>28.4053375611045</v>
      </c>
      <c r="N157" s="34" t="n">
        <v>3</v>
      </c>
      <c r="O157" s="34" t="n">
        <v>1</v>
      </c>
      <c r="P157" s="40"/>
      <c r="Q157" s="0" t="s">
        <v>125</v>
      </c>
      <c r="R157" s="0" t="s">
        <v>125</v>
      </c>
      <c r="S157" s="0" t="s">
        <v>125</v>
      </c>
      <c r="T157" s="42" t="s">
        <v>139</v>
      </c>
      <c r="U157" s="42" t="s">
        <v>562</v>
      </c>
      <c r="V157" s="42" t="s">
        <v>563</v>
      </c>
      <c r="W157" s="0" t="s">
        <v>1498</v>
      </c>
      <c r="X157" s="0" t="s">
        <v>1499</v>
      </c>
      <c r="Y157" s="42" t="s">
        <v>144</v>
      </c>
      <c r="Z157" s="42" t="s">
        <v>338</v>
      </c>
      <c r="AA157" s="42" t="s">
        <v>146</v>
      </c>
      <c r="AC157" s="31" t="n">
        <v>44693</v>
      </c>
      <c r="AD157" s="35" t="n">
        <v>1</v>
      </c>
      <c r="AE157" s="38"/>
      <c r="AF157" s="42" t="s">
        <v>1290</v>
      </c>
      <c r="AG157" s="42" t="s">
        <v>1291</v>
      </c>
      <c r="AH157" s="0" t="s">
        <v>125</v>
      </c>
      <c r="AI157" s="42" t="s">
        <v>150</v>
      </c>
      <c r="AJ157" s="42" t="s">
        <v>151</v>
      </c>
      <c r="AK157" s="42" t="s">
        <v>184</v>
      </c>
      <c r="AL157" s="27"/>
      <c r="AM157" s="42" t="n">
        <v>0</v>
      </c>
      <c r="AN157" s="42" t="n">
        <v>0</v>
      </c>
      <c r="AO157" s="42" t="s">
        <v>186</v>
      </c>
      <c r="AP157" s="42" t="s">
        <v>156</v>
      </c>
      <c r="AQ157" s="0" t="n">
        <v>2</v>
      </c>
      <c r="AR157" s="42" t="s">
        <v>157</v>
      </c>
      <c r="AS157" s="36" t="s">
        <v>125</v>
      </c>
      <c r="AT157" s="36" t="s">
        <v>125</v>
      </c>
      <c r="AU157" s="36" t="s">
        <v>158</v>
      </c>
      <c r="AV157" s="36" t="s">
        <v>159</v>
      </c>
      <c r="AW157" s="36" t="s">
        <v>125</v>
      </c>
      <c r="AX157" s="36" t="s">
        <v>125</v>
      </c>
      <c r="AY157" s="36" t="s">
        <v>125</v>
      </c>
      <c r="AZ157" s="36" t="s">
        <v>125</v>
      </c>
      <c r="BA157" s="36" t="s">
        <v>125</v>
      </c>
      <c r="BB157" s="36" t="s">
        <v>125</v>
      </c>
      <c r="BC157" s="36" t="s">
        <v>125</v>
      </c>
      <c r="BD157" s="29"/>
      <c r="BE157" s="45" t="n">
        <v>44693.3333333333</v>
      </c>
      <c r="BF157" s="45" t="n">
        <v>44693.3333333333</v>
      </c>
      <c r="BG157" s="45" t="n">
        <v>44693.3368055556</v>
      </c>
      <c r="BH157" s="45" t="n">
        <v>44693.3472222222</v>
      </c>
      <c r="BI157" s="45" t="n">
        <v>44693.3680555556</v>
      </c>
      <c r="BJ157" s="45" t="n">
        <v>44693.4583333333</v>
      </c>
      <c r="BK157" s="45" t="n">
        <v>44693.4722222222</v>
      </c>
      <c r="BL157" s="45" t="n">
        <v>44693.4861111111</v>
      </c>
      <c r="BM157" s="45" t="n">
        <v>44693.6284722222</v>
      </c>
      <c r="BN157" s="47" t="n">
        <v>44693.4895833333</v>
      </c>
      <c r="BR157" s="42" t="n">
        <v>2</v>
      </c>
      <c r="BS157" s="42" t="s">
        <v>195</v>
      </c>
      <c r="BT157" s="42" t="n">
        <v>1</v>
      </c>
      <c r="BU157" s="42" t="n">
        <v>1</v>
      </c>
      <c r="BV157" s="42" t="n">
        <v>0</v>
      </c>
      <c r="BW157" s="42" t="n">
        <v>1</v>
      </c>
      <c r="BX157" s="0" t="s">
        <v>1500</v>
      </c>
      <c r="BZ157" s="0" t="s">
        <v>1501</v>
      </c>
      <c r="CB157" s="27"/>
      <c r="CC157" s="0" t="s">
        <v>172</v>
      </c>
      <c r="CD157" s="0" t="s">
        <v>125</v>
      </c>
      <c r="CE157" s="36" t="s">
        <v>125</v>
      </c>
    </row>
    <row r="158" customFormat="false" ht="15" hidden="false" customHeight="false" outlineLevel="0" collapsed="false">
      <c r="B158" s="30" t="s">
        <v>1502</v>
      </c>
      <c r="C158" s="2" t="s">
        <v>1452</v>
      </c>
      <c r="D158" s="3" t="n">
        <v>2022565635</v>
      </c>
      <c r="E158" s="31" t="n">
        <v>32625</v>
      </c>
      <c r="F158" s="0" t="n">
        <f aca="true">INT((TODAY()-E158)/365.25)</f>
        <v>33</v>
      </c>
      <c r="G158" s="31" t="n">
        <v>44693</v>
      </c>
      <c r="H158" s="4" t="s">
        <v>137</v>
      </c>
      <c r="I158" s="19"/>
      <c r="J158" s="32" t="s">
        <v>176</v>
      </c>
      <c r="K158" s="33" t="n">
        <v>110</v>
      </c>
      <c r="L158" s="33" t="n">
        <v>1.75</v>
      </c>
      <c r="M158" s="33" t="n">
        <f aca="false">(K158)/(L158^2)</f>
        <v>35.9183673469388</v>
      </c>
      <c r="N158" s="34" t="n">
        <v>2</v>
      </c>
      <c r="O158" s="34" t="n">
        <v>1</v>
      </c>
      <c r="P158" s="40"/>
      <c r="Q158" s="0" t="s">
        <v>125</v>
      </c>
      <c r="R158" s="0" t="s">
        <v>125</v>
      </c>
      <c r="S158" s="0" t="s">
        <v>125</v>
      </c>
      <c r="T158" s="42" t="s">
        <v>139</v>
      </c>
      <c r="U158" s="42" t="s">
        <v>1503</v>
      </c>
      <c r="V158" s="42" t="s">
        <v>1504</v>
      </c>
      <c r="W158" s="0" t="s">
        <v>125</v>
      </c>
      <c r="X158" s="0" t="s">
        <v>1505</v>
      </c>
      <c r="Y158" s="42" t="s">
        <v>144</v>
      </c>
      <c r="Z158" s="42" t="s">
        <v>338</v>
      </c>
      <c r="AA158" s="42" t="s">
        <v>146</v>
      </c>
      <c r="AC158" s="31" t="n">
        <v>44694</v>
      </c>
      <c r="AD158" s="35" t="n">
        <v>2</v>
      </c>
      <c r="AE158" s="38"/>
      <c r="AF158" s="42" t="s">
        <v>1506</v>
      </c>
      <c r="AG158" s="42" t="s">
        <v>1507</v>
      </c>
      <c r="AH158" s="0" t="s">
        <v>125</v>
      </c>
      <c r="AI158" s="42" t="s">
        <v>150</v>
      </c>
      <c r="AJ158" s="42" t="s">
        <v>151</v>
      </c>
      <c r="AK158" s="42" t="s">
        <v>152</v>
      </c>
      <c r="AL158" s="27"/>
      <c r="AM158" s="42" t="n">
        <v>0</v>
      </c>
      <c r="AN158" s="42" t="s">
        <v>154</v>
      </c>
      <c r="AO158" s="42" t="s">
        <v>186</v>
      </c>
      <c r="AP158" s="42" t="s">
        <v>156</v>
      </c>
      <c r="AQ158" s="0" t="n">
        <v>1</v>
      </c>
      <c r="AR158" s="42" t="s">
        <v>157</v>
      </c>
      <c r="AS158" s="36" t="s">
        <v>125</v>
      </c>
      <c r="AT158" s="36" t="s">
        <v>125</v>
      </c>
      <c r="AU158" s="36" t="s">
        <v>158</v>
      </c>
      <c r="AV158" s="36" t="s">
        <v>159</v>
      </c>
      <c r="AW158" s="36" t="s">
        <v>125</v>
      </c>
      <c r="AX158" s="36" t="s">
        <v>125</v>
      </c>
      <c r="AY158" s="36" t="s">
        <v>125</v>
      </c>
      <c r="AZ158" s="36" t="s">
        <v>137</v>
      </c>
      <c r="BA158" s="36" t="s">
        <v>125</v>
      </c>
      <c r="BB158" s="36" t="s">
        <v>125</v>
      </c>
      <c r="BC158" s="36" t="s">
        <v>125</v>
      </c>
      <c r="BD158" s="29"/>
      <c r="BE158" s="45" t="n">
        <v>44694.5625</v>
      </c>
      <c r="BF158" s="45" t="n">
        <v>44694.5659722222</v>
      </c>
      <c r="BG158" s="45" t="n">
        <v>44694.5694444444</v>
      </c>
      <c r="BH158" s="45" t="n">
        <v>44694.5833333333</v>
      </c>
      <c r="BI158" s="45" t="n">
        <v>44694.6006944444</v>
      </c>
      <c r="BJ158" s="45" t="n">
        <v>44694.6666666667</v>
      </c>
      <c r="BK158" s="45" t="n">
        <v>44694.6770833333</v>
      </c>
      <c r="BL158" s="45" t="n">
        <v>44694.6805555556</v>
      </c>
      <c r="BM158" s="45" t="n">
        <v>44694.7604166667</v>
      </c>
      <c r="BN158" s="59"/>
      <c r="BR158" s="42" t="n">
        <v>2</v>
      </c>
      <c r="BS158" s="42" t="s">
        <v>359</v>
      </c>
      <c r="BT158" s="42" t="n">
        <v>1</v>
      </c>
      <c r="BU158" s="42" t="n">
        <v>1</v>
      </c>
      <c r="BV158" s="42" t="n">
        <v>0</v>
      </c>
      <c r="BW158" s="42" t="n">
        <v>1</v>
      </c>
      <c r="BX158" s="0" t="s">
        <v>1508</v>
      </c>
      <c r="BY158" s="0" t="s">
        <v>1509</v>
      </c>
      <c r="BZ158" s="0" t="s">
        <v>1510</v>
      </c>
      <c r="CA158" s="0" t="s">
        <v>1511</v>
      </c>
      <c r="CB158" s="27"/>
      <c r="CC158" s="0" t="s">
        <v>172</v>
      </c>
      <c r="CD158" s="0" t="s">
        <v>125</v>
      </c>
      <c r="CE158" s="36" t="s">
        <v>125</v>
      </c>
    </row>
    <row r="159" s="61" customFormat="true" ht="15" hidden="false" customHeight="false" outlineLevel="0" collapsed="false">
      <c r="B159" s="62" t="s">
        <v>1512</v>
      </c>
      <c r="C159" s="63" t="s">
        <v>1452</v>
      </c>
      <c r="D159" s="64" t="n">
        <v>2022566282</v>
      </c>
      <c r="E159" s="65" t="n">
        <v>20173</v>
      </c>
      <c r="F159" s="61" t="n">
        <f aca="true">INT((TODAY()-E159)/365.25)</f>
        <v>67</v>
      </c>
      <c r="H159" s="66"/>
      <c r="I159" s="19"/>
      <c r="J159" s="63"/>
      <c r="K159" s="67"/>
      <c r="L159" s="67"/>
      <c r="M159" s="67" t="e">
        <f aca="false">(K159)/(L159^2)</f>
        <v>#DIV/0!</v>
      </c>
      <c r="N159" s="68"/>
      <c r="O159" s="68"/>
      <c r="P159" s="68"/>
      <c r="Q159" s="69"/>
      <c r="R159" s="69"/>
      <c r="S159" s="69"/>
      <c r="T159" s="69"/>
      <c r="Y159" s="69"/>
      <c r="Z159" s="69"/>
      <c r="AA159" s="69"/>
      <c r="AH159" s="69"/>
      <c r="AI159" s="69"/>
      <c r="AJ159" s="69"/>
      <c r="AK159" s="69"/>
      <c r="AL159" s="27"/>
      <c r="AM159" s="69"/>
      <c r="AO159" s="69"/>
      <c r="AP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29"/>
      <c r="BT159" s="69"/>
      <c r="BV159" s="69"/>
      <c r="BW159" s="69"/>
      <c r="CB159" s="27"/>
      <c r="CE159" s="69"/>
      <c r="CN159" s="61" t="s">
        <v>1174</v>
      </c>
    </row>
    <row r="160" customFormat="false" ht="15" hidden="false" customHeight="false" outlineLevel="0" collapsed="false">
      <c r="B160" s="30" t="s">
        <v>1513</v>
      </c>
      <c r="C160" s="2" t="s">
        <v>685</v>
      </c>
      <c r="D160" s="3" t="n">
        <v>2021067819</v>
      </c>
      <c r="E160" s="31" t="n">
        <v>24893</v>
      </c>
      <c r="F160" s="0" t="n">
        <f aca="true">INT((TODAY()-E160)/365.25)</f>
        <v>54</v>
      </c>
      <c r="G160" s="31" t="n">
        <v>44697</v>
      </c>
      <c r="H160" s="4" t="s">
        <v>460</v>
      </c>
      <c r="I160" s="19"/>
      <c r="J160" s="32" t="s">
        <v>176</v>
      </c>
      <c r="K160" s="33" t="n">
        <v>74</v>
      </c>
      <c r="L160" s="33" t="n">
        <v>1.68</v>
      </c>
      <c r="M160" s="33" t="n">
        <f aca="false">(K160)/(L160^2)</f>
        <v>26.218820861678</v>
      </c>
      <c r="N160" s="34" t="n">
        <v>2</v>
      </c>
      <c r="O160" s="34" t="n">
        <v>2</v>
      </c>
      <c r="P160" s="58"/>
      <c r="Q160" s="0" t="s">
        <v>125</v>
      </c>
      <c r="R160" s="0" t="s">
        <v>125</v>
      </c>
      <c r="S160" s="0" t="s">
        <v>125</v>
      </c>
      <c r="T160" s="42" t="s">
        <v>139</v>
      </c>
      <c r="U160" s="42" t="s">
        <v>1514</v>
      </c>
      <c r="V160" s="42" t="s">
        <v>1515</v>
      </c>
      <c r="W160" s="0" t="s">
        <v>1516</v>
      </c>
      <c r="X160" s="0" t="s">
        <v>1517</v>
      </c>
      <c r="Y160" s="42" t="s">
        <v>144</v>
      </c>
      <c r="Z160" s="42" t="s">
        <v>338</v>
      </c>
      <c r="AA160" s="42" t="s">
        <v>146</v>
      </c>
      <c r="AC160" s="31" t="n">
        <v>44697</v>
      </c>
      <c r="AD160" s="42" t="n">
        <v>2</v>
      </c>
      <c r="AE160" s="59"/>
      <c r="AF160" s="42" t="s">
        <v>992</v>
      </c>
      <c r="AG160" s="42" t="s">
        <v>993</v>
      </c>
      <c r="AH160" s="0" t="s">
        <v>125</v>
      </c>
      <c r="AI160" s="42" t="s">
        <v>150</v>
      </c>
      <c r="AJ160" s="42" t="s">
        <v>151</v>
      </c>
      <c r="AK160" s="42" t="s">
        <v>152</v>
      </c>
      <c r="AL160" s="27"/>
      <c r="AM160" s="42" t="n">
        <v>0</v>
      </c>
      <c r="AN160" s="42" t="s">
        <v>154</v>
      </c>
      <c r="AO160" s="42" t="s">
        <v>155</v>
      </c>
      <c r="AP160" s="42" t="s">
        <v>880</v>
      </c>
      <c r="AQ160" s="0" t="n">
        <v>1</v>
      </c>
      <c r="AR160" s="42" t="s">
        <v>157</v>
      </c>
      <c r="AS160" s="36" t="s">
        <v>125</v>
      </c>
      <c r="AT160" s="36" t="s">
        <v>125</v>
      </c>
      <c r="AU160" s="36" t="s">
        <v>158</v>
      </c>
      <c r="AV160" s="36" t="s">
        <v>159</v>
      </c>
      <c r="AW160" s="36" t="s">
        <v>125</v>
      </c>
      <c r="AX160" s="36" t="s">
        <v>125</v>
      </c>
      <c r="AY160" s="36" t="s">
        <v>125</v>
      </c>
      <c r="AZ160" s="36" t="s">
        <v>137</v>
      </c>
      <c r="BA160" s="36" t="s">
        <v>125</v>
      </c>
      <c r="BB160" s="36" t="s">
        <v>137</v>
      </c>
      <c r="BC160" s="36" t="s">
        <v>125</v>
      </c>
      <c r="BD160" s="29"/>
      <c r="BE160" s="45" t="n">
        <v>44697.4305555556</v>
      </c>
      <c r="BF160" s="45" t="n">
        <v>44697.4375</v>
      </c>
      <c r="BG160" s="45" t="n">
        <v>44697.4409722222</v>
      </c>
      <c r="BH160" s="45" t="n">
        <v>44697.4444444444</v>
      </c>
      <c r="BI160" s="45" t="n">
        <v>44697.4722222222</v>
      </c>
      <c r="BJ160" s="45" t="n">
        <v>44697.6354166667</v>
      </c>
      <c r="BK160" s="45" t="n">
        <v>44697.6458333333</v>
      </c>
      <c r="BL160" s="45" t="n">
        <v>44697.6479166667</v>
      </c>
      <c r="BM160" s="45" t="n">
        <v>44697.6979166667</v>
      </c>
      <c r="BN160" s="47" t="n">
        <v>44697.6631944444</v>
      </c>
      <c r="BR160" s="42" t="n">
        <v>2</v>
      </c>
      <c r="BS160" s="42" t="s">
        <v>417</v>
      </c>
      <c r="BT160" s="42" t="n">
        <v>1</v>
      </c>
      <c r="BU160" s="42" t="n">
        <v>2</v>
      </c>
      <c r="BV160" s="42" t="n">
        <v>1</v>
      </c>
      <c r="BW160" s="42" t="n">
        <v>2</v>
      </c>
      <c r="BX160" s="0" t="s">
        <v>1518</v>
      </c>
      <c r="BY160" s="0" t="s">
        <v>1519</v>
      </c>
      <c r="BZ160" s="0" t="s">
        <v>1520</v>
      </c>
      <c r="CA160" s="0" t="s">
        <v>1521</v>
      </c>
      <c r="CB160" s="27"/>
      <c r="CC160" s="0" t="s">
        <v>172</v>
      </c>
      <c r="CD160" s="0" t="s">
        <v>125</v>
      </c>
      <c r="CE160" s="36" t="s">
        <v>125</v>
      </c>
    </row>
    <row r="161" customFormat="false" ht="15" hidden="false" customHeight="false" outlineLevel="0" collapsed="false">
      <c r="B161" s="30" t="s">
        <v>1522</v>
      </c>
      <c r="C161" s="2" t="s">
        <v>482</v>
      </c>
      <c r="D161" s="3" t="n">
        <v>2022565189</v>
      </c>
      <c r="E161" s="31" t="n">
        <v>21718</v>
      </c>
      <c r="F161" s="0" t="n">
        <f aca="true">INT((TODAY()-E161)/365.25)</f>
        <v>63</v>
      </c>
      <c r="G161" s="31" t="n">
        <v>44697</v>
      </c>
      <c r="H161" s="4" t="s">
        <v>137</v>
      </c>
      <c r="I161" s="19"/>
      <c r="J161" s="32" t="s">
        <v>176</v>
      </c>
      <c r="K161" s="33" t="n">
        <v>66</v>
      </c>
      <c r="L161" s="33" t="n">
        <v>1.67</v>
      </c>
      <c r="M161" s="33" t="n">
        <f aca="false">(K161)/(L161^2)</f>
        <v>23.6652443615762</v>
      </c>
      <c r="N161" s="34" t="n">
        <v>2</v>
      </c>
      <c r="O161" s="34" t="n">
        <v>1</v>
      </c>
      <c r="P161" s="58"/>
      <c r="Q161" s="0" t="s">
        <v>125</v>
      </c>
      <c r="R161" s="0" t="s">
        <v>125</v>
      </c>
      <c r="S161" s="0" t="s">
        <v>125</v>
      </c>
      <c r="T161" s="100" t="s">
        <v>139</v>
      </c>
      <c r="U161" s="100" t="s">
        <v>550</v>
      </c>
      <c r="V161" s="100" t="s">
        <v>551</v>
      </c>
      <c r="W161" s="0" t="s">
        <v>1523</v>
      </c>
      <c r="X161" s="59"/>
      <c r="Y161" s="100" t="s">
        <v>144</v>
      </c>
      <c r="Z161" s="100" t="s">
        <v>338</v>
      </c>
      <c r="AA161" s="100" t="s">
        <v>146</v>
      </c>
      <c r="AC161" s="31" t="n">
        <v>44697</v>
      </c>
      <c r="AD161" s="100" t="n">
        <v>3</v>
      </c>
      <c r="AE161" s="59"/>
      <c r="AF161" s="100" t="s">
        <v>1524</v>
      </c>
      <c r="AG161" s="100" t="s">
        <v>1525</v>
      </c>
      <c r="AH161" s="0" t="s">
        <v>125</v>
      </c>
      <c r="AI161" s="42" t="s">
        <v>150</v>
      </c>
      <c r="AJ161" s="42" t="s">
        <v>370</v>
      </c>
      <c r="AK161" s="42" t="s">
        <v>152</v>
      </c>
      <c r="AL161" s="27"/>
      <c r="AM161" s="100" t="n">
        <v>0</v>
      </c>
      <c r="AN161" s="100" t="s">
        <v>154</v>
      </c>
      <c r="AO161" s="100" t="s">
        <v>155</v>
      </c>
      <c r="AP161" s="100" t="s">
        <v>156</v>
      </c>
      <c r="AQ161" s="0" t="n">
        <v>1</v>
      </c>
      <c r="AR161" s="42" t="s">
        <v>157</v>
      </c>
      <c r="AS161" s="36" t="s">
        <v>125</v>
      </c>
      <c r="AT161" s="36" t="s">
        <v>125</v>
      </c>
      <c r="AU161" s="36" t="s">
        <v>158</v>
      </c>
      <c r="AV161" s="36" t="s">
        <v>159</v>
      </c>
      <c r="AW161" s="36" t="s">
        <v>125</v>
      </c>
      <c r="AX161" s="36" t="s">
        <v>125</v>
      </c>
      <c r="AY161" s="36" t="s">
        <v>125</v>
      </c>
      <c r="AZ161" s="36" t="s">
        <v>137</v>
      </c>
      <c r="BA161" s="36" t="s">
        <v>125</v>
      </c>
      <c r="BB161" s="36" t="s">
        <v>137</v>
      </c>
      <c r="BC161" s="36" t="s">
        <v>125</v>
      </c>
      <c r="BD161" s="29"/>
      <c r="BE161" s="101" t="n">
        <v>44697.6527777778</v>
      </c>
      <c r="BF161" s="101" t="n">
        <v>44697.6666666667</v>
      </c>
      <c r="BG161" s="101" t="n">
        <v>44697.6736111111</v>
      </c>
      <c r="BH161" s="101" t="n">
        <v>44697.6805555556</v>
      </c>
      <c r="BI161" s="101" t="n">
        <v>44697.6909722222</v>
      </c>
      <c r="BJ161" s="101" t="n">
        <v>44697.78125</v>
      </c>
      <c r="BK161" s="101" t="n">
        <v>44697.7916666667</v>
      </c>
      <c r="BL161" s="101" t="n">
        <v>44697.79375</v>
      </c>
      <c r="BM161" s="101" t="n">
        <v>44697.8298611111</v>
      </c>
      <c r="BN161" s="102" t="n">
        <v>44697.8125</v>
      </c>
      <c r="BR161" s="100" t="n">
        <v>2</v>
      </c>
      <c r="BS161" s="100" t="s">
        <v>417</v>
      </c>
      <c r="BT161" s="100" t="n">
        <v>1</v>
      </c>
      <c r="BU161" s="100" t="n">
        <v>1</v>
      </c>
      <c r="BV161" s="100" t="n">
        <v>0</v>
      </c>
      <c r="BW161" s="100" t="n">
        <v>1</v>
      </c>
      <c r="BX161" s="0" t="s">
        <v>1526</v>
      </c>
      <c r="BY161" s="0" t="s">
        <v>1527</v>
      </c>
      <c r="CA161" s="0" t="s">
        <v>1528</v>
      </c>
      <c r="CB161" s="27"/>
      <c r="CC161" s="0" t="s">
        <v>172</v>
      </c>
      <c r="CD161" s="0" t="s">
        <v>125</v>
      </c>
      <c r="CE161" s="36" t="s">
        <v>125</v>
      </c>
    </row>
    <row r="162" s="61" customFormat="true" ht="15" hidden="false" customHeight="false" outlineLevel="0" collapsed="false">
      <c r="B162" s="62" t="s">
        <v>1529</v>
      </c>
      <c r="C162" s="63" t="s">
        <v>728</v>
      </c>
      <c r="D162" s="64" t="n">
        <v>2022027088</v>
      </c>
      <c r="E162" s="65" t="n">
        <v>15802</v>
      </c>
      <c r="F162" s="61" t="n">
        <f aca="true">INT((TODAY()-E162)/365.25)</f>
        <v>79</v>
      </c>
      <c r="H162" s="66"/>
      <c r="I162" s="19"/>
      <c r="J162" s="63"/>
      <c r="K162" s="67"/>
      <c r="L162" s="67"/>
      <c r="M162" s="67" t="e">
        <f aca="false">(K162)/(L162^2)</f>
        <v>#DIV/0!</v>
      </c>
      <c r="N162" s="68"/>
      <c r="O162" s="68"/>
      <c r="P162" s="68"/>
      <c r="Q162" s="69"/>
      <c r="R162" s="69"/>
      <c r="S162" s="69"/>
      <c r="T162" s="69"/>
      <c r="Y162" s="69"/>
      <c r="Z162" s="69"/>
      <c r="AA162" s="69"/>
      <c r="AH162" s="69"/>
      <c r="AI162" s="69"/>
      <c r="AJ162" s="69"/>
      <c r="AK162" s="69"/>
      <c r="AL162" s="27"/>
      <c r="AM162" s="69"/>
      <c r="AO162" s="69"/>
      <c r="AP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29"/>
      <c r="BT162" s="69"/>
      <c r="BV162" s="69"/>
      <c r="BW162" s="69"/>
      <c r="CB162" s="27"/>
      <c r="CE162" s="69"/>
      <c r="CN162" s="61" t="s">
        <v>1174</v>
      </c>
    </row>
    <row r="163" customFormat="false" ht="15" hidden="false" customHeight="false" outlineLevel="0" collapsed="false">
      <c r="B163" s="30" t="s">
        <v>1530</v>
      </c>
      <c r="C163" s="2" t="s">
        <v>703</v>
      </c>
      <c r="D163" s="3" t="n">
        <v>2022551694</v>
      </c>
      <c r="E163" s="31" t="n">
        <v>25903</v>
      </c>
      <c r="F163" s="0" t="n">
        <f aca="true">INT((TODAY()-E163)/365.25)</f>
        <v>51</v>
      </c>
      <c r="G163" s="31" t="n">
        <v>44698</v>
      </c>
      <c r="H163" s="4" t="s">
        <v>137</v>
      </c>
      <c r="I163" s="19"/>
      <c r="J163" s="32" t="s">
        <v>138</v>
      </c>
      <c r="K163" s="33" t="n">
        <v>78</v>
      </c>
      <c r="L163" s="33" t="n">
        <v>1.72</v>
      </c>
      <c r="M163" s="33" t="n">
        <f aca="false">(K163)/(L163^2)</f>
        <v>26.3656030286641</v>
      </c>
      <c r="N163" s="34" t="n">
        <v>2</v>
      </c>
      <c r="O163" s="34" t="n">
        <v>1</v>
      </c>
      <c r="P163" s="40"/>
      <c r="Q163" s="0" t="s">
        <v>125</v>
      </c>
      <c r="R163" s="0" t="s">
        <v>125</v>
      </c>
      <c r="S163" s="0" t="s">
        <v>125</v>
      </c>
      <c r="T163" s="42" t="s">
        <v>139</v>
      </c>
      <c r="U163" s="42" t="s">
        <v>1531</v>
      </c>
      <c r="V163" s="42" t="s">
        <v>1532</v>
      </c>
      <c r="W163" s="0" t="s">
        <v>1246</v>
      </c>
      <c r="X163" s="59"/>
      <c r="Y163" s="42" t="s">
        <v>144</v>
      </c>
      <c r="Z163" s="42" t="s">
        <v>338</v>
      </c>
      <c r="AA163" s="42" t="s">
        <v>146</v>
      </c>
      <c r="AC163" s="31" t="n">
        <v>44698</v>
      </c>
      <c r="AD163" s="35" t="n">
        <v>1</v>
      </c>
      <c r="AE163" s="38"/>
      <c r="AF163" s="42" t="s">
        <v>238</v>
      </c>
      <c r="AG163" s="42" t="s">
        <v>239</v>
      </c>
      <c r="AH163" s="0" t="s">
        <v>125</v>
      </c>
      <c r="AI163" s="42" t="s">
        <v>150</v>
      </c>
      <c r="AJ163" s="42" t="s">
        <v>151</v>
      </c>
      <c r="AK163" s="42" t="s">
        <v>184</v>
      </c>
      <c r="AL163" s="27"/>
      <c r="AM163" s="42" t="n">
        <v>0</v>
      </c>
      <c r="AN163" s="42" t="n">
        <v>0</v>
      </c>
      <c r="AO163" s="42" t="s">
        <v>186</v>
      </c>
      <c r="AP163" s="42" t="s">
        <v>156</v>
      </c>
      <c r="AQ163" s="0" t="n">
        <v>1</v>
      </c>
      <c r="AR163" s="42" t="s">
        <v>157</v>
      </c>
      <c r="AS163" s="36" t="s">
        <v>125</v>
      </c>
      <c r="AT163" s="36" t="s">
        <v>125</v>
      </c>
      <c r="AU163" s="36" t="s">
        <v>158</v>
      </c>
      <c r="AV163" s="36" t="s">
        <v>159</v>
      </c>
      <c r="AW163" s="36" t="s">
        <v>125</v>
      </c>
      <c r="AX163" s="36" t="s">
        <v>125</v>
      </c>
      <c r="AY163" s="36" t="s">
        <v>125</v>
      </c>
      <c r="AZ163" s="36" t="s">
        <v>125</v>
      </c>
      <c r="BA163" s="36" t="s">
        <v>125</v>
      </c>
      <c r="BB163" s="36" t="s">
        <v>125</v>
      </c>
      <c r="BC163" s="36" t="s">
        <v>125</v>
      </c>
      <c r="BD163" s="29"/>
      <c r="BE163" s="45" t="n">
        <v>44698.3472222222</v>
      </c>
      <c r="BF163" s="45" t="n">
        <v>44698.3333333333</v>
      </c>
      <c r="BG163" s="45" t="n">
        <v>44698.3868055556</v>
      </c>
      <c r="BH163" s="45" t="n">
        <v>44698.3888888889</v>
      </c>
      <c r="BI163" s="45" t="n">
        <v>44698.4006944444</v>
      </c>
      <c r="BJ163" s="45" t="n">
        <v>44698.4652777778</v>
      </c>
      <c r="BK163" s="45" t="n">
        <v>44698.4722222222</v>
      </c>
      <c r="BL163" s="45" t="n">
        <v>44698.4791666667</v>
      </c>
      <c r="BM163" s="45" t="n">
        <v>44698.6041666667</v>
      </c>
      <c r="BN163" s="102" t="n">
        <v>44698.4930555556</v>
      </c>
      <c r="BR163" s="42" t="n">
        <v>2</v>
      </c>
      <c r="BS163" s="42" t="s">
        <v>249</v>
      </c>
      <c r="BT163" s="42" t="n">
        <v>1</v>
      </c>
      <c r="BU163" s="42" t="n">
        <v>1</v>
      </c>
      <c r="BV163" s="42" t="n">
        <v>0</v>
      </c>
      <c r="BW163" s="42" t="n">
        <v>1</v>
      </c>
      <c r="BX163" s="0" t="s">
        <v>1533</v>
      </c>
      <c r="BY163" s="0" t="s">
        <v>1534</v>
      </c>
      <c r="BZ163" s="0" t="s">
        <v>1535</v>
      </c>
      <c r="CA163" s="0" t="s">
        <v>1536</v>
      </c>
      <c r="CB163" s="27"/>
      <c r="CC163" s="0" t="s">
        <v>172</v>
      </c>
      <c r="CD163" s="0" t="s">
        <v>125</v>
      </c>
      <c r="CE163" s="36" t="s">
        <v>125</v>
      </c>
    </row>
    <row r="164" s="61" customFormat="true" ht="15" hidden="false" customHeight="false" outlineLevel="0" collapsed="false">
      <c r="B164" s="62" t="s">
        <v>1537</v>
      </c>
      <c r="C164" s="63" t="s">
        <v>697</v>
      </c>
      <c r="D164" s="64" t="n">
        <v>2022031493</v>
      </c>
      <c r="E164" s="65" t="n">
        <v>18605</v>
      </c>
      <c r="F164" s="61" t="n">
        <f aca="true">INT((TODAY()-E164)/365.25)</f>
        <v>71</v>
      </c>
      <c r="G164" s="65"/>
      <c r="H164" s="66"/>
      <c r="I164" s="19"/>
      <c r="J164" s="63"/>
      <c r="K164" s="67"/>
      <c r="L164" s="67"/>
      <c r="M164" s="67" t="e">
        <f aca="false">(K164)/(L164^2)</f>
        <v>#DIV/0!</v>
      </c>
      <c r="Q164" s="69"/>
      <c r="R164" s="69"/>
      <c r="S164" s="69"/>
      <c r="T164" s="69"/>
      <c r="Y164" s="69"/>
      <c r="Z164" s="69"/>
      <c r="AA164" s="69"/>
      <c r="AC164" s="82"/>
      <c r="AD164" s="81"/>
      <c r="AH164" s="69"/>
      <c r="AI164" s="69"/>
      <c r="AJ164" s="69"/>
      <c r="AK164" s="69"/>
      <c r="AL164" s="27"/>
      <c r="AM164" s="69"/>
      <c r="AO164" s="69"/>
      <c r="AP164" s="69"/>
      <c r="AR164" s="81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29"/>
      <c r="BT164" s="69"/>
      <c r="BV164" s="69"/>
      <c r="BW164" s="69"/>
      <c r="CB164" s="27"/>
      <c r="CE164" s="69"/>
      <c r="CN164" s="61" t="s">
        <v>1174</v>
      </c>
    </row>
    <row r="165" s="61" customFormat="true" ht="15" hidden="false" customHeight="false" outlineLevel="0" collapsed="false">
      <c r="B165" s="62" t="s">
        <v>1538</v>
      </c>
      <c r="C165" s="63" t="s">
        <v>384</v>
      </c>
      <c r="D165" s="64" t="n">
        <v>2022564323</v>
      </c>
      <c r="E165" s="65" t="n">
        <v>21674</v>
      </c>
      <c r="F165" s="61" t="n">
        <f aca="true">INT((TODAY()-E165)/365.25)</f>
        <v>63</v>
      </c>
      <c r="G165" s="65" t="n">
        <v>44699</v>
      </c>
      <c r="H165" s="66" t="s">
        <v>125</v>
      </c>
      <c r="I165" s="19"/>
      <c r="J165" s="63" t="s">
        <v>138</v>
      </c>
      <c r="K165" s="67" t="n">
        <v>120</v>
      </c>
      <c r="L165" s="67" t="n">
        <v>1.81</v>
      </c>
      <c r="M165" s="67" t="n">
        <f aca="false">(K165)/(L165^2)</f>
        <v>36.6289185311804</v>
      </c>
      <c r="N165" s="68" t="n">
        <v>3</v>
      </c>
      <c r="O165" s="68" t="n">
        <v>1</v>
      </c>
      <c r="P165" s="68"/>
      <c r="Q165" s="69" t="s">
        <v>125</v>
      </c>
      <c r="R165" s="69" t="s">
        <v>125</v>
      </c>
      <c r="S165" s="69" t="s">
        <v>125</v>
      </c>
      <c r="T165" s="103" t="s">
        <v>139</v>
      </c>
      <c r="U165" s="103" t="s">
        <v>423</v>
      </c>
      <c r="V165" s="103" t="s">
        <v>424</v>
      </c>
      <c r="W165" s="61" t="s">
        <v>1539</v>
      </c>
      <c r="X165" s="61" t="s">
        <v>125</v>
      </c>
      <c r="Y165" s="81" t="s">
        <v>144</v>
      </c>
      <c r="Z165" s="81" t="s">
        <v>338</v>
      </c>
      <c r="AA165" s="81" t="s">
        <v>146</v>
      </c>
      <c r="AC165" s="65" t="n">
        <v>44700</v>
      </c>
      <c r="AD165" s="103" t="n">
        <v>3</v>
      </c>
      <c r="AF165" s="103" t="s">
        <v>1540</v>
      </c>
      <c r="AG165" s="103" t="s">
        <v>1541</v>
      </c>
      <c r="AH165" s="69"/>
      <c r="AI165" s="103" t="s">
        <v>150</v>
      </c>
      <c r="AJ165" s="103" t="s">
        <v>151</v>
      </c>
      <c r="AK165" s="103" t="s">
        <v>152</v>
      </c>
      <c r="AL165" s="27"/>
      <c r="AM165" s="103" t="n">
        <v>0</v>
      </c>
      <c r="AN165" s="103" t="n">
        <v>1</v>
      </c>
      <c r="AO165" s="103" t="s">
        <v>155</v>
      </c>
      <c r="AP165" s="103" t="s">
        <v>1231</v>
      </c>
      <c r="AQ165" s="61" t="n">
        <v>1</v>
      </c>
      <c r="AR165" s="103" t="s">
        <v>157</v>
      </c>
      <c r="AS165" s="69"/>
      <c r="AT165" s="69"/>
      <c r="AU165" s="69" t="s">
        <v>158</v>
      </c>
      <c r="AV165" s="69" t="s">
        <v>159</v>
      </c>
      <c r="AW165" s="69" t="s">
        <v>125</v>
      </c>
      <c r="AX165" s="69" t="s">
        <v>125</v>
      </c>
      <c r="AY165" s="69" t="s">
        <v>125</v>
      </c>
      <c r="AZ165" s="69" t="s">
        <v>125</v>
      </c>
      <c r="BA165" s="69" t="s">
        <v>137</v>
      </c>
      <c r="BB165" s="69" t="s">
        <v>137</v>
      </c>
      <c r="BC165" s="69" t="s">
        <v>125</v>
      </c>
      <c r="BD165" s="29"/>
      <c r="BE165" s="104" t="n">
        <v>44700.46875</v>
      </c>
      <c r="BF165" s="104" t="n">
        <v>44700.4826388889</v>
      </c>
      <c r="BG165" s="104" t="n">
        <v>44700.4861111111</v>
      </c>
      <c r="BH165" s="104" t="n">
        <v>44700.4930555556</v>
      </c>
      <c r="BI165" s="104" t="n">
        <v>44700.5208333333</v>
      </c>
      <c r="BJ165" s="104" t="n">
        <v>44700.7916666667</v>
      </c>
      <c r="BK165" s="104" t="n">
        <v>44700.8333333333</v>
      </c>
      <c r="BL165" s="104" t="n">
        <v>44700.8402777778</v>
      </c>
      <c r="BM165" s="104" t="n">
        <v>44700.84375</v>
      </c>
      <c r="BN165" s="104"/>
      <c r="BR165" s="103" t="n">
        <v>2</v>
      </c>
      <c r="BS165" s="103" t="s">
        <v>631</v>
      </c>
      <c r="BT165" s="103" t="n">
        <v>2</v>
      </c>
      <c r="BU165" s="103" t="n">
        <v>2</v>
      </c>
      <c r="BV165" s="103" t="n">
        <v>1</v>
      </c>
      <c r="BW165" s="103" t="n">
        <v>2</v>
      </c>
      <c r="BX165" s="61" t="s">
        <v>446</v>
      </c>
      <c r="CB165" s="27"/>
      <c r="CE165" s="69"/>
      <c r="CF165" s="61" t="s">
        <v>1542</v>
      </c>
      <c r="CN165" s="61" t="s">
        <v>1016</v>
      </c>
    </row>
    <row r="166" customFormat="false" ht="15" hidden="false" customHeight="false" outlineLevel="0" collapsed="false">
      <c r="B166" s="30" t="s">
        <v>1543</v>
      </c>
      <c r="C166" s="2" t="s">
        <v>136</v>
      </c>
      <c r="D166" s="3" t="n">
        <v>2022551749</v>
      </c>
      <c r="E166" s="31" t="n">
        <v>22757</v>
      </c>
      <c r="F166" s="0" t="n">
        <f aca="true">INT((TODAY()-E166)/365.25)</f>
        <v>60</v>
      </c>
      <c r="G166" s="31" t="n">
        <v>44700</v>
      </c>
      <c r="H166" s="4" t="s">
        <v>137</v>
      </c>
      <c r="I166" s="19"/>
      <c r="J166" s="32" t="s">
        <v>176</v>
      </c>
      <c r="K166" s="33" t="n">
        <v>53</v>
      </c>
      <c r="L166" s="33" t="n">
        <v>1.62</v>
      </c>
      <c r="M166" s="33" t="n">
        <f aca="false">(K166)/(L166^2)</f>
        <v>20.1950922115531</v>
      </c>
      <c r="N166" s="34" t="n">
        <v>2</v>
      </c>
      <c r="O166" s="34" t="n">
        <v>1</v>
      </c>
      <c r="P166" s="34" t="n">
        <v>1</v>
      </c>
      <c r="Q166" s="0" t="s">
        <v>125</v>
      </c>
      <c r="R166" s="0" t="s">
        <v>125</v>
      </c>
      <c r="S166" s="0" t="s">
        <v>125</v>
      </c>
      <c r="T166" s="42" t="s">
        <v>139</v>
      </c>
      <c r="U166" s="42" t="s">
        <v>1113</v>
      </c>
      <c r="V166" s="42" t="s">
        <v>1114</v>
      </c>
      <c r="W166" s="0" t="s">
        <v>1544</v>
      </c>
      <c r="X166" s="0" t="s">
        <v>1545</v>
      </c>
      <c r="Y166" s="42" t="s">
        <v>144</v>
      </c>
      <c r="Z166" s="42" t="s">
        <v>338</v>
      </c>
      <c r="AA166" s="42" t="s">
        <v>146</v>
      </c>
      <c r="AC166" s="31" t="n">
        <v>44700</v>
      </c>
      <c r="AD166" s="42" t="n">
        <v>1</v>
      </c>
      <c r="AE166" s="38"/>
      <c r="AF166" s="42" t="s">
        <v>238</v>
      </c>
      <c r="AG166" s="42" t="s">
        <v>239</v>
      </c>
      <c r="AH166" s="0" t="s">
        <v>125</v>
      </c>
      <c r="AI166" s="42" t="s">
        <v>150</v>
      </c>
      <c r="AJ166" s="42" t="s">
        <v>151</v>
      </c>
      <c r="AK166" s="42" t="s">
        <v>184</v>
      </c>
      <c r="AL166" s="27"/>
      <c r="AM166" s="42" t="n">
        <v>0</v>
      </c>
      <c r="AN166" s="42" t="n">
        <v>0</v>
      </c>
      <c r="AO166" s="42" t="s">
        <v>186</v>
      </c>
      <c r="AP166" s="42" t="s">
        <v>156</v>
      </c>
      <c r="AQ166" s="0" t="n">
        <v>1</v>
      </c>
      <c r="AR166" s="42" t="s">
        <v>157</v>
      </c>
      <c r="AS166" s="36" t="s">
        <v>125</v>
      </c>
      <c r="AT166" s="36" t="s">
        <v>125</v>
      </c>
      <c r="AU166" s="36" t="s">
        <v>158</v>
      </c>
      <c r="AV166" s="36" t="s">
        <v>159</v>
      </c>
      <c r="AW166" s="36" t="s">
        <v>125</v>
      </c>
      <c r="AX166" s="36" t="s">
        <v>125</v>
      </c>
      <c r="AY166" s="36" t="s">
        <v>125</v>
      </c>
      <c r="AZ166" s="36" t="s">
        <v>125</v>
      </c>
      <c r="BA166" s="36" t="s">
        <v>125</v>
      </c>
      <c r="BB166" s="36" t="s">
        <v>125</v>
      </c>
      <c r="BC166" s="36" t="s">
        <v>125</v>
      </c>
      <c r="BD166" s="29"/>
      <c r="BE166" s="45" t="n">
        <v>44700.3263888889</v>
      </c>
      <c r="BF166" s="45" t="n">
        <v>44700.3229166667</v>
      </c>
      <c r="BG166" s="45" t="n">
        <v>44700.3298611111</v>
      </c>
      <c r="BH166" s="45" t="n">
        <v>44700.3402777778</v>
      </c>
      <c r="BI166" s="45" t="n">
        <v>44700.3506944444</v>
      </c>
      <c r="BJ166" s="45" t="n">
        <v>44700.3819444444</v>
      </c>
      <c r="BK166" s="45" t="n">
        <v>44700.3888888889</v>
      </c>
      <c r="BL166" s="45" t="n">
        <v>44700.3923611111</v>
      </c>
      <c r="BM166" s="45" t="n">
        <v>44700.4756944444</v>
      </c>
      <c r="BN166" s="59"/>
      <c r="BR166" s="42" t="n">
        <v>2</v>
      </c>
      <c r="BS166" s="42" t="s">
        <v>1264</v>
      </c>
      <c r="BT166" s="42" t="n">
        <v>1</v>
      </c>
      <c r="BU166" s="42" t="n">
        <v>1</v>
      </c>
      <c r="BV166" s="42" t="n">
        <v>0</v>
      </c>
      <c r="BW166" s="42" t="n">
        <v>1</v>
      </c>
      <c r="BX166" s="0" t="s">
        <v>1546</v>
      </c>
      <c r="BY166" s="0" t="s">
        <v>1547</v>
      </c>
      <c r="BZ166" s="0" t="s">
        <v>1548</v>
      </c>
      <c r="CA166" s="0" t="s">
        <v>1549</v>
      </c>
      <c r="CB166" s="27"/>
      <c r="CC166" s="0" t="s">
        <v>172</v>
      </c>
      <c r="CD166" s="0" t="s">
        <v>125</v>
      </c>
      <c r="CE166" s="36" t="s">
        <v>125</v>
      </c>
    </row>
    <row r="167" customFormat="false" ht="15" hidden="false" customHeight="false" outlineLevel="0" collapsed="false">
      <c r="B167" s="30" t="s">
        <v>1550</v>
      </c>
      <c r="C167" s="2" t="s">
        <v>1551</v>
      </c>
      <c r="D167" s="3" t="n">
        <v>2022561503</v>
      </c>
      <c r="E167" s="31" t="n">
        <v>34055</v>
      </c>
      <c r="F167" s="0" t="n">
        <f aca="true">INT((TODAY()-E167)/365.25)</f>
        <v>29</v>
      </c>
      <c r="G167" s="31" t="n">
        <v>44700</v>
      </c>
      <c r="H167" s="4" t="s">
        <v>137</v>
      </c>
      <c r="I167" s="19"/>
      <c r="J167" s="32" t="s">
        <v>176</v>
      </c>
      <c r="K167" s="33" t="n">
        <v>56</v>
      </c>
      <c r="L167" s="33" t="n">
        <v>1.62</v>
      </c>
      <c r="M167" s="33" t="n">
        <f aca="false">(K167)/(L167^2)</f>
        <v>21.3382106386222</v>
      </c>
      <c r="N167" s="34" t="n">
        <v>2</v>
      </c>
      <c r="O167" s="34" t="n">
        <v>1</v>
      </c>
      <c r="P167" s="40"/>
      <c r="Q167" s="0" t="s">
        <v>125</v>
      </c>
      <c r="R167" s="0" t="s">
        <v>125</v>
      </c>
      <c r="S167" s="0" t="s">
        <v>125</v>
      </c>
      <c r="T167" s="42" t="s">
        <v>139</v>
      </c>
      <c r="U167" s="42" t="s">
        <v>646</v>
      </c>
      <c r="V167" s="42" t="s">
        <v>647</v>
      </c>
      <c r="W167" s="0" t="s">
        <v>1552</v>
      </c>
      <c r="X167" s="0" t="s">
        <v>1553</v>
      </c>
      <c r="Y167" s="42" t="s">
        <v>144</v>
      </c>
      <c r="Z167" s="42" t="s">
        <v>338</v>
      </c>
      <c r="AA167" s="42" t="s">
        <v>146</v>
      </c>
      <c r="AC167" s="31" t="n">
        <v>44700</v>
      </c>
      <c r="AD167" s="35" t="n">
        <v>2</v>
      </c>
      <c r="AE167" s="38"/>
      <c r="AF167" s="42" t="s">
        <v>1301</v>
      </c>
      <c r="AG167" s="42" t="s">
        <v>1302</v>
      </c>
      <c r="AH167" s="0" t="s">
        <v>125</v>
      </c>
      <c r="AI167" s="42" t="s">
        <v>150</v>
      </c>
      <c r="AJ167" s="42" t="s">
        <v>370</v>
      </c>
      <c r="AK167" s="42" t="s">
        <v>184</v>
      </c>
      <c r="AL167" s="27"/>
      <c r="AM167" s="42" t="n">
        <v>0</v>
      </c>
      <c r="AN167" s="42" t="n">
        <v>0</v>
      </c>
      <c r="AO167" s="42" t="s">
        <v>186</v>
      </c>
      <c r="AP167" s="42" t="s">
        <v>156</v>
      </c>
      <c r="AQ167" s="0" t="n">
        <v>1</v>
      </c>
      <c r="AR167" s="42" t="s">
        <v>157</v>
      </c>
      <c r="AS167" s="36" t="s">
        <v>125</v>
      </c>
      <c r="AT167" s="36" t="s">
        <v>125</v>
      </c>
      <c r="AU167" s="36" t="s">
        <v>158</v>
      </c>
      <c r="AV167" s="36" t="s">
        <v>159</v>
      </c>
      <c r="AW167" s="36" t="s">
        <v>125</v>
      </c>
      <c r="AX167" s="36" t="s">
        <v>125</v>
      </c>
      <c r="AY167" s="36" t="s">
        <v>125</v>
      </c>
      <c r="AZ167" s="36" t="s">
        <v>125</v>
      </c>
      <c r="BA167" s="36" t="s">
        <v>125</v>
      </c>
      <c r="BB167" s="36" t="s">
        <v>125</v>
      </c>
      <c r="BC167" s="36" t="s">
        <v>125</v>
      </c>
      <c r="BD167" s="29"/>
      <c r="BE167" s="45" t="n">
        <v>44700.40625</v>
      </c>
      <c r="BF167" s="45" t="n">
        <v>44700.4097222222</v>
      </c>
      <c r="BG167" s="45" t="n">
        <v>44700.4131944444</v>
      </c>
      <c r="BH167" s="45" t="n">
        <v>44700.4236111111</v>
      </c>
      <c r="BI167" s="45" t="n">
        <v>44700.4270833333</v>
      </c>
      <c r="BJ167" s="45" t="n">
        <v>44700.4583333333</v>
      </c>
      <c r="BK167" s="45" t="n">
        <v>44700.46875</v>
      </c>
      <c r="BL167" s="45" t="n">
        <v>44700.4791666667</v>
      </c>
      <c r="BM167" s="45" t="n">
        <v>44700.5347222222</v>
      </c>
      <c r="BN167" s="59"/>
      <c r="BR167" s="42" t="n">
        <v>2</v>
      </c>
      <c r="BS167" s="42" t="s">
        <v>249</v>
      </c>
      <c r="BT167" s="42" t="n">
        <v>1</v>
      </c>
      <c r="BU167" s="42" t="n">
        <v>1</v>
      </c>
      <c r="BV167" s="42" t="n">
        <v>0</v>
      </c>
      <c r="BW167" s="42" t="n">
        <v>1</v>
      </c>
      <c r="BX167" s="0" t="s">
        <v>1554</v>
      </c>
      <c r="BY167" s="0" t="s">
        <v>1555</v>
      </c>
      <c r="BZ167" s="0" t="s">
        <v>1556</v>
      </c>
      <c r="CB167" s="27"/>
      <c r="CC167" s="0" t="s">
        <v>172</v>
      </c>
      <c r="CD167" s="0" t="s">
        <v>125</v>
      </c>
      <c r="CE167" s="36" t="s">
        <v>125</v>
      </c>
    </row>
    <row r="168" customFormat="false" ht="15" hidden="false" customHeight="false" outlineLevel="0" collapsed="false">
      <c r="B168" s="30" t="s">
        <v>1557</v>
      </c>
      <c r="C168" s="2" t="s">
        <v>201</v>
      </c>
      <c r="D168" s="3" t="n">
        <v>2022564807</v>
      </c>
      <c r="E168" s="31" t="n">
        <v>18123</v>
      </c>
      <c r="F168" s="0" t="n">
        <f aca="true">INT((TODAY()-E168)/365.25)</f>
        <v>73</v>
      </c>
      <c r="G168" s="31" t="n">
        <v>44700</v>
      </c>
      <c r="H168" s="4" t="s">
        <v>137</v>
      </c>
      <c r="I168" s="19"/>
      <c r="J168" s="32" t="s">
        <v>176</v>
      </c>
      <c r="K168" s="33" t="n">
        <v>74</v>
      </c>
      <c r="L168" s="33" t="n">
        <v>1.58</v>
      </c>
      <c r="M168" s="33" t="n">
        <f aca="false">(K168)/(L168^2)</f>
        <v>29.6426854670726</v>
      </c>
      <c r="N168" s="34" t="n">
        <v>2</v>
      </c>
      <c r="O168" s="34" t="n">
        <v>1</v>
      </c>
      <c r="P168" s="40"/>
      <c r="Q168" s="0" t="s">
        <v>125</v>
      </c>
      <c r="R168" s="38"/>
      <c r="S168" s="38"/>
      <c r="T168" s="42" t="s">
        <v>139</v>
      </c>
      <c r="U168" s="42" t="s">
        <v>423</v>
      </c>
      <c r="V168" s="42" t="s">
        <v>424</v>
      </c>
      <c r="Y168" s="42" t="s">
        <v>144</v>
      </c>
      <c r="Z168" s="42" t="s">
        <v>338</v>
      </c>
      <c r="AA168" s="42" t="s">
        <v>146</v>
      </c>
      <c r="AC168" s="31" t="n">
        <v>44701</v>
      </c>
      <c r="AD168" s="42" t="n">
        <v>1</v>
      </c>
      <c r="AE168" s="59"/>
      <c r="AF168" s="42" t="s">
        <v>1558</v>
      </c>
      <c r="AG168" s="42" t="s">
        <v>1559</v>
      </c>
      <c r="AH168" s="0" t="s">
        <v>137</v>
      </c>
      <c r="AI168" s="42" t="s">
        <v>150</v>
      </c>
      <c r="AJ168" s="42" t="s">
        <v>151</v>
      </c>
      <c r="AK168" s="42" t="s">
        <v>184</v>
      </c>
      <c r="AL168" s="27"/>
      <c r="AM168" s="42" t="n">
        <v>0</v>
      </c>
      <c r="AN168" s="42" t="n">
        <v>0</v>
      </c>
      <c r="AO168" s="42" t="s">
        <v>186</v>
      </c>
      <c r="AP168" s="42" t="s">
        <v>880</v>
      </c>
      <c r="AQ168" s="0" t="n">
        <v>1</v>
      </c>
      <c r="AR168" s="42" t="s">
        <v>157</v>
      </c>
      <c r="AS168" s="36" t="s">
        <v>125</v>
      </c>
      <c r="AT168" s="36" t="s">
        <v>125</v>
      </c>
      <c r="AU168" s="36" t="s">
        <v>158</v>
      </c>
      <c r="AV168" s="36" t="s">
        <v>159</v>
      </c>
      <c r="AW168" s="36" t="s">
        <v>125</v>
      </c>
      <c r="AX168" s="36" t="s">
        <v>125</v>
      </c>
      <c r="AY168" s="36" t="s">
        <v>125</v>
      </c>
      <c r="AZ168" s="36" t="s">
        <v>125</v>
      </c>
      <c r="BA168" s="36" t="s">
        <v>125</v>
      </c>
      <c r="BB168" s="36" t="s">
        <v>137</v>
      </c>
      <c r="BC168" s="36" t="s">
        <v>125</v>
      </c>
      <c r="BD168" s="29"/>
      <c r="BE168" s="45" t="n">
        <v>44701.3368055556</v>
      </c>
      <c r="BF168" s="45" t="n">
        <v>44701.3333333333</v>
      </c>
      <c r="BG168" s="45" t="n">
        <v>44701.3402777778</v>
      </c>
      <c r="BH168" s="45" t="n">
        <v>44701.3416666667</v>
      </c>
      <c r="BI168" s="45" t="n">
        <v>44701.3680555556</v>
      </c>
      <c r="BJ168" s="45" t="n">
        <v>44701.6076388889</v>
      </c>
      <c r="BK168" s="45" t="n">
        <v>44701.6111111111</v>
      </c>
      <c r="BL168" s="45" t="n">
        <v>44701.6215277778</v>
      </c>
      <c r="BM168" s="45" t="n">
        <v>44701.7430555556</v>
      </c>
      <c r="BN168" s="102" t="n">
        <v>44701.6354166667</v>
      </c>
      <c r="BR168" s="42" t="n">
        <v>3</v>
      </c>
      <c r="BS168" s="42" t="s">
        <v>1560</v>
      </c>
      <c r="BT168" s="42" t="n">
        <v>2</v>
      </c>
      <c r="BU168" s="42" t="n">
        <v>2</v>
      </c>
      <c r="BV168" s="42" t="n">
        <v>1</v>
      </c>
      <c r="BW168" s="42" t="n">
        <v>2</v>
      </c>
      <c r="BX168" s="0" t="s">
        <v>1561</v>
      </c>
      <c r="BY168" s="0" t="s">
        <v>1562</v>
      </c>
      <c r="BZ168" s="0" t="s">
        <v>1563</v>
      </c>
      <c r="CA168" s="0" t="s">
        <v>1564</v>
      </c>
      <c r="CB168" s="27"/>
      <c r="CC168" s="0" t="s">
        <v>172</v>
      </c>
      <c r="CD168" s="0" t="s">
        <v>125</v>
      </c>
      <c r="CE168" s="36" t="s">
        <v>125</v>
      </c>
    </row>
    <row r="169" customFormat="false" ht="15" hidden="false" customHeight="false" outlineLevel="0" collapsed="false">
      <c r="B169" s="30" t="s">
        <v>1565</v>
      </c>
      <c r="C169" s="2" t="s">
        <v>892</v>
      </c>
      <c r="D169" s="3" t="n">
        <v>2022563500</v>
      </c>
      <c r="E169" s="31" t="n">
        <v>20664</v>
      </c>
      <c r="F169" s="0" t="n">
        <f aca="true">INT((TODAY()-E169)/365.25)</f>
        <v>66</v>
      </c>
      <c r="G169" s="31" t="n">
        <v>44700</v>
      </c>
      <c r="H169" s="4" t="s">
        <v>137</v>
      </c>
      <c r="I169" s="19"/>
      <c r="J169" s="32" t="s">
        <v>138</v>
      </c>
      <c r="K169" s="33" t="n">
        <v>87</v>
      </c>
      <c r="L169" s="33" t="n">
        <v>1.62</v>
      </c>
      <c r="M169" s="33" t="n">
        <f aca="false">(K169)/(L169^2)</f>
        <v>33.1504343850023</v>
      </c>
      <c r="N169" s="34" t="n">
        <v>2</v>
      </c>
      <c r="O169" s="34" t="n">
        <v>1</v>
      </c>
      <c r="P169" s="40"/>
      <c r="Q169" s="0" t="s">
        <v>125</v>
      </c>
      <c r="R169" s="38"/>
      <c r="S169" s="38"/>
      <c r="T169" s="42" t="s">
        <v>139</v>
      </c>
      <c r="U169" s="42" t="s">
        <v>1566</v>
      </c>
      <c r="V169" s="42" t="s">
        <v>1567</v>
      </c>
      <c r="W169" s="0" t="s">
        <v>1568</v>
      </c>
      <c r="X169" s="0" t="s">
        <v>125</v>
      </c>
      <c r="Y169" s="42" t="s">
        <v>144</v>
      </c>
      <c r="Z169" s="42" t="s">
        <v>338</v>
      </c>
      <c r="AA169" s="42" t="s">
        <v>146</v>
      </c>
      <c r="AC169" s="31" t="n">
        <v>44701</v>
      </c>
      <c r="AD169" s="35" t="n">
        <v>2</v>
      </c>
      <c r="AE169" s="38"/>
      <c r="AF169" s="42" t="s">
        <v>1569</v>
      </c>
      <c r="AG169" s="42" t="s">
        <v>1570</v>
      </c>
      <c r="AH169" s="0" t="s">
        <v>125</v>
      </c>
      <c r="AI169" s="42" t="s">
        <v>150</v>
      </c>
      <c r="AJ169" s="42" t="s">
        <v>151</v>
      </c>
      <c r="AK169" s="42" t="s">
        <v>184</v>
      </c>
      <c r="AL169" s="27"/>
      <c r="AM169" s="42" t="n">
        <v>1</v>
      </c>
      <c r="AN169" s="42" t="s">
        <v>154</v>
      </c>
      <c r="AO169" s="42" t="s">
        <v>186</v>
      </c>
      <c r="AP169" s="42" t="s">
        <v>156</v>
      </c>
      <c r="AQ169" s="0" t="n">
        <v>1</v>
      </c>
      <c r="AR169" s="42" t="s">
        <v>157</v>
      </c>
      <c r="AS169" s="36" t="s">
        <v>125</v>
      </c>
      <c r="AT169" s="36" t="s">
        <v>125</v>
      </c>
      <c r="AU169" s="36" t="s">
        <v>158</v>
      </c>
      <c r="AV169" s="36" t="s">
        <v>159</v>
      </c>
      <c r="AW169" s="36" t="s">
        <v>125</v>
      </c>
      <c r="AX169" s="36" t="s">
        <v>125</v>
      </c>
      <c r="AY169" s="36" t="s">
        <v>125</v>
      </c>
      <c r="AZ169" s="36" t="s">
        <v>125</v>
      </c>
      <c r="BA169" s="36" t="s">
        <v>125</v>
      </c>
      <c r="BB169" s="36" t="s">
        <v>125</v>
      </c>
      <c r="BC169" s="36" t="s">
        <v>125</v>
      </c>
      <c r="BD169" s="29"/>
      <c r="BE169" s="45" t="n">
        <v>44701.6326388889</v>
      </c>
      <c r="BF169" s="45" t="n">
        <v>44701.6423611111</v>
      </c>
      <c r="BG169" s="45" t="n">
        <v>44701.6493055556</v>
      </c>
      <c r="BH169" s="45" t="n">
        <v>44701.6527777778</v>
      </c>
      <c r="BI169" s="45" t="n">
        <v>44701.6736111111</v>
      </c>
      <c r="BJ169" s="45" t="n">
        <v>44701.7430555556</v>
      </c>
      <c r="BK169" s="45" t="n">
        <v>44701.75</v>
      </c>
      <c r="BL169" s="45" t="n">
        <v>44701.7520833333</v>
      </c>
      <c r="BM169" s="45" t="n">
        <v>44701.7881944444</v>
      </c>
      <c r="BN169" s="59"/>
      <c r="BR169" s="42" t="n">
        <v>2</v>
      </c>
      <c r="BS169" s="42" t="s">
        <v>1571</v>
      </c>
      <c r="BT169" s="42" t="n">
        <v>2</v>
      </c>
      <c r="BU169" s="42" t="n">
        <v>1</v>
      </c>
      <c r="BV169" s="42" t="n">
        <v>0</v>
      </c>
      <c r="BW169" s="42" t="n">
        <v>1</v>
      </c>
      <c r="BX169" s="0" t="s">
        <v>1572</v>
      </c>
      <c r="BY169" s="0" t="s">
        <v>1573</v>
      </c>
      <c r="BZ169" s="0" t="s">
        <v>1574</v>
      </c>
      <c r="CA169" s="0" t="s">
        <v>1575</v>
      </c>
      <c r="CB169" s="27"/>
      <c r="CC169" s="0" t="s">
        <v>172</v>
      </c>
      <c r="CD169" s="0" t="s">
        <v>125</v>
      </c>
      <c r="CE169" s="36" t="s">
        <v>125</v>
      </c>
    </row>
    <row r="170" customFormat="false" ht="15" hidden="false" customHeight="false" outlineLevel="0" collapsed="false">
      <c r="B170" s="30" t="s">
        <v>1576</v>
      </c>
      <c r="C170" s="2" t="s">
        <v>1577</v>
      </c>
      <c r="D170" s="3" t="n">
        <v>2022562516</v>
      </c>
      <c r="E170" s="31" t="n">
        <v>22719</v>
      </c>
      <c r="F170" s="0" t="n">
        <f aca="true">INT((TODAY()-E170)/365.25)</f>
        <v>60</v>
      </c>
      <c r="G170" s="31" t="n">
        <v>44704</v>
      </c>
      <c r="H170" s="4" t="s">
        <v>137</v>
      </c>
      <c r="I170" s="19"/>
      <c r="J170" s="32" t="s">
        <v>138</v>
      </c>
      <c r="K170" s="33" t="n">
        <v>97</v>
      </c>
      <c r="L170" s="33" t="n">
        <v>1.8</v>
      </c>
      <c r="M170" s="33" t="n">
        <f aca="false">(K170)/(L170^2)</f>
        <v>29.9382716049383</v>
      </c>
      <c r="N170" s="34" t="n">
        <v>3</v>
      </c>
      <c r="O170" s="40"/>
      <c r="P170" s="40"/>
      <c r="Q170" s="0" t="s">
        <v>125</v>
      </c>
      <c r="R170" s="0" t="s">
        <v>125</v>
      </c>
      <c r="S170" s="0" t="s">
        <v>125</v>
      </c>
      <c r="T170" s="42" t="s">
        <v>139</v>
      </c>
      <c r="U170" s="42" t="s">
        <v>1578</v>
      </c>
      <c r="V170" s="42" t="s">
        <v>1579</v>
      </c>
      <c r="W170" s="0" t="s">
        <v>1580</v>
      </c>
      <c r="X170" s="0" t="s">
        <v>125</v>
      </c>
      <c r="Y170" s="42" t="s">
        <v>144</v>
      </c>
      <c r="Z170" s="42" t="s">
        <v>338</v>
      </c>
      <c r="AA170" s="42" t="s">
        <v>146</v>
      </c>
      <c r="AC170" s="31" t="n">
        <v>44704</v>
      </c>
      <c r="AD170" s="35" t="n">
        <v>1</v>
      </c>
      <c r="AE170" s="38"/>
      <c r="AF170" s="42" t="s">
        <v>1581</v>
      </c>
      <c r="AG170" s="42" t="s">
        <v>1582</v>
      </c>
      <c r="AH170" s="0" t="s">
        <v>125</v>
      </c>
      <c r="AI170" s="42" t="s">
        <v>150</v>
      </c>
      <c r="AJ170" s="42" t="s">
        <v>151</v>
      </c>
      <c r="AK170" s="42" t="s">
        <v>152</v>
      </c>
      <c r="AL170" s="27"/>
      <c r="AM170" s="42" t="n">
        <v>0</v>
      </c>
      <c r="AN170" s="42" t="s">
        <v>154</v>
      </c>
      <c r="AO170" s="42" t="s">
        <v>186</v>
      </c>
      <c r="AP170" s="42" t="s">
        <v>156</v>
      </c>
      <c r="AQ170" s="0" t="n">
        <v>1</v>
      </c>
      <c r="AR170" s="42" t="s">
        <v>157</v>
      </c>
      <c r="AS170" s="36" t="s">
        <v>125</v>
      </c>
      <c r="AT170" s="36" t="s">
        <v>125</v>
      </c>
      <c r="AU170" s="36" t="s">
        <v>158</v>
      </c>
      <c r="AV170" s="36" t="s">
        <v>159</v>
      </c>
      <c r="AW170" s="36" t="s">
        <v>125</v>
      </c>
      <c r="AX170" s="36" t="s">
        <v>125</v>
      </c>
      <c r="AY170" s="36" t="s">
        <v>125</v>
      </c>
      <c r="AZ170" s="36" t="s">
        <v>137</v>
      </c>
      <c r="BA170" s="36" t="s">
        <v>125</v>
      </c>
      <c r="BB170" s="36" t="s">
        <v>125</v>
      </c>
      <c r="BC170" s="36" t="s">
        <v>125</v>
      </c>
      <c r="BD170" s="29"/>
      <c r="BE170" s="45" t="n">
        <v>44704.3263888889</v>
      </c>
      <c r="BF170" s="45" t="n">
        <v>44704.3333333333</v>
      </c>
      <c r="BG170" s="45" t="n">
        <v>44704.3354166667</v>
      </c>
      <c r="BH170" s="45" t="n">
        <v>44704.3402777778</v>
      </c>
      <c r="BI170" s="45" t="n">
        <v>44704.3715277778</v>
      </c>
      <c r="BJ170" s="45" t="n">
        <v>44704.4791666667</v>
      </c>
      <c r="BK170" s="45" t="n">
        <v>44704.4861111111</v>
      </c>
      <c r="BL170" s="45" t="n">
        <v>44704.4895833333</v>
      </c>
      <c r="BM170" s="45" t="n">
        <v>44704.5416666667</v>
      </c>
      <c r="BN170" s="102" t="n">
        <v>44704.5</v>
      </c>
      <c r="BR170" s="42" t="n">
        <v>2</v>
      </c>
      <c r="BS170" s="42" t="s">
        <v>1583</v>
      </c>
      <c r="BT170" s="42" t="n">
        <v>2</v>
      </c>
      <c r="BU170" s="42" t="n">
        <v>1</v>
      </c>
      <c r="BV170" s="42" t="n">
        <v>0</v>
      </c>
      <c r="BW170" s="42" t="n">
        <v>1</v>
      </c>
      <c r="BX170" s="0" t="s">
        <v>1584</v>
      </c>
      <c r="BY170" s="0" t="s">
        <v>1585</v>
      </c>
      <c r="BZ170" s="0" t="s">
        <v>1586</v>
      </c>
      <c r="CA170" s="0" t="s">
        <v>1587</v>
      </c>
      <c r="CB170" s="27"/>
      <c r="CC170" s="0" t="s">
        <v>172</v>
      </c>
      <c r="CD170" s="0" t="s">
        <v>125</v>
      </c>
      <c r="CE170" s="36" t="s">
        <v>125</v>
      </c>
    </row>
    <row r="171" customFormat="false" ht="15" hidden="false" customHeight="false" outlineLevel="0" collapsed="false">
      <c r="B171" s="30" t="s">
        <v>1588</v>
      </c>
      <c r="C171" s="2" t="s">
        <v>297</v>
      </c>
      <c r="D171" s="3" t="n">
        <v>2022563938</v>
      </c>
      <c r="E171" s="31" t="n">
        <v>20380</v>
      </c>
      <c r="F171" s="0" t="n">
        <f aca="true">INT((TODAY()-E171)/365.25)</f>
        <v>67</v>
      </c>
      <c r="G171" s="31" t="n">
        <v>44704</v>
      </c>
      <c r="H171" s="4" t="s">
        <v>137</v>
      </c>
      <c r="I171" s="19"/>
      <c r="J171" s="32" t="s">
        <v>138</v>
      </c>
      <c r="K171" s="33" t="n">
        <v>95</v>
      </c>
      <c r="L171" s="33" t="n">
        <v>1.7</v>
      </c>
      <c r="M171" s="33" t="n">
        <f aca="false">(K171)/(L171^2)</f>
        <v>32.8719723183391</v>
      </c>
      <c r="N171" s="34" t="n">
        <v>2</v>
      </c>
      <c r="O171" s="34" t="n">
        <v>1</v>
      </c>
      <c r="P171" s="40"/>
      <c r="Q171" s="0" t="s">
        <v>125</v>
      </c>
      <c r="R171" s="38"/>
      <c r="S171" s="38"/>
      <c r="T171" s="42" t="s">
        <v>139</v>
      </c>
      <c r="U171" s="42" t="s">
        <v>1589</v>
      </c>
      <c r="V171" s="42" t="s">
        <v>1590</v>
      </c>
      <c r="W171" s="0" t="s">
        <v>1591</v>
      </c>
      <c r="X171" s="59"/>
      <c r="Y171" s="42" t="s">
        <v>144</v>
      </c>
      <c r="Z171" s="42" t="s">
        <v>338</v>
      </c>
      <c r="AA171" s="42" t="s">
        <v>146</v>
      </c>
      <c r="AC171" s="31" t="n">
        <v>44704</v>
      </c>
      <c r="AD171" s="35" t="n">
        <v>2</v>
      </c>
      <c r="AE171" s="38"/>
      <c r="AF171" s="42" t="s">
        <v>1592</v>
      </c>
      <c r="AG171" s="42" t="s">
        <v>1593</v>
      </c>
      <c r="AH171" s="0" t="s">
        <v>125</v>
      </c>
      <c r="AI171" s="42" t="s">
        <v>150</v>
      </c>
      <c r="AJ171" s="42" t="s">
        <v>151</v>
      </c>
      <c r="AK171" s="42" t="s">
        <v>152</v>
      </c>
      <c r="AL171" s="27"/>
      <c r="AM171" s="42" t="n">
        <v>0</v>
      </c>
      <c r="AN171" s="42" t="s">
        <v>154</v>
      </c>
      <c r="AO171" s="42" t="s">
        <v>186</v>
      </c>
      <c r="AP171" s="42" t="s">
        <v>156</v>
      </c>
      <c r="AQ171" s="0" t="n">
        <v>1</v>
      </c>
      <c r="AR171" s="42" t="s">
        <v>157</v>
      </c>
      <c r="AS171" s="36" t="s">
        <v>125</v>
      </c>
      <c r="AT171" s="36" t="s">
        <v>125</v>
      </c>
      <c r="AU171" s="36" t="s">
        <v>158</v>
      </c>
      <c r="AV171" s="36" t="s">
        <v>159</v>
      </c>
      <c r="AW171" s="36" t="s">
        <v>125</v>
      </c>
      <c r="AX171" s="36" t="s">
        <v>125</v>
      </c>
      <c r="AY171" s="36" t="s">
        <v>125</v>
      </c>
      <c r="AZ171" s="36" t="s">
        <v>137</v>
      </c>
      <c r="BA171" s="36" t="s">
        <v>125</v>
      </c>
      <c r="BB171" s="36" t="s">
        <v>125</v>
      </c>
      <c r="BC171" s="36" t="s">
        <v>125</v>
      </c>
      <c r="BD171" s="29"/>
      <c r="BE171" s="45" t="n">
        <v>44704.5034722222</v>
      </c>
      <c r="BF171" s="45" t="n">
        <v>44704.5</v>
      </c>
      <c r="BG171" s="45" t="n">
        <v>44704.5069444444</v>
      </c>
      <c r="BH171" s="45" t="n">
        <v>44704.5138888889</v>
      </c>
      <c r="BI171" s="45" t="n">
        <v>44704.53125</v>
      </c>
      <c r="BJ171" s="45" t="n">
        <v>44704.6701388889</v>
      </c>
      <c r="BK171" s="45" t="n">
        <v>44704.6736111111</v>
      </c>
      <c r="BL171" s="45" t="n">
        <v>44704.6840277778</v>
      </c>
      <c r="BM171" s="45" t="n">
        <v>44704.75</v>
      </c>
      <c r="BN171" s="102" t="n">
        <v>44704.6909722222</v>
      </c>
      <c r="BR171" s="42" t="n">
        <v>2</v>
      </c>
      <c r="BS171" s="42" t="s">
        <v>1594</v>
      </c>
      <c r="BT171" s="42" t="n">
        <v>2</v>
      </c>
      <c r="BU171" s="42" t="n">
        <v>1</v>
      </c>
      <c r="BV171" s="42" t="n">
        <v>0</v>
      </c>
      <c r="BW171" s="42" t="n">
        <v>1</v>
      </c>
      <c r="BX171" s="0" t="s">
        <v>1595</v>
      </c>
      <c r="BY171" s="0" t="s">
        <v>1596</v>
      </c>
      <c r="BZ171" s="0" t="s">
        <v>1597</v>
      </c>
      <c r="CA171" s="0" t="s">
        <v>1598</v>
      </c>
      <c r="CB171" s="27"/>
      <c r="CC171" s="0" t="s">
        <v>172</v>
      </c>
      <c r="CD171" s="0" t="s">
        <v>125</v>
      </c>
      <c r="CE171" s="36" t="s">
        <v>125</v>
      </c>
    </row>
    <row r="172" customFormat="false" ht="15" hidden="false" customHeight="false" outlineLevel="0" collapsed="false">
      <c r="B172" s="30" t="s">
        <v>1599</v>
      </c>
      <c r="C172" s="2" t="s">
        <v>539</v>
      </c>
      <c r="D172" s="3" t="n">
        <v>2022565506</v>
      </c>
      <c r="E172" s="31" t="n">
        <v>35453</v>
      </c>
      <c r="F172" s="0" t="n">
        <f aca="true">INT((TODAY()-E172)/365.25)</f>
        <v>25</v>
      </c>
      <c r="G172" s="31" t="n">
        <v>44705</v>
      </c>
      <c r="H172" s="4" t="s">
        <v>137</v>
      </c>
      <c r="I172" s="19"/>
      <c r="J172" s="32" t="s">
        <v>176</v>
      </c>
      <c r="K172" s="33" t="n">
        <v>120</v>
      </c>
      <c r="L172" s="33" t="n">
        <v>1.62</v>
      </c>
      <c r="M172" s="33" t="n">
        <f aca="false">(K172)/(L172^2)</f>
        <v>45.7247370827618</v>
      </c>
      <c r="N172" s="34" t="n">
        <v>3</v>
      </c>
      <c r="O172" s="34" t="n">
        <v>1</v>
      </c>
      <c r="P172" s="40"/>
      <c r="Q172" s="0" t="s">
        <v>125</v>
      </c>
      <c r="R172" s="0" t="s">
        <v>125</v>
      </c>
      <c r="S172" s="0" t="s">
        <v>125</v>
      </c>
      <c r="T172" s="42" t="s">
        <v>139</v>
      </c>
      <c r="U172" s="42" t="s">
        <v>1144</v>
      </c>
      <c r="V172" s="42" t="s">
        <v>1145</v>
      </c>
      <c r="W172" s="0" t="s">
        <v>1600</v>
      </c>
      <c r="X172" s="0" t="s">
        <v>1601</v>
      </c>
      <c r="Y172" s="42" t="s">
        <v>144</v>
      </c>
      <c r="Z172" s="42" t="s">
        <v>338</v>
      </c>
      <c r="AA172" s="42" t="s">
        <v>146</v>
      </c>
      <c r="AC172" s="31" t="n">
        <v>44705</v>
      </c>
      <c r="AD172" s="35" t="n">
        <v>1</v>
      </c>
      <c r="AE172" s="0" t="s">
        <v>147</v>
      </c>
      <c r="AF172" s="42" t="s">
        <v>1290</v>
      </c>
      <c r="AG172" s="42" t="s">
        <v>1291</v>
      </c>
      <c r="AH172" s="0" t="s">
        <v>125</v>
      </c>
      <c r="AI172" s="42" t="s">
        <v>150</v>
      </c>
      <c r="AJ172" s="42" t="s">
        <v>151</v>
      </c>
      <c r="AK172" s="42" t="s">
        <v>184</v>
      </c>
      <c r="AL172" s="27"/>
      <c r="AM172" s="42" t="n">
        <v>0</v>
      </c>
      <c r="AN172" s="42" t="n">
        <v>0</v>
      </c>
      <c r="AO172" s="42" t="s">
        <v>186</v>
      </c>
      <c r="AP172" s="42" t="s">
        <v>1602</v>
      </c>
      <c r="AQ172" s="0" t="n">
        <v>2</v>
      </c>
      <c r="AR172" s="42" t="s">
        <v>157</v>
      </c>
      <c r="AS172" s="36" t="s">
        <v>125</v>
      </c>
      <c r="AT172" s="36" t="s">
        <v>125</v>
      </c>
      <c r="AU172" s="36" t="s">
        <v>158</v>
      </c>
      <c r="AV172" s="36" t="s">
        <v>159</v>
      </c>
      <c r="AW172" s="36" t="s">
        <v>125</v>
      </c>
      <c r="AX172" s="36" t="s">
        <v>125</v>
      </c>
      <c r="AY172" s="36" t="s">
        <v>125</v>
      </c>
      <c r="AZ172" s="36" t="s">
        <v>125</v>
      </c>
      <c r="BA172" s="36" t="s">
        <v>125</v>
      </c>
      <c r="BB172" s="36" t="s">
        <v>125</v>
      </c>
      <c r="BC172" s="36" t="s">
        <v>125</v>
      </c>
      <c r="BD172" s="29"/>
      <c r="BE172" s="45" t="n">
        <v>44705.3298611111</v>
      </c>
      <c r="BF172" s="45" t="n">
        <v>44705.33125</v>
      </c>
      <c r="BG172" s="45" t="n">
        <v>44705.3333333333</v>
      </c>
      <c r="BH172" s="45" t="n">
        <v>44705.3541666667</v>
      </c>
      <c r="BI172" s="45" t="n">
        <v>44705.3611111111</v>
      </c>
      <c r="BJ172" s="45" t="n">
        <v>44705.4444444444</v>
      </c>
      <c r="BK172" s="45" t="n">
        <v>44705.4513888889</v>
      </c>
      <c r="BL172" s="45" t="n">
        <v>44705.4618055556</v>
      </c>
      <c r="BM172" s="45" t="n">
        <v>44705.53125</v>
      </c>
      <c r="BN172" s="102" t="n">
        <v>44705.4618055556</v>
      </c>
      <c r="BR172" s="42" t="n">
        <v>3</v>
      </c>
      <c r="BS172" s="42" t="s">
        <v>195</v>
      </c>
      <c r="BT172" s="42" t="n">
        <v>1</v>
      </c>
      <c r="BU172" s="42" t="n">
        <v>1</v>
      </c>
      <c r="BV172" s="42" t="n">
        <v>0</v>
      </c>
      <c r="BW172" s="42" t="n">
        <v>1</v>
      </c>
      <c r="BX172" s="0" t="s">
        <v>1603</v>
      </c>
      <c r="BY172" s="0" t="s">
        <v>1604</v>
      </c>
      <c r="BZ172" s="0" t="s">
        <v>1605</v>
      </c>
      <c r="CA172" s="0" t="s">
        <v>1606</v>
      </c>
      <c r="CB172" s="27"/>
      <c r="CC172" s="0" t="s">
        <v>172</v>
      </c>
      <c r="CD172" s="0" t="s">
        <v>125</v>
      </c>
      <c r="CE172" s="36" t="s">
        <v>125</v>
      </c>
    </row>
    <row r="173" customFormat="false" ht="15" hidden="false" customHeight="false" outlineLevel="0" collapsed="false">
      <c r="B173" s="30" t="s">
        <v>1607</v>
      </c>
      <c r="C173" s="2" t="s">
        <v>1405</v>
      </c>
      <c r="D173" s="3" t="n">
        <v>2022561224</v>
      </c>
      <c r="E173" s="31" t="n">
        <v>23362</v>
      </c>
      <c r="F173" s="0" t="n">
        <f aca="true">INT((TODAY()-E173)/365.25)</f>
        <v>58</v>
      </c>
      <c r="G173" s="31" t="n">
        <v>44705</v>
      </c>
      <c r="H173" s="4" t="s">
        <v>137</v>
      </c>
      <c r="I173" s="19"/>
      <c r="J173" s="32" t="s">
        <v>176</v>
      </c>
      <c r="K173" s="33" t="n">
        <v>54</v>
      </c>
      <c r="L173" s="33" t="n">
        <v>1.55</v>
      </c>
      <c r="M173" s="33" t="n">
        <f aca="false">(K173)/(L173^2)</f>
        <v>22.4765868886576</v>
      </c>
      <c r="N173" s="34" t="n">
        <v>2</v>
      </c>
      <c r="O173" s="34" t="n">
        <v>2</v>
      </c>
      <c r="P173" s="40"/>
      <c r="Q173" s="0" t="s">
        <v>125</v>
      </c>
      <c r="R173" s="0" t="s">
        <v>125</v>
      </c>
      <c r="S173" s="0" t="s">
        <v>125</v>
      </c>
      <c r="T173" s="42" t="s">
        <v>139</v>
      </c>
      <c r="U173" s="42" t="s">
        <v>1113</v>
      </c>
      <c r="V173" s="42" t="s">
        <v>1114</v>
      </c>
      <c r="W173" s="0" t="s">
        <v>1608</v>
      </c>
      <c r="X173" s="0" t="s">
        <v>1609</v>
      </c>
      <c r="Y173" s="42" t="s">
        <v>144</v>
      </c>
      <c r="Z173" s="42" t="s">
        <v>338</v>
      </c>
      <c r="AA173" s="42" t="s">
        <v>146</v>
      </c>
      <c r="AC173" s="31" t="n">
        <v>44705</v>
      </c>
      <c r="AD173" s="35" t="n">
        <v>2</v>
      </c>
      <c r="AE173" s="0" t="s">
        <v>1610</v>
      </c>
      <c r="AF173" s="42" t="s">
        <v>238</v>
      </c>
      <c r="AG173" s="42" t="s">
        <v>239</v>
      </c>
      <c r="AH173" s="0" t="s">
        <v>564</v>
      </c>
      <c r="AI173" s="42" t="s">
        <v>150</v>
      </c>
      <c r="AJ173" s="42" t="s">
        <v>151</v>
      </c>
      <c r="AK173" s="42" t="s">
        <v>184</v>
      </c>
      <c r="AL173" s="27"/>
      <c r="AM173" s="42" t="n">
        <v>0</v>
      </c>
      <c r="AN173" s="42" t="n">
        <v>0</v>
      </c>
      <c r="AO173" s="42" t="s">
        <v>186</v>
      </c>
      <c r="AP173" s="42" t="s">
        <v>1602</v>
      </c>
      <c r="AQ173" s="0" t="n">
        <v>1</v>
      </c>
      <c r="AR173" s="42" t="s">
        <v>157</v>
      </c>
      <c r="AS173" s="36" t="s">
        <v>564</v>
      </c>
      <c r="AT173" s="36" t="s">
        <v>564</v>
      </c>
      <c r="AU173" s="36" t="s">
        <v>158</v>
      </c>
      <c r="AV173" s="36" t="s">
        <v>159</v>
      </c>
      <c r="AW173" s="36" t="s">
        <v>564</v>
      </c>
      <c r="AX173" s="36" t="s">
        <v>564</v>
      </c>
      <c r="AY173" s="36" t="s">
        <v>564</v>
      </c>
      <c r="AZ173" s="36" t="s">
        <v>564</v>
      </c>
      <c r="BA173" s="36" t="s">
        <v>564</v>
      </c>
      <c r="BB173" s="36" t="s">
        <v>564</v>
      </c>
      <c r="BC173" s="36" t="s">
        <v>564</v>
      </c>
      <c r="BD173" s="29"/>
      <c r="BE173" s="45" t="n">
        <v>44705.4548611111</v>
      </c>
      <c r="BF173" s="45" t="n">
        <v>44705.4631944444</v>
      </c>
      <c r="BG173" s="45" t="n">
        <v>44705.4652777778</v>
      </c>
      <c r="BH173" s="45" t="n">
        <v>44705.4791666667</v>
      </c>
      <c r="BI173" s="45" t="n">
        <v>44705.4881944444</v>
      </c>
      <c r="BJ173" s="45" t="n">
        <v>44705.53125</v>
      </c>
      <c r="BK173" s="45" t="n">
        <v>44705.5381944444</v>
      </c>
      <c r="BL173" s="45" t="n">
        <v>44705.5416666667</v>
      </c>
      <c r="BM173" s="45" t="n">
        <v>44705.7083333333</v>
      </c>
      <c r="BN173" s="102" t="n">
        <v>44705.5555555556</v>
      </c>
      <c r="BR173" s="42" t="n">
        <v>2</v>
      </c>
      <c r="BS173" s="42" t="s">
        <v>1264</v>
      </c>
      <c r="BT173" s="42" t="n">
        <v>1</v>
      </c>
      <c r="BU173" s="42" t="n">
        <v>1</v>
      </c>
      <c r="BV173" s="42" t="n">
        <v>0</v>
      </c>
      <c r="BW173" s="42" t="n">
        <v>1</v>
      </c>
      <c r="BX173" s="0" t="s">
        <v>1611</v>
      </c>
      <c r="BY173" s="0" t="s">
        <v>1612</v>
      </c>
      <c r="BZ173" s="0" t="s">
        <v>1613</v>
      </c>
      <c r="CA173" s="0" t="s">
        <v>1614</v>
      </c>
      <c r="CB173" s="27"/>
      <c r="CC173" s="0" t="s">
        <v>172</v>
      </c>
      <c r="CD173" s="0" t="s">
        <v>125</v>
      </c>
      <c r="CE173" s="36" t="s">
        <v>125</v>
      </c>
    </row>
    <row r="174" s="61" customFormat="true" ht="15" hidden="false" customHeight="false" outlineLevel="0" collapsed="false">
      <c r="B174" s="62" t="s">
        <v>1615</v>
      </c>
      <c r="C174" s="63" t="s">
        <v>1429</v>
      </c>
      <c r="D174" s="64" t="n">
        <v>2022565649</v>
      </c>
      <c r="E174" s="65" t="n">
        <v>25158</v>
      </c>
      <c r="F174" s="61" t="n">
        <f aca="true">INT((TODAY()-E174)/365.25)</f>
        <v>53</v>
      </c>
      <c r="H174" s="66" t="s">
        <v>125</v>
      </c>
      <c r="I174" s="19"/>
      <c r="J174" s="63" t="s">
        <v>176</v>
      </c>
      <c r="K174" s="67" t="n">
        <v>60</v>
      </c>
      <c r="L174" s="67" t="n">
        <v>1.65</v>
      </c>
      <c r="M174" s="67" t="n">
        <f aca="false">(K174)/(L174^2)</f>
        <v>22.0385674931129</v>
      </c>
      <c r="N174" s="68" t="n">
        <v>2</v>
      </c>
      <c r="O174" s="68" t="n">
        <v>1</v>
      </c>
      <c r="P174" s="68"/>
      <c r="Q174" s="69" t="s">
        <v>564</v>
      </c>
      <c r="R174" s="69" t="s">
        <v>564</v>
      </c>
      <c r="S174" s="69" t="s">
        <v>564</v>
      </c>
      <c r="T174" s="103" t="s">
        <v>139</v>
      </c>
      <c r="U174" s="103" t="s">
        <v>178</v>
      </c>
      <c r="V174" s="103" t="n">
        <v>193</v>
      </c>
      <c r="W174" s="61" t="s">
        <v>1616</v>
      </c>
      <c r="X174" s="61" t="s">
        <v>1617</v>
      </c>
      <c r="Y174" s="103" t="s">
        <v>144</v>
      </c>
      <c r="Z174" s="103" t="s">
        <v>338</v>
      </c>
      <c r="AA174" s="103" t="s">
        <v>146</v>
      </c>
      <c r="AC174" s="65" t="n">
        <v>44705</v>
      </c>
      <c r="AD174" s="61" t="n">
        <v>3</v>
      </c>
      <c r="AE174" s="61" t="s">
        <v>147</v>
      </c>
      <c r="AF174" s="103" t="s">
        <v>181</v>
      </c>
      <c r="AG174" s="103" t="s">
        <v>182</v>
      </c>
      <c r="AH174" s="69" t="s">
        <v>125</v>
      </c>
      <c r="AI174" s="103" t="s">
        <v>150</v>
      </c>
      <c r="AJ174" s="103" t="s">
        <v>151</v>
      </c>
      <c r="AK174" s="103" t="s">
        <v>184</v>
      </c>
      <c r="AL174" s="27"/>
      <c r="AM174" s="103" t="n">
        <v>0</v>
      </c>
      <c r="AN174" s="103" t="n">
        <v>0</v>
      </c>
      <c r="AO174" s="103" t="s">
        <v>186</v>
      </c>
      <c r="AP174" s="103" t="s">
        <v>156</v>
      </c>
      <c r="AQ174" s="61" t="n">
        <v>1</v>
      </c>
      <c r="AR174" s="81" t="s">
        <v>157</v>
      </c>
      <c r="AS174" s="69" t="s">
        <v>125</v>
      </c>
      <c r="AT174" s="69" t="s">
        <v>125</v>
      </c>
      <c r="AU174" s="69" t="s">
        <v>158</v>
      </c>
      <c r="AV174" s="69" t="s">
        <v>159</v>
      </c>
      <c r="AW174" s="69" t="s">
        <v>125</v>
      </c>
      <c r="AX174" s="69" t="s">
        <v>125</v>
      </c>
      <c r="AY174" s="69" t="s">
        <v>125</v>
      </c>
      <c r="AZ174" s="69" t="s">
        <v>125</v>
      </c>
      <c r="BA174" s="69" t="s">
        <v>125</v>
      </c>
      <c r="BB174" s="69" t="s">
        <v>125</v>
      </c>
      <c r="BC174" s="69" t="s">
        <v>125</v>
      </c>
      <c r="BD174" s="29"/>
      <c r="BE174" s="104" t="n">
        <v>44705.5381944444</v>
      </c>
      <c r="BF174" s="104" t="n">
        <v>44705.5416666667</v>
      </c>
      <c r="BG174" s="104" t="n">
        <v>44705.5451388889</v>
      </c>
      <c r="BH174" s="104" t="n">
        <v>44705.5465277778</v>
      </c>
      <c r="BI174" s="104" t="n">
        <v>44705.5694444444</v>
      </c>
      <c r="BJ174" s="104" t="n">
        <v>44705.6111111111</v>
      </c>
      <c r="BK174" s="104" t="n">
        <v>44705.6145833333</v>
      </c>
      <c r="BL174" s="104" t="n">
        <v>44705.625</v>
      </c>
      <c r="BM174" s="104" t="n">
        <v>44705.6770833333</v>
      </c>
      <c r="BR174" s="103" t="n">
        <v>2</v>
      </c>
      <c r="BS174" s="103" t="s">
        <v>195</v>
      </c>
      <c r="BT174" s="103" t="n">
        <v>1</v>
      </c>
      <c r="BU174" s="103" t="n">
        <v>2</v>
      </c>
      <c r="BV174" s="103" t="n">
        <v>1</v>
      </c>
      <c r="BW174" s="103" t="n">
        <v>2</v>
      </c>
      <c r="BX174" s="61" t="s">
        <v>1618</v>
      </c>
      <c r="BY174" s="61" t="s">
        <v>1619</v>
      </c>
      <c r="BZ174" s="61" t="s">
        <v>1620</v>
      </c>
      <c r="CA174" s="61" t="s">
        <v>1621</v>
      </c>
      <c r="CB174" s="27"/>
      <c r="CC174" s="61" t="s">
        <v>172</v>
      </c>
      <c r="CD174" s="61" t="s">
        <v>125</v>
      </c>
      <c r="CE174" s="69" t="s">
        <v>125</v>
      </c>
      <c r="CN174" s="61" t="s">
        <v>1157</v>
      </c>
    </row>
    <row r="175" s="61" customFormat="true" ht="15" hidden="false" customHeight="false" outlineLevel="0" collapsed="false">
      <c r="B175" s="62" t="s">
        <v>1622</v>
      </c>
      <c r="C175" s="63" t="s">
        <v>214</v>
      </c>
      <c r="D175" s="64" t="n">
        <v>2022566427</v>
      </c>
      <c r="E175" s="65" t="n">
        <v>24268</v>
      </c>
      <c r="F175" s="61" t="n">
        <f aca="true">INT((TODAY()-E175)/365.25)</f>
        <v>56</v>
      </c>
      <c r="H175" s="66" t="s">
        <v>125</v>
      </c>
      <c r="I175" s="19"/>
      <c r="J175" s="63" t="s">
        <v>138</v>
      </c>
      <c r="K175" s="67" t="n">
        <v>100</v>
      </c>
      <c r="L175" s="67" t="n">
        <v>1.84</v>
      </c>
      <c r="M175" s="67" t="n">
        <f aca="false">(K175)/(L175^2)</f>
        <v>29.5368620037807</v>
      </c>
      <c r="N175" s="68" t="n">
        <v>3</v>
      </c>
      <c r="O175" s="68" t="n">
        <v>2</v>
      </c>
      <c r="P175" s="68"/>
      <c r="Q175" s="69" t="s">
        <v>125</v>
      </c>
      <c r="R175" s="69" t="s">
        <v>125</v>
      </c>
      <c r="S175" s="69" t="s">
        <v>125</v>
      </c>
      <c r="T175" s="103" t="s">
        <v>139</v>
      </c>
      <c r="U175" s="103" t="s">
        <v>826</v>
      </c>
      <c r="V175" s="103" t="s">
        <v>827</v>
      </c>
      <c r="W175" s="61" t="s">
        <v>1623</v>
      </c>
      <c r="X175" s="61" t="s">
        <v>1624</v>
      </c>
      <c r="Y175" s="103" t="s">
        <v>144</v>
      </c>
      <c r="Z175" s="103" t="s">
        <v>338</v>
      </c>
      <c r="AA175" s="103" t="s">
        <v>146</v>
      </c>
      <c r="AC175" s="65" t="n">
        <v>44705</v>
      </c>
      <c r="AD175" s="61" t="n">
        <v>4</v>
      </c>
      <c r="AE175" s="61" t="s">
        <v>830</v>
      </c>
      <c r="AF175" s="103" t="s">
        <v>368</v>
      </c>
      <c r="AG175" s="103" t="s">
        <v>369</v>
      </c>
      <c r="AH175" s="69" t="s">
        <v>125</v>
      </c>
      <c r="AI175" s="103" t="s">
        <v>150</v>
      </c>
      <c r="AJ175" s="103" t="s">
        <v>183</v>
      </c>
      <c r="AK175" s="103" t="s">
        <v>184</v>
      </c>
      <c r="AL175" s="27"/>
      <c r="AM175" s="103" t="n">
        <v>0</v>
      </c>
      <c r="AN175" s="103" t="n">
        <v>0</v>
      </c>
      <c r="AO175" s="103" t="s">
        <v>186</v>
      </c>
      <c r="AP175" s="103" t="s">
        <v>156</v>
      </c>
      <c r="AQ175" s="61" t="n">
        <v>1</v>
      </c>
      <c r="AR175" s="81" t="s">
        <v>157</v>
      </c>
      <c r="AS175" s="69" t="s">
        <v>125</v>
      </c>
      <c r="AT175" s="69" t="s">
        <v>125</v>
      </c>
      <c r="AU175" s="69" t="s">
        <v>158</v>
      </c>
      <c r="AV175" s="69" t="s">
        <v>159</v>
      </c>
      <c r="AW175" s="69" t="s">
        <v>125</v>
      </c>
      <c r="AX175" s="69" t="s">
        <v>125</v>
      </c>
      <c r="AY175" s="69" t="s">
        <v>125</v>
      </c>
      <c r="AZ175" s="69" t="s">
        <v>125</v>
      </c>
      <c r="BA175" s="69" t="s">
        <v>125</v>
      </c>
      <c r="BB175" s="69" t="s">
        <v>125</v>
      </c>
      <c r="BC175" s="69" t="s">
        <v>125</v>
      </c>
      <c r="BD175" s="29"/>
      <c r="BE175" s="104" t="n">
        <v>44705.625</v>
      </c>
      <c r="BF175" s="104" t="n">
        <v>44705.6284722222</v>
      </c>
      <c r="BG175" s="104" t="n">
        <v>44705.6319444445</v>
      </c>
      <c r="BH175" s="104" t="n">
        <v>44705.6354166667</v>
      </c>
      <c r="BI175" s="104" t="n">
        <v>44705.6479166667</v>
      </c>
      <c r="BJ175" s="104" t="n">
        <v>44705.6736111111</v>
      </c>
      <c r="BK175" s="104" t="n">
        <v>44705.6770833333</v>
      </c>
      <c r="BL175" s="104" t="n">
        <v>44705.6840277778</v>
      </c>
      <c r="BM175" s="104" t="n">
        <v>44705.7291666667</v>
      </c>
      <c r="BN175" s="104" t="n">
        <v>44705.6875</v>
      </c>
      <c r="BR175" s="103" t="n">
        <v>2</v>
      </c>
      <c r="BS175" s="103" t="s">
        <v>195</v>
      </c>
      <c r="BT175" s="103" t="n">
        <v>1</v>
      </c>
      <c r="BU175" s="103" t="n">
        <v>1</v>
      </c>
      <c r="BV175" s="103" t="n">
        <v>0</v>
      </c>
      <c r="BW175" s="103" t="n">
        <v>1</v>
      </c>
      <c r="BX175" s="61" t="s">
        <v>1625</v>
      </c>
      <c r="BY175" s="61" t="s">
        <v>1626</v>
      </c>
      <c r="CB175" s="27"/>
      <c r="CC175" s="61" t="s">
        <v>172</v>
      </c>
      <c r="CD175" s="61" t="s">
        <v>125</v>
      </c>
      <c r="CE175" s="69" t="s">
        <v>125</v>
      </c>
      <c r="CN175" s="61" t="s">
        <v>1157</v>
      </c>
    </row>
    <row r="176" s="61" customFormat="true" ht="15" hidden="false" customHeight="false" outlineLevel="0" collapsed="false">
      <c r="B176" s="62" t="s">
        <v>1627</v>
      </c>
      <c r="C176" s="63" t="s">
        <v>1411</v>
      </c>
      <c r="D176" s="64" t="n">
        <v>2022566453</v>
      </c>
      <c r="E176" s="65" t="n">
        <v>30975</v>
      </c>
      <c r="F176" s="61" t="n">
        <f aca="true">INT((TODAY()-E176)/365.25)</f>
        <v>38</v>
      </c>
      <c r="H176" s="66" t="s">
        <v>125</v>
      </c>
      <c r="I176" s="19"/>
      <c r="J176" s="63" t="s">
        <v>176</v>
      </c>
      <c r="K176" s="67" t="n">
        <v>67</v>
      </c>
      <c r="L176" s="67" t="n">
        <v>1.6</v>
      </c>
      <c r="M176" s="67" t="n">
        <f aca="false">(K176)/(L176^2)</f>
        <v>26.171875</v>
      </c>
      <c r="N176" s="68" t="n">
        <v>2</v>
      </c>
      <c r="O176" s="68" t="n">
        <v>1</v>
      </c>
      <c r="P176" s="68"/>
      <c r="Q176" s="69" t="s">
        <v>125</v>
      </c>
      <c r="R176" s="69" t="s">
        <v>125</v>
      </c>
      <c r="S176" s="69" t="s">
        <v>125</v>
      </c>
      <c r="T176" s="103" t="s">
        <v>139</v>
      </c>
      <c r="U176" s="103" t="s">
        <v>677</v>
      </c>
      <c r="V176" s="103" t="s">
        <v>678</v>
      </c>
      <c r="W176" s="61" t="s">
        <v>1628</v>
      </c>
      <c r="X176" s="61" t="s">
        <v>125</v>
      </c>
      <c r="Y176" s="103" t="s">
        <v>144</v>
      </c>
      <c r="Z176" s="103" t="s">
        <v>338</v>
      </c>
      <c r="AA176" s="103" t="s">
        <v>146</v>
      </c>
      <c r="AC176" s="65" t="n">
        <v>44705</v>
      </c>
      <c r="AD176" s="61" t="n">
        <v>5</v>
      </c>
      <c r="AF176" s="103" t="s">
        <v>1629</v>
      </c>
      <c r="AG176" s="103" t="s">
        <v>1630</v>
      </c>
      <c r="AH176" s="69" t="s">
        <v>137</v>
      </c>
      <c r="AI176" s="103" t="s">
        <v>150</v>
      </c>
      <c r="AJ176" s="103" t="s">
        <v>151</v>
      </c>
      <c r="AK176" s="103" t="s">
        <v>152</v>
      </c>
      <c r="AL176" s="27"/>
      <c r="AM176" s="103" t="n">
        <v>0</v>
      </c>
      <c r="AN176" s="103" t="s">
        <v>154</v>
      </c>
      <c r="AO176" s="103" t="s">
        <v>186</v>
      </c>
      <c r="AP176" s="103" t="s">
        <v>156</v>
      </c>
      <c r="AQ176" s="61" t="n">
        <v>1</v>
      </c>
      <c r="AR176" s="81" t="s">
        <v>157</v>
      </c>
      <c r="AS176" s="69" t="s">
        <v>125</v>
      </c>
      <c r="AT176" s="69" t="s">
        <v>125</v>
      </c>
      <c r="AU176" s="69" t="s">
        <v>158</v>
      </c>
      <c r="AV176" s="69" t="s">
        <v>159</v>
      </c>
      <c r="AW176" s="69" t="s">
        <v>125</v>
      </c>
      <c r="AX176" s="69" t="s">
        <v>125</v>
      </c>
      <c r="AY176" s="69" t="s">
        <v>125</v>
      </c>
      <c r="AZ176" s="69" t="s">
        <v>125</v>
      </c>
      <c r="BA176" s="69" t="s">
        <v>125</v>
      </c>
      <c r="BB176" s="69" t="s">
        <v>125</v>
      </c>
      <c r="BC176" s="69" t="s">
        <v>125</v>
      </c>
      <c r="BD176" s="29"/>
      <c r="BE176" s="104" t="n">
        <v>44705.6840277778</v>
      </c>
      <c r="BF176" s="104" t="n">
        <v>44705.6909722222</v>
      </c>
      <c r="BG176" s="104" t="n">
        <v>44705.6944444444</v>
      </c>
      <c r="BH176" s="104" t="n">
        <v>44705.6958333333</v>
      </c>
      <c r="BI176" s="104" t="n">
        <v>44705.7083333333</v>
      </c>
      <c r="BJ176" s="104" t="n">
        <v>44705.7569444444</v>
      </c>
      <c r="BK176" s="104" t="n">
        <v>44705.7708333333</v>
      </c>
      <c r="BL176" s="104" t="n">
        <v>44705.7847222222</v>
      </c>
      <c r="BM176" s="104" t="n">
        <v>44705.8125</v>
      </c>
      <c r="BR176" s="103" t="n">
        <v>2</v>
      </c>
      <c r="BS176" s="103" t="s">
        <v>1631</v>
      </c>
      <c r="BT176" s="103" t="n">
        <v>1</v>
      </c>
      <c r="BU176" s="103" t="n">
        <v>1</v>
      </c>
      <c r="BV176" s="103" t="n">
        <v>0</v>
      </c>
      <c r="BW176" s="103" t="n">
        <v>1</v>
      </c>
      <c r="BX176" s="61" t="s">
        <v>1632</v>
      </c>
      <c r="BY176" s="61" t="s">
        <v>1632</v>
      </c>
      <c r="CB176" s="27"/>
      <c r="CC176" s="61" t="s">
        <v>172</v>
      </c>
      <c r="CD176" s="61" t="s">
        <v>125</v>
      </c>
      <c r="CE176" s="69" t="s">
        <v>125</v>
      </c>
      <c r="CN176" s="61" t="s">
        <v>1157</v>
      </c>
    </row>
    <row r="177" customFormat="false" ht="15" hidden="false" customHeight="false" outlineLevel="0" collapsed="false">
      <c r="B177" s="30" t="s">
        <v>1633</v>
      </c>
      <c r="C177" s="2" t="s">
        <v>749</v>
      </c>
      <c r="D177" s="3" t="n">
        <v>2022566813</v>
      </c>
      <c r="E177" s="31" t="n">
        <v>28014</v>
      </c>
      <c r="F177" s="0" t="n">
        <f aca="true">INT((TODAY()-E177)/365.25)</f>
        <v>46</v>
      </c>
      <c r="G177" s="31" t="n">
        <v>44706</v>
      </c>
      <c r="H177" s="4" t="s">
        <v>137</v>
      </c>
      <c r="I177" s="19"/>
      <c r="J177" s="32" t="s">
        <v>138</v>
      </c>
      <c r="K177" s="33" t="n">
        <v>87</v>
      </c>
      <c r="L177" s="33" t="n">
        <v>1.75</v>
      </c>
      <c r="M177" s="33" t="n">
        <f aca="false">(K177)/(L177^2)</f>
        <v>28.4081632653061</v>
      </c>
      <c r="N177" s="34" t="n">
        <v>2</v>
      </c>
      <c r="O177" s="34" t="n">
        <v>1</v>
      </c>
      <c r="P177" s="40"/>
      <c r="Q177" s="0" t="s">
        <v>125</v>
      </c>
      <c r="R177" s="0" t="s">
        <v>125</v>
      </c>
      <c r="S177" s="0" t="s">
        <v>125</v>
      </c>
      <c r="T177" s="42" t="s">
        <v>139</v>
      </c>
      <c r="U177" s="42" t="s">
        <v>677</v>
      </c>
      <c r="V177" s="42" t="s">
        <v>678</v>
      </c>
      <c r="W177" s="0" t="s">
        <v>622</v>
      </c>
      <c r="X177" s="0" t="s">
        <v>125</v>
      </c>
      <c r="Y177" s="42" t="s">
        <v>144</v>
      </c>
      <c r="Z177" s="42" t="s">
        <v>338</v>
      </c>
      <c r="AA177" s="42" t="s">
        <v>146</v>
      </c>
      <c r="AC177" s="31" t="n">
        <v>44707</v>
      </c>
      <c r="AD177" s="35" t="n">
        <v>1</v>
      </c>
      <c r="AE177" s="0" t="s">
        <v>367</v>
      </c>
      <c r="AF177" s="42" t="s">
        <v>680</v>
      </c>
      <c r="AG177" s="42" t="s">
        <v>681</v>
      </c>
      <c r="AH177" s="0" t="s">
        <v>125</v>
      </c>
      <c r="AI177" s="42" t="s">
        <v>150</v>
      </c>
      <c r="AJ177" s="42" t="s">
        <v>151</v>
      </c>
      <c r="AK177" s="42" t="s">
        <v>152</v>
      </c>
      <c r="AL177" s="27"/>
      <c r="AM177" s="42" t="n">
        <v>0</v>
      </c>
      <c r="AN177" s="42" t="s">
        <v>154</v>
      </c>
      <c r="AO177" s="42" t="s">
        <v>186</v>
      </c>
      <c r="AP177" s="42" t="s">
        <v>156</v>
      </c>
      <c r="AQ177" s="0" t="n">
        <v>3</v>
      </c>
      <c r="AR177" s="42" t="s">
        <v>157</v>
      </c>
      <c r="AS177" s="36" t="s">
        <v>125</v>
      </c>
      <c r="AT177" s="36" t="s">
        <v>125</v>
      </c>
      <c r="AU177" s="36" t="s">
        <v>158</v>
      </c>
      <c r="AV177" s="36" t="s">
        <v>159</v>
      </c>
      <c r="AW177" s="36" t="s">
        <v>125</v>
      </c>
      <c r="AX177" s="36" t="s">
        <v>125</v>
      </c>
      <c r="AY177" s="36" t="s">
        <v>125</v>
      </c>
      <c r="AZ177" s="36" t="s">
        <v>125</v>
      </c>
      <c r="BA177" s="36" t="s">
        <v>125</v>
      </c>
      <c r="BB177" s="36" t="s">
        <v>137</v>
      </c>
      <c r="BC177" s="36" t="s">
        <v>125</v>
      </c>
      <c r="BD177" s="29"/>
      <c r="BE177" s="45" t="n">
        <v>44707.3368055556</v>
      </c>
      <c r="BF177" s="45" t="n">
        <v>44707.3333333333</v>
      </c>
      <c r="BG177" s="45" t="n">
        <v>44707.3395833333</v>
      </c>
      <c r="BH177" s="45" t="n">
        <v>44707.3402777778</v>
      </c>
      <c r="BI177" s="45" t="n">
        <v>44707.3645833333</v>
      </c>
      <c r="BJ177" s="45" t="n">
        <v>44707.4416666667</v>
      </c>
      <c r="BK177" s="45" t="n">
        <v>44707.4444444444</v>
      </c>
      <c r="BL177" s="45" t="n">
        <v>44707.4548611111</v>
      </c>
      <c r="BM177" s="45" t="n">
        <v>44707.625</v>
      </c>
      <c r="BN177" s="102" t="n">
        <v>44707.4756944445</v>
      </c>
      <c r="BR177" s="42" t="n">
        <v>1</v>
      </c>
      <c r="BS177" s="42" t="s">
        <v>478</v>
      </c>
      <c r="BT177" s="42" t="n">
        <v>1</v>
      </c>
      <c r="BU177" s="42" t="n">
        <v>1</v>
      </c>
      <c r="BV177" s="42" t="n">
        <v>0</v>
      </c>
      <c r="BW177" s="42" t="n">
        <v>1</v>
      </c>
      <c r="BX177" s="0" t="s">
        <v>1634</v>
      </c>
      <c r="BY177" s="0" t="s">
        <v>1635</v>
      </c>
      <c r="BZ177" s="0" t="s">
        <v>1636</v>
      </c>
      <c r="CA177" s="0" t="s">
        <v>1637</v>
      </c>
      <c r="CB177" s="27"/>
      <c r="CC177" s="0" t="s">
        <v>172</v>
      </c>
      <c r="CD177" s="0" t="s">
        <v>125</v>
      </c>
      <c r="CE177" s="36" t="s">
        <v>125</v>
      </c>
    </row>
    <row r="178" customFormat="false" ht="15" hidden="false" customHeight="false" outlineLevel="0" collapsed="false">
      <c r="B178" s="30" t="s">
        <v>1638</v>
      </c>
      <c r="C178" s="2" t="s">
        <v>1639</v>
      </c>
      <c r="D178" s="3" t="n">
        <v>2022565206</v>
      </c>
      <c r="E178" s="31" t="n">
        <v>28173</v>
      </c>
      <c r="F178" s="0" t="n">
        <f aca="true">INT((TODAY()-E178)/365.25)</f>
        <v>45</v>
      </c>
      <c r="G178" s="31" t="n">
        <v>44707</v>
      </c>
      <c r="H178" s="4" t="s">
        <v>137</v>
      </c>
      <c r="I178" s="19"/>
      <c r="J178" s="32" t="s">
        <v>176</v>
      </c>
      <c r="K178" s="33" t="n">
        <v>56</v>
      </c>
      <c r="L178" s="33" t="n">
        <v>1.56</v>
      </c>
      <c r="M178" s="33" t="n">
        <f aca="false">(K178)/(L178^2)</f>
        <v>23.0111768573307</v>
      </c>
      <c r="N178" s="34" t="n">
        <v>3</v>
      </c>
      <c r="O178" s="34" t="n">
        <v>1</v>
      </c>
      <c r="P178" s="40"/>
      <c r="Q178" s="0" t="s">
        <v>125</v>
      </c>
      <c r="R178" s="0" t="s">
        <v>125</v>
      </c>
      <c r="S178" s="0" t="s">
        <v>125</v>
      </c>
      <c r="T178" s="42" t="s">
        <v>139</v>
      </c>
      <c r="U178" s="42" t="s">
        <v>1640</v>
      </c>
      <c r="V178" s="42" t="s">
        <v>1641</v>
      </c>
      <c r="W178" s="0" t="s">
        <v>125</v>
      </c>
      <c r="X178" s="0" t="s">
        <v>1642</v>
      </c>
      <c r="Y178" s="42" t="s">
        <v>144</v>
      </c>
      <c r="Z178" s="42" t="s">
        <v>338</v>
      </c>
      <c r="AA178" s="42" t="s">
        <v>146</v>
      </c>
      <c r="AC178" s="31" t="n">
        <v>44707</v>
      </c>
      <c r="AD178" s="35" t="n">
        <v>2</v>
      </c>
      <c r="AE178" s="0" t="s">
        <v>147</v>
      </c>
      <c r="AF178" s="42" t="s">
        <v>1643</v>
      </c>
      <c r="AG178" s="42" t="s">
        <v>1644</v>
      </c>
      <c r="AH178" s="0" t="s">
        <v>137</v>
      </c>
      <c r="AI178" s="42" t="s">
        <v>150</v>
      </c>
      <c r="AJ178" s="42" t="s">
        <v>151</v>
      </c>
      <c r="AK178" s="42" t="s">
        <v>184</v>
      </c>
      <c r="AL178" s="27"/>
      <c r="AM178" s="42" t="n">
        <v>0</v>
      </c>
      <c r="AN178" s="42" t="n">
        <v>0</v>
      </c>
      <c r="AO178" s="42" t="s">
        <v>186</v>
      </c>
      <c r="AP178" s="42" t="s">
        <v>156</v>
      </c>
      <c r="AQ178" s="0" t="n">
        <v>2</v>
      </c>
      <c r="AR178" s="42" t="s">
        <v>157</v>
      </c>
      <c r="AS178" s="36" t="s">
        <v>125</v>
      </c>
      <c r="AT178" s="36" t="s">
        <v>125</v>
      </c>
      <c r="AU178" s="36" t="s">
        <v>158</v>
      </c>
      <c r="AV178" s="36" t="s">
        <v>159</v>
      </c>
      <c r="AW178" s="36" t="s">
        <v>125</v>
      </c>
      <c r="AX178" s="36" t="s">
        <v>125</v>
      </c>
      <c r="AY178" s="36" t="s">
        <v>125</v>
      </c>
      <c r="AZ178" s="36" t="s">
        <v>125</v>
      </c>
      <c r="BA178" s="36" t="s">
        <v>125</v>
      </c>
      <c r="BB178" s="36" t="s">
        <v>125</v>
      </c>
      <c r="BC178" s="36" t="s">
        <v>125</v>
      </c>
      <c r="BD178" s="29"/>
      <c r="BE178" s="45" t="n">
        <v>44707.4791666667</v>
      </c>
      <c r="BF178" s="45" t="n">
        <v>44707.4826388889</v>
      </c>
      <c r="BG178" s="45" t="n">
        <v>44707.4861111111</v>
      </c>
      <c r="BH178" s="45" t="n">
        <v>44707.4895833333</v>
      </c>
      <c r="BI178" s="45" t="n">
        <v>44707.5104166667</v>
      </c>
      <c r="BJ178" s="45" t="n">
        <v>44707.5972222222</v>
      </c>
      <c r="BK178" s="45" t="n">
        <v>44707.6076388889</v>
      </c>
      <c r="BL178" s="45" t="n">
        <v>44707.6111111111</v>
      </c>
      <c r="BM178" s="45" t="n">
        <v>44707.7847222222</v>
      </c>
      <c r="BN178" s="59"/>
      <c r="BR178" s="42" t="n">
        <v>2</v>
      </c>
      <c r="BS178" s="42" t="s">
        <v>985</v>
      </c>
      <c r="BT178" s="42" t="n">
        <v>1</v>
      </c>
      <c r="BU178" s="42" t="n">
        <v>1</v>
      </c>
      <c r="BV178" s="42" t="n">
        <v>0</v>
      </c>
      <c r="BW178" s="42" t="n">
        <v>1</v>
      </c>
      <c r="BX178" s="0" t="s">
        <v>1645</v>
      </c>
      <c r="CB178" s="27"/>
      <c r="CC178" s="0" t="s">
        <v>172</v>
      </c>
      <c r="CD178" s="0" t="s">
        <v>125</v>
      </c>
      <c r="CE178" s="36" t="s">
        <v>125</v>
      </c>
    </row>
    <row r="179" s="61" customFormat="true" ht="15" hidden="false" customHeight="false" outlineLevel="0" collapsed="false">
      <c r="B179" s="62" t="s">
        <v>1646</v>
      </c>
      <c r="C179" s="63" t="s">
        <v>1647</v>
      </c>
      <c r="D179" s="64" t="n">
        <v>2022566579</v>
      </c>
      <c r="E179" s="65" t="n">
        <v>34444</v>
      </c>
      <c r="F179" s="61" t="n">
        <f aca="true">INT((TODAY()-E179)/365.25)</f>
        <v>28</v>
      </c>
      <c r="G179" s="65"/>
      <c r="H179" s="66" t="s">
        <v>125</v>
      </c>
      <c r="I179" s="19"/>
      <c r="J179" s="63" t="s">
        <v>138</v>
      </c>
      <c r="K179" s="67" t="n">
        <v>46</v>
      </c>
      <c r="L179" s="67" t="n">
        <v>1.67</v>
      </c>
      <c r="M179" s="67" t="n">
        <f aca="false">(K179)/(L179^2)</f>
        <v>16.4939581914016</v>
      </c>
      <c r="N179" s="68" t="n">
        <v>3</v>
      </c>
      <c r="O179" s="68" t="n">
        <v>1</v>
      </c>
      <c r="P179" s="68"/>
      <c r="Q179" s="69" t="s">
        <v>125</v>
      </c>
      <c r="R179" s="69" t="s">
        <v>125</v>
      </c>
      <c r="S179" s="69" t="s">
        <v>125</v>
      </c>
      <c r="T179" s="103" t="s">
        <v>139</v>
      </c>
      <c r="U179" s="103" t="s">
        <v>1648</v>
      </c>
      <c r="V179" s="103" t="s">
        <v>1649</v>
      </c>
      <c r="W179" s="61" t="s">
        <v>1650</v>
      </c>
      <c r="X179" s="61" t="s">
        <v>1651</v>
      </c>
      <c r="Y179" s="103" t="s">
        <v>144</v>
      </c>
      <c r="Z179" s="103" t="s">
        <v>338</v>
      </c>
      <c r="AA179" s="103" t="s">
        <v>146</v>
      </c>
      <c r="AC179" s="65" t="n">
        <v>44708</v>
      </c>
      <c r="AD179" s="61" t="n">
        <v>1</v>
      </c>
      <c r="AE179" s="61" t="s">
        <v>147</v>
      </c>
      <c r="AF179" s="103" t="s">
        <v>1652</v>
      </c>
      <c r="AG179" s="103" t="s">
        <v>1653</v>
      </c>
      <c r="AH179" s="69" t="s">
        <v>125</v>
      </c>
      <c r="AI179" s="103" t="s">
        <v>150</v>
      </c>
      <c r="AJ179" s="103" t="s">
        <v>151</v>
      </c>
      <c r="AK179" s="103" t="s">
        <v>184</v>
      </c>
      <c r="AL179" s="27"/>
      <c r="AM179" s="103" t="n">
        <v>0</v>
      </c>
      <c r="AN179" s="103" t="n">
        <v>0</v>
      </c>
      <c r="AO179" s="103" t="s">
        <v>155</v>
      </c>
      <c r="AP179" s="103" t="s">
        <v>156</v>
      </c>
      <c r="AQ179" s="61" t="n">
        <v>1</v>
      </c>
      <c r="AR179" s="81" t="s">
        <v>157</v>
      </c>
      <c r="AS179" s="103" t="s">
        <v>1654</v>
      </c>
      <c r="AT179" s="69" t="s">
        <v>125</v>
      </c>
      <c r="AU179" s="69" t="s">
        <v>158</v>
      </c>
      <c r="AV179" s="69" t="s">
        <v>159</v>
      </c>
      <c r="AW179" s="69" t="s">
        <v>881</v>
      </c>
      <c r="AX179" s="69" t="s">
        <v>125</v>
      </c>
      <c r="AY179" s="69" t="s">
        <v>125</v>
      </c>
      <c r="AZ179" s="69"/>
      <c r="BA179" s="69"/>
      <c r="BB179" s="69" t="s">
        <v>137</v>
      </c>
      <c r="BC179" s="69"/>
      <c r="BD179" s="29"/>
      <c r="BE179" s="104" t="n">
        <v>44708.3381944444</v>
      </c>
      <c r="BF179" s="104" t="n">
        <v>44708.3333333333</v>
      </c>
      <c r="BG179" s="104" t="n">
        <v>44708.3395833333</v>
      </c>
      <c r="BH179" s="104" t="n">
        <v>44708.3472222222</v>
      </c>
      <c r="BI179" s="104" t="n">
        <v>44708.3819444444</v>
      </c>
      <c r="BJ179" s="104" t="n">
        <v>44708.4861111111</v>
      </c>
      <c r="BK179" s="104" t="n">
        <v>44708.5</v>
      </c>
      <c r="BL179" s="104" t="n">
        <v>44708.5069444444</v>
      </c>
      <c r="BM179" s="104" t="n">
        <v>44708.6458333333</v>
      </c>
      <c r="BN179" s="104" t="n">
        <v>44708.5104166667</v>
      </c>
      <c r="BR179" s="103" t="n">
        <v>2</v>
      </c>
      <c r="BS179" s="103" t="s">
        <v>1655</v>
      </c>
      <c r="BT179" s="103" t="n">
        <v>2</v>
      </c>
      <c r="BU179" s="103" t="n">
        <v>1</v>
      </c>
      <c r="BV179" s="103" t="n">
        <v>0</v>
      </c>
      <c r="BW179" s="103" t="n">
        <v>1</v>
      </c>
      <c r="BX179" s="61" t="s">
        <v>1656</v>
      </c>
      <c r="BY179" s="61" t="s">
        <v>1657</v>
      </c>
      <c r="BZ179" s="61" t="s">
        <v>1658</v>
      </c>
      <c r="CA179" s="61" t="s">
        <v>1659</v>
      </c>
      <c r="CB179" s="27"/>
      <c r="CE179" s="69"/>
      <c r="CN179" s="61" t="s">
        <v>1157</v>
      </c>
    </row>
    <row r="180" customFormat="false" ht="15" hidden="false" customHeight="false" outlineLevel="0" collapsed="false">
      <c r="B180" s="30" t="s">
        <v>1660</v>
      </c>
      <c r="C180" s="2" t="s">
        <v>1661</v>
      </c>
      <c r="D180" s="3" t="n">
        <v>2022566135</v>
      </c>
      <c r="E180" s="31" t="n">
        <v>24449</v>
      </c>
      <c r="F180" s="0" t="n">
        <f aca="true">INT((TODAY()-E180)/365.25)</f>
        <v>55</v>
      </c>
      <c r="G180" s="31" t="n">
        <v>44707</v>
      </c>
      <c r="H180" s="4" t="s">
        <v>137</v>
      </c>
      <c r="I180" s="19"/>
      <c r="J180" s="32" t="s">
        <v>138</v>
      </c>
      <c r="K180" s="33" t="n">
        <v>90</v>
      </c>
      <c r="L180" s="33" t="n">
        <v>1.9</v>
      </c>
      <c r="M180" s="33" t="n">
        <f aca="false">(K180)/(L180^2)</f>
        <v>24.9307479224377</v>
      </c>
      <c r="N180" s="34" t="n">
        <v>2</v>
      </c>
      <c r="O180" s="34" t="n">
        <v>1</v>
      </c>
      <c r="P180" s="40"/>
      <c r="Q180" s="0" t="s">
        <v>125</v>
      </c>
      <c r="R180" s="0" t="s">
        <v>125</v>
      </c>
      <c r="S180" s="0" t="s">
        <v>125</v>
      </c>
      <c r="T180" s="42" t="s">
        <v>139</v>
      </c>
      <c r="U180" s="42" t="s">
        <v>423</v>
      </c>
      <c r="V180" s="42" t="s">
        <v>424</v>
      </c>
      <c r="W180" s="0" t="s">
        <v>1662</v>
      </c>
      <c r="X180" s="0" t="s">
        <v>1663</v>
      </c>
      <c r="Y180" s="42" t="s">
        <v>144</v>
      </c>
      <c r="Z180" s="42" t="s">
        <v>338</v>
      </c>
      <c r="AA180" s="42" t="s">
        <v>146</v>
      </c>
      <c r="AC180" s="31" t="n">
        <v>44708</v>
      </c>
      <c r="AD180" s="35" t="n">
        <v>2</v>
      </c>
      <c r="AE180" s="38"/>
      <c r="AF180" s="42" t="s">
        <v>1664</v>
      </c>
      <c r="AG180" s="42" t="s">
        <v>1665</v>
      </c>
      <c r="AH180" s="0" t="s">
        <v>125</v>
      </c>
      <c r="AI180" s="42" t="s">
        <v>150</v>
      </c>
      <c r="AJ180" s="42" t="s">
        <v>151</v>
      </c>
      <c r="AK180" s="42" t="s">
        <v>152</v>
      </c>
      <c r="AL180" s="27"/>
      <c r="AM180" s="42" t="n">
        <v>0</v>
      </c>
      <c r="AN180" s="42" t="s">
        <v>154</v>
      </c>
      <c r="AO180" s="42" t="s">
        <v>155</v>
      </c>
      <c r="AP180" s="42" t="s">
        <v>427</v>
      </c>
      <c r="AQ180" s="0" t="n">
        <v>1</v>
      </c>
      <c r="AR180" s="42" t="s">
        <v>812</v>
      </c>
      <c r="AS180" s="36" t="s">
        <v>125</v>
      </c>
      <c r="AT180" s="36" t="s">
        <v>125</v>
      </c>
      <c r="AU180" s="36" t="s">
        <v>158</v>
      </c>
      <c r="AV180" s="36" t="s">
        <v>597</v>
      </c>
      <c r="AW180" s="36" t="s">
        <v>125</v>
      </c>
      <c r="AX180" s="36" t="s">
        <v>125</v>
      </c>
      <c r="AY180" s="36" t="s">
        <v>125</v>
      </c>
      <c r="AZ180" s="36" t="s">
        <v>125</v>
      </c>
      <c r="BA180" s="36" t="s">
        <v>125</v>
      </c>
      <c r="BB180" s="36" t="s">
        <v>137</v>
      </c>
      <c r="BC180" s="36" t="s">
        <v>125</v>
      </c>
      <c r="BD180" s="29"/>
      <c r="BE180" s="45" t="n">
        <v>44708.5208333333</v>
      </c>
      <c r="BF180" s="45" t="n">
        <v>44708.5222222222</v>
      </c>
      <c r="BG180" s="45" t="n">
        <v>44708.5243055556</v>
      </c>
      <c r="BH180" s="45" t="n">
        <v>44708.5416666667</v>
      </c>
      <c r="BI180" s="45" t="n">
        <v>44708.5597222222</v>
      </c>
      <c r="BJ180" s="45" t="n">
        <v>44708.7534722222</v>
      </c>
      <c r="BK180" s="45" t="n">
        <v>44708.7638888889</v>
      </c>
      <c r="BL180" s="45" t="n">
        <v>44708.7743055556</v>
      </c>
      <c r="BM180" s="45" t="n">
        <v>44708.8125</v>
      </c>
      <c r="BN180" s="102" t="n">
        <v>44708.78125</v>
      </c>
      <c r="BR180" s="42" t="n">
        <v>2</v>
      </c>
      <c r="BS180" s="42" t="s">
        <v>1046</v>
      </c>
      <c r="BT180" s="42" t="n">
        <v>2</v>
      </c>
      <c r="BU180" s="42" t="n">
        <v>1</v>
      </c>
      <c r="BV180" s="42" t="n">
        <v>0</v>
      </c>
      <c r="BW180" s="42" t="n">
        <v>1</v>
      </c>
      <c r="BX180" s="0" t="s">
        <v>1666</v>
      </c>
      <c r="BY180" s="0" t="s">
        <v>1667</v>
      </c>
      <c r="CB180" s="27"/>
      <c r="CC180" s="0" t="s">
        <v>172</v>
      </c>
      <c r="CD180" s="0" t="s">
        <v>125</v>
      </c>
      <c r="CE180" s="36" t="s">
        <v>125</v>
      </c>
    </row>
    <row r="181" customFormat="false" ht="15" hidden="false" customHeight="false" outlineLevel="0" collapsed="false">
      <c r="B181" s="30" t="s">
        <v>1668</v>
      </c>
      <c r="C181" s="2" t="s">
        <v>1669</v>
      </c>
      <c r="D181" s="3" t="n">
        <v>2022560915</v>
      </c>
      <c r="E181" s="31" t="n">
        <v>25323</v>
      </c>
      <c r="F181" s="0" t="n">
        <f aca="true">INT((TODAY()-E181)/365.25)</f>
        <v>53</v>
      </c>
      <c r="G181" s="31" t="n">
        <v>44711</v>
      </c>
      <c r="H181" s="4" t="s">
        <v>137</v>
      </c>
      <c r="I181" s="19"/>
      <c r="J181" s="32" t="s">
        <v>138</v>
      </c>
      <c r="K181" s="33" t="n">
        <v>98</v>
      </c>
      <c r="L181" s="33" t="n">
        <v>1.64</v>
      </c>
      <c r="M181" s="33" t="n">
        <f aca="false">(K181)/(L181^2)</f>
        <v>36.4366448542534</v>
      </c>
      <c r="N181" s="34" t="n">
        <v>2</v>
      </c>
      <c r="O181" s="34" t="n">
        <v>3</v>
      </c>
      <c r="P181" s="40"/>
      <c r="Q181" s="0" t="s">
        <v>125</v>
      </c>
      <c r="R181" s="0" t="s">
        <v>125</v>
      </c>
      <c r="S181" s="0" t="s">
        <v>125</v>
      </c>
      <c r="T181" s="42" t="s">
        <v>139</v>
      </c>
      <c r="U181" s="42" t="s">
        <v>1670</v>
      </c>
      <c r="V181" s="42" t="s">
        <v>1671</v>
      </c>
      <c r="W181" s="0" t="s">
        <v>1672</v>
      </c>
      <c r="X181" s="0" t="s">
        <v>1673</v>
      </c>
      <c r="Y181" s="42" t="s">
        <v>144</v>
      </c>
      <c r="Z181" s="42" t="s">
        <v>338</v>
      </c>
      <c r="AA181" s="42" t="s">
        <v>146</v>
      </c>
      <c r="AC181" s="31" t="n">
        <v>44711</v>
      </c>
      <c r="AD181" s="35" t="n">
        <v>1</v>
      </c>
      <c r="AE181" s="38"/>
      <c r="AF181" s="42" t="s">
        <v>238</v>
      </c>
      <c r="AG181" s="42" t="s">
        <v>239</v>
      </c>
      <c r="AH181" s="0" t="s">
        <v>125</v>
      </c>
      <c r="AI181" s="42" t="s">
        <v>150</v>
      </c>
      <c r="AJ181" s="42" t="s">
        <v>151</v>
      </c>
      <c r="AK181" s="42" t="s">
        <v>184</v>
      </c>
      <c r="AL181" s="27"/>
      <c r="AM181" s="42" t="n">
        <v>0</v>
      </c>
      <c r="AN181" s="42" t="n">
        <v>0</v>
      </c>
      <c r="AO181" s="42" t="s">
        <v>186</v>
      </c>
      <c r="AP181" s="42" t="s">
        <v>156</v>
      </c>
      <c r="AQ181" s="0" t="n">
        <v>3</v>
      </c>
      <c r="AR181" s="42" t="s">
        <v>157</v>
      </c>
      <c r="AS181" s="36" t="s">
        <v>125</v>
      </c>
      <c r="AT181" s="36" t="s">
        <v>125</v>
      </c>
      <c r="AU181" s="36" t="s">
        <v>158</v>
      </c>
      <c r="AV181" s="36" t="s">
        <v>159</v>
      </c>
      <c r="AW181" s="36" t="s">
        <v>125</v>
      </c>
      <c r="AX181" s="36" t="s">
        <v>125</v>
      </c>
      <c r="AY181" s="36" t="s">
        <v>125</v>
      </c>
      <c r="AZ181" s="36" t="s">
        <v>125</v>
      </c>
      <c r="BA181" s="36" t="s">
        <v>125</v>
      </c>
      <c r="BB181" s="36" t="s">
        <v>125</v>
      </c>
      <c r="BC181" s="36" t="s">
        <v>125</v>
      </c>
      <c r="BD181" s="29"/>
      <c r="BE181" s="45" t="n">
        <v>44711.3333333333</v>
      </c>
      <c r="BF181" s="45" t="n">
        <v>44711.3354166667</v>
      </c>
      <c r="BG181" s="45" t="n">
        <v>44711.3368055556</v>
      </c>
      <c r="BH181" s="45" t="n">
        <v>44711.3402777778</v>
      </c>
      <c r="BI181" s="45" t="n">
        <v>44711.3645833333</v>
      </c>
      <c r="BJ181" s="45" t="n">
        <v>44711.4166666667</v>
      </c>
      <c r="BK181" s="45" t="n">
        <v>44711.4305555556</v>
      </c>
      <c r="BL181" s="45" t="n">
        <v>44711.4340277778</v>
      </c>
      <c r="BM181" s="45" t="n">
        <v>44711.4895833333</v>
      </c>
      <c r="BN181" s="102" t="n">
        <v>44711.4340277778</v>
      </c>
      <c r="BR181" s="42" t="n">
        <v>2</v>
      </c>
      <c r="BS181" s="42" t="s">
        <v>1107</v>
      </c>
      <c r="BT181" s="42" t="n">
        <v>1</v>
      </c>
      <c r="BU181" s="42" t="n">
        <v>1</v>
      </c>
      <c r="BV181" s="42" t="n">
        <v>0</v>
      </c>
      <c r="BW181" s="42" t="n">
        <v>1</v>
      </c>
      <c r="BX181" s="0" t="s">
        <v>1674</v>
      </c>
      <c r="BY181" s="0" t="s">
        <v>1675</v>
      </c>
      <c r="BZ181" s="0" t="s">
        <v>1676</v>
      </c>
      <c r="CA181" s="0" t="s">
        <v>1677</v>
      </c>
      <c r="CB181" s="27"/>
      <c r="CC181" s="0" t="s">
        <v>172</v>
      </c>
      <c r="CD181" s="0" t="s">
        <v>125</v>
      </c>
      <c r="CE181" s="36" t="s">
        <v>125</v>
      </c>
    </row>
    <row r="182" customFormat="false" ht="15" hidden="false" customHeight="false" outlineLevel="0" collapsed="false">
      <c r="B182" s="30" t="s">
        <v>1678</v>
      </c>
      <c r="C182" s="2" t="s">
        <v>1679</v>
      </c>
      <c r="D182" s="3" t="n">
        <v>2022565431</v>
      </c>
      <c r="E182" s="31" t="n">
        <v>19533</v>
      </c>
      <c r="F182" s="0" t="n">
        <f aca="true">INT((TODAY()-E182)/365.25)</f>
        <v>69</v>
      </c>
      <c r="G182" s="31" t="n">
        <v>44711</v>
      </c>
      <c r="H182" s="4" t="s">
        <v>137</v>
      </c>
      <c r="I182" s="19"/>
      <c r="J182" s="32" t="s">
        <v>176</v>
      </c>
      <c r="K182" s="33" t="n">
        <v>50</v>
      </c>
      <c r="L182" s="33" t="n">
        <v>1.48</v>
      </c>
      <c r="M182" s="33" t="n">
        <f aca="false">(K182)/(L182^2)</f>
        <v>22.826880934989</v>
      </c>
      <c r="N182" s="34" t="n">
        <v>2</v>
      </c>
      <c r="O182" s="34" t="n">
        <v>1</v>
      </c>
      <c r="P182" s="40"/>
      <c r="Q182" s="0" t="s">
        <v>125</v>
      </c>
      <c r="R182" s="0" t="s">
        <v>125</v>
      </c>
      <c r="S182" s="0" t="s">
        <v>125</v>
      </c>
      <c r="T182" s="42" t="s">
        <v>139</v>
      </c>
      <c r="U182" s="42" t="s">
        <v>575</v>
      </c>
      <c r="V182" s="42" t="s">
        <v>576</v>
      </c>
      <c r="W182" s="0" t="s">
        <v>1680</v>
      </c>
      <c r="X182" s="0" t="s">
        <v>720</v>
      </c>
      <c r="Y182" s="42" t="s">
        <v>144</v>
      </c>
      <c r="Z182" s="42" t="s">
        <v>338</v>
      </c>
      <c r="AA182" s="42" t="s">
        <v>146</v>
      </c>
      <c r="AC182" s="31" t="n">
        <v>44711</v>
      </c>
      <c r="AD182" s="35" t="n">
        <v>2</v>
      </c>
      <c r="AE182" s="38"/>
      <c r="AF182" s="42" t="s">
        <v>238</v>
      </c>
      <c r="AG182" s="42" t="s">
        <v>239</v>
      </c>
      <c r="AH182" s="0" t="s">
        <v>125</v>
      </c>
      <c r="AI182" s="42" t="s">
        <v>150</v>
      </c>
      <c r="AJ182" s="42" t="s">
        <v>151</v>
      </c>
      <c r="AK182" s="42" t="s">
        <v>184</v>
      </c>
      <c r="AL182" s="27"/>
      <c r="AM182" s="42" t="n">
        <v>0</v>
      </c>
      <c r="AN182" s="42" t="n">
        <v>0</v>
      </c>
      <c r="AO182" s="42" t="s">
        <v>186</v>
      </c>
      <c r="AP182" s="42" t="s">
        <v>156</v>
      </c>
      <c r="AQ182" s="0" t="n">
        <v>1</v>
      </c>
      <c r="AR182" s="42" t="s">
        <v>157</v>
      </c>
      <c r="AS182" s="36" t="s">
        <v>125</v>
      </c>
      <c r="AT182" s="36" t="s">
        <v>125</v>
      </c>
      <c r="AU182" s="36" t="s">
        <v>158</v>
      </c>
      <c r="AV182" s="36" t="s">
        <v>159</v>
      </c>
      <c r="AW182" s="36" t="s">
        <v>125</v>
      </c>
      <c r="AX182" s="36" t="s">
        <v>125</v>
      </c>
      <c r="AY182" s="36" t="s">
        <v>125</v>
      </c>
      <c r="AZ182" s="36" t="s">
        <v>125</v>
      </c>
      <c r="BA182" s="36" t="s">
        <v>125</v>
      </c>
      <c r="BB182" s="36" t="s">
        <v>125</v>
      </c>
      <c r="BC182" s="36" t="s">
        <v>125</v>
      </c>
      <c r="BD182" s="29"/>
      <c r="BE182" s="45" t="n">
        <v>44711.4305555556</v>
      </c>
      <c r="BF182" s="45" t="n">
        <v>44711.4375</v>
      </c>
      <c r="BG182" s="45" t="n">
        <v>44711.4409722222</v>
      </c>
      <c r="BH182" s="45" t="n">
        <v>44711.4479166667</v>
      </c>
      <c r="BI182" s="45" t="n">
        <v>44711.4604166667</v>
      </c>
      <c r="BJ182" s="45" t="n">
        <v>44711.5138888889</v>
      </c>
      <c r="BK182" s="45" t="n">
        <v>44711.5277777778</v>
      </c>
      <c r="BL182" s="45" t="n">
        <v>44711.53125</v>
      </c>
      <c r="BM182" s="45" t="n">
        <v>44711.6458333333</v>
      </c>
      <c r="BN182" s="102" t="n">
        <v>44711.5298611111</v>
      </c>
      <c r="BR182" s="42" t="n">
        <v>2</v>
      </c>
      <c r="BS182" s="42" t="s">
        <v>1681</v>
      </c>
      <c r="BT182" s="42" t="n">
        <v>1</v>
      </c>
      <c r="BU182" s="42" t="n">
        <v>1</v>
      </c>
      <c r="BV182" s="42" t="n">
        <v>0</v>
      </c>
      <c r="BW182" s="42" t="n">
        <v>1</v>
      </c>
      <c r="BX182" s="0" t="s">
        <v>1682</v>
      </c>
      <c r="BY182" s="0" t="s">
        <v>1683</v>
      </c>
      <c r="BZ182" s="0" t="s">
        <v>1684</v>
      </c>
      <c r="CA182" s="0" t="s">
        <v>1685</v>
      </c>
      <c r="CB182" s="27"/>
      <c r="CC182" s="0" t="s">
        <v>172</v>
      </c>
      <c r="CD182" s="0" t="s">
        <v>125</v>
      </c>
      <c r="CE182" s="36" t="s">
        <v>125</v>
      </c>
    </row>
    <row r="183" customFormat="false" ht="15" hidden="false" customHeight="false" outlineLevel="0" collapsed="false">
      <c r="B183" s="1" t="s">
        <v>1686</v>
      </c>
      <c r="C183" s="2" t="s">
        <v>666</v>
      </c>
      <c r="D183" s="3" t="n">
        <v>2022566165</v>
      </c>
      <c r="E183" s="31" t="n">
        <v>30925</v>
      </c>
      <c r="F183" s="0" t="n">
        <f aca="true">INT((TODAY()-E183)/365.25)</f>
        <v>38</v>
      </c>
      <c r="G183" s="31" t="n">
        <v>44711</v>
      </c>
      <c r="H183" s="4" t="s">
        <v>137</v>
      </c>
      <c r="I183" s="19"/>
      <c r="J183" s="32" t="s">
        <v>176</v>
      </c>
      <c r="K183" s="33" t="n">
        <v>77</v>
      </c>
      <c r="L183" s="33" t="n">
        <v>1.77</v>
      </c>
      <c r="M183" s="33" t="n">
        <f aca="false">(K183)/(L183^2)</f>
        <v>24.5778671518401</v>
      </c>
      <c r="N183" s="34" t="n">
        <v>2</v>
      </c>
      <c r="O183" s="34" t="n">
        <v>1</v>
      </c>
      <c r="P183" s="40"/>
      <c r="Q183" s="0" t="s">
        <v>125</v>
      </c>
      <c r="R183" s="0" t="s">
        <v>125</v>
      </c>
      <c r="S183" s="0" t="s">
        <v>125</v>
      </c>
      <c r="T183" s="42" t="s">
        <v>139</v>
      </c>
      <c r="U183" s="42" t="s">
        <v>178</v>
      </c>
      <c r="V183" s="42" t="n">
        <v>193</v>
      </c>
      <c r="X183" s="0" t="s">
        <v>125</v>
      </c>
      <c r="Y183" s="42" t="s">
        <v>144</v>
      </c>
      <c r="Z183" s="42" t="s">
        <v>338</v>
      </c>
      <c r="AA183" s="42" t="s">
        <v>146</v>
      </c>
      <c r="AC183" s="31" t="n">
        <v>44711</v>
      </c>
      <c r="AD183" s="35" t="n">
        <v>3</v>
      </c>
      <c r="AE183" s="38"/>
      <c r="AF183" s="42" t="s">
        <v>238</v>
      </c>
      <c r="AG183" s="42" t="s">
        <v>239</v>
      </c>
      <c r="AH183" s="0" t="s">
        <v>125</v>
      </c>
      <c r="AI183" s="42" t="s">
        <v>150</v>
      </c>
      <c r="AJ183" s="42" t="s">
        <v>151</v>
      </c>
      <c r="AK183" s="42" t="s">
        <v>184</v>
      </c>
      <c r="AL183" s="27"/>
      <c r="AM183" s="42" t="n">
        <v>0</v>
      </c>
      <c r="AN183" s="42" t="n">
        <v>0</v>
      </c>
      <c r="AO183" s="42" t="s">
        <v>186</v>
      </c>
      <c r="AP183" s="42" t="s">
        <v>1602</v>
      </c>
      <c r="AQ183" s="0" t="n">
        <v>1</v>
      </c>
      <c r="AR183" s="42" t="s">
        <v>157</v>
      </c>
      <c r="AS183" s="36" t="s">
        <v>125</v>
      </c>
      <c r="AT183" s="36" t="s">
        <v>125</v>
      </c>
      <c r="AU183" s="36" t="s">
        <v>158</v>
      </c>
      <c r="AV183" s="36" t="s">
        <v>159</v>
      </c>
      <c r="AW183" s="36" t="s">
        <v>125</v>
      </c>
      <c r="AX183" s="36" t="s">
        <v>125</v>
      </c>
      <c r="AY183" s="36" t="s">
        <v>125</v>
      </c>
      <c r="AZ183" s="36" t="s">
        <v>125</v>
      </c>
      <c r="BA183" s="36" t="s">
        <v>125</v>
      </c>
      <c r="BB183" s="36" t="s">
        <v>125</v>
      </c>
      <c r="BC183" s="36" t="s">
        <v>125</v>
      </c>
      <c r="BD183" s="29"/>
      <c r="BE183" s="45" t="n">
        <v>44711.5138888889</v>
      </c>
      <c r="BF183" s="45" t="n">
        <v>44711.5208333333</v>
      </c>
      <c r="BG183" s="45" t="n">
        <v>44711.5243055556</v>
      </c>
      <c r="BH183" s="45" t="n">
        <v>44711.53125</v>
      </c>
      <c r="BI183" s="45" t="n">
        <v>44711.5555555556</v>
      </c>
      <c r="BJ183" s="45" t="n">
        <v>44711.6006944444</v>
      </c>
      <c r="BK183" s="45" t="n">
        <v>44711.625</v>
      </c>
      <c r="BL183" s="45" t="n">
        <v>44711.6284722222</v>
      </c>
      <c r="BM183" s="45" t="n">
        <v>44711.6875</v>
      </c>
      <c r="BR183" s="42" t="n">
        <v>2</v>
      </c>
      <c r="BS183" s="42" t="s">
        <v>820</v>
      </c>
      <c r="BT183" s="42" t="n">
        <v>1</v>
      </c>
      <c r="BU183" s="42" t="n">
        <v>1</v>
      </c>
      <c r="BV183" s="42" t="n">
        <v>0</v>
      </c>
      <c r="BW183" s="42" t="n">
        <v>1</v>
      </c>
      <c r="BX183" s="0" t="s">
        <v>1687</v>
      </c>
      <c r="BY183" s="0" t="s">
        <v>1688</v>
      </c>
      <c r="BZ183" s="0" t="s">
        <v>1689</v>
      </c>
      <c r="CA183" s="0" t="s">
        <v>1690</v>
      </c>
      <c r="CB183" s="27"/>
      <c r="CC183" s="0" t="s">
        <v>172</v>
      </c>
      <c r="CD183" s="0" t="s">
        <v>125</v>
      </c>
      <c r="CE183" s="36" t="s">
        <v>125</v>
      </c>
    </row>
    <row r="184" customFormat="false" ht="15" hidden="false" customHeight="false" outlineLevel="0" collapsed="false">
      <c r="B184" s="1" t="s">
        <v>1691</v>
      </c>
      <c r="C184" s="2" t="s">
        <v>1692</v>
      </c>
      <c r="D184" s="3" t="n">
        <v>2022560174</v>
      </c>
      <c r="E184" s="31" t="n">
        <v>23631</v>
      </c>
      <c r="F184" s="0" t="n">
        <f aca="true">INT((TODAY()-E184)/365.25)</f>
        <v>58</v>
      </c>
      <c r="G184" s="31" t="n">
        <v>44711</v>
      </c>
      <c r="H184" s="4" t="s">
        <v>137</v>
      </c>
      <c r="I184" s="19"/>
      <c r="J184" s="32" t="s">
        <v>138</v>
      </c>
      <c r="K184" s="33" t="n">
        <v>107</v>
      </c>
      <c r="L184" s="33" t="n">
        <v>1.83</v>
      </c>
      <c r="M184" s="33" t="n">
        <f aca="false">(K184)/(L184^2)</f>
        <v>31.9507898115799</v>
      </c>
      <c r="N184" s="34" t="n">
        <v>2</v>
      </c>
      <c r="O184" s="34" t="n">
        <v>1</v>
      </c>
      <c r="P184" s="40"/>
      <c r="Q184" s="0" t="s">
        <v>125</v>
      </c>
      <c r="R184" s="0" t="s">
        <v>125</v>
      </c>
      <c r="S184" s="0" t="s">
        <v>125</v>
      </c>
      <c r="T184" s="42" t="s">
        <v>139</v>
      </c>
      <c r="U184" s="42" t="s">
        <v>1693</v>
      </c>
      <c r="V184" s="42" t="s">
        <v>1694</v>
      </c>
      <c r="W184" s="0" t="s">
        <v>125</v>
      </c>
      <c r="X184" s="0" t="s">
        <v>1695</v>
      </c>
      <c r="Y184" s="42" t="s">
        <v>144</v>
      </c>
      <c r="Z184" s="42" t="s">
        <v>338</v>
      </c>
      <c r="AA184" s="42" t="s">
        <v>146</v>
      </c>
      <c r="AC184" s="31" t="n">
        <v>44711</v>
      </c>
      <c r="AD184" s="35" t="n">
        <v>4</v>
      </c>
      <c r="AE184" s="38"/>
      <c r="AF184" s="42" t="s">
        <v>1696</v>
      </c>
      <c r="AG184" s="42" t="s">
        <v>1697</v>
      </c>
      <c r="AH184" s="0" t="s">
        <v>125</v>
      </c>
      <c r="AI184" s="42" t="s">
        <v>150</v>
      </c>
      <c r="AJ184" s="42" t="s">
        <v>151</v>
      </c>
      <c r="AK184" s="42" t="s">
        <v>184</v>
      </c>
      <c r="AL184" s="27"/>
      <c r="AM184" s="42" t="n">
        <v>0</v>
      </c>
      <c r="AN184" s="42" t="n">
        <v>0</v>
      </c>
      <c r="AO184" s="42" t="s">
        <v>186</v>
      </c>
      <c r="AP184" s="42" t="s">
        <v>1602</v>
      </c>
      <c r="AQ184" s="0" t="n">
        <v>1</v>
      </c>
      <c r="AR184" s="42" t="s">
        <v>157</v>
      </c>
      <c r="AS184" s="36" t="s">
        <v>125</v>
      </c>
      <c r="AT184" s="36" t="s">
        <v>125</v>
      </c>
      <c r="AU184" s="36" t="s">
        <v>158</v>
      </c>
      <c r="AV184" s="36" t="s">
        <v>159</v>
      </c>
      <c r="AW184" s="36" t="s">
        <v>125</v>
      </c>
      <c r="AX184" s="36" t="s">
        <v>125</v>
      </c>
      <c r="AY184" s="36" t="s">
        <v>125</v>
      </c>
      <c r="AZ184" s="36" t="s">
        <v>125</v>
      </c>
      <c r="BA184" s="36" t="s">
        <v>125</v>
      </c>
      <c r="BB184" s="36" t="s">
        <v>125</v>
      </c>
      <c r="BC184" s="36" t="s">
        <v>125</v>
      </c>
      <c r="BD184" s="29"/>
      <c r="BE184" s="45" t="n">
        <v>44711.59375</v>
      </c>
      <c r="BF184" s="45" t="n">
        <v>44711.6006944444</v>
      </c>
      <c r="BG184" s="45" t="n">
        <v>44711.6041666667</v>
      </c>
      <c r="BH184" s="45" t="n">
        <v>44711.625</v>
      </c>
      <c r="BI184" s="45" t="n">
        <v>44711.6354166667</v>
      </c>
      <c r="BJ184" s="45" t="n">
        <v>44711.71875</v>
      </c>
      <c r="BK184" s="45" t="n">
        <v>44711.7256944444</v>
      </c>
      <c r="BL184" s="45" t="n">
        <v>44711.7291666667</v>
      </c>
      <c r="BM184" s="45" t="n">
        <v>44711.8055555556</v>
      </c>
      <c r="BR184" s="42" t="n">
        <v>2</v>
      </c>
      <c r="BS184" s="42" t="s">
        <v>249</v>
      </c>
      <c r="BT184" s="42" t="n">
        <v>1</v>
      </c>
      <c r="BU184" s="42" t="n">
        <v>1</v>
      </c>
      <c r="BV184" s="42" t="n">
        <v>0</v>
      </c>
      <c r="BW184" s="42" t="n">
        <v>1</v>
      </c>
      <c r="BX184" s="0" t="s">
        <v>1698</v>
      </c>
      <c r="BY184" s="0" t="s">
        <v>1699</v>
      </c>
      <c r="BZ184" s="0" t="s">
        <v>1700</v>
      </c>
      <c r="CA184" s="0" t="s">
        <v>1701</v>
      </c>
      <c r="CB184" s="27"/>
      <c r="CC184" s="0" t="s">
        <v>172</v>
      </c>
      <c r="CD184" s="0" t="s">
        <v>125</v>
      </c>
      <c r="CE184" s="36" t="s">
        <v>125</v>
      </c>
    </row>
    <row r="185" customFormat="false" ht="15" hidden="false" customHeight="false" outlineLevel="0" collapsed="false">
      <c r="B185" s="1" t="s">
        <v>1702</v>
      </c>
      <c r="C185" s="2" t="s">
        <v>1703</v>
      </c>
      <c r="D185" s="3" t="n">
        <v>2022566169</v>
      </c>
      <c r="E185" s="31" t="n">
        <v>20918</v>
      </c>
      <c r="F185" s="0" t="n">
        <f aca="true">INT((TODAY()-E185)/365.25)</f>
        <v>65</v>
      </c>
      <c r="G185" s="31" t="n">
        <v>44711</v>
      </c>
      <c r="H185" s="4" t="s">
        <v>137</v>
      </c>
      <c r="I185" s="19"/>
      <c r="J185" s="32" t="s">
        <v>138</v>
      </c>
      <c r="K185" s="33" t="n">
        <v>94</v>
      </c>
      <c r="L185" s="33" t="n">
        <v>1.82</v>
      </c>
      <c r="M185" s="33" t="n">
        <f aca="false">(K185)/(L185^2)</f>
        <v>28.378215191402</v>
      </c>
      <c r="N185" s="34" t="n">
        <v>3</v>
      </c>
      <c r="O185" s="40"/>
      <c r="P185" s="40"/>
      <c r="Q185" s="0" t="s">
        <v>125</v>
      </c>
      <c r="R185" s="0" t="s">
        <v>125</v>
      </c>
      <c r="S185" s="0" t="s">
        <v>125</v>
      </c>
      <c r="T185" s="42" t="s">
        <v>139</v>
      </c>
      <c r="U185" s="42" t="s">
        <v>178</v>
      </c>
      <c r="V185" s="42" t="n">
        <v>193</v>
      </c>
      <c r="W185" s="0" t="s">
        <v>1704</v>
      </c>
      <c r="X185" s="0" t="s">
        <v>1705</v>
      </c>
      <c r="Y185" s="42" t="s">
        <v>144</v>
      </c>
      <c r="Z185" s="42" t="s">
        <v>338</v>
      </c>
      <c r="AA185" s="42" t="s">
        <v>146</v>
      </c>
      <c r="AC185" s="31" t="n">
        <v>44711</v>
      </c>
      <c r="AD185" s="35" t="n">
        <v>5</v>
      </c>
      <c r="AE185" s="38"/>
      <c r="AF185" s="42" t="s">
        <v>238</v>
      </c>
      <c r="AG185" s="42" t="s">
        <v>239</v>
      </c>
      <c r="AH185" s="0" t="s">
        <v>564</v>
      </c>
      <c r="AI185" s="42" t="s">
        <v>150</v>
      </c>
      <c r="AJ185" s="42" t="s">
        <v>151</v>
      </c>
      <c r="AK185" s="42" t="s">
        <v>184</v>
      </c>
      <c r="AL185" s="27"/>
      <c r="AM185" s="42" t="n">
        <v>0</v>
      </c>
      <c r="AN185" s="42" t="n">
        <v>0</v>
      </c>
      <c r="AO185" s="42" t="s">
        <v>186</v>
      </c>
      <c r="AP185" s="42" t="s">
        <v>1602</v>
      </c>
      <c r="AQ185" s="0" t="n">
        <v>1</v>
      </c>
      <c r="AR185" s="42" t="s">
        <v>157</v>
      </c>
      <c r="AS185" s="36" t="s">
        <v>564</v>
      </c>
      <c r="AT185" s="36" t="s">
        <v>564</v>
      </c>
      <c r="AU185" s="36" t="s">
        <v>158</v>
      </c>
      <c r="AV185" s="36" t="s">
        <v>159</v>
      </c>
      <c r="AW185" s="36" t="s">
        <v>564</v>
      </c>
      <c r="AX185" s="36" t="s">
        <v>564</v>
      </c>
      <c r="AY185" s="36" t="s">
        <v>125</v>
      </c>
      <c r="AZ185" s="36" t="s">
        <v>125</v>
      </c>
      <c r="BA185" s="36" t="s">
        <v>125</v>
      </c>
      <c r="BB185" s="36" t="s">
        <v>125</v>
      </c>
      <c r="BC185" s="36" t="s">
        <v>125</v>
      </c>
      <c r="BD185" s="29"/>
      <c r="BE185" s="45" t="n">
        <v>44711.7361111111</v>
      </c>
      <c r="BF185" s="45" t="n">
        <v>44711.7395833333</v>
      </c>
      <c r="BG185" s="45" t="n">
        <v>44711.7409722222</v>
      </c>
      <c r="BH185" s="45" t="n">
        <v>44711.7430555556</v>
      </c>
      <c r="BI185" s="45" t="n">
        <v>44711.75</v>
      </c>
      <c r="BJ185" s="45" t="n">
        <v>44711.7951388889</v>
      </c>
      <c r="BK185" s="45" t="n">
        <v>44711.8194444445</v>
      </c>
      <c r="BL185" s="45" t="n">
        <v>44711.8229166667</v>
      </c>
      <c r="BM185" s="45" t="n">
        <v>44711.8263888889</v>
      </c>
      <c r="BR185" s="42" t="n">
        <v>3</v>
      </c>
      <c r="BS185" s="42" t="s">
        <v>1118</v>
      </c>
      <c r="BT185" s="42" t="n">
        <v>1</v>
      </c>
      <c r="BU185" s="42" t="n">
        <v>1</v>
      </c>
      <c r="BV185" s="42" t="n">
        <v>0</v>
      </c>
      <c r="BW185" s="42" t="n">
        <v>1</v>
      </c>
      <c r="BX185" s="0" t="s">
        <v>1706</v>
      </c>
      <c r="BY185" s="0" t="s">
        <v>1707</v>
      </c>
      <c r="BZ185" s="0" t="s">
        <v>1708</v>
      </c>
      <c r="CA185" s="0" t="s">
        <v>1709</v>
      </c>
      <c r="CB185" s="27"/>
      <c r="CC185" s="0" t="s">
        <v>172</v>
      </c>
      <c r="CD185" s="0" t="s">
        <v>125</v>
      </c>
      <c r="CE185" s="36" t="s">
        <v>125</v>
      </c>
    </row>
    <row r="186" customFormat="false" ht="15" hidden="false" customHeight="false" outlineLevel="0" collapsed="false">
      <c r="B186" s="1" t="s">
        <v>1710</v>
      </c>
      <c r="C186" s="2" t="s">
        <v>494</v>
      </c>
      <c r="D186" s="3" t="n">
        <v>2022567785</v>
      </c>
      <c r="E186" s="31" t="n">
        <v>31388</v>
      </c>
      <c r="F186" s="0" t="n">
        <f aca="true">INT((TODAY()-E186)/365.25)</f>
        <v>36</v>
      </c>
      <c r="G186" s="31" t="n">
        <v>44711</v>
      </c>
      <c r="H186" s="4" t="s">
        <v>137</v>
      </c>
      <c r="I186" s="19"/>
      <c r="J186" s="32" t="s">
        <v>138</v>
      </c>
      <c r="K186" s="33" t="n">
        <v>91</v>
      </c>
      <c r="L186" s="33" t="n">
        <v>1.85</v>
      </c>
      <c r="M186" s="33" t="n">
        <f aca="false">(K186)/(L186^2)</f>
        <v>26.5887509130752</v>
      </c>
      <c r="N186" s="34" t="n">
        <v>2</v>
      </c>
      <c r="O186" s="34" t="n">
        <v>1</v>
      </c>
      <c r="P186" s="40"/>
      <c r="Q186" s="0" t="s">
        <v>125</v>
      </c>
      <c r="R186" s="0" t="s">
        <v>125</v>
      </c>
      <c r="S186" s="0" t="s">
        <v>125</v>
      </c>
      <c r="T186" s="42" t="s">
        <v>139</v>
      </c>
      <c r="U186" s="42" t="s">
        <v>581</v>
      </c>
      <c r="V186" s="42" t="s">
        <v>582</v>
      </c>
      <c r="W186" s="0" t="s">
        <v>1711</v>
      </c>
      <c r="X186" s="0" t="s">
        <v>1712</v>
      </c>
      <c r="Y186" s="42" t="s">
        <v>144</v>
      </c>
      <c r="Z186" s="42" t="s">
        <v>1139</v>
      </c>
      <c r="AA186" s="42" t="s">
        <v>146</v>
      </c>
      <c r="AC186" s="31" t="n">
        <v>44711</v>
      </c>
      <c r="AD186" s="42" t="s">
        <v>1367</v>
      </c>
      <c r="AE186" s="38"/>
      <c r="AF186" s="42" t="s">
        <v>1713</v>
      </c>
      <c r="AG186" s="42" t="s">
        <v>1714</v>
      </c>
      <c r="AH186" s="0" t="s">
        <v>125</v>
      </c>
      <c r="AI186" s="42" t="s">
        <v>150</v>
      </c>
      <c r="AJ186" s="42" t="s">
        <v>183</v>
      </c>
      <c r="AK186" s="42" t="s">
        <v>184</v>
      </c>
      <c r="AL186" s="27"/>
      <c r="AM186" s="42" t="n">
        <v>0</v>
      </c>
      <c r="AN186" s="42" t="n">
        <v>0</v>
      </c>
      <c r="AO186" s="42" t="s">
        <v>186</v>
      </c>
      <c r="AP186" s="42" t="s">
        <v>156</v>
      </c>
      <c r="AQ186" s="0" t="n">
        <v>0</v>
      </c>
      <c r="AR186" s="36" t="s">
        <v>125</v>
      </c>
      <c r="AS186" s="36" t="s">
        <v>125</v>
      </c>
      <c r="AT186" s="42" t="s">
        <v>617</v>
      </c>
      <c r="AU186" s="36" t="s">
        <v>158</v>
      </c>
      <c r="AV186" s="36" t="s">
        <v>881</v>
      </c>
      <c r="AW186" s="36" t="s">
        <v>125</v>
      </c>
      <c r="AX186" s="36" t="s">
        <v>125</v>
      </c>
      <c r="AY186" s="36" t="s">
        <v>125</v>
      </c>
      <c r="AZ186" s="36" t="s">
        <v>137</v>
      </c>
      <c r="BA186" s="36" t="s">
        <v>125</v>
      </c>
      <c r="BB186" s="36" t="s">
        <v>125</v>
      </c>
      <c r="BC186" s="36" t="s">
        <v>125</v>
      </c>
      <c r="BD186" s="29"/>
      <c r="BE186" s="45" t="n">
        <v>44711.6020833333</v>
      </c>
      <c r="BF186" s="45" t="n">
        <v>44711.6111111111</v>
      </c>
      <c r="BG186" s="45" t="n">
        <v>44711.6180555556</v>
      </c>
      <c r="BH186" s="45" t="n">
        <v>44711.625</v>
      </c>
      <c r="BI186" s="45" t="n">
        <v>44711.6284722222</v>
      </c>
      <c r="BJ186" s="45" t="n">
        <v>44711.6423611111</v>
      </c>
      <c r="BK186" s="45" t="n">
        <v>44711.6458333333</v>
      </c>
      <c r="BL186" s="45" t="n">
        <v>44711.6541666667</v>
      </c>
      <c r="BM186" s="45" t="n">
        <v>44711.65625</v>
      </c>
      <c r="BR186" s="42" t="n">
        <v>1</v>
      </c>
      <c r="BS186" s="42" t="s">
        <v>1715</v>
      </c>
      <c r="BT186" s="42" t="n">
        <v>1</v>
      </c>
      <c r="BU186" s="42" t="n">
        <v>2</v>
      </c>
      <c r="BV186" s="42" t="n">
        <v>1</v>
      </c>
      <c r="BW186" s="42" t="n">
        <v>1</v>
      </c>
      <c r="CB186" s="27"/>
      <c r="CC186" s="0" t="s">
        <v>172</v>
      </c>
      <c r="CD186" s="0" t="s">
        <v>125</v>
      </c>
      <c r="CE186" s="36" t="s">
        <v>125</v>
      </c>
    </row>
    <row r="187" customFormat="false" ht="15" hidden="false" customHeight="false" outlineLevel="0" collapsed="false">
      <c r="B187" s="1" t="s">
        <v>1716</v>
      </c>
      <c r="C187" s="2" t="s">
        <v>136</v>
      </c>
      <c r="D187" s="3" t="n">
        <v>2022567479</v>
      </c>
      <c r="E187" s="31" t="n">
        <v>22367</v>
      </c>
      <c r="F187" s="0" t="n">
        <f aca="true">INT((TODAY()-E187)/365.25)</f>
        <v>61</v>
      </c>
      <c r="G187" s="31" t="n">
        <v>44712</v>
      </c>
      <c r="H187" s="4" t="s">
        <v>137</v>
      </c>
      <c r="I187" s="19"/>
      <c r="J187" s="32" t="s">
        <v>138</v>
      </c>
      <c r="K187" s="33" t="n">
        <v>76</v>
      </c>
      <c r="L187" s="33" t="n">
        <v>1.82</v>
      </c>
      <c r="M187" s="33" t="n">
        <f aca="false">(K187)/(L187^2)</f>
        <v>22.9440888781548</v>
      </c>
      <c r="N187" s="34" t="n">
        <v>2</v>
      </c>
      <c r="O187" s="34" t="n">
        <v>1</v>
      </c>
      <c r="P187" s="40"/>
      <c r="Q187" s="0" t="s">
        <v>125</v>
      </c>
      <c r="R187" s="38"/>
      <c r="S187" s="0" t="s">
        <v>125</v>
      </c>
      <c r="T187" s="105" t="s">
        <v>139</v>
      </c>
      <c r="U187" s="105" t="s">
        <v>1717</v>
      </c>
      <c r="V187" s="105" t="s">
        <v>1718</v>
      </c>
      <c r="Y187" s="105" t="s">
        <v>144</v>
      </c>
      <c r="Z187" s="105" t="s">
        <v>338</v>
      </c>
      <c r="AA187" s="105" t="s">
        <v>146</v>
      </c>
      <c r="AC187" s="31" t="n">
        <v>44712</v>
      </c>
      <c r="AD187" s="35" t="n">
        <v>2</v>
      </c>
      <c r="AE187" s="38"/>
      <c r="AF187" s="105" t="s">
        <v>1492</v>
      </c>
      <c r="AG187" s="105" t="s">
        <v>1493</v>
      </c>
      <c r="AH187" s="0" t="s">
        <v>125</v>
      </c>
      <c r="AI187" s="105" t="s">
        <v>150</v>
      </c>
      <c r="AJ187" s="105" t="s">
        <v>151</v>
      </c>
      <c r="AK187" s="105" t="s">
        <v>152</v>
      </c>
      <c r="AL187" s="27"/>
      <c r="AM187" s="105" t="n">
        <v>0</v>
      </c>
      <c r="AN187" s="105" t="s">
        <v>154</v>
      </c>
      <c r="AO187" s="105" t="s">
        <v>155</v>
      </c>
      <c r="AP187" s="105" t="s">
        <v>880</v>
      </c>
      <c r="AQ187" s="0" t="n">
        <v>1</v>
      </c>
      <c r="AR187" s="42" t="s">
        <v>157</v>
      </c>
      <c r="AS187" s="36" t="s">
        <v>125</v>
      </c>
      <c r="AT187" s="36" t="s">
        <v>125</v>
      </c>
      <c r="AU187" s="36" t="s">
        <v>158</v>
      </c>
      <c r="AV187" s="36" t="s">
        <v>159</v>
      </c>
      <c r="AW187" s="36" t="s">
        <v>125</v>
      </c>
      <c r="AX187" s="36" t="s">
        <v>125</v>
      </c>
      <c r="AY187" s="36" t="s">
        <v>125</v>
      </c>
      <c r="AZ187" s="36" t="s">
        <v>125</v>
      </c>
      <c r="BA187" s="36" t="s">
        <v>125</v>
      </c>
      <c r="BB187" s="36" t="s">
        <v>125</v>
      </c>
      <c r="BC187" s="36" t="s">
        <v>125</v>
      </c>
      <c r="BD187" s="29"/>
      <c r="BE187" s="106" t="n">
        <v>44712.6770833333</v>
      </c>
      <c r="BF187" s="106" t="n">
        <v>44712.6840277778</v>
      </c>
      <c r="BG187" s="106" t="n">
        <v>44712.6875</v>
      </c>
      <c r="BH187" s="106" t="n">
        <v>44712.6909722222</v>
      </c>
      <c r="BI187" s="106" t="n">
        <v>44712.7083333333</v>
      </c>
      <c r="BJ187" s="106" t="n">
        <v>44712.7743055556</v>
      </c>
      <c r="BK187" s="106" t="n">
        <v>44712.7847222222</v>
      </c>
      <c r="BL187" s="106" t="n">
        <v>44712.7881944444</v>
      </c>
      <c r="BM187" s="106" t="n">
        <v>44712.8125</v>
      </c>
      <c r="BR187" s="105" t="n">
        <v>1</v>
      </c>
      <c r="BS187" s="105" t="s">
        <v>359</v>
      </c>
      <c r="BT187" s="105" t="n">
        <v>2</v>
      </c>
      <c r="BU187" s="105" t="n">
        <v>1</v>
      </c>
      <c r="BV187" s="105" t="n">
        <v>0</v>
      </c>
      <c r="BW187" s="105" t="n">
        <v>1</v>
      </c>
      <c r="BX187" s="0" t="s">
        <v>1719</v>
      </c>
      <c r="BY187" s="0" t="s">
        <v>1720</v>
      </c>
      <c r="CA187" s="0" t="s">
        <v>1721</v>
      </c>
      <c r="CB187" s="27"/>
      <c r="CC187" s="0" t="s">
        <v>172</v>
      </c>
      <c r="CD187" s="0" t="s">
        <v>125</v>
      </c>
      <c r="CE187" s="36" t="s">
        <v>125</v>
      </c>
    </row>
    <row r="188" customFormat="false" ht="15" hidden="false" customHeight="false" outlineLevel="0" collapsed="false">
      <c r="B188" s="1" t="s">
        <v>1722</v>
      </c>
      <c r="C188" s="2" t="s">
        <v>1723</v>
      </c>
      <c r="D188" s="3" t="n">
        <v>2022566450</v>
      </c>
      <c r="E188" s="31" t="n">
        <v>24335</v>
      </c>
      <c r="F188" s="0" t="n">
        <f aca="true">INT((TODAY()-E188)/365.25)</f>
        <v>56</v>
      </c>
      <c r="G188" s="31" t="n">
        <v>44715</v>
      </c>
      <c r="H188" s="4" t="s">
        <v>137</v>
      </c>
      <c r="I188" s="19"/>
      <c r="J188" s="32" t="s">
        <v>176</v>
      </c>
      <c r="K188" s="33" t="n">
        <v>85</v>
      </c>
      <c r="L188" s="33" t="n">
        <v>1.53</v>
      </c>
      <c r="M188" s="33" t="n">
        <f aca="false">(K188)/(L188^2)</f>
        <v>36.3108206245461</v>
      </c>
      <c r="N188" s="34" t="n">
        <v>2</v>
      </c>
      <c r="O188" s="34" t="n">
        <v>1</v>
      </c>
      <c r="P188" s="40"/>
      <c r="Q188" s="0" t="s">
        <v>125</v>
      </c>
      <c r="R188" s="0" t="s">
        <v>125</v>
      </c>
      <c r="S188" s="0" t="s">
        <v>125</v>
      </c>
      <c r="T188" s="42" t="s">
        <v>139</v>
      </c>
      <c r="U188" s="42" t="s">
        <v>1724</v>
      </c>
      <c r="V188" s="42" t="s">
        <v>1725</v>
      </c>
      <c r="W188" s="0" t="s">
        <v>1726</v>
      </c>
      <c r="Y188" s="42" t="s">
        <v>144</v>
      </c>
      <c r="Z188" s="42" t="s">
        <v>338</v>
      </c>
      <c r="AA188" s="42" t="s">
        <v>146</v>
      </c>
      <c r="AC188" s="31" t="n">
        <v>44715</v>
      </c>
      <c r="AD188" s="35" t="n">
        <v>1</v>
      </c>
      <c r="AE188" s="38"/>
      <c r="AF188" s="42" t="s">
        <v>1727</v>
      </c>
      <c r="AG188" s="42" t="s">
        <v>1728</v>
      </c>
      <c r="AH188" s="0" t="s">
        <v>125</v>
      </c>
      <c r="AI188" s="42" t="s">
        <v>150</v>
      </c>
      <c r="AJ188" s="42" t="s">
        <v>151</v>
      </c>
      <c r="AK188" s="42" t="s">
        <v>152</v>
      </c>
      <c r="AL188" s="27"/>
      <c r="AM188" s="42" t="n">
        <v>0</v>
      </c>
      <c r="AN188" s="42" t="s">
        <v>154</v>
      </c>
      <c r="AO188" s="42" t="s">
        <v>155</v>
      </c>
      <c r="AP188" s="42" t="s">
        <v>156</v>
      </c>
      <c r="AQ188" s="0" t="n">
        <v>1</v>
      </c>
      <c r="AR188" s="42" t="s">
        <v>157</v>
      </c>
      <c r="AS188" s="36" t="s">
        <v>125</v>
      </c>
      <c r="AT188" s="36" t="s">
        <v>125</v>
      </c>
      <c r="AU188" s="36" t="s">
        <v>158</v>
      </c>
      <c r="AV188" s="36" t="s">
        <v>159</v>
      </c>
      <c r="AW188" s="36" t="s">
        <v>597</v>
      </c>
      <c r="AX188" s="36" t="s">
        <v>125</v>
      </c>
      <c r="AY188" s="36" t="s">
        <v>125</v>
      </c>
      <c r="AZ188" s="36" t="s">
        <v>137</v>
      </c>
      <c r="BA188" s="36" t="s">
        <v>125</v>
      </c>
      <c r="BB188" s="36" t="s">
        <v>137</v>
      </c>
      <c r="BC188" s="36" t="s">
        <v>125</v>
      </c>
      <c r="BD188" s="29"/>
      <c r="BE188" s="45" t="n">
        <v>44713.3298611111</v>
      </c>
      <c r="BF188" s="45" t="n">
        <v>44713.3333333333</v>
      </c>
      <c r="BG188" s="45" t="n">
        <v>44713.3368055556</v>
      </c>
      <c r="BH188" s="45" t="n">
        <v>44713.34375</v>
      </c>
      <c r="BI188" s="45" t="n">
        <v>44713.3645833333</v>
      </c>
      <c r="BJ188" s="45" t="n">
        <v>44713.4270833333</v>
      </c>
      <c r="BK188" s="45" t="n">
        <v>44713.4291666667</v>
      </c>
      <c r="BL188" s="45" t="n">
        <v>44713.4305555556</v>
      </c>
      <c r="BM188" s="45" t="n">
        <v>44713.6354166667</v>
      </c>
      <c r="BR188" s="42" t="n">
        <v>2</v>
      </c>
      <c r="BS188" s="42" t="s">
        <v>1046</v>
      </c>
      <c r="BT188" s="42" t="n">
        <v>2</v>
      </c>
      <c r="BU188" s="42" t="n">
        <v>1</v>
      </c>
      <c r="BV188" s="42" t="n">
        <v>0</v>
      </c>
      <c r="BW188" s="42"/>
      <c r="BX188" s="0" t="s">
        <v>1729</v>
      </c>
      <c r="BY188" s="0" t="s">
        <v>1730</v>
      </c>
      <c r="BZ188" s="0" t="s">
        <v>1731</v>
      </c>
      <c r="CA188" s="0" t="s">
        <v>1732</v>
      </c>
      <c r="CB188" s="27"/>
      <c r="CC188" s="0" t="s">
        <v>172</v>
      </c>
      <c r="CD188" s="0" t="s">
        <v>125</v>
      </c>
      <c r="CE188" s="36" t="s">
        <v>125</v>
      </c>
    </row>
    <row r="189" customFormat="false" ht="15" hidden="false" customHeight="false" outlineLevel="0" collapsed="false">
      <c r="B189" s="1" t="s">
        <v>1733</v>
      </c>
      <c r="C189" s="2" t="s">
        <v>1480</v>
      </c>
      <c r="D189" s="3" t="n">
        <v>2022550135</v>
      </c>
      <c r="E189" s="31" t="n">
        <v>19866</v>
      </c>
      <c r="F189" s="0" t="n">
        <f aca="true">INT((TODAY()-E189)/365.25)</f>
        <v>68</v>
      </c>
      <c r="G189" s="31"/>
      <c r="I189" s="19"/>
      <c r="J189" s="32"/>
      <c r="K189" s="33"/>
      <c r="L189" s="33"/>
      <c r="M189" s="33" t="e">
        <f aca="false">(K189)/(L189^2)</f>
        <v>#DIV/0!</v>
      </c>
      <c r="N189" s="34"/>
      <c r="O189" s="34"/>
      <c r="P189" s="34"/>
      <c r="AL189" s="27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29"/>
      <c r="BT189" s="36"/>
      <c r="BV189" s="36"/>
      <c r="BW189" s="36"/>
      <c r="CB189" s="27"/>
      <c r="CE189" s="36"/>
    </row>
    <row r="190" customFormat="false" ht="15" hidden="false" customHeight="false" outlineLevel="0" collapsed="false">
      <c r="B190" s="1" t="s">
        <v>1734</v>
      </c>
      <c r="C190" s="2" t="s">
        <v>384</v>
      </c>
      <c r="D190" s="3" t="n">
        <v>2022564454</v>
      </c>
      <c r="E190" s="31" t="n">
        <v>26538</v>
      </c>
      <c r="F190" s="0" t="n">
        <f aca="true">INT((TODAY()-E190)/365.25)</f>
        <v>50</v>
      </c>
      <c r="G190" s="31" t="n">
        <v>44715</v>
      </c>
      <c r="H190" s="4" t="s">
        <v>137</v>
      </c>
      <c r="I190" s="19"/>
      <c r="J190" s="32" t="s">
        <v>176</v>
      </c>
      <c r="K190" s="33" t="n">
        <v>80</v>
      </c>
      <c r="L190" s="33" t="n">
        <v>1.7</v>
      </c>
      <c r="M190" s="33" t="n">
        <f aca="false">(K190)/(L190^2)</f>
        <v>27.681660899654</v>
      </c>
      <c r="N190" s="34" t="n">
        <v>2</v>
      </c>
      <c r="O190" s="34" t="n">
        <v>1</v>
      </c>
      <c r="P190" s="34"/>
      <c r="Q190" s="0" t="s">
        <v>125</v>
      </c>
      <c r="R190" s="0" t="s">
        <v>125</v>
      </c>
      <c r="S190" s="0" t="s">
        <v>125</v>
      </c>
      <c r="T190" s="0" t="s">
        <v>177</v>
      </c>
      <c r="U190" s="0" t="s">
        <v>1735</v>
      </c>
      <c r="W190" s="0" t="s">
        <v>1736</v>
      </c>
      <c r="X190" s="0" t="s">
        <v>1737</v>
      </c>
      <c r="AC190" s="31" t="n">
        <v>44715</v>
      </c>
      <c r="AD190" s="0" t="n">
        <v>2</v>
      </c>
      <c r="AF190" s="0" t="s">
        <v>1738</v>
      </c>
      <c r="AH190" s="0" t="s">
        <v>125</v>
      </c>
      <c r="AI190" s="0" t="s">
        <v>1039</v>
      </c>
      <c r="AJ190" s="0" t="s">
        <v>125</v>
      </c>
      <c r="AK190" s="0" t="s">
        <v>690</v>
      </c>
      <c r="AL190" s="27"/>
      <c r="AM190" s="0" t="s">
        <v>125</v>
      </c>
      <c r="AN190" s="0" t="s">
        <v>1739</v>
      </c>
      <c r="AO190" s="0" t="s">
        <v>691</v>
      </c>
      <c r="AP190" s="0" t="s">
        <v>504</v>
      </c>
      <c r="AQ190" s="0" t="n">
        <v>1</v>
      </c>
      <c r="AR190" s="100" t="s">
        <v>157</v>
      </c>
      <c r="AS190" s="36" t="s">
        <v>125</v>
      </c>
      <c r="AT190" s="36" t="s">
        <v>125</v>
      </c>
      <c r="AU190" s="36" t="s">
        <v>158</v>
      </c>
      <c r="AV190" s="36" t="s">
        <v>159</v>
      </c>
      <c r="AW190" s="36" t="s">
        <v>597</v>
      </c>
      <c r="AX190" s="36" t="s">
        <v>125</v>
      </c>
      <c r="AY190" s="36" t="s">
        <v>125</v>
      </c>
      <c r="AZ190" s="36" t="s">
        <v>137</v>
      </c>
      <c r="BA190" s="36" t="s">
        <v>125</v>
      </c>
      <c r="BB190" s="36" t="s">
        <v>137</v>
      </c>
      <c r="BC190" s="36" t="s">
        <v>125</v>
      </c>
      <c r="BD190" s="29"/>
      <c r="BT190" s="36"/>
      <c r="BV190" s="36"/>
      <c r="BW190" s="36"/>
      <c r="BX190" s="0" t="s">
        <v>1740</v>
      </c>
      <c r="BY190" s="0" t="s">
        <v>1741</v>
      </c>
      <c r="CA190" s="0" t="s">
        <v>1741</v>
      </c>
      <c r="CB190" s="27"/>
      <c r="CC190" s="0" t="s">
        <v>172</v>
      </c>
      <c r="CD190" s="0" t="s">
        <v>125</v>
      </c>
      <c r="CE190" s="0" t="s">
        <v>125</v>
      </c>
    </row>
    <row r="191" customFormat="false" ht="15" hidden="false" customHeight="false" outlineLevel="0" collapsed="false">
      <c r="B191" s="1" t="s">
        <v>1742</v>
      </c>
      <c r="C191" s="2" t="s">
        <v>1639</v>
      </c>
      <c r="D191" s="3" t="n">
        <v>2022564846</v>
      </c>
      <c r="E191" s="31" t="n">
        <v>27273</v>
      </c>
      <c r="F191" s="0" t="n">
        <f aca="true">INT((TODAY()-E191)/365.25)</f>
        <v>48</v>
      </c>
      <c r="G191" s="31" t="n">
        <v>44718</v>
      </c>
      <c r="H191" s="4" t="s">
        <v>137</v>
      </c>
      <c r="I191" s="19"/>
      <c r="J191" s="32" t="s">
        <v>176</v>
      </c>
      <c r="K191" s="33" t="n">
        <v>100</v>
      </c>
      <c r="L191" s="33" t="n">
        <v>1.76</v>
      </c>
      <c r="M191" s="33" t="n">
        <f aca="false">(K191)/(L191^2)</f>
        <v>32.2830578512397</v>
      </c>
      <c r="N191" s="34" t="n">
        <v>2</v>
      </c>
      <c r="O191" s="34" t="n">
        <v>1</v>
      </c>
      <c r="P191" s="34"/>
      <c r="Q191" s="0" t="s">
        <v>125</v>
      </c>
      <c r="R191" s="0" t="s">
        <v>125</v>
      </c>
      <c r="S191" s="0" t="s">
        <v>125</v>
      </c>
      <c r="T191" s="0" t="s">
        <v>177</v>
      </c>
      <c r="U191" s="0" t="s">
        <v>1743</v>
      </c>
      <c r="W191" s="0" t="s">
        <v>1744</v>
      </c>
      <c r="X191" s="0" t="s">
        <v>1745</v>
      </c>
      <c r="Z191" s="0" t="n">
        <v>4</v>
      </c>
      <c r="AC191" s="31" t="n">
        <v>44718</v>
      </c>
      <c r="AD191" s="0" t="n">
        <v>1</v>
      </c>
      <c r="AF191" s="0" t="s">
        <v>1746</v>
      </c>
      <c r="AH191" s="0" t="s">
        <v>125</v>
      </c>
      <c r="AI191" s="0" t="s">
        <v>1039</v>
      </c>
      <c r="AJ191" s="0" t="s">
        <v>125</v>
      </c>
      <c r="AK191" s="0" t="s">
        <v>690</v>
      </c>
      <c r="AL191" s="27"/>
      <c r="AM191" s="0" t="s">
        <v>125</v>
      </c>
      <c r="AN191" s="0" t="s">
        <v>1739</v>
      </c>
      <c r="AO191" s="0" t="s">
        <v>503</v>
      </c>
      <c r="AP191" s="0" t="s">
        <v>504</v>
      </c>
      <c r="AQ191" s="0" t="n">
        <v>1</v>
      </c>
      <c r="AR191" s="36"/>
      <c r="AS191" s="36" t="s">
        <v>125</v>
      </c>
      <c r="AT191" s="36" t="s">
        <v>125</v>
      </c>
      <c r="AU191" s="36" t="s">
        <v>158</v>
      </c>
      <c r="AV191" s="36" t="s">
        <v>159</v>
      </c>
      <c r="AW191" s="36" t="s">
        <v>125</v>
      </c>
      <c r="AX191" s="36" t="s">
        <v>125</v>
      </c>
      <c r="AY191" s="36" t="s">
        <v>125</v>
      </c>
      <c r="AZ191" s="36" t="s">
        <v>137</v>
      </c>
      <c r="BA191" s="36" t="s">
        <v>125</v>
      </c>
      <c r="BB191" s="36" t="s">
        <v>137</v>
      </c>
      <c r="BC191" s="36" t="s">
        <v>125</v>
      </c>
      <c r="BD191" s="29"/>
      <c r="BT191" s="36"/>
      <c r="BV191" s="36"/>
      <c r="BW191" s="36"/>
      <c r="BX191" s="0" t="s">
        <v>1747</v>
      </c>
      <c r="BY191" s="0" t="s">
        <v>1748</v>
      </c>
      <c r="BZ191" s="0" t="s">
        <v>1749</v>
      </c>
      <c r="CA191" s="0" t="s">
        <v>1750</v>
      </c>
      <c r="CB191" s="27"/>
      <c r="CC191" s="0" t="s">
        <v>172</v>
      </c>
      <c r="CD191" s="0" t="s">
        <v>125</v>
      </c>
      <c r="CE191" s="0" t="s">
        <v>125</v>
      </c>
    </row>
    <row r="192" customFormat="false" ht="15" hidden="false" customHeight="false" outlineLevel="0" collapsed="false">
      <c r="B192" s="1" t="s">
        <v>1751</v>
      </c>
      <c r="C192" s="2" t="s">
        <v>1551</v>
      </c>
      <c r="D192" s="3" t="n">
        <v>2022564326</v>
      </c>
      <c r="E192" s="31" t="n">
        <v>18156</v>
      </c>
      <c r="F192" s="0" t="n">
        <f aca="true">INT((TODAY()-E192)/365.25)</f>
        <v>73</v>
      </c>
      <c r="G192" s="31" t="n">
        <v>44720</v>
      </c>
      <c r="H192" s="4" t="s">
        <v>137</v>
      </c>
      <c r="I192" s="19"/>
      <c r="J192" s="32" t="s">
        <v>138</v>
      </c>
      <c r="K192" s="33" t="n">
        <v>62</v>
      </c>
      <c r="L192" s="33" t="n">
        <v>1.8</v>
      </c>
      <c r="M192" s="33" t="n">
        <f aca="false">(K192)/(L192^2)</f>
        <v>19.1358024691358</v>
      </c>
      <c r="N192" s="34" t="n">
        <v>2</v>
      </c>
      <c r="O192" s="34" t="n">
        <v>1</v>
      </c>
      <c r="P192" s="34"/>
      <c r="Q192" s="0" t="s">
        <v>125</v>
      </c>
      <c r="R192" s="0" t="s">
        <v>125</v>
      </c>
      <c r="S192" s="0" t="s">
        <v>125</v>
      </c>
      <c r="T192" s="0" t="s">
        <v>177</v>
      </c>
      <c r="U192" s="0" t="s">
        <v>1752</v>
      </c>
      <c r="W192" s="0" t="s">
        <v>1753</v>
      </c>
      <c r="X192" s="0" t="s">
        <v>1754</v>
      </c>
      <c r="Z192" s="0" t="n">
        <v>4</v>
      </c>
      <c r="AC192" s="31" t="n">
        <v>44720</v>
      </c>
      <c r="AD192" s="0" t="n">
        <v>2</v>
      </c>
      <c r="AF192" s="0" t="s">
        <v>1755</v>
      </c>
      <c r="AH192" s="0" t="s">
        <v>125</v>
      </c>
      <c r="AI192" s="0" t="s">
        <v>1039</v>
      </c>
      <c r="AJ192" s="0" t="s">
        <v>125</v>
      </c>
      <c r="AK192" s="0" t="s">
        <v>690</v>
      </c>
      <c r="AL192" s="27"/>
      <c r="AM192" s="0" t="s">
        <v>125</v>
      </c>
      <c r="AN192" s="0" t="s">
        <v>1739</v>
      </c>
      <c r="AO192" s="0" t="s">
        <v>503</v>
      </c>
      <c r="AP192" s="0" t="s">
        <v>504</v>
      </c>
      <c r="AQ192" s="0" t="n">
        <v>1</v>
      </c>
      <c r="AR192" s="36"/>
      <c r="AS192" s="36" t="s">
        <v>125</v>
      </c>
      <c r="AT192" s="36" t="s">
        <v>125</v>
      </c>
      <c r="AU192" s="36" t="s">
        <v>158</v>
      </c>
      <c r="AV192" s="36" t="s">
        <v>159</v>
      </c>
      <c r="AW192" s="36" t="s">
        <v>125</v>
      </c>
      <c r="AX192" s="36" t="s">
        <v>125</v>
      </c>
      <c r="AY192" s="36" t="s">
        <v>125</v>
      </c>
      <c r="AZ192" s="36" t="s">
        <v>125</v>
      </c>
      <c r="BA192" s="36" t="s">
        <v>125</v>
      </c>
      <c r="BB192" s="36" t="s">
        <v>137</v>
      </c>
      <c r="BC192" s="36" t="s">
        <v>125</v>
      </c>
      <c r="BD192" s="29"/>
      <c r="BT192" s="36"/>
      <c r="BV192" s="36"/>
      <c r="BW192" s="36"/>
      <c r="BX192" s="0" t="s">
        <v>1756</v>
      </c>
      <c r="BY192" s="0" t="s">
        <v>1757</v>
      </c>
      <c r="CB192" s="27"/>
      <c r="CC192" s="0" t="s">
        <v>172</v>
      </c>
      <c r="CD192" s="0" t="s">
        <v>125</v>
      </c>
      <c r="CE192" s="0" t="s">
        <v>125</v>
      </c>
    </row>
    <row r="193" customFormat="false" ht="15" hidden="false" customHeight="false" outlineLevel="0" collapsed="false">
      <c r="B193" s="1" t="s">
        <v>1758</v>
      </c>
      <c r="C193" s="2" t="s">
        <v>1577</v>
      </c>
      <c r="D193" s="3" t="n">
        <v>2022560353</v>
      </c>
      <c r="E193" s="31" t="n">
        <v>23746</v>
      </c>
      <c r="F193" s="0" t="n">
        <f aca="true">INT((TODAY()-E193)/365.25)</f>
        <v>57</v>
      </c>
      <c r="I193" s="19"/>
      <c r="J193" s="32" t="s">
        <v>176</v>
      </c>
      <c r="K193" s="33" t="n">
        <v>127</v>
      </c>
      <c r="L193" s="33" t="n">
        <v>1.6</v>
      </c>
      <c r="M193" s="33" t="n">
        <f aca="false">(K193)/(L193^2)</f>
        <v>49.609375</v>
      </c>
      <c r="N193" s="34" t="n">
        <v>3</v>
      </c>
      <c r="O193" s="34" t="n">
        <v>2</v>
      </c>
      <c r="P193" s="34"/>
      <c r="Q193" s="0" t="s">
        <v>125</v>
      </c>
      <c r="R193" s="0" t="s">
        <v>125</v>
      </c>
      <c r="S193" s="0" t="s">
        <v>125</v>
      </c>
      <c r="T193" s="0" t="s">
        <v>177</v>
      </c>
      <c r="U193" s="0" t="s">
        <v>1759</v>
      </c>
      <c r="W193" s="0" t="s">
        <v>1760</v>
      </c>
      <c r="X193" s="0" t="s">
        <v>1761</v>
      </c>
      <c r="Z193" s="0" t="n">
        <v>4</v>
      </c>
      <c r="AC193" s="31" t="n">
        <v>44725</v>
      </c>
      <c r="AD193" s="0" t="n">
        <v>1</v>
      </c>
      <c r="AF193" s="0" t="s">
        <v>1762</v>
      </c>
      <c r="AH193" s="0" t="s">
        <v>125</v>
      </c>
      <c r="AI193" s="0" t="s">
        <v>1039</v>
      </c>
      <c r="AJ193" s="0" t="s">
        <v>125</v>
      </c>
      <c r="AK193" s="0" t="s">
        <v>690</v>
      </c>
      <c r="AL193" s="27"/>
      <c r="AM193" s="0" t="s">
        <v>125</v>
      </c>
      <c r="AN193" s="0" t="s">
        <v>1739</v>
      </c>
      <c r="AO193" s="0" t="s">
        <v>503</v>
      </c>
      <c r="AP193" s="0" t="s">
        <v>504</v>
      </c>
      <c r="AQ193" s="0" t="n">
        <v>1</v>
      </c>
      <c r="AR193" s="36"/>
      <c r="AS193" s="36" t="s">
        <v>125</v>
      </c>
      <c r="AT193" s="36" t="s">
        <v>125</v>
      </c>
      <c r="AU193" s="36" t="s">
        <v>158</v>
      </c>
      <c r="AV193" s="36" t="s">
        <v>159</v>
      </c>
      <c r="AW193" s="36" t="s">
        <v>125</v>
      </c>
      <c r="AX193" s="36" t="s">
        <v>125</v>
      </c>
      <c r="AY193" s="36" t="s">
        <v>125</v>
      </c>
      <c r="AZ193" s="36" t="s">
        <v>125</v>
      </c>
      <c r="BA193" s="36" t="s">
        <v>125</v>
      </c>
      <c r="BB193" s="36" t="s">
        <v>137</v>
      </c>
      <c r="BC193" s="36" t="s">
        <v>125</v>
      </c>
      <c r="BD193" s="29"/>
      <c r="BT193" s="36"/>
      <c r="BV193" s="36"/>
      <c r="BW193" s="36"/>
      <c r="BX193" s="0" t="s">
        <v>1763</v>
      </c>
      <c r="BY193" s="0" t="s">
        <v>1764</v>
      </c>
      <c r="BZ193" s="0" t="s">
        <v>1765</v>
      </c>
      <c r="CA193" s="0" t="s">
        <v>1766</v>
      </c>
      <c r="CB193" s="27"/>
      <c r="CC193" s="0" t="s">
        <v>172</v>
      </c>
      <c r="CD193" s="0" t="s">
        <v>125</v>
      </c>
      <c r="CE193" s="0" t="s">
        <v>125</v>
      </c>
    </row>
    <row r="194" customFormat="false" ht="15" hidden="false" customHeight="false" outlineLevel="0" collapsed="false">
      <c r="B194" s="1" t="s">
        <v>1767</v>
      </c>
      <c r="C194" s="2" t="s">
        <v>201</v>
      </c>
      <c r="D194" s="3" t="n">
        <v>2018569941</v>
      </c>
      <c r="E194" s="31" t="n">
        <v>30677</v>
      </c>
      <c r="F194" s="0" t="n">
        <f aca="true">INT((TODAY()-E194)/365.25)</f>
        <v>38</v>
      </c>
      <c r="G194" s="31" t="n">
        <v>44725</v>
      </c>
      <c r="H194" s="4" t="s">
        <v>460</v>
      </c>
      <c r="I194" s="19"/>
      <c r="J194" s="32" t="s">
        <v>176</v>
      </c>
      <c r="K194" s="33" t="n">
        <v>108</v>
      </c>
      <c r="L194" s="33" t="n">
        <v>1.67</v>
      </c>
      <c r="M194" s="33" t="n">
        <f aca="false">(K194)/(L194^2)</f>
        <v>38.7249453189429</v>
      </c>
      <c r="N194" s="34" t="n">
        <v>3</v>
      </c>
      <c r="O194" s="34" t="n">
        <v>1</v>
      </c>
      <c r="P194" s="34"/>
      <c r="Q194" s="0" t="s">
        <v>125</v>
      </c>
      <c r="R194" s="0" t="s">
        <v>125</v>
      </c>
      <c r="S194" s="0" t="s">
        <v>125</v>
      </c>
      <c r="T194" s="0" t="s">
        <v>177</v>
      </c>
      <c r="U194" s="0" t="s">
        <v>1759</v>
      </c>
      <c r="W194" s="0" t="s">
        <v>1246</v>
      </c>
      <c r="Z194" s="0" t="n">
        <v>4</v>
      </c>
      <c r="AC194" s="31" t="n">
        <v>44725</v>
      </c>
      <c r="AD194" s="0" t="n">
        <v>2</v>
      </c>
      <c r="AF194" s="0" t="s">
        <v>1762</v>
      </c>
      <c r="AH194" s="0" t="s">
        <v>125</v>
      </c>
      <c r="AI194" s="0" t="s">
        <v>1039</v>
      </c>
      <c r="AJ194" s="0" t="s">
        <v>125</v>
      </c>
      <c r="AK194" s="0" t="s">
        <v>690</v>
      </c>
      <c r="AL194" s="27"/>
      <c r="AM194" s="0" t="s">
        <v>125</v>
      </c>
      <c r="AN194" s="0" t="s">
        <v>1739</v>
      </c>
      <c r="AO194" s="0" t="s">
        <v>503</v>
      </c>
      <c r="AP194" s="0" t="s">
        <v>504</v>
      </c>
      <c r="AQ194" s="0" t="n">
        <v>1</v>
      </c>
      <c r="AR194" s="100" t="s">
        <v>157</v>
      </c>
      <c r="AS194" s="36" t="s">
        <v>125</v>
      </c>
      <c r="AT194" s="36" t="s">
        <v>125</v>
      </c>
      <c r="AU194" s="36" t="s">
        <v>158</v>
      </c>
      <c r="AV194" s="36" t="s">
        <v>159</v>
      </c>
      <c r="AW194" s="36" t="s">
        <v>125</v>
      </c>
      <c r="AX194" s="36" t="s">
        <v>125</v>
      </c>
      <c r="AY194" s="36" t="s">
        <v>125</v>
      </c>
      <c r="AZ194" s="36" t="s">
        <v>125</v>
      </c>
      <c r="BA194" s="36" t="s">
        <v>125</v>
      </c>
      <c r="BB194" s="36" t="s">
        <v>125</v>
      </c>
      <c r="BC194" s="36" t="s">
        <v>125</v>
      </c>
      <c r="BD194" s="29"/>
      <c r="BT194" s="36"/>
      <c r="BV194" s="36"/>
      <c r="BW194" s="36"/>
      <c r="BX194" s="0" t="s">
        <v>1768</v>
      </c>
      <c r="BY194" s="0" t="s">
        <v>1769</v>
      </c>
      <c r="BZ194" s="0" t="s">
        <v>1770</v>
      </c>
      <c r="CA194" s="0" t="s">
        <v>1771</v>
      </c>
      <c r="CB194" s="27"/>
      <c r="CC194" s="0" t="s">
        <v>172</v>
      </c>
      <c r="CD194" s="0" t="s">
        <v>125</v>
      </c>
      <c r="CE194" s="0" t="s">
        <v>125</v>
      </c>
    </row>
    <row r="195" customFormat="false" ht="15" hidden="false" customHeight="false" outlineLevel="0" collapsed="false">
      <c r="B195" s="1" t="s">
        <v>1772</v>
      </c>
      <c r="C195" s="2" t="s">
        <v>1405</v>
      </c>
      <c r="D195" s="3" t="n">
        <v>2022560183</v>
      </c>
      <c r="E195" s="31" t="n">
        <v>23043</v>
      </c>
      <c r="F195" s="0" t="n">
        <f aca="true">INT((TODAY()-E195)/365.25)</f>
        <v>59</v>
      </c>
      <c r="G195" s="31" t="n">
        <v>44725</v>
      </c>
      <c r="H195" s="4" t="s">
        <v>460</v>
      </c>
      <c r="I195" s="19"/>
      <c r="J195" s="32" t="s">
        <v>176</v>
      </c>
      <c r="K195" s="33" t="n">
        <v>98</v>
      </c>
      <c r="L195" s="33" t="n">
        <v>1.66</v>
      </c>
      <c r="M195" s="33" t="n">
        <f aca="false">(K195)/(L195^2)</f>
        <v>35.5639425170562</v>
      </c>
      <c r="N195" s="34" t="n">
        <v>3</v>
      </c>
      <c r="O195" s="34" t="n">
        <v>2</v>
      </c>
      <c r="P195" s="34"/>
      <c r="Q195" s="0" t="s">
        <v>125</v>
      </c>
      <c r="R195" s="0" t="s">
        <v>125</v>
      </c>
      <c r="S195" s="0" t="s">
        <v>125</v>
      </c>
      <c r="T195" s="0" t="s">
        <v>1773</v>
      </c>
      <c r="U195" s="0" t="s">
        <v>1759</v>
      </c>
      <c r="W195" s="0" t="s">
        <v>1246</v>
      </c>
      <c r="Z195" s="0" t="n">
        <v>4</v>
      </c>
      <c r="AC195" s="31" t="n">
        <v>44725</v>
      </c>
      <c r="AD195" s="35" t="n">
        <v>3</v>
      </c>
      <c r="AF195" s="0" t="s">
        <v>1774</v>
      </c>
      <c r="AH195" s="0" t="s">
        <v>125</v>
      </c>
      <c r="AI195" s="0" t="s">
        <v>1039</v>
      </c>
      <c r="AJ195" s="0" t="s">
        <v>125</v>
      </c>
      <c r="AK195" s="0" t="s">
        <v>690</v>
      </c>
      <c r="AL195" s="27"/>
      <c r="AM195" s="0" t="s">
        <v>125</v>
      </c>
      <c r="AN195" s="0" t="s">
        <v>1739</v>
      </c>
      <c r="AO195" s="0" t="s">
        <v>503</v>
      </c>
      <c r="AP195" s="0" t="s">
        <v>504</v>
      </c>
      <c r="AQ195" s="0" t="n">
        <v>1</v>
      </c>
      <c r="AR195" s="100" t="s">
        <v>157</v>
      </c>
      <c r="AS195" s="36" t="s">
        <v>125</v>
      </c>
      <c r="AT195" s="36" t="s">
        <v>125</v>
      </c>
      <c r="AU195" s="36" t="s">
        <v>158</v>
      </c>
      <c r="AV195" s="36" t="s">
        <v>159</v>
      </c>
      <c r="AW195" s="36" t="s">
        <v>125</v>
      </c>
      <c r="AX195" s="36" t="s">
        <v>125</v>
      </c>
      <c r="AY195" s="36" t="s">
        <v>125</v>
      </c>
      <c r="AZ195" s="36" t="s">
        <v>125</v>
      </c>
      <c r="BA195" s="36" t="s">
        <v>125</v>
      </c>
      <c r="BB195" s="36" t="s">
        <v>125</v>
      </c>
      <c r="BC195" s="36" t="s">
        <v>125</v>
      </c>
      <c r="BD195" s="29"/>
      <c r="BT195" s="36"/>
      <c r="BV195" s="36"/>
      <c r="BW195" s="36"/>
      <c r="BX195" s="0" t="s">
        <v>1775</v>
      </c>
      <c r="BY195" s="0" t="s">
        <v>1776</v>
      </c>
      <c r="BZ195" s="0" t="s">
        <v>1777</v>
      </c>
      <c r="CA195" s="0" t="s">
        <v>1778</v>
      </c>
      <c r="CB195" s="27"/>
      <c r="CC195" s="0" t="s">
        <v>172</v>
      </c>
      <c r="CD195" s="0" t="s">
        <v>125</v>
      </c>
      <c r="CE195" s="0" t="s">
        <v>125</v>
      </c>
    </row>
    <row r="196" customFormat="false" ht="15" hidden="false" customHeight="false" outlineLevel="0" collapsed="false">
      <c r="B196" s="1" t="s">
        <v>1779</v>
      </c>
      <c r="C196" s="2" t="s">
        <v>1780</v>
      </c>
      <c r="D196" s="3" t="n">
        <v>2022566244</v>
      </c>
      <c r="E196" s="31" t="n">
        <v>32472</v>
      </c>
      <c r="F196" s="0" t="n">
        <f aca="true">INT((TODAY()-E196)/365.25)</f>
        <v>33</v>
      </c>
      <c r="G196" s="31" t="n">
        <v>44725</v>
      </c>
      <c r="H196" s="4" t="s">
        <v>460</v>
      </c>
      <c r="I196" s="19"/>
      <c r="J196" s="32" t="s">
        <v>176</v>
      </c>
      <c r="K196" s="33" t="n">
        <v>98</v>
      </c>
      <c r="L196" s="33" t="n">
        <v>1.69</v>
      </c>
      <c r="M196" s="33" t="n">
        <f aca="false">(K196)/(L196^2)</f>
        <v>34.312524071286</v>
      </c>
      <c r="N196" s="34" t="n">
        <v>2</v>
      </c>
      <c r="O196" s="34" t="n">
        <v>1</v>
      </c>
      <c r="P196" s="34" t="n">
        <v>1</v>
      </c>
      <c r="Q196" s="0" t="s">
        <v>125</v>
      </c>
      <c r="R196" s="0" t="s">
        <v>125</v>
      </c>
      <c r="S196" s="0" t="s">
        <v>125</v>
      </c>
      <c r="T196" s="0" t="s">
        <v>1773</v>
      </c>
      <c r="U196" s="0" t="s">
        <v>1759</v>
      </c>
      <c r="Z196" s="0" t="n">
        <v>4</v>
      </c>
      <c r="AC196" s="31" t="n">
        <v>44725</v>
      </c>
      <c r="AF196" s="0" t="s">
        <v>1774</v>
      </c>
      <c r="AH196" s="0" t="s">
        <v>125</v>
      </c>
      <c r="AI196" s="0" t="s">
        <v>1039</v>
      </c>
      <c r="AJ196" s="0" t="s">
        <v>125</v>
      </c>
      <c r="AK196" s="0" t="s">
        <v>690</v>
      </c>
      <c r="AL196" s="27"/>
      <c r="AM196" s="0" t="s">
        <v>125</v>
      </c>
      <c r="AN196" s="0" t="s">
        <v>1739</v>
      </c>
      <c r="AO196" s="0" t="s">
        <v>503</v>
      </c>
      <c r="AP196" s="0" t="s">
        <v>504</v>
      </c>
      <c r="AQ196" s="0" t="n">
        <v>1</v>
      </c>
      <c r="AR196" s="100" t="s">
        <v>157</v>
      </c>
      <c r="AS196" s="36" t="s">
        <v>125</v>
      </c>
      <c r="AT196" s="36" t="s">
        <v>125</v>
      </c>
      <c r="AU196" s="36" t="s">
        <v>158</v>
      </c>
      <c r="AV196" s="36" t="s">
        <v>159</v>
      </c>
      <c r="AW196" s="36" t="s">
        <v>125</v>
      </c>
      <c r="AX196" s="36" t="s">
        <v>125</v>
      </c>
      <c r="AY196" s="36" t="s">
        <v>125</v>
      </c>
      <c r="AZ196" s="36" t="s">
        <v>125</v>
      </c>
      <c r="BA196" s="36" t="s">
        <v>125</v>
      </c>
      <c r="BB196" s="36" t="s">
        <v>125</v>
      </c>
      <c r="BC196" s="36" t="s">
        <v>125</v>
      </c>
      <c r="BD196" s="29"/>
      <c r="BT196" s="36"/>
      <c r="BV196" s="36"/>
      <c r="BW196" s="36"/>
      <c r="BX196" s="0" t="s">
        <v>1781</v>
      </c>
      <c r="BY196" s="0" t="s">
        <v>1782</v>
      </c>
      <c r="BZ196" s="0" t="s">
        <v>1783</v>
      </c>
      <c r="CA196" s="0" t="s">
        <v>1784</v>
      </c>
      <c r="CB196" s="27"/>
      <c r="CC196" s="0" t="s">
        <v>172</v>
      </c>
      <c r="CD196" s="0" t="s">
        <v>125</v>
      </c>
      <c r="CE196" s="0" t="s">
        <v>125</v>
      </c>
    </row>
    <row r="197" customFormat="false" ht="15" hidden="false" customHeight="false" outlineLevel="0" collapsed="false">
      <c r="B197" s="1" t="s">
        <v>1785</v>
      </c>
      <c r="C197" s="2" t="s">
        <v>1786</v>
      </c>
      <c r="D197" s="3" t="n">
        <v>2022567124</v>
      </c>
      <c r="E197" s="31" t="n">
        <v>17817</v>
      </c>
      <c r="F197" s="0" t="n">
        <f aca="true">INT((TODAY()-E197)/365.25)</f>
        <v>74</v>
      </c>
      <c r="G197" s="31" t="n">
        <v>44732</v>
      </c>
      <c r="H197" s="4" t="s">
        <v>137</v>
      </c>
      <c r="I197" s="19"/>
      <c r="J197" s="32" t="s">
        <v>176</v>
      </c>
      <c r="K197" s="33" t="n">
        <v>76</v>
      </c>
      <c r="L197" s="33" t="n">
        <v>1.63</v>
      </c>
      <c r="M197" s="33" t="n">
        <f aca="false">(K197)/(L197^2)</f>
        <v>28.6047649516354</v>
      </c>
      <c r="N197" s="34" t="n">
        <v>2</v>
      </c>
      <c r="O197" s="34" t="n">
        <v>1</v>
      </c>
      <c r="P197" s="34" t="n">
        <v>1</v>
      </c>
      <c r="Q197" s="0" t="s">
        <v>125</v>
      </c>
      <c r="R197" s="0" t="s">
        <v>125</v>
      </c>
      <c r="S197" s="0" t="s">
        <v>125</v>
      </c>
      <c r="T197" s="0" t="s">
        <v>177</v>
      </c>
      <c r="U197" s="0" t="s">
        <v>1787</v>
      </c>
      <c r="W197" s="0" t="s">
        <v>1307</v>
      </c>
      <c r="X197" s="0" t="s">
        <v>1788</v>
      </c>
      <c r="Z197" s="0" t="s">
        <v>1789</v>
      </c>
      <c r="AC197" s="31" t="n">
        <v>44732</v>
      </c>
      <c r="AD197" s="0" t="n">
        <v>1</v>
      </c>
      <c r="AF197" s="0" t="s">
        <v>1790</v>
      </c>
      <c r="AH197" s="0" t="s">
        <v>125</v>
      </c>
      <c r="AI197" s="0" t="s">
        <v>1039</v>
      </c>
      <c r="AJ197" s="42" t="s">
        <v>183</v>
      </c>
      <c r="AK197" s="42" t="s">
        <v>184</v>
      </c>
      <c r="AL197" s="27"/>
      <c r="AM197" s="0" t="s">
        <v>502</v>
      </c>
      <c r="AO197" s="0" t="s">
        <v>503</v>
      </c>
      <c r="AP197" s="42" t="s">
        <v>935</v>
      </c>
      <c r="AQ197" s="0" t="n">
        <v>1</v>
      </c>
      <c r="AR197" s="100" t="s">
        <v>157</v>
      </c>
      <c r="AS197" s="36" t="s">
        <v>125</v>
      </c>
      <c r="AT197" s="36" t="s">
        <v>125</v>
      </c>
      <c r="AU197" s="36" t="s">
        <v>158</v>
      </c>
      <c r="AV197" s="36" t="s">
        <v>159</v>
      </c>
      <c r="AW197" s="36" t="s">
        <v>125</v>
      </c>
      <c r="AX197" s="36" t="s">
        <v>125</v>
      </c>
      <c r="AY197" s="36" t="s">
        <v>125</v>
      </c>
      <c r="AZ197" s="36" t="s">
        <v>137</v>
      </c>
      <c r="BA197" s="36" t="s">
        <v>125</v>
      </c>
      <c r="BB197" s="36" t="s">
        <v>125</v>
      </c>
      <c r="BC197" s="36" t="s">
        <v>125</v>
      </c>
      <c r="BD197" s="29"/>
      <c r="BT197" s="36"/>
      <c r="BV197" s="36"/>
      <c r="BW197" s="36"/>
      <c r="BX197" s="0" t="s">
        <v>1791</v>
      </c>
      <c r="BY197" s="0" t="s">
        <v>1792</v>
      </c>
      <c r="CB197" s="27"/>
      <c r="CC197" s="0" t="s">
        <v>1793</v>
      </c>
      <c r="CD197" s="0" t="s">
        <v>125</v>
      </c>
      <c r="CE197" s="0" t="s">
        <v>125</v>
      </c>
    </row>
    <row r="198" customFormat="false" ht="15" hidden="false" customHeight="false" outlineLevel="0" collapsed="false">
      <c r="B198" s="1" t="s">
        <v>1794</v>
      </c>
      <c r="C198" s="2" t="s">
        <v>1411</v>
      </c>
      <c r="D198" s="3" t="n">
        <v>2022568590</v>
      </c>
      <c r="E198" s="31" t="n">
        <v>23303</v>
      </c>
      <c r="F198" s="0" t="n">
        <f aca="true">INT((TODAY()-E198)/365.25)</f>
        <v>59</v>
      </c>
      <c r="G198" s="31" t="n">
        <v>44732</v>
      </c>
      <c r="H198" s="4" t="s">
        <v>137</v>
      </c>
      <c r="I198" s="19"/>
      <c r="J198" s="32" t="s">
        <v>138</v>
      </c>
      <c r="K198" s="33" t="n">
        <v>70</v>
      </c>
      <c r="L198" s="33" t="n">
        <v>1.81</v>
      </c>
      <c r="M198" s="33" t="n">
        <f aca="false">(K198)/(L198^2)</f>
        <v>21.3668691431885</v>
      </c>
      <c r="N198" s="34" t="n">
        <v>2</v>
      </c>
      <c r="O198" s="34" t="n">
        <v>2</v>
      </c>
      <c r="P198" s="34"/>
      <c r="Q198" s="0" t="s">
        <v>125</v>
      </c>
      <c r="R198" s="0" t="s">
        <v>125</v>
      </c>
      <c r="S198" s="0" t="s">
        <v>125</v>
      </c>
      <c r="T198" s="0" t="s">
        <v>177</v>
      </c>
      <c r="U198" s="0" t="s">
        <v>1795</v>
      </c>
      <c r="W198" s="0" t="s">
        <v>1796</v>
      </c>
      <c r="X198" s="0" t="s">
        <v>1797</v>
      </c>
      <c r="Z198" s="0" t="s">
        <v>1789</v>
      </c>
      <c r="AC198" s="31" t="n">
        <v>44732</v>
      </c>
      <c r="AD198" s="0" t="n">
        <v>2</v>
      </c>
      <c r="AF198" s="0" t="s">
        <v>1798</v>
      </c>
      <c r="AH198" s="0" t="s">
        <v>125</v>
      </c>
      <c r="AI198" s="0" t="s">
        <v>1799</v>
      </c>
      <c r="AJ198" s="0" t="s">
        <v>1800</v>
      </c>
      <c r="AK198" s="0" t="s">
        <v>152</v>
      </c>
      <c r="AL198" s="27"/>
      <c r="AM198" s="0" t="s">
        <v>125</v>
      </c>
      <c r="AN198" s="0" t="s">
        <v>1739</v>
      </c>
      <c r="AO198" s="0" t="s">
        <v>503</v>
      </c>
      <c r="AP198" s="42" t="s">
        <v>641</v>
      </c>
      <c r="AQ198" s="0" t="n">
        <v>1</v>
      </c>
      <c r="AR198" s="100" t="s">
        <v>157</v>
      </c>
      <c r="AS198" s="36" t="s">
        <v>125</v>
      </c>
      <c r="AT198" s="36" t="s">
        <v>125</v>
      </c>
      <c r="AU198" s="36" t="s">
        <v>158</v>
      </c>
      <c r="AV198" s="36" t="s">
        <v>159</v>
      </c>
      <c r="AW198" s="36" t="s">
        <v>125</v>
      </c>
      <c r="AX198" s="36" t="s">
        <v>125</v>
      </c>
      <c r="AY198" s="36" t="s">
        <v>125</v>
      </c>
      <c r="AZ198" s="36" t="s">
        <v>137</v>
      </c>
      <c r="BA198" s="36" t="s">
        <v>125</v>
      </c>
      <c r="BB198" s="36" t="s">
        <v>137</v>
      </c>
      <c r="BC198" s="36" t="s">
        <v>125</v>
      </c>
      <c r="BD198" s="29"/>
      <c r="BT198" s="36"/>
      <c r="BV198" s="36"/>
      <c r="BW198" s="36"/>
      <c r="BX198" s="0" t="s">
        <v>1801</v>
      </c>
      <c r="BY198" s="0" t="s">
        <v>1802</v>
      </c>
      <c r="BZ198" s="0" t="s">
        <v>1803</v>
      </c>
      <c r="CA198" s="0" t="s">
        <v>1804</v>
      </c>
      <c r="CB198" s="27"/>
      <c r="CC198" s="0" t="s">
        <v>1793</v>
      </c>
      <c r="CD198" s="0" t="s">
        <v>125</v>
      </c>
      <c r="CE198" s="0" t="s">
        <v>125</v>
      </c>
    </row>
    <row r="199" customFormat="false" ht="15" hidden="false" customHeight="false" outlineLevel="0" collapsed="false">
      <c r="B199" s="1" t="s">
        <v>1805</v>
      </c>
      <c r="C199" s="2" t="s">
        <v>494</v>
      </c>
      <c r="D199" s="3" t="n">
        <v>2022567076</v>
      </c>
      <c r="E199" s="31" t="n">
        <v>15684</v>
      </c>
      <c r="F199" s="0" t="n">
        <f aca="true">INT((TODAY()-E199)/365.25)</f>
        <v>79</v>
      </c>
      <c r="G199" s="31" t="n">
        <v>44732</v>
      </c>
      <c r="H199" s="4" t="s">
        <v>137</v>
      </c>
      <c r="I199" s="19"/>
      <c r="J199" s="32" t="s">
        <v>176</v>
      </c>
      <c r="K199" s="33" t="n">
        <v>41</v>
      </c>
      <c r="L199" s="33" t="n">
        <v>1.51</v>
      </c>
      <c r="M199" s="33" t="n">
        <f aca="false">(K199)/(L199^2)</f>
        <v>17.981667470725</v>
      </c>
      <c r="N199" s="34" t="n">
        <v>3</v>
      </c>
      <c r="O199" s="34" t="n">
        <v>1</v>
      </c>
      <c r="P199" s="34"/>
      <c r="Q199" s="0" t="s">
        <v>125</v>
      </c>
      <c r="R199" s="0" t="s">
        <v>125</v>
      </c>
      <c r="S199" s="0" t="s">
        <v>125</v>
      </c>
      <c r="T199" s="0" t="s">
        <v>177</v>
      </c>
      <c r="U199" s="0" t="s">
        <v>1806</v>
      </c>
      <c r="W199" s="0" t="s">
        <v>1807</v>
      </c>
      <c r="X199" s="0" t="s">
        <v>1808</v>
      </c>
      <c r="Z199" s="0" t="s">
        <v>1789</v>
      </c>
      <c r="AC199" s="31" t="n">
        <v>44732</v>
      </c>
      <c r="AD199" s="0" t="n">
        <v>3</v>
      </c>
      <c r="AE199" s="0" t="s">
        <v>147</v>
      </c>
      <c r="AF199" s="0" t="s">
        <v>1809</v>
      </c>
      <c r="AH199" s="0" t="s">
        <v>125</v>
      </c>
      <c r="AI199" s="0" t="s">
        <v>1799</v>
      </c>
      <c r="AJ199" s="0" t="s">
        <v>1810</v>
      </c>
      <c r="AK199" s="0" t="s">
        <v>152</v>
      </c>
      <c r="AL199" s="27"/>
      <c r="AM199" s="0" t="s">
        <v>125</v>
      </c>
      <c r="AN199" s="0" t="s">
        <v>1739</v>
      </c>
      <c r="AO199" s="0" t="s">
        <v>503</v>
      </c>
      <c r="AP199" s="42" t="s">
        <v>935</v>
      </c>
      <c r="AQ199" s="0" t="n">
        <v>1</v>
      </c>
      <c r="AR199" s="100" t="s">
        <v>157</v>
      </c>
      <c r="AS199" s="36" t="s">
        <v>125</v>
      </c>
      <c r="AT199" s="36" t="s">
        <v>125</v>
      </c>
      <c r="AU199" s="36" t="s">
        <v>158</v>
      </c>
      <c r="AV199" s="36" t="s">
        <v>159</v>
      </c>
      <c r="AW199" s="36" t="s">
        <v>125</v>
      </c>
      <c r="AX199" s="36" t="s">
        <v>125</v>
      </c>
      <c r="AY199" s="36" t="s">
        <v>125</v>
      </c>
      <c r="AZ199" s="36" t="s">
        <v>137</v>
      </c>
      <c r="BA199" s="36" t="s">
        <v>137</v>
      </c>
      <c r="BB199" s="36" t="s">
        <v>137</v>
      </c>
      <c r="BC199" s="36" t="s">
        <v>125</v>
      </c>
      <c r="BD199" s="29"/>
      <c r="BT199" s="36"/>
      <c r="BV199" s="36"/>
      <c r="BW199" s="36"/>
      <c r="CB199" s="27"/>
      <c r="CD199" s="0" t="s">
        <v>137</v>
      </c>
      <c r="CE199" s="36"/>
    </row>
    <row r="200" customFormat="false" ht="15" hidden="false" customHeight="false" outlineLevel="0" collapsed="false">
      <c r="B200" s="1" t="s">
        <v>1811</v>
      </c>
      <c r="C200" s="2" t="s">
        <v>1703</v>
      </c>
      <c r="D200" s="3" t="n">
        <v>2022565364</v>
      </c>
      <c r="E200" s="31" t="n">
        <v>19588</v>
      </c>
      <c r="F200" s="0" t="n">
        <f aca="true">INT((TODAY()-E200)/365.25)</f>
        <v>69</v>
      </c>
      <c r="G200" s="31" t="n">
        <v>44732</v>
      </c>
      <c r="H200" s="4" t="s">
        <v>137</v>
      </c>
      <c r="I200" s="19"/>
      <c r="J200" s="32" t="s">
        <v>138</v>
      </c>
      <c r="K200" s="33" t="n">
        <v>72</v>
      </c>
      <c r="L200" s="33" t="n">
        <v>1.68</v>
      </c>
      <c r="M200" s="33" t="n">
        <f aca="false">(K200)/(L200^2)</f>
        <v>25.5102040816326</v>
      </c>
      <c r="N200" s="34" t="n">
        <v>3</v>
      </c>
      <c r="O200" s="34" t="n">
        <v>1</v>
      </c>
      <c r="P200" s="34"/>
      <c r="Q200" s="0" t="s">
        <v>125</v>
      </c>
      <c r="R200" s="0" t="s">
        <v>125</v>
      </c>
      <c r="S200" s="0" t="s">
        <v>125</v>
      </c>
      <c r="T200" s="0" t="s">
        <v>177</v>
      </c>
      <c r="U200" s="0" t="s">
        <v>1812</v>
      </c>
      <c r="W200" s="0" t="s">
        <v>1813</v>
      </c>
      <c r="X200" s="0" t="s">
        <v>1814</v>
      </c>
      <c r="Z200" s="0" t="s">
        <v>1789</v>
      </c>
      <c r="AC200" s="31" t="n">
        <v>44733</v>
      </c>
      <c r="AD200" s="0" t="n">
        <v>1</v>
      </c>
      <c r="AH200" s="0" t="s">
        <v>125</v>
      </c>
      <c r="AI200" s="0" t="s">
        <v>1799</v>
      </c>
      <c r="AK200" s="0" t="s">
        <v>152</v>
      </c>
      <c r="AL200" s="27"/>
      <c r="AM200" s="0" t="s">
        <v>125</v>
      </c>
      <c r="AN200" s="0" t="s">
        <v>1739</v>
      </c>
      <c r="AO200" s="105" t="s">
        <v>155</v>
      </c>
      <c r="AP200" s="0" t="s">
        <v>504</v>
      </c>
      <c r="AQ200" s="0" t="n">
        <v>1</v>
      </c>
      <c r="AR200" s="100" t="s">
        <v>157</v>
      </c>
      <c r="AS200" s="36" t="s">
        <v>125</v>
      </c>
      <c r="AT200" s="36" t="s">
        <v>125</v>
      </c>
      <c r="AU200" s="36" t="s">
        <v>158</v>
      </c>
      <c r="AV200" s="36" t="s">
        <v>159</v>
      </c>
      <c r="AW200" s="36" t="s">
        <v>125</v>
      </c>
      <c r="AX200" s="36" t="s">
        <v>125</v>
      </c>
      <c r="AY200" s="36" t="s">
        <v>125</v>
      </c>
      <c r="AZ200" s="36" t="s">
        <v>137</v>
      </c>
      <c r="BA200" s="36" t="s">
        <v>137</v>
      </c>
      <c r="BB200" s="36" t="s">
        <v>137</v>
      </c>
      <c r="BC200" s="36" t="s">
        <v>125</v>
      </c>
      <c r="BD200" s="29"/>
      <c r="BT200" s="36"/>
      <c r="BV200" s="36"/>
      <c r="BW200" s="36"/>
      <c r="CB200" s="27"/>
      <c r="CD200" s="0" t="s">
        <v>137</v>
      </c>
      <c r="CE200" s="36"/>
    </row>
    <row r="201" customFormat="false" ht="15" hidden="false" customHeight="false" outlineLevel="0" collapsed="false">
      <c r="B201" s="1" t="s">
        <v>1815</v>
      </c>
      <c r="C201" s="2" t="s">
        <v>549</v>
      </c>
      <c r="D201" s="3" t="n">
        <v>2022567801</v>
      </c>
      <c r="E201" s="31" t="n">
        <v>24134</v>
      </c>
      <c r="F201" s="0" t="n">
        <f aca="true">INT((TODAY()-E201)/365.25)</f>
        <v>56</v>
      </c>
      <c r="G201" s="31" t="n">
        <v>44732</v>
      </c>
      <c r="H201" s="4" t="s">
        <v>137</v>
      </c>
      <c r="I201" s="19"/>
      <c r="J201" s="32" t="s">
        <v>138</v>
      </c>
      <c r="K201" s="33" t="n">
        <v>100</v>
      </c>
      <c r="L201" s="33" t="n">
        <v>1.8</v>
      </c>
      <c r="M201" s="33" t="n">
        <f aca="false">(K201)/(L201^2)</f>
        <v>30.8641975308642</v>
      </c>
      <c r="N201" s="34"/>
      <c r="O201" s="34" t="n">
        <v>1</v>
      </c>
      <c r="P201" s="34"/>
      <c r="Q201" s="0" t="s">
        <v>125</v>
      </c>
      <c r="R201" s="0" t="s">
        <v>125</v>
      </c>
      <c r="S201" s="0" t="s">
        <v>125</v>
      </c>
      <c r="T201" s="0" t="s">
        <v>177</v>
      </c>
      <c r="U201" s="0" t="s">
        <v>1812</v>
      </c>
      <c r="W201" s="0" t="s">
        <v>1816</v>
      </c>
      <c r="X201" s="0" t="s">
        <v>1817</v>
      </c>
      <c r="Z201" s="0" t="s">
        <v>1789</v>
      </c>
      <c r="AC201" s="31" t="n">
        <v>44733</v>
      </c>
      <c r="AD201" s="0" t="n">
        <v>2</v>
      </c>
      <c r="AE201" s="0" t="s">
        <v>367</v>
      </c>
      <c r="AF201" s="0" t="s">
        <v>1818</v>
      </c>
      <c r="AH201" s="0" t="s">
        <v>125</v>
      </c>
      <c r="AI201" s="0" t="s">
        <v>1799</v>
      </c>
      <c r="AL201" s="27"/>
      <c r="AO201" s="0" t="s">
        <v>503</v>
      </c>
      <c r="AP201" s="0" t="s">
        <v>504</v>
      </c>
      <c r="AQ201" s="0" t="n">
        <v>1</v>
      </c>
      <c r="AR201" s="100" t="s">
        <v>157</v>
      </c>
      <c r="AS201" s="36" t="s">
        <v>125</v>
      </c>
      <c r="AT201" s="36" t="s">
        <v>125</v>
      </c>
      <c r="AU201" s="36" t="s">
        <v>158</v>
      </c>
      <c r="AV201" s="36" t="s">
        <v>159</v>
      </c>
      <c r="AW201" s="36" t="s">
        <v>125</v>
      </c>
      <c r="AX201" s="36" t="s">
        <v>125</v>
      </c>
      <c r="AY201" s="36" t="s">
        <v>125</v>
      </c>
      <c r="AZ201" s="36" t="s">
        <v>137</v>
      </c>
      <c r="BA201" s="36" t="s">
        <v>125</v>
      </c>
      <c r="BB201" s="36" t="s">
        <v>137</v>
      </c>
      <c r="BC201" s="36" t="s">
        <v>125</v>
      </c>
      <c r="BD201" s="29"/>
      <c r="BT201" s="36"/>
      <c r="BV201" s="36"/>
      <c r="BW201" s="36"/>
      <c r="BX201" s="0" t="s">
        <v>1819</v>
      </c>
      <c r="BY201" s="0" t="s">
        <v>1820</v>
      </c>
      <c r="CA201" s="0" t="s">
        <v>1820</v>
      </c>
      <c r="CB201" s="27"/>
      <c r="CD201" s="0" t="s">
        <v>125</v>
      </c>
      <c r="CE201" s="0" t="s">
        <v>125</v>
      </c>
    </row>
    <row r="202" customFormat="false" ht="15" hidden="false" customHeight="false" outlineLevel="0" collapsed="false">
      <c r="B202" s="1" t="s">
        <v>1821</v>
      </c>
      <c r="C202" s="2" t="s">
        <v>539</v>
      </c>
      <c r="D202" s="3" t="n">
        <v>2022564587</v>
      </c>
      <c r="E202" s="31" t="n">
        <v>17988</v>
      </c>
      <c r="F202" s="0" t="n">
        <f aca="true">INT((TODAY()-E202)/365.25)</f>
        <v>73</v>
      </c>
      <c r="G202" s="31" t="n">
        <v>44733</v>
      </c>
      <c r="H202" s="4" t="s">
        <v>137</v>
      </c>
      <c r="I202" s="19"/>
      <c r="J202" s="32" t="s">
        <v>176</v>
      </c>
      <c r="K202" s="33" t="n">
        <v>96</v>
      </c>
      <c r="L202" s="33" t="n">
        <v>1.56</v>
      </c>
      <c r="M202" s="33" t="n">
        <f aca="false">(K202)/(L202^2)</f>
        <v>39.4477317554241</v>
      </c>
      <c r="N202" s="34" t="n">
        <v>2</v>
      </c>
      <c r="O202" s="34" t="n">
        <v>3</v>
      </c>
      <c r="P202" s="34"/>
      <c r="Q202" s="0" t="s">
        <v>125</v>
      </c>
      <c r="R202" s="0" t="s">
        <v>125</v>
      </c>
      <c r="S202" s="0" t="s">
        <v>125</v>
      </c>
      <c r="T202" s="0" t="s">
        <v>177</v>
      </c>
      <c r="U202" s="0" t="s">
        <v>1822</v>
      </c>
      <c r="W202" s="0" t="s">
        <v>1823</v>
      </c>
      <c r="X202" s="0" t="s">
        <v>1824</v>
      </c>
      <c r="Z202" s="0" t="s">
        <v>145</v>
      </c>
      <c r="AC202" s="31" t="n">
        <v>44733</v>
      </c>
      <c r="AD202" s="0" t="n">
        <v>2</v>
      </c>
      <c r="AF202" s="0" t="s">
        <v>238</v>
      </c>
      <c r="AH202" s="0" t="s">
        <v>125</v>
      </c>
      <c r="AI202" s="0" t="s">
        <v>1799</v>
      </c>
      <c r="AK202" s="0" t="s">
        <v>184</v>
      </c>
      <c r="AL202" s="27"/>
      <c r="AM202" s="0" t="s">
        <v>125</v>
      </c>
      <c r="AO202" s="0" t="s">
        <v>503</v>
      </c>
      <c r="AP202" s="0" t="s">
        <v>504</v>
      </c>
      <c r="AQ202" s="0" t="n">
        <v>1</v>
      </c>
      <c r="AR202" s="100" t="s">
        <v>157</v>
      </c>
      <c r="AS202" s="36" t="s">
        <v>125</v>
      </c>
      <c r="AT202" s="36" t="s">
        <v>125</v>
      </c>
      <c r="AU202" s="36" t="s">
        <v>158</v>
      </c>
      <c r="AV202" s="36" t="s">
        <v>159</v>
      </c>
      <c r="AW202" s="36" t="s">
        <v>125</v>
      </c>
      <c r="AX202" s="36" t="s">
        <v>125</v>
      </c>
      <c r="AY202" s="36" t="s">
        <v>125</v>
      </c>
      <c r="AZ202" s="36" t="s">
        <v>125</v>
      </c>
      <c r="BA202" s="36" t="s">
        <v>125</v>
      </c>
      <c r="BB202" s="36" t="s">
        <v>125</v>
      </c>
      <c r="BC202" s="36" t="s">
        <v>125</v>
      </c>
      <c r="BD202" s="29"/>
      <c r="BT202" s="36"/>
      <c r="BV202" s="36"/>
      <c r="BW202" s="36"/>
      <c r="BX202" s="0" t="s">
        <v>1825</v>
      </c>
      <c r="BY202" s="0" t="s">
        <v>1826</v>
      </c>
      <c r="BZ202" s="0" t="s">
        <v>1827</v>
      </c>
      <c r="CA202" s="0" t="s">
        <v>1828</v>
      </c>
      <c r="CB202" s="27"/>
      <c r="CD202" s="0" t="s">
        <v>125</v>
      </c>
      <c r="CE202" s="0" t="s">
        <v>125</v>
      </c>
    </row>
    <row r="203" customFormat="false" ht="15" hidden="false" customHeight="false" outlineLevel="0" collapsed="false">
      <c r="B203" s="1" t="s">
        <v>1829</v>
      </c>
      <c r="C203" s="2" t="s">
        <v>1661</v>
      </c>
      <c r="D203" s="3" t="n">
        <v>2022567875</v>
      </c>
      <c r="E203" s="31" t="n">
        <v>30837</v>
      </c>
      <c r="F203" s="0" t="n">
        <f aca="true">INT((TODAY()-E203)/365.25)</f>
        <v>38</v>
      </c>
      <c r="I203" s="19"/>
      <c r="J203" s="32"/>
      <c r="K203" s="33"/>
      <c r="L203" s="33"/>
      <c r="M203" s="33" t="e">
        <f aca="false">(K203)/(L203^2)</f>
        <v>#DIV/0!</v>
      </c>
      <c r="N203" s="34"/>
      <c r="O203" s="34"/>
      <c r="P203" s="34"/>
      <c r="AL203" s="27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29"/>
      <c r="BT203" s="36"/>
      <c r="BV203" s="36"/>
      <c r="BW203" s="36"/>
      <c r="CB203" s="27"/>
      <c r="CE203" s="36"/>
    </row>
    <row r="204" customFormat="false" ht="15" hidden="false" customHeight="false" outlineLevel="0" collapsed="false">
      <c r="B204" s="1" t="s">
        <v>1830</v>
      </c>
      <c r="C204" s="2" t="s">
        <v>1679</v>
      </c>
      <c r="D204" s="3" t="n">
        <v>2022567133</v>
      </c>
      <c r="E204" s="31" t="n">
        <v>17754</v>
      </c>
      <c r="F204" s="0" t="n">
        <f aca="true">INT((TODAY()-E204)/365.25)</f>
        <v>74</v>
      </c>
      <c r="I204" s="19"/>
      <c r="J204" s="32"/>
      <c r="K204" s="33"/>
      <c r="L204" s="33"/>
      <c r="M204" s="33" t="e">
        <f aca="false">(K204)/(L204^2)</f>
        <v>#DIV/0!</v>
      </c>
      <c r="N204" s="34"/>
      <c r="O204" s="34"/>
      <c r="P204" s="34"/>
      <c r="AL204" s="27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29"/>
      <c r="BT204" s="36"/>
      <c r="BV204" s="36"/>
      <c r="BW204" s="36"/>
      <c r="CB204" s="27"/>
      <c r="CE204" s="36"/>
    </row>
    <row r="205" customFormat="false" ht="15" hidden="false" customHeight="false" outlineLevel="0" collapsed="false">
      <c r="B205" s="1" t="s">
        <v>1831</v>
      </c>
      <c r="C205" s="2" t="s">
        <v>1647</v>
      </c>
      <c r="D205" s="3" t="n">
        <v>2022566936</v>
      </c>
      <c r="E205" s="31" t="n">
        <v>21783</v>
      </c>
      <c r="F205" s="0" t="n">
        <f aca="true">INT((TODAY()-E205)/365.25)</f>
        <v>63</v>
      </c>
      <c r="I205" s="19"/>
      <c r="J205" s="32"/>
      <c r="K205" s="33"/>
      <c r="L205" s="33"/>
      <c r="M205" s="33" t="e">
        <f aca="false">(K205)/(L205^2)</f>
        <v>#DIV/0!</v>
      </c>
      <c r="N205" s="34"/>
      <c r="O205" s="34"/>
      <c r="P205" s="34"/>
      <c r="AL205" s="27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29"/>
      <c r="BT205" s="36"/>
      <c r="BV205" s="36"/>
      <c r="BW205" s="36"/>
      <c r="CB205" s="27"/>
      <c r="CE205" s="36"/>
    </row>
    <row r="206" customFormat="false" ht="15" hidden="false" customHeight="false" outlineLevel="0" collapsed="false">
      <c r="B206" s="1" t="s">
        <v>1832</v>
      </c>
      <c r="C206" s="2" t="s">
        <v>1551</v>
      </c>
      <c r="D206" s="3" t="n">
        <v>2022568315</v>
      </c>
      <c r="E206" s="31" t="n">
        <v>19300</v>
      </c>
      <c r="F206" s="0" t="n">
        <f aca="true">INT((TODAY()-E206)/365.25)</f>
        <v>70</v>
      </c>
      <c r="I206" s="19"/>
      <c r="J206" s="32"/>
      <c r="K206" s="33"/>
      <c r="L206" s="33"/>
      <c r="M206" s="33" t="e">
        <f aca="false">(K206)/(L206^2)</f>
        <v>#DIV/0!</v>
      </c>
      <c r="N206" s="34"/>
      <c r="O206" s="34"/>
      <c r="P206" s="34"/>
      <c r="AL206" s="27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29"/>
      <c r="BT206" s="36"/>
      <c r="BV206" s="36"/>
      <c r="BW206" s="36"/>
      <c r="CB206" s="27"/>
      <c r="CE206" s="36"/>
    </row>
    <row r="207" customFormat="false" ht="15" hidden="false" customHeight="false" outlineLevel="0" collapsed="false">
      <c r="B207" s="1" t="s">
        <v>1833</v>
      </c>
      <c r="C207" s="2" t="s">
        <v>1780</v>
      </c>
      <c r="D207" s="3" t="n">
        <v>2022568068</v>
      </c>
      <c r="E207" s="31" t="n">
        <v>18890</v>
      </c>
      <c r="F207" s="0" t="n">
        <f aca="true">INT((TODAY()-E207)/365.25)</f>
        <v>71</v>
      </c>
      <c r="I207" s="19"/>
      <c r="J207" s="32"/>
      <c r="K207" s="33"/>
      <c r="L207" s="33"/>
      <c r="M207" s="33" t="e">
        <f aca="false">(K207)/(L207^2)</f>
        <v>#DIV/0!</v>
      </c>
      <c r="N207" s="34"/>
      <c r="O207" s="34"/>
      <c r="P207" s="34"/>
      <c r="AL207" s="27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29"/>
      <c r="BT207" s="36"/>
      <c r="BV207" s="36"/>
      <c r="BW207" s="36"/>
      <c r="CB207" s="27"/>
      <c r="CE207" s="36"/>
    </row>
    <row r="208" customFormat="false" ht="15" hidden="false" customHeight="false" outlineLevel="0" collapsed="false">
      <c r="B208" s="1" t="s">
        <v>1834</v>
      </c>
      <c r="C208" s="2" t="s">
        <v>1786</v>
      </c>
      <c r="D208" s="3" t="n">
        <v>2022569252</v>
      </c>
      <c r="E208" s="31" t="n">
        <v>15900</v>
      </c>
      <c r="F208" s="0" t="n">
        <f aca="true">INT((TODAY()-E208)/365.25)</f>
        <v>79</v>
      </c>
      <c r="I208" s="19"/>
      <c r="J208" s="32"/>
      <c r="K208" s="33"/>
      <c r="L208" s="33"/>
      <c r="M208" s="33" t="e">
        <f aca="false">(K208)/(L208^2)</f>
        <v>#DIV/0!</v>
      </c>
      <c r="N208" s="34"/>
      <c r="O208" s="34"/>
      <c r="P208" s="34"/>
      <c r="AL208" s="27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29"/>
      <c r="BT208" s="36"/>
      <c r="BV208" s="36"/>
      <c r="BW208" s="36"/>
      <c r="CB208" s="27"/>
      <c r="CE208" s="36"/>
    </row>
    <row r="209" customFormat="false" ht="15" hidden="false" customHeight="false" outlineLevel="0" collapsed="false">
      <c r="B209" s="1" t="s">
        <v>1835</v>
      </c>
      <c r="C209" s="2" t="s">
        <v>1639</v>
      </c>
      <c r="D209" s="3" t="n">
        <v>2022569435</v>
      </c>
      <c r="E209" s="31" t="n">
        <v>17475</v>
      </c>
      <c r="F209" s="0" t="n">
        <f aca="true">INT((TODAY()-E209)/365.25)</f>
        <v>75</v>
      </c>
      <c r="I209" s="19"/>
      <c r="J209" s="32"/>
      <c r="K209" s="33"/>
      <c r="L209" s="33"/>
      <c r="M209" s="33" t="e">
        <f aca="false">(K209)/(L209^2)</f>
        <v>#DIV/0!</v>
      </c>
      <c r="N209" s="34"/>
      <c r="O209" s="34"/>
      <c r="P209" s="34"/>
      <c r="AL209" s="27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29"/>
      <c r="BT209" s="36"/>
      <c r="BV209" s="36"/>
      <c r="BW209" s="36"/>
      <c r="CB209" s="27"/>
      <c r="CE209" s="36"/>
    </row>
    <row r="210" customFormat="false" ht="15" hidden="false" customHeight="false" outlineLevel="0" collapsed="false">
      <c r="B210" s="1" t="s">
        <v>1836</v>
      </c>
      <c r="C210" s="2" t="s">
        <v>1703</v>
      </c>
      <c r="D210" s="3" t="n">
        <v>2022046750</v>
      </c>
      <c r="E210" s="31" t="n">
        <v>21654</v>
      </c>
      <c r="F210" s="0" t="n">
        <f aca="true">INT((TODAY()-E210)/365.25)</f>
        <v>63</v>
      </c>
      <c r="I210" s="19"/>
      <c r="J210" s="32"/>
      <c r="K210" s="33"/>
      <c r="L210" s="33"/>
      <c r="M210" s="33" t="e">
        <f aca="false">(K210)/(L210^2)</f>
        <v>#DIV/0!</v>
      </c>
      <c r="N210" s="34"/>
      <c r="O210" s="34"/>
      <c r="P210" s="34"/>
      <c r="AL210" s="27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29"/>
      <c r="BT210" s="36"/>
      <c r="BV210" s="36"/>
      <c r="BW210" s="36"/>
      <c r="CB210" s="27"/>
      <c r="CE210" s="36"/>
    </row>
    <row r="211" customFormat="false" ht="15" hidden="false" customHeight="false" outlineLevel="0" collapsed="false">
      <c r="B211" s="1" t="s">
        <v>1837</v>
      </c>
      <c r="C211" s="2" t="s">
        <v>1452</v>
      </c>
      <c r="D211" s="3" t="n">
        <v>2022567286</v>
      </c>
      <c r="E211" s="31" t="n">
        <v>20932</v>
      </c>
      <c r="F211" s="0" t="n">
        <f aca="true">INT((TODAY()-E211)/365.25)</f>
        <v>65</v>
      </c>
      <c r="I211" s="19"/>
      <c r="J211" s="32"/>
      <c r="K211" s="33"/>
      <c r="L211" s="33"/>
      <c r="M211" s="33" t="e">
        <f aca="false">(K211)/(L211^2)</f>
        <v>#DIV/0!</v>
      </c>
      <c r="N211" s="34"/>
      <c r="O211" s="34"/>
      <c r="P211" s="34"/>
      <c r="AL211" s="27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29"/>
      <c r="BT211" s="36"/>
      <c r="BV211" s="36"/>
      <c r="BW211" s="36"/>
      <c r="CB211" s="27"/>
      <c r="CE211" s="36"/>
    </row>
    <row r="212" customFormat="false" ht="15" hidden="false" customHeight="false" outlineLevel="0" collapsed="false">
      <c r="B212" s="1" t="s">
        <v>1838</v>
      </c>
      <c r="C212" s="2" t="s">
        <v>749</v>
      </c>
      <c r="D212" s="3" t="n">
        <v>2022567859</v>
      </c>
      <c r="E212" s="31" t="n">
        <v>21681</v>
      </c>
      <c r="F212" s="0" t="n">
        <f aca="true">INT((TODAY()-E212)/365.25)</f>
        <v>63</v>
      </c>
      <c r="I212" s="19"/>
      <c r="J212" s="32"/>
      <c r="K212" s="33"/>
      <c r="L212" s="33"/>
      <c r="M212" s="33" t="e">
        <f aca="false">(K212)/(L212^2)</f>
        <v>#DIV/0!</v>
      </c>
      <c r="N212" s="34"/>
      <c r="O212" s="34"/>
      <c r="P212" s="34"/>
      <c r="AL212" s="27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29"/>
      <c r="BT212" s="36"/>
      <c r="BV212" s="36"/>
      <c r="BW212" s="36"/>
      <c r="CB212" s="27"/>
      <c r="CE212" s="36"/>
    </row>
    <row r="213" customFormat="false" ht="15" hidden="false" customHeight="false" outlineLevel="0" collapsed="false">
      <c r="B213" s="1" t="s">
        <v>1839</v>
      </c>
      <c r="C213" s="2" t="s">
        <v>494</v>
      </c>
      <c r="D213" s="3" t="n">
        <v>2022566441</v>
      </c>
      <c r="E213" s="31" t="n">
        <v>16326</v>
      </c>
      <c r="F213" s="0" t="n">
        <f aca="true">INT((TODAY()-E213)/365.25)</f>
        <v>78</v>
      </c>
      <c r="I213" s="19"/>
      <c r="J213" s="32"/>
      <c r="K213" s="33"/>
      <c r="L213" s="33"/>
      <c r="M213" s="33" t="e">
        <f aca="false">(K213)/(L213^2)</f>
        <v>#DIV/0!</v>
      </c>
      <c r="N213" s="34"/>
      <c r="O213" s="34"/>
      <c r="P213" s="34"/>
      <c r="AL213" s="27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29"/>
      <c r="BT213" s="36"/>
      <c r="BV213" s="36"/>
      <c r="BW213" s="36"/>
      <c r="CB213" s="27"/>
      <c r="CE213" s="36"/>
    </row>
    <row r="214" customFormat="false" ht="15" hidden="false" customHeight="false" outlineLevel="0" collapsed="false">
      <c r="B214" s="1" t="s">
        <v>1840</v>
      </c>
      <c r="C214" s="2" t="s">
        <v>1577</v>
      </c>
      <c r="D214" s="3" t="n">
        <v>2022565066</v>
      </c>
      <c r="E214" s="31" t="n">
        <v>21713</v>
      </c>
      <c r="F214" s="0" t="n">
        <f aca="true">INT((TODAY()-E214)/365.25)</f>
        <v>63</v>
      </c>
      <c r="I214" s="19"/>
      <c r="J214" s="32"/>
      <c r="K214" s="33"/>
      <c r="L214" s="33"/>
      <c r="M214" s="33" t="e">
        <f aca="false">(K214)/(L214^2)</f>
        <v>#DIV/0!</v>
      </c>
      <c r="N214" s="34"/>
      <c r="O214" s="34"/>
      <c r="P214" s="34"/>
      <c r="AL214" s="27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29"/>
      <c r="BT214" s="36"/>
      <c r="BV214" s="36"/>
      <c r="BW214" s="36"/>
      <c r="CB214" s="27"/>
      <c r="CE214" s="36"/>
    </row>
    <row r="215" customFormat="false" ht="15" hidden="false" customHeight="false" outlineLevel="0" collapsed="false">
      <c r="B215" s="1" t="s">
        <v>1841</v>
      </c>
      <c r="C215" s="2" t="s">
        <v>201</v>
      </c>
      <c r="D215" s="3" t="n">
        <v>2022569381</v>
      </c>
      <c r="E215" s="31" t="n">
        <v>16607</v>
      </c>
      <c r="F215" s="0" t="n">
        <f aca="true">INT((TODAY()-E215)/365.25)</f>
        <v>77</v>
      </c>
      <c r="I215" s="19"/>
      <c r="J215" s="32"/>
      <c r="K215" s="33"/>
      <c r="L215" s="33"/>
      <c r="M215" s="33" t="e">
        <f aca="false">(K215)/(L215^2)</f>
        <v>#DIV/0!</v>
      </c>
      <c r="N215" s="34"/>
      <c r="O215" s="34"/>
      <c r="P215" s="34"/>
      <c r="AL215" s="27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29"/>
      <c r="BT215" s="36"/>
      <c r="BV215" s="36"/>
      <c r="BW215" s="36"/>
      <c r="CB215" s="27"/>
      <c r="CE215" s="36"/>
    </row>
    <row r="216" customFormat="false" ht="15" hidden="false" customHeight="false" outlineLevel="0" collapsed="false">
      <c r="B216" s="1" t="s">
        <v>1842</v>
      </c>
      <c r="C216" s="2" t="s">
        <v>549</v>
      </c>
      <c r="D216" s="3" t="n">
        <v>2022567772</v>
      </c>
      <c r="E216" s="31" t="n">
        <v>27410</v>
      </c>
      <c r="F216" s="0" t="n">
        <f aca="true">INT((TODAY()-E216)/365.25)</f>
        <v>47</v>
      </c>
      <c r="I216" s="19"/>
      <c r="J216" s="32"/>
      <c r="K216" s="33"/>
      <c r="L216" s="33"/>
      <c r="M216" s="33" t="e">
        <f aca="false">(K216)/(L216^2)</f>
        <v>#DIV/0!</v>
      </c>
      <c r="N216" s="34"/>
      <c r="O216" s="34"/>
      <c r="P216" s="34"/>
      <c r="AL216" s="27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29"/>
      <c r="BT216" s="36"/>
      <c r="BV216" s="36"/>
      <c r="BW216" s="36"/>
      <c r="CB216" s="27"/>
      <c r="CE216" s="36"/>
    </row>
    <row r="217" customFormat="false" ht="15" hidden="false" customHeight="false" outlineLevel="0" collapsed="false">
      <c r="B217" s="1" t="s">
        <v>1843</v>
      </c>
      <c r="C217" s="2" t="s">
        <v>1703</v>
      </c>
      <c r="D217" s="3" t="n">
        <v>2022569922</v>
      </c>
      <c r="E217" s="31" t="n">
        <v>22227</v>
      </c>
      <c r="F217" s="0" t="n">
        <f aca="true">INT((TODAY()-E217)/365.25)</f>
        <v>62</v>
      </c>
      <c r="I217" s="19"/>
      <c r="J217" s="32"/>
      <c r="K217" s="33"/>
      <c r="L217" s="33"/>
      <c r="M217" s="33" t="e">
        <f aca="false">(K217)/(L217^2)</f>
        <v>#DIV/0!</v>
      </c>
      <c r="N217" s="34"/>
      <c r="O217" s="34"/>
      <c r="P217" s="34"/>
      <c r="AL217" s="27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29"/>
      <c r="BT217" s="36"/>
      <c r="BV217" s="36"/>
      <c r="BW217" s="36"/>
      <c r="CB217" s="27"/>
      <c r="CE217" s="36"/>
    </row>
    <row r="218" customFormat="false" ht="15" hidden="false" customHeight="false" outlineLevel="0" collapsed="false">
      <c r="B218" s="1" t="s">
        <v>1844</v>
      </c>
      <c r="C218" s="2" t="s">
        <v>1647</v>
      </c>
      <c r="D218" s="3" t="n">
        <v>2022570354</v>
      </c>
      <c r="E218" s="31" t="n">
        <v>13941</v>
      </c>
      <c r="F218" s="0" t="n">
        <f aca="true">INT((TODAY()-E218)/365.25)</f>
        <v>84</v>
      </c>
      <c r="I218" s="19"/>
      <c r="J218" s="32"/>
      <c r="K218" s="33"/>
      <c r="L218" s="33"/>
      <c r="M218" s="33" t="e">
        <f aca="false">(K218)/(L218^2)</f>
        <v>#DIV/0!</v>
      </c>
      <c r="N218" s="34"/>
      <c r="O218" s="34"/>
      <c r="P218" s="34"/>
      <c r="AL218" s="27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29"/>
      <c r="BT218" s="36"/>
      <c r="BV218" s="36"/>
      <c r="BW218" s="36"/>
      <c r="CB218" s="27"/>
      <c r="CE218" s="36"/>
    </row>
    <row r="219" customFormat="false" ht="15" hidden="false" customHeight="false" outlineLevel="0" collapsed="false">
      <c r="B219" s="1" t="s">
        <v>1845</v>
      </c>
      <c r="C219" s="2" t="s">
        <v>482</v>
      </c>
      <c r="D219" s="3" t="n">
        <v>2022569498</v>
      </c>
      <c r="E219" s="31" t="n">
        <v>22601</v>
      </c>
      <c r="F219" s="0" t="n">
        <f aca="true">INT((TODAY()-E219)/365.25)</f>
        <v>60</v>
      </c>
      <c r="I219" s="19"/>
      <c r="J219" s="32"/>
      <c r="K219" s="33"/>
      <c r="L219" s="33"/>
      <c r="M219" s="33" t="e">
        <f aca="false">(K219)/(L219^2)</f>
        <v>#DIV/0!</v>
      </c>
      <c r="N219" s="34"/>
      <c r="O219" s="34"/>
      <c r="P219" s="34"/>
      <c r="AL219" s="27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29"/>
      <c r="BT219" s="36"/>
      <c r="BV219" s="36"/>
      <c r="BW219" s="36"/>
      <c r="CB219" s="27"/>
      <c r="CE219" s="36"/>
    </row>
    <row r="220" customFormat="false" ht="15" hidden="false" customHeight="false" outlineLevel="0" collapsed="false">
      <c r="B220" s="1" t="s">
        <v>1846</v>
      </c>
      <c r="C220" s="2" t="s">
        <v>1661</v>
      </c>
      <c r="D220" s="3" t="n">
        <v>2022568741</v>
      </c>
      <c r="E220" s="31" t="n">
        <v>25747</v>
      </c>
      <c r="F220" s="0" t="n">
        <f aca="true">INT((TODAY()-E220)/365.25)</f>
        <v>52</v>
      </c>
      <c r="I220" s="19"/>
      <c r="J220" s="32"/>
      <c r="K220" s="33"/>
      <c r="L220" s="33"/>
      <c r="M220" s="33" t="e">
        <f aca="false">(K220)/(L220^2)</f>
        <v>#DIV/0!</v>
      </c>
      <c r="N220" s="34"/>
      <c r="O220" s="34"/>
      <c r="P220" s="34"/>
      <c r="AL220" s="27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29"/>
      <c r="BT220" s="36"/>
      <c r="BV220" s="36"/>
      <c r="BW220" s="36"/>
      <c r="CB220" s="27"/>
      <c r="CE220" s="36"/>
    </row>
    <row r="221" customFormat="false" ht="15" hidden="false" customHeight="false" outlineLevel="0" collapsed="false">
      <c r="B221" s="1" t="s">
        <v>1847</v>
      </c>
      <c r="C221" s="2" t="s">
        <v>297</v>
      </c>
      <c r="D221" s="3" t="n">
        <v>2022568723</v>
      </c>
      <c r="E221" s="31" t="n">
        <v>20951</v>
      </c>
      <c r="F221" s="0" t="n">
        <f aca="true">INT((TODAY()-E221)/365.25)</f>
        <v>65</v>
      </c>
      <c r="I221" s="19"/>
      <c r="J221" s="32"/>
      <c r="K221" s="33"/>
      <c r="L221" s="33"/>
      <c r="M221" s="33" t="e">
        <f aca="false">(K221)/(L221^2)</f>
        <v>#DIV/0!</v>
      </c>
      <c r="N221" s="34"/>
      <c r="O221" s="34"/>
      <c r="P221" s="34"/>
      <c r="AL221" s="27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29"/>
      <c r="BT221" s="36"/>
      <c r="BV221" s="36"/>
      <c r="BW221" s="36"/>
      <c r="CB221" s="27"/>
      <c r="CE221" s="36"/>
    </row>
    <row r="222" customFormat="false" ht="15" hidden="false" customHeight="false" outlineLevel="0" collapsed="false">
      <c r="B222" s="1" t="s">
        <v>1848</v>
      </c>
      <c r="F222" s="0" t="n">
        <f aca="true">INT((TODAY()-E222)/365.25)</f>
        <v>122</v>
      </c>
      <c r="I222" s="19"/>
      <c r="J222" s="32"/>
      <c r="K222" s="33"/>
      <c r="L222" s="33"/>
      <c r="M222" s="33" t="e">
        <f aca="false">(K222)/(L222^2)</f>
        <v>#DIV/0!</v>
      </c>
      <c r="N222" s="34"/>
      <c r="O222" s="34"/>
      <c r="P222" s="34"/>
      <c r="AL222" s="27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29"/>
      <c r="BT222" s="36"/>
      <c r="BV222" s="36"/>
      <c r="BW222" s="36"/>
      <c r="CB222" s="27"/>
      <c r="CE222" s="36"/>
    </row>
    <row r="223" customFormat="false" ht="15" hidden="false" customHeight="false" outlineLevel="0" collapsed="false">
      <c r="B223" s="1" t="s">
        <v>1849</v>
      </c>
      <c r="F223" s="0" t="n">
        <f aca="true">INT((TODAY()-E223)/365.25)</f>
        <v>122</v>
      </c>
      <c r="I223" s="19"/>
      <c r="J223" s="32"/>
      <c r="K223" s="33"/>
      <c r="L223" s="33"/>
      <c r="M223" s="33" t="e">
        <f aca="false">(K223)/(L223^2)</f>
        <v>#DIV/0!</v>
      </c>
      <c r="N223" s="34"/>
      <c r="O223" s="34"/>
      <c r="P223" s="34"/>
      <c r="AL223" s="27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29"/>
      <c r="BT223" s="36"/>
      <c r="BV223" s="36"/>
      <c r="BW223" s="36"/>
      <c r="CB223" s="27"/>
      <c r="CE223" s="36"/>
    </row>
    <row r="224" customFormat="false" ht="15" hidden="false" customHeight="false" outlineLevel="0" collapsed="false">
      <c r="B224" s="1" t="s">
        <v>1850</v>
      </c>
      <c r="F224" s="0" t="n">
        <f aca="true">INT((TODAY()-E224)/365.25)</f>
        <v>122</v>
      </c>
      <c r="I224" s="19"/>
      <c r="J224" s="32"/>
      <c r="K224" s="33"/>
      <c r="L224" s="33"/>
      <c r="M224" s="33" t="e">
        <f aca="false">(K224)/(L224^2)</f>
        <v>#DIV/0!</v>
      </c>
      <c r="N224" s="34"/>
      <c r="O224" s="34"/>
      <c r="P224" s="34"/>
      <c r="AL224" s="27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29"/>
      <c r="BT224" s="36"/>
      <c r="BV224" s="36"/>
      <c r="BW224" s="36"/>
      <c r="CB224" s="27"/>
      <c r="CE224" s="36"/>
    </row>
    <row r="225" customFormat="false" ht="15" hidden="false" customHeight="false" outlineLevel="0" collapsed="false">
      <c r="B225" s="1" t="s">
        <v>1851</v>
      </c>
      <c r="F225" s="0" t="n">
        <f aca="true">INT((TODAY()-E225)/365.25)</f>
        <v>122</v>
      </c>
      <c r="I225" s="19"/>
      <c r="J225" s="32"/>
      <c r="K225" s="33"/>
      <c r="L225" s="33"/>
      <c r="M225" s="33" t="e">
        <f aca="false">(K225)/(L225^2)</f>
        <v>#DIV/0!</v>
      </c>
      <c r="N225" s="34"/>
      <c r="O225" s="34"/>
      <c r="P225" s="34"/>
      <c r="AL225" s="27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29"/>
      <c r="BT225" s="36"/>
      <c r="BV225" s="36"/>
      <c r="BW225" s="36"/>
      <c r="CB225" s="27"/>
      <c r="CE225" s="36"/>
    </row>
    <row r="226" customFormat="false" ht="15" hidden="false" customHeight="false" outlineLevel="0" collapsed="false">
      <c r="B226" s="1" t="s">
        <v>1852</v>
      </c>
      <c r="F226" s="0" t="n">
        <f aca="true">INT((TODAY()-E226)/365.25)</f>
        <v>122</v>
      </c>
      <c r="I226" s="19"/>
      <c r="J226" s="32"/>
      <c r="K226" s="33"/>
      <c r="L226" s="33"/>
      <c r="M226" s="33" t="e">
        <f aca="false">(K226)/(L226^2)</f>
        <v>#DIV/0!</v>
      </c>
      <c r="N226" s="34"/>
      <c r="O226" s="34"/>
      <c r="P226" s="34"/>
      <c r="AL226" s="27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29"/>
      <c r="BT226" s="36"/>
      <c r="BV226" s="36"/>
      <c r="BW226" s="36"/>
      <c r="CB226" s="27"/>
      <c r="CE226" s="36"/>
    </row>
    <row r="227" customFormat="false" ht="15" hidden="false" customHeight="false" outlineLevel="0" collapsed="false">
      <c r="B227" s="1" t="s">
        <v>1853</v>
      </c>
      <c r="F227" s="0" t="n">
        <f aca="true">INT((TODAY()-E227)/365.25)</f>
        <v>122</v>
      </c>
      <c r="I227" s="19"/>
      <c r="J227" s="32"/>
      <c r="K227" s="33"/>
      <c r="L227" s="33"/>
      <c r="M227" s="33" t="e">
        <f aca="false">(K227)/(L227^2)</f>
        <v>#DIV/0!</v>
      </c>
      <c r="N227" s="34"/>
      <c r="O227" s="34"/>
      <c r="P227" s="34"/>
      <c r="AL227" s="27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29"/>
      <c r="BT227" s="36"/>
      <c r="BV227" s="36"/>
      <c r="BW227" s="36"/>
      <c r="CB227" s="27"/>
      <c r="CE227" s="36"/>
    </row>
    <row r="228" customFormat="false" ht="15" hidden="false" customHeight="false" outlineLevel="0" collapsed="false">
      <c r="B228" s="1" t="s">
        <v>1854</v>
      </c>
      <c r="F228" s="0" t="n">
        <f aca="true">INT((TODAY()-E228)/365.25)</f>
        <v>122</v>
      </c>
      <c r="I228" s="19"/>
      <c r="J228" s="32"/>
      <c r="K228" s="33"/>
      <c r="L228" s="33"/>
      <c r="M228" s="33" t="e">
        <f aca="false">(K228)/(L228^2)</f>
        <v>#DIV/0!</v>
      </c>
      <c r="N228" s="34"/>
      <c r="O228" s="34"/>
      <c r="P228" s="34"/>
      <c r="AL228" s="27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29"/>
      <c r="BT228" s="36"/>
      <c r="BV228" s="36"/>
      <c r="BW228" s="36"/>
      <c r="CB228" s="27"/>
      <c r="CE228" s="36"/>
    </row>
    <row r="229" customFormat="false" ht="15" hidden="false" customHeight="false" outlineLevel="0" collapsed="false">
      <c r="B229" s="1" t="s">
        <v>1855</v>
      </c>
      <c r="F229" s="0" t="n">
        <f aca="true">INT((TODAY()-E229)/365.25)</f>
        <v>122</v>
      </c>
      <c r="I229" s="19"/>
      <c r="J229" s="32"/>
      <c r="K229" s="33"/>
      <c r="L229" s="33"/>
      <c r="M229" s="33" t="e">
        <f aca="false">(K229)/(L229^2)</f>
        <v>#DIV/0!</v>
      </c>
      <c r="N229" s="34"/>
      <c r="O229" s="34"/>
      <c r="P229" s="34"/>
      <c r="AL229" s="27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29"/>
      <c r="BT229" s="36"/>
      <c r="BV229" s="36"/>
      <c r="BW229" s="36"/>
      <c r="CB229" s="27"/>
      <c r="CE229" s="36"/>
    </row>
    <row r="230" customFormat="false" ht="15" hidden="false" customHeight="false" outlineLevel="0" collapsed="false">
      <c r="B230" s="1" t="s">
        <v>1856</v>
      </c>
      <c r="F230" s="0" t="n">
        <f aca="true">INT((TODAY()-E230)/365.25)</f>
        <v>122</v>
      </c>
      <c r="I230" s="19"/>
      <c r="J230" s="32"/>
      <c r="K230" s="33"/>
      <c r="L230" s="33"/>
      <c r="M230" s="33" t="e">
        <f aca="false">(K230)/(L230^2)</f>
        <v>#DIV/0!</v>
      </c>
      <c r="N230" s="34"/>
      <c r="O230" s="34"/>
      <c r="P230" s="34"/>
      <c r="AL230" s="27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29"/>
      <c r="BT230" s="36"/>
      <c r="BV230" s="36"/>
      <c r="BW230" s="36"/>
      <c r="CB230" s="27"/>
      <c r="CE230" s="36"/>
    </row>
    <row r="231" customFormat="false" ht="15" hidden="false" customHeight="false" outlineLevel="0" collapsed="false">
      <c r="B231" s="1" t="s">
        <v>1857</v>
      </c>
      <c r="F231" s="0" t="n">
        <f aca="true">INT((TODAY()-E231)/365.25)</f>
        <v>122</v>
      </c>
      <c r="I231" s="19"/>
      <c r="J231" s="32"/>
      <c r="K231" s="33"/>
      <c r="L231" s="33"/>
      <c r="M231" s="33" t="e">
        <f aca="false">(K231)/(L231^2)</f>
        <v>#DIV/0!</v>
      </c>
      <c r="N231" s="34"/>
      <c r="O231" s="34"/>
      <c r="P231" s="34"/>
      <c r="AL231" s="27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29"/>
      <c r="BT231" s="36"/>
      <c r="BV231" s="36"/>
      <c r="BW231" s="36"/>
      <c r="CB231" s="27"/>
      <c r="CE231" s="36"/>
    </row>
    <row r="232" customFormat="false" ht="15" hidden="false" customHeight="false" outlineLevel="0" collapsed="false">
      <c r="B232" s="1" t="s">
        <v>1858</v>
      </c>
      <c r="F232" s="0" t="n">
        <f aca="true">INT((TODAY()-E232)/365.25)</f>
        <v>122</v>
      </c>
      <c r="I232" s="19"/>
      <c r="J232" s="32"/>
      <c r="K232" s="33"/>
      <c r="L232" s="33"/>
      <c r="M232" s="33" t="e">
        <f aca="false">(K232)/(L232^2)</f>
        <v>#DIV/0!</v>
      </c>
      <c r="N232" s="34"/>
      <c r="O232" s="34"/>
      <c r="P232" s="34"/>
      <c r="AL232" s="27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29"/>
      <c r="BT232" s="36"/>
      <c r="BV232" s="36"/>
      <c r="BW232" s="36"/>
      <c r="CB232" s="27"/>
      <c r="CE232" s="36"/>
    </row>
    <row r="233" customFormat="false" ht="15" hidden="false" customHeight="false" outlineLevel="0" collapsed="false">
      <c r="B233" s="1" t="s">
        <v>1859</v>
      </c>
      <c r="F233" s="0" t="n">
        <f aca="true">INT((TODAY()-E233)/365.25)</f>
        <v>122</v>
      </c>
      <c r="I233" s="19"/>
      <c r="J233" s="32"/>
      <c r="K233" s="33"/>
      <c r="L233" s="33"/>
      <c r="M233" s="33" t="e">
        <f aca="false">(K233)/(L233^2)</f>
        <v>#DIV/0!</v>
      </c>
      <c r="N233" s="34"/>
      <c r="O233" s="34"/>
      <c r="P233" s="34"/>
      <c r="AL233" s="27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29"/>
      <c r="BT233" s="36"/>
      <c r="BV233" s="36"/>
      <c r="BW233" s="36"/>
      <c r="CB233" s="27"/>
      <c r="CE233" s="36"/>
    </row>
    <row r="234" customFormat="false" ht="15" hidden="false" customHeight="false" outlineLevel="0" collapsed="false">
      <c r="B234" s="1" t="s">
        <v>1860</v>
      </c>
      <c r="F234" s="0" t="n">
        <f aca="true">INT((TODAY()-E234)/365.25)</f>
        <v>122</v>
      </c>
      <c r="I234" s="19"/>
      <c r="J234" s="32"/>
      <c r="K234" s="33"/>
      <c r="L234" s="33"/>
      <c r="M234" s="33" t="e">
        <f aca="false">(K234)/(L234^2)</f>
        <v>#DIV/0!</v>
      </c>
      <c r="N234" s="34"/>
      <c r="O234" s="34"/>
      <c r="P234" s="34"/>
      <c r="AL234" s="27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29"/>
      <c r="BT234" s="36"/>
      <c r="BV234" s="36"/>
      <c r="BW234" s="36"/>
      <c r="CB234" s="27"/>
      <c r="CE234" s="36"/>
    </row>
    <row r="235" customFormat="false" ht="15" hidden="false" customHeight="false" outlineLevel="0" collapsed="false">
      <c r="B235" s="1" t="s">
        <v>1861</v>
      </c>
      <c r="F235" s="0" t="n">
        <f aca="true">INT((TODAY()-E235)/365.25)</f>
        <v>122</v>
      </c>
      <c r="I235" s="19"/>
      <c r="J235" s="32"/>
      <c r="K235" s="33"/>
      <c r="L235" s="33"/>
      <c r="M235" s="33" t="e">
        <f aca="false">(K235)/(L235^2)</f>
        <v>#DIV/0!</v>
      </c>
      <c r="N235" s="34"/>
      <c r="O235" s="34"/>
      <c r="P235" s="34"/>
      <c r="AL235" s="27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29"/>
      <c r="BT235" s="36"/>
      <c r="BV235" s="36"/>
      <c r="BW235" s="36"/>
      <c r="CB235" s="27"/>
      <c r="CE235" s="36"/>
    </row>
    <row r="236" customFormat="false" ht="15" hidden="false" customHeight="false" outlineLevel="0" collapsed="false">
      <c r="B236" s="1" t="s">
        <v>1862</v>
      </c>
      <c r="F236" s="0" t="n">
        <f aca="true">INT((TODAY()-E236)/365.25)</f>
        <v>122</v>
      </c>
      <c r="I236" s="19"/>
      <c r="J236" s="32"/>
      <c r="K236" s="33"/>
      <c r="L236" s="33"/>
      <c r="M236" s="33" t="e">
        <f aca="false">(K236)/(L236^2)</f>
        <v>#DIV/0!</v>
      </c>
      <c r="N236" s="34"/>
      <c r="O236" s="34"/>
      <c r="P236" s="34"/>
      <c r="AL236" s="27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29"/>
      <c r="BT236" s="36"/>
      <c r="BV236" s="36"/>
      <c r="BW236" s="36"/>
      <c r="CB236" s="27"/>
      <c r="CE236" s="36"/>
    </row>
    <row r="237" customFormat="false" ht="15" hidden="false" customHeight="false" outlineLevel="0" collapsed="false">
      <c r="B237" s="1" t="s">
        <v>1863</v>
      </c>
      <c r="F237" s="0" t="n">
        <f aca="true">INT((TODAY()-E237)/365.25)</f>
        <v>122</v>
      </c>
      <c r="I237" s="19"/>
      <c r="J237" s="32"/>
      <c r="K237" s="33"/>
      <c r="L237" s="33"/>
      <c r="M237" s="33" t="e">
        <f aca="false">(K237)/(L237^2)</f>
        <v>#DIV/0!</v>
      </c>
      <c r="N237" s="34"/>
      <c r="O237" s="34"/>
      <c r="P237" s="34"/>
      <c r="AL237" s="27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29"/>
      <c r="BT237" s="36"/>
      <c r="BV237" s="36"/>
      <c r="BW237" s="36"/>
      <c r="CB237" s="27"/>
      <c r="CE237" s="36"/>
    </row>
    <row r="238" customFormat="false" ht="15" hidden="false" customHeight="false" outlineLevel="0" collapsed="false">
      <c r="B238" s="1" t="s">
        <v>1864</v>
      </c>
      <c r="F238" s="0" t="n">
        <f aca="true">INT((TODAY()-E238)/365.25)</f>
        <v>122</v>
      </c>
      <c r="I238" s="19"/>
      <c r="J238" s="32"/>
      <c r="K238" s="33"/>
      <c r="L238" s="33"/>
      <c r="M238" s="33" t="e">
        <f aca="false">(K238)/(L238^2)</f>
        <v>#DIV/0!</v>
      </c>
      <c r="N238" s="34"/>
      <c r="O238" s="34"/>
      <c r="P238" s="34"/>
      <c r="AL238" s="27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29"/>
      <c r="BT238" s="36"/>
      <c r="BV238" s="36"/>
      <c r="BW238" s="36"/>
      <c r="CB238" s="27"/>
      <c r="CE238" s="36"/>
    </row>
    <row r="239" customFormat="false" ht="15" hidden="false" customHeight="false" outlineLevel="0" collapsed="false">
      <c r="B239" s="1" t="s">
        <v>1865</v>
      </c>
      <c r="F239" s="0" t="n">
        <f aca="true">INT((TODAY()-E239)/365.25)</f>
        <v>122</v>
      </c>
      <c r="I239" s="19"/>
      <c r="J239" s="32"/>
      <c r="K239" s="33"/>
      <c r="L239" s="33"/>
      <c r="M239" s="33" t="e">
        <f aca="false">(K239)/(L239^2)</f>
        <v>#DIV/0!</v>
      </c>
      <c r="N239" s="34"/>
      <c r="O239" s="34"/>
      <c r="P239" s="34"/>
      <c r="AL239" s="27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29"/>
      <c r="BT239" s="36"/>
      <c r="BV239" s="36"/>
      <c r="BW239" s="36"/>
      <c r="CB239" s="27"/>
      <c r="CE239" s="36"/>
    </row>
    <row r="240" customFormat="false" ht="15" hidden="false" customHeight="false" outlineLevel="0" collapsed="false">
      <c r="B240" s="1" t="s">
        <v>1866</v>
      </c>
      <c r="F240" s="0" t="n">
        <f aca="true">INT((TODAY()-E240)/365.25)</f>
        <v>122</v>
      </c>
      <c r="I240" s="19"/>
      <c r="J240" s="32"/>
      <c r="K240" s="33"/>
      <c r="L240" s="33"/>
      <c r="M240" s="33" t="e">
        <f aca="false">(K240)/(L240^2)</f>
        <v>#DIV/0!</v>
      </c>
      <c r="N240" s="34"/>
      <c r="O240" s="34"/>
      <c r="P240" s="34"/>
      <c r="AL240" s="27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29"/>
      <c r="BT240" s="36"/>
      <c r="BV240" s="36"/>
      <c r="BW240" s="36"/>
      <c r="CB240" s="27"/>
      <c r="CE240" s="36"/>
    </row>
    <row r="241" customFormat="false" ht="15" hidden="false" customHeight="false" outlineLevel="0" collapsed="false">
      <c r="B241" s="1" t="s">
        <v>1867</v>
      </c>
      <c r="F241" s="0" t="n">
        <f aca="true">INT((TODAY()-E241)/365.25)</f>
        <v>122</v>
      </c>
      <c r="I241" s="19"/>
      <c r="J241" s="32"/>
      <c r="K241" s="33"/>
      <c r="L241" s="33"/>
      <c r="M241" s="33" t="e">
        <f aca="false">(K241)/(L241^2)</f>
        <v>#DIV/0!</v>
      </c>
      <c r="N241" s="34"/>
      <c r="O241" s="34"/>
      <c r="P241" s="34"/>
      <c r="AL241" s="27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29"/>
      <c r="BT241" s="36"/>
      <c r="BV241" s="36"/>
      <c r="BW241" s="36"/>
      <c r="CB241" s="27"/>
      <c r="CE241" s="36"/>
    </row>
    <row r="242" customFormat="false" ht="15" hidden="false" customHeight="false" outlineLevel="0" collapsed="false">
      <c r="B242" s="1" t="s">
        <v>1868</v>
      </c>
      <c r="F242" s="0" t="n">
        <f aca="true">INT((TODAY()-E242)/365.25)</f>
        <v>122</v>
      </c>
      <c r="I242" s="19"/>
      <c r="J242" s="32"/>
      <c r="K242" s="33"/>
      <c r="L242" s="33"/>
      <c r="M242" s="33" t="e">
        <f aca="false">(K242)/(L242^2)</f>
        <v>#DIV/0!</v>
      </c>
      <c r="N242" s="34"/>
      <c r="O242" s="34"/>
      <c r="P242" s="34"/>
      <c r="AL242" s="27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29"/>
      <c r="BT242" s="36"/>
      <c r="BV242" s="36"/>
      <c r="BW242" s="36"/>
      <c r="CB242" s="27"/>
      <c r="CE242" s="36"/>
    </row>
    <row r="243" customFormat="false" ht="15" hidden="false" customHeight="false" outlineLevel="0" collapsed="false">
      <c r="B243" s="1" t="s">
        <v>1869</v>
      </c>
      <c r="F243" s="0" t="n">
        <f aca="true">INT((TODAY()-E243)/365.25)</f>
        <v>122</v>
      </c>
      <c r="I243" s="19"/>
      <c r="J243" s="32"/>
      <c r="K243" s="33"/>
      <c r="L243" s="33"/>
      <c r="M243" s="33" t="e">
        <f aca="false">(K243)/(L243^2)</f>
        <v>#DIV/0!</v>
      </c>
      <c r="N243" s="34"/>
      <c r="O243" s="34"/>
      <c r="P243" s="34"/>
      <c r="AL243" s="27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29"/>
      <c r="BT243" s="36"/>
      <c r="BV243" s="36"/>
      <c r="BW243" s="36"/>
      <c r="CB243" s="27"/>
      <c r="CE243" s="36"/>
    </row>
    <row r="244" customFormat="false" ht="15" hidden="false" customHeight="false" outlineLevel="0" collapsed="false">
      <c r="B244" s="1" t="s">
        <v>1870</v>
      </c>
      <c r="F244" s="0" t="n">
        <f aca="true">INT((TODAY()-E244)/365.25)</f>
        <v>122</v>
      </c>
      <c r="I244" s="19"/>
      <c r="J244" s="32"/>
      <c r="K244" s="33"/>
      <c r="L244" s="33"/>
      <c r="M244" s="33" t="e">
        <f aca="false">(K244)/(L244^2)</f>
        <v>#DIV/0!</v>
      </c>
      <c r="N244" s="34"/>
      <c r="O244" s="34"/>
      <c r="P244" s="34"/>
      <c r="AL244" s="27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29"/>
      <c r="BT244" s="36"/>
      <c r="BV244" s="36"/>
      <c r="BW244" s="36"/>
      <c r="CB244" s="27"/>
      <c r="CE244" s="36"/>
    </row>
    <row r="245" customFormat="false" ht="15" hidden="false" customHeight="false" outlineLevel="0" collapsed="false">
      <c r="B245" s="1" t="s">
        <v>1871</v>
      </c>
      <c r="F245" s="0" t="n">
        <f aca="true">INT((TODAY()-E245)/365.25)</f>
        <v>122</v>
      </c>
      <c r="I245" s="19"/>
      <c r="J245" s="32"/>
      <c r="K245" s="33"/>
      <c r="L245" s="33"/>
      <c r="M245" s="33" t="e">
        <f aca="false">(K245)/(L245^2)</f>
        <v>#DIV/0!</v>
      </c>
      <c r="N245" s="34"/>
      <c r="O245" s="34"/>
      <c r="P245" s="34"/>
      <c r="AL245" s="27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29"/>
      <c r="BT245" s="36"/>
      <c r="BV245" s="36"/>
      <c r="BW245" s="36"/>
      <c r="CB245" s="27"/>
      <c r="CE245" s="36"/>
    </row>
    <row r="246" customFormat="false" ht="15" hidden="false" customHeight="false" outlineLevel="0" collapsed="false">
      <c r="B246" s="1" t="s">
        <v>1872</v>
      </c>
      <c r="F246" s="0" t="n">
        <f aca="true">INT((TODAY()-E246)/365.25)</f>
        <v>122</v>
      </c>
      <c r="I246" s="19"/>
      <c r="J246" s="32"/>
      <c r="K246" s="33"/>
      <c r="L246" s="33"/>
      <c r="M246" s="33" t="e">
        <f aca="false">(K246)/(L246^2)</f>
        <v>#DIV/0!</v>
      </c>
      <c r="N246" s="34"/>
      <c r="O246" s="34"/>
      <c r="P246" s="34"/>
      <c r="AL246" s="27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29"/>
      <c r="BT246" s="36"/>
      <c r="BV246" s="36"/>
      <c r="BW246" s="36"/>
      <c r="CB246" s="27"/>
      <c r="CE246" s="36"/>
    </row>
    <row r="247" customFormat="false" ht="15" hidden="false" customHeight="false" outlineLevel="0" collapsed="false">
      <c r="B247" s="1" t="s">
        <v>1873</v>
      </c>
      <c r="F247" s="0" t="n">
        <f aca="true">INT((TODAY()-E247)/365.25)</f>
        <v>122</v>
      </c>
      <c r="I247" s="19"/>
      <c r="J247" s="32"/>
      <c r="K247" s="33"/>
      <c r="L247" s="33"/>
      <c r="M247" s="33" t="e">
        <f aca="false">(K247)/(L247^2)</f>
        <v>#DIV/0!</v>
      </c>
      <c r="N247" s="34"/>
      <c r="O247" s="34"/>
      <c r="P247" s="34"/>
      <c r="AL247" s="27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29"/>
      <c r="BT247" s="36"/>
      <c r="BV247" s="36"/>
      <c r="BW247" s="36"/>
      <c r="CB247" s="27"/>
      <c r="CE247" s="36"/>
    </row>
    <row r="248" customFormat="false" ht="15" hidden="false" customHeight="false" outlineLevel="0" collapsed="false">
      <c r="B248" s="1" t="s">
        <v>1874</v>
      </c>
      <c r="F248" s="0" t="n">
        <f aca="true">INT((TODAY()-E248)/365.25)</f>
        <v>122</v>
      </c>
      <c r="I248" s="19"/>
      <c r="J248" s="32"/>
      <c r="K248" s="33"/>
      <c r="L248" s="33"/>
      <c r="M248" s="33" t="e">
        <f aca="false">(K248)/(L248^2)</f>
        <v>#DIV/0!</v>
      </c>
      <c r="N248" s="34"/>
      <c r="O248" s="34"/>
      <c r="P248" s="34"/>
      <c r="AL248" s="27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29"/>
      <c r="BT248" s="36"/>
      <c r="BV248" s="36"/>
      <c r="BW248" s="36"/>
      <c r="CB248" s="27"/>
      <c r="CE248" s="36"/>
    </row>
    <row r="249" customFormat="false" ht="15" hidden="false" customHeight="false" outlineLevel="0" collapsed="false">
      <c r="B249" s="1" t="s">
        <v>1875</v>
      </c>
      <c r="F249" s="0" t="n">
        <f aca="true">INT((TODAY()-E249)/365.25)</f>
        <v>122</v>
      </c>
      <c r="I249" s="19"/>
      <c r="J249" s="32"/>
      <c r="K249" s="33"/>
      <c r="L249" s="33"/>
      <c r="M249" s="33" t="e">
        <f aca="false">(K249)/(L249^2)</f>
        <v>#DIV/0!</v>
      </c>
      <c r="N249" s="34"/>
      <c r="O249" s="34"/>
      <c r="P249" s="34"/>
      <c r="AL249" s="27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29"/>
      <c r="BT249" s="36"/>
      <c r="BV249" s="36"/>
      <c r="BW249" s="36"/>
      <c r="CB249" s="27"/>
      <c r="CE249" s="36"/>
    </row>
    <row r="250" customFormat="false" ht="15" hidden="false" customHeight="false" outlineLevel="0" collapsed="false">
      <c r="B250" s="1" t="s">
        <v>1876</v>
      </c>
      <c r="F250" s="0" t="n">
        <f aca="true">INT((TODAY()-E250)/365.25)</f>
        <v>122</v>
      </c>
      <c r="I250" s="19"/>
      <c r="J250" s="32"/>
      <c r="K250" s="33"/>
      <c r="L250" s="33"/>
      <c r="M250" s="33" t="e">
        <f aca="false">(K250)/(L250^2)</f>
        <v>#DIV/0!</v>
      </c>
      <c r="N250" s="34"/>
      <c r="O250" s="34"/>
      <c r="P250" s="34"/>
      <c r="AL250" s="27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29"/>
      <c r="BT250" s="36"/>
      <c r="BV250" s="36"/>
      <c r="BW250" s="36"/>
      <c r="CB250" s="27"/>
      <c r="CE250" s="36"/>
    </row>
    <row r="251" customFormat="false" ht="15" hidden="false" customHeight="false" outlineLevel="0" collapsed="false">
      <c r="B251" s="1" t="s">
        <v>1877</v>
      </c>
      <c r="F251" s="0" t="n">
        <f aca="true">INT((TODAY()-E251)/365.25)</f>
        <v>122</v>
      </c>
      <c r="I251" s="19"/>
      <c r="J251" s="32"/>
      <c r="K251" s="33"/>
      <c r="L251" s="33"/>
      <c r="M251" s="33" t="e">
        <f aca="false">(K251)/(L251^2)</f>
        <v>#DIV/0!</v>
      </c>
      <c r="N251" s="34"/>
      <c r="O251" s="34"/>
      <c r="P251" s="34"/>
      <c r="AL251" s="27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29"/>
      <c r="BT251" s="36"/>
      <c r="BV251" s="36"/>
      <c r="BW251" s="36"/>
      <c r="CB251" s="27"/>
      <c r="CE251" s="36"/>
    </row>
    <row r="252" customFormat="false" ht="15" hidden="false" customHeight="false" outlineLevel="0" collapsed="false">
      <c r="B252" s="1" t="s">
        <v>1878</v>
      </c>
      <c r="F252" s="0" t="n">
        <f aca="true">INT((TODAY()-E252)/365.25)</f>
        <v>122</v>
      </c>
      <c r="I252" s="19"/>
      <c r="J252" s="32"/>
      <c r="K252" s="33"/>
      <c r="L252" s="33"/>
      <c r="M252" s="33" t="e">
        <f aca="false">(K252)/(L252^2)</f>
        <v>#DIV/0!</v>
      </c>
      <c r="N252" s="34"/>
      <c r="O252" s="34"/>
      <c r="P252" s="34"/>
      <c r="AL252" s="27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29"/>
      <c r="BT252" s="36"/>
      <c r="BV252" s="36"/>
      <c r="BW252" s="36"/>
      <c r="CB252" s="27"/>
      <c r="CE252" s="36"/>
    </row>
    <row r="253" customFormat="false" ht="15" hidden="false" customHeight="false" outlineLevel="0" collapsed="false">
      <c r="B253" s="1" t="s">
        <v>1879</v>
      </c>
      <c r="F253" s="0" t="n">
        <f aca="true">INT((TODAY()-E253)/365.25)</f>
        <v>122</v>
      </c>
      <c r="I253" s="19"/>
      <c r="J253" s="32"/>
      <c r="K253" s="33"/>
      <c r="L253" s="33"/>
      <c r="M253" s="33" t="e">
        <f aca="false">(K253)/(L253^2)</f>
        <v>#DIV/0!</v>
      </c>
      <c r="N253" s="34"/>
      <c r="O253" s="34"/>
      <c r="P253" s="34"/>
      <c r="AL253" s="27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29"/>
      <c r="BT253" s="36"/>
      <c r="BV253" s="36"/>
      <c r="BW253" s="36"/>
      <c r="CB253" s="27"/>
      <c r="CE253" s="36"/>
    </row>
    <row r="254" customFormat="false" ht="15" hidden="false" customHeight="false" outlineLevel="0" collapsed="false">
      <c r="B254" s="1" t="s">
        <v>1880</v>
      </c>
      <c r="F254" s="0" t="n">
        <f aca="true">INT((TODAY()-E254)/365.25)</f>
        <v>122</v>
      </c>
      <c r="I254" s="19"/>
      <c r="J254" s="32"/>
      <c r="K254" s="33"/>
      <c r="L254" s="33"/>
      <c r="M254" s="33" t="e">
        <f aca="false">(K254)/(L254^2)</f>
        <v>#DIV/0!</v>
      </c>
      <c r="N254" s="34"/>
      <c r="O254" s="34"/>
      <c r="P254" s="34"/>
      <c r="AL254" s="27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29"/>
      <c r="BT254" s="36"/>
      <c r="BV254" s="36"/>
      <c r="BW254" s="36"/>
      <c r="CB254" s="27"/>
      <c r="CE254" s="36"/>
    </row>
    <row r="255" customFormat="false" ht="15" hidden="false" customHeight="false" outlineLevel="0" collapsed="false">
      <c r="F255" s="0" t="n">
        <f aca="true">INT((TODAY()-E255)/365.25)</f>
        <v>122</v>
      </c>
      <c r="I255" s="19"/>
      <c r="J255" s="32"/>
      <c r="K255" s="33"/>
      <c r="L255" s="33"/>
      <c r="M255" s="33" t="e">
        <f aca="false">(K255)/(L255^2)</f>
        <v>#DIV/0!</v>
      </c>
      <c r="N255" s="34"/>
      <c r="O255" s="34"/>
      <c r="P255" s="34"/>
      <c r="AL255" s="27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29"/>
      <c r="BT255" s="36"/>
      <c r="BV255" s="36"/>
      <c r="BW255" s="36"/>
      <c r="CB255" s="27"/>
      <c r="CE255" s="36"/>
    </row>
    <row r="256" customFormat="false" ht="15" hidden="false" customHeight="false" outlineLevel="0" collapsed="false">
      <c r="F256" s="0" t="n">
        <f aca="true">INT((TODAY()-E256)/365.25)</f>
        <v>122</v>
      </c>
      <c r="I256" s="19"/>
      <c r="J256" s="32"/>
      <c r="K256" s="33"/>
      <c r="L256" s="33"/>
      <c r="M256" s="33" t="e">
        <f aca="false">(K256)/(L256^2)</f>
        <v>#DIV/0!</v>
      </c>
      <c r="N256" s="34"/>
      <c r="O256" s="34"/>
      <c r="P256" s="34"/>
      <c r="AL256" s="27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29"/>
      <c r="BT256" s="36"/>
      <c r="BV256" s="36"/>
      <c r="BW256" s="36"/>
      <c r="CB256" s="27"/>
      <c r="CE256" s="36"/>
    </row>
    <row r="257" customFormat="false" ht="15" hidden="false" customHeight="false" outlineLevel="0" collapsed="false">
      <c r="F257" s="0" t="n">
        <f aca="true">INT((TODAY()-E257)/365.25)</f>
        <v>122</v>
      </c>
      <c r="I257" s="19"/>
      <c r="J257" s="32"/>
      <c r="K257" s="33"/>
      <c r="L257" s="33"/>
      <c r="M257" s="33" t="e">
        <f aca="false">(K257)/(L257^2)</f>
        <v>#DIV/0!</v>
      </c>
      <c r="N257" s="34"/>
      <c r="O257" s="34"/>
      <c r="P257" s="34"/>
      <c r="AL257" s="27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29"/>
      <c r="BT257" s="36"/>
      <c r="BV257" s="36"/>
      <c r="BW257" s="36"/>
      <c r="CB257" s="27"/>
      <c r="CE257" s="36"/>
    </row>
    <row r="258" customFormat="false" ht="15" hidden="false" customHeight="false" outlineLevel="0" collapsed="false">
      <c r="F258" s="0" t="n">
        <f aca="true">INT((TODAY()-E258)/365.25)</f>
        <v>122</v>
      </c>
      <c r="I258" s="19"/>
      <c r="J258" s="32"/>
      <c r="K258" s="33"/>
      <c r="L258" s="33"/>
      <c r="M258" s="33" t="e">
        <f aca="false">(K258)/(L258^2)</f>
        <v>#DIV/0!</v>
      </c>
      <c r="N258" s="34"/>
      <c r="O258" s="34"/>
      <c r="P258" s="34"/>
      <c r="AL258" s="27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29"/>
      <c r="BT258" s="36"/>
      <c r="BV258" s="36"/>
      <c r="BW258" s="36"/>
      <c r="CB258" s="27"/>
      <c r="CE258" s="36"/>
    </row>
    <row r="259" customFormat="false" ht="15" hidden="false" customHeight="false" outlineLevel="0" collapsed="false">
      <c r="F259" s="0" t="n">
        <f aca="true">INT((TODAY()-E259)/365.25)</f>
        <v>122</v>
      </c>
      <c r="I259" s="19"/>
      <c r="J259" s="32"/>
      <c r="K259" s="33"/>
      <c r="L259" s="33"/>
      <c r="M259" s="33" t="e">
        <f aca="false">(K259)/(L259^2)</f>
        <v>#DIV/0!</v>
      </c>
      <c r="N259" s="34"/>
      <c r="O259" s="34"/>
      <c r="P259" s="34"/>
      <c r="AL259" s="27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29"/>
      <c r="BT259" s="36"/>
      <c r="BV259" s="36"/>
      <c r="BW259" s="36"/>
      <c r="CB259" s="27"/>
      <c r="CE259" s="36"/>
    </row>
    <row r="260" customFormat="false" ht="15" hidden="false" customHeight="false" outlineLevel="0" collapsed="false">
      <c r="F260" s="0" t="n">
        <f aca="true">INT((TODAY()-E260)/365.25)</f>
        <v>122</v>
      </c>
      <c r="I260" s="19"/>
      <c r="J260" s="32"/>
      <c r="K260" s="33"/>
      <c r="L260" s="33"/>
      <c r="M260" s="33" t="e">
        <f aca="false">(K260)/(L260^2)</f>
        <v>#DIV/0!</v>
      </c>
      <c r="N260" s="34"/>
      <c r="O260" s="34"/>
      <c r="P260" s="34"/>
      <c r="AL260" s="27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29"/>
      <c r="BT260" s="36"/>
      <c r="BV260" s="36"/>
      <c r="BW260" s="36"/>
      <c r="CB260" s="27"/>
      <c r="CE260" s="36"/>
    </row>
    <row r="261" customFormat="false" ht="15" hidden="false" customHeight="false" outlineLevel="0" collapsed="false">
      <c r="F261" s="0" t="n">
        <f aca="true">INT((TODAY()-E261)/365.25)</f>
        <v>122</v>
      </c>
      <c r="I261" s="19"/>
      <c r="J261" s="32"/>
      <c r="K261" s="33"/>
      <c r="L261" s="33"/>
      <c r="M261" s="33" t="e">
        <f aca="false">(K261)/(L261^2)</f>
        <v>#DIV/0!</v>
      </c>
      <c r="N261" s="34"/>
      <c r="O261" s="34"/>
      <c r="P261" s="34"/>
      <c r="AL261" s="27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29"/>
      <c r="BT261" s="36"/>
      <c r="BV261" s="36"/>
      <c r="BW261" s="36"/>
      <c r="CB261" s="27"/>
      <c r="CE261" s="36"/>
    </row>
    <row r="262" customFormat="false" ht="15" hidden="false" customHeight="false" outlineLevel="0" collapsed="false">
      <c r="F262" s="0" t="n">
        <f aca="true">INT((TODAY()-E262)/365.25)</f>
        <v>122</v>
      </c>
      <c r="I262" s="19"/>
      <c r="J262" s="32"/>
      <c r="K262" s="33"/>
      <c r="L262" s="33"/>
      <c r="M262" s="33" t="e">
        <f aca="false">(K262)/(L262^2)</f>
        <v>#DIV/0!</v>
      </c>
      <c r="N262" s="34"/>
      <c r="O262" s="34"/>
      <c r="P262" s="34"/>
      <c r="AL262" s="27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29"/>
      <c r="BT262" s="36"/>
      <c r="BV262" s="36"/>
      <c r="BW262" s="36"/>
      <c r="CB262" s="27"/>
      <c r="CE262" s="36"/>
    </row>
    <row r="263" customFormat="false" ht="15" hidden="false" customHeight="false" outlineLevel="0" collapsed="false">
      <c r="F263" s="0" t="n">
        <f aca="true">INT((TODAY()-E263)/365.25)</f>
        <v>122</v>
      </c>
      <c r="I263" s="19"/>
      <c r="J263" s="32"/>
      <c r="K263" s="33"/>
      <c r="L263" s="33"/>
      <c r="M263" s="33" t="e">
        <f aca="false">(K263)/(L263^2)</f>
        <v>#DIV/0!</v>
      </c>
      <c r="N263" s="34"/>
      <c r="O263" s="34"/>
      <c r="P263" s="34"/>
      <c r="AL263" s="27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29"/>
      <c r="BT263" s="36"/>
      <c r="BV263" s="36"/>
      <c r="BW263" s="36"/>
      <c r="CB263" s="27"/>
      <c r="CE263" s="36"/>
    </row>
    <row r="264" customFormat="false" ht="15" hidden="false" customHeight="false" outlineLevel="0" collapsed="false">
      <c r="F264" s="0" t="n">
        <f aca="true">INT((TODAY()-E264)/365.25)</f>
        <v>122</v>
      </c>
      <c r="I264" s="19"/>
      <c r="J264" s="32"/>
      <c r="K264" s="33"/>
      <c r="L264" s="33"/>
      <c r="M264" s="33" t="e">
        <f aca="false">(K264)/(L264^2)</f>
        <v>#DIV/0!</v>
      </c>
      <c r="N264" s="34"/>
      <c r="O264" s="34"/>
      <c r="P264" s="34"/>
      <c r="AL264" s="27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29"/>
      <c r="BT264" s="36"/>
      <c r="BV264" s="36"/>
      <c r="BW264" s="36"/>
      <c r="CB264" s="27"/>
      <c r="CE264" s="36"/>
    </row>
    <row r="265" customFormat="false" ht="15" hidden="false" customHeight="false" outlineLevel="0" collapsed="false">
      <c r="F265" s="0" t="n">
        <f aca="true">INT((TODAY()-E265)/365.25)</f>
        <v>122</v>
      </c>
      <c r="I265" s="19"/>
      <c r="J265" s="32"/>
      <c r="K265" s="33"/>
      <c r="L265" s="33"/>
      <c r="M265" s="33" t="e">
        <f aca="false">(K265)/(L265^2)</f>
        <v>#DIV/0!</v>
      </c>
      <c r="N265" s="34"/>
      <c r="O265" s="34"/>
      <c r="P265" s="34"/>
      <c r="AL265" s="27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29"/>
      <c r="BT265" s="36"/>
      <c r="BV265" s="36"/>
      <c r="BW265" s="36"/>
      <c r="CB265" s="27"/>
      <c r="CE265" s="36"/>
    </row>
    <row r="266" customFormat="false" ht="15" hidden="false" customHeight="false" outlineLevel="0" collapsed="false">
      <c r="F266" s="0" t="n">
        <f aca="true">INT((TODAY()-E266)/365.25)</f>
        <v>122</v>
      </c>
      <c r="I266" s="19"/>
      <c r="J266" s="32"/>
      <c r="K266" s="33"/>
      <c r="L266" s="33"/>
      <c r="M266" s="33" t="e">
        <f aca="false">(K266)/(L266^2)</f>
        <v>#DIV/0!</v>
      </c>
      <c r="N266" s="34"/>
      <c r="O266" s="34"/>
      <c r="P266" s="34"/>
      <c r="AL266" s="27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29"/>
      <c r="BT266" s="36"/>
      <c r="BV266" s="36"/>
      <c r="BW266" s="36"/>
      <c r="CB266" s="27"/>
      <c r="CE266" s="36"/>
    </row>
    <row r="267" customFormat="false" ht="15" hidden="false" customHeight="false" outlineLevel="0" collapsed="false">
      <c r="F267" s="0" t="n">
        <f aca="true">INT((TODAY()-E267)/365.25)</f>
        <v>122</v>
      </c>
      <c r="I267" s="19"/>
      <c r="J267" s="32"/>
      <c r="K267" s="33"/>
      <c r="L267" s="33"/>
      <c r="M267" s="33" t="e">
        <f aca="false">(K267)/(L267^2)</f>
        <v>#DIV/0!</v>
      </c>
      <c r="N267" s="34"/>
      <c r="O267" s="34"/>
      <c r="P267" s="34"/>
      <c r="AL267" s="27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29"/>
      <c r="BT267" s="36"/>
      <c r="BV267" s="36"/>
      <c r="BW267" s="36"/>
      <c r="CB267" s="27"/>
      <c r="CE267" s="36"/>
    </row>
    <row r="268" customFormat="false" ht="15" hidden="false" customHeight="false" outlineLevel="0" collapsed="false">
      <c r="F268" s="0" t="n">
        <f aca="true">INT((TODAY()-E268)/365.25)</f>
        <v>122</v>
      </c>
      <c r="I268" s="19"/>
      <c r="J268" s="32"/>
      <c r="K268" s="33"/>
      <c r="L268" s="33"/>
      <c r="M268" s="33" t="e">
        <f aca="false">(K268)/(L268^2)</f>
        <v>#DIV/0!</v>
      </c>
      <c r="N268" s="34"/>
      <c r="O268" s="34"/>
      <c r="P268" s="34"/>
      <c r="AL268" s="27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29"/>
      <c r="BT268" s="36"/>
      <c r="BV268" s="36"/>
      <c r="BW268" s="36"/>
      <c r="CB268" s="27"/>
      <c r="CE268" s="36"/>
    </row>
    <row r="269" customFormat="false" ht="15" hidden="false" customHeight="false" outlineLevel="0" collapsed="false">
      <c r="F269" s="0" t="n">
        <f aca="true">INT((TODAY()-E269)/365.25)</f>
        <v>122</v>
      </c>
      <c r="I269" s="19"/>
      <c r="J269" s="32"/>
      <c r="K269" s="33"/>
      <c r="L269" s="33"/>
      <c r="M269" s="33" t="e">
        <f aca="false">(K269)/(L269^2)</f>
        <v>#DIV/0!</v>
      </c>
      <c r="N269" s="34"/>
      <c r="O269" s="34"/>
      <c r="P269" s="34"/>
      <c r="AL269" s="27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29"/>
      <c r="BT269" s="36"/>
      <c r="BV269" s="36"/>
      <c r="BW269" s="36"/>
      <c r="CB269" s="27"/>
      <c r="CE269" s="36"/>
    </row>
    <row r="270" customFormat="false" ht="15" hidden="false" customHeight="false" outlineLevel="0" collapsed="false">
      <c r="F270" s="0" t="n">
        <f aca="true">INT((TODAY()-E270)/365.25)</f>
        <v>122</v>
      </c>
      <c r="I270" s="19"/>
      <c r="J270" s="32"/>
      <c r="K270" s="33"/>
      <c r="L270" s="33"/>
      <c r="M270" s="33" t="e">
        <f aca="false">(K270)/(L270^2)</f>
        <v>#DIV/0!</v>
      </c>
      <c r="N270" s="34"/>
      <c r="O270" s="34"/>
      <c r="P270" s="34"/>
      <c r="AL270" s="27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29"/>
      <c r="BT270" s="36"/>
      <c r="BV270" s="36"/>
      <c r="BW270" s="36"/>
      <c r="CB270" s="27"/>
      <c r="CE270" s="36"/>
    </row>
    <row r="271" customFormat="false" ht="15" hidden="false" customHeight="false" outlineLevel="0" collapsed="false">
      <c r="F271" s="0" t="n">
        <f aca="true">INT((TODAY()-E271)/365.25)</f>
        <v>122</v>
      </c>
      <c r="I271" s="19"/>
      <c r="J271" s="32"/>
      <c r="K271" s="33"/>
      <c r="L271" s="33"/>
      <c r="M271" s="33" t="e">
        <f aca="false">(K271)/(L271^2)</f>
        <v>#DIV/0!</v>
      </c>
      <c r="N271" s="34"/>
      <c r="O271" s="34"/>
      <c r="P271" s="34"/>
      <c r="AL271" s="27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29"/>
      <c r="BT271" s="36"/>
      <c r="BV271" s="36"/>
      <c r="BW271" s="36"/>
      <c r="CB271" s="27"/>
      <c r="CE271" s="36"/>
    </row>
    <row r="272" customFormat="false" ht="15" hidden="false" customHeight="false" outlineLevel="0" collapsed="false">
      <c r="F272" s="0" t="n">
        <f aca="true">INT((TODAY()-E272)/365.25)</f>
        <v>122</v>
      </c>
      <c r="I272" s="19"/>
      <c r="J272" s="32"/>
      <c r="K272" s="33"/>
      <c r="L272" s="33"/>
      <c r="M272" s="33" t="e">
        <f aca="false">(K272)/(L272^2)</f>
        <v>#DIV/0!</v>
      </c>
      <c r="N272" s="34"/>
      <c r="O272" s="34"/>
      <c r="P272" s="34"/>
      <c r="AL272" s="27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29"/>
      <c r="BT272" s="36"/>
      <c r="BV272" s="36"/>
      <c r="BW272" s="36"/>
      <c r="CB272" s="27"/>
      <c r="CE272" s="36"/>
    </row>
    <row r="273" customFormat="false" ht="15" hidden="false" customHeight="false" outlineLevel="0" collapsed="false">
      <c r="F273" s="0" t="n">
        <f aca="true">INT((TODAY()-E273)/365.25)</f>
        <v>122</v>
      </c>
      <c r="I273" s="19"/>
      <c r="J273" s="32"/>
      <c r="K273" s="33"/>
      <c r="L273" s="33"/>
      <c r="M273" s="33" t="e">
        <f aca="false">(K273)/(L273^2)</f>
        <v>#DIV/0!</v>
      </c>
      <c r="N273" s="34"/>
      <c r="O273" s="34"/>
      <c r="P273" s="34"/>
      <c r="AL273" s="27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29"/>
      <c r="BT273" s="36"/>
      <c r="BV273" s="36"/>
      <c r="BW273" s="36"/>
      <c r="CB273" s="27"/>
      <c r="CE273" s="36"/>
    </row>
    <row r="274" customFormat="false" ht="15" hidden="false" customHeight="false" outlineLevel="0" collapsed="false">
      <c r="F274" s="0" t="n">
        <f aca="true">INT((TODAY()-E274)/365.25)</f>
        <v>122</v>
      </c>
      <c r="I274" s="19"/>
      <c r="J274" s="32"/>
      <c r="K274" s="33"/>
      <c r="L274" s="33"/>
      <c r="M274" s="33" t="e">
        <f aca="false">(K274)/(L274^2)</f>
        <v>#DIV/0!</v>
      </c>
      <c r="N274" s="34"/>
      <c r="O274" s="34"/>
      <c r="P274" s="34"/>
      <c r="AL274" s="27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29"/>
      <c r="BT274" s="36"/>
      <c r="BV274" s="36"/>
      <c r="BW274" s="36"/>
      <c r="CB274" s="27"/>
      <c r="CE274" s="36"/>
    </row>
    <row r="275" customFormat="false" ht="15" hidden="false" customHeight="false" outlineLevel="0" collapsed="false">
      <c r="F275" s="0" t="n">
        <f aca="true">INT((TODAY()-E275)/365.25)</f>
        <v>122</v>
      </c>
      <c r="I275" s="19"/>
      <c r="J275" s="32"/>
      <c r="K275" s="33"/>
      <c r="L275" s="33"/>
      <c r="M275" s="33" t="e">
        <f aca="false">(K275)/(L275^2)</f>
        <v>#DIV/0!</v>
      </c>
      <c r="N275" s="34"/>
      <c r="O275" s="34"/>
      <c r="P275" s="34"/>
      <c r="AL275" s="27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29"/>
      <c r="BT275" s="36"/>
      <c r="BV275" s="36"/>
      <c r="BW275" s="36"/>
      <c r="CB275" s="27"/>
      <c r="CE275" s="36"/>
    </row>
    <row r="276" customFormat="false" ht="15" hidden="false" customHeight="false" outlineLevel="0" collapsed="false">
      <c r="F276" s="0" t="n">
        <f aca="true">INT((TODAY()-E276)/365.25)</f>
        <v>122</v>
      </c>
      <c r="I276" s="19"/>
      <c r="J276" s="32"/>
      <c r="K276" s="33"/>
      <c r="L276" s="33"/>
      <c r="M276" s="33" t="e">
        <f aca="false">(K276)/(L276^2)</f>
        <v>#DIV/0!</v>
      </c>
      <c r="N276" s="34"/>
      <c r="O276" s="34"/>
      <c r="P276" s="34"/>
      <c r="AL276" s="27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29"/>
      <c r="BT276" s="36"/>
      <c r="BV276" s="36"/>
      <c r="BW276" s="36"/>
      <c r="CB276" s="27"/>
      <c r="CE276" s="36"/>
    </row>
    <row r="277" customFormat="false" ht="15" hidden="false" customHeight="false" outlineLevel="0" collapsed="false">
      <c r="F277" s="0" t="n">
        <f aca="true">INT((TODAY()-E277)/365.25)</f>
        <v>122</v>
      </c>
      <c r="I277" s="19"/>
      <c r="J277" s="32"/>
      <c r="K277" s="33"/>
      <c r="L277" s="33"/>
      <c r="M277" s="33" t="e">
        <f aca="false">(K277)/(L277^2)</f>
        <v>#DIV/0!</v>
      </c>
      <c r="N277" s="34"/>
      <c r="O277" s="34"/>
      <c r="P277" s="34"/>
      <c r="AL277" s="27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29"/>
      <c r="BT277" s="36"/>
      <c r="BV277" s="36"/>
      <c r="BW277" s="36"/>
      <c r="CB277" s="27"/>
      <c r="CE277" s="36"/>
    </row>
    <row r="278" customFormat="false" ht="15" hidden="false" customHeight="false" outlineLevel="0" collapsed="false">
      <c r="F278" s="0" t="n">
        <f aca="true">INT((TODAY()-E278)/365.25)</f>
        <v>122</v>
      </c>
      <c r="I278" s="19"/>
      <c r="J278" s="32"/>
      <c r="K278" s="33"/>
      <c r="L278" s="33"/>
      <c r="M278" s="33" t="e">
        <f aca="false">(K278)/(L278^2)</f>
        <v>#DIV/0!</v>
      </c>
      <c r="N278" s="34"/>
      <c r="O278" s="34"/>
      <c r="P278" s="34"/>
      <c r="AL278" s="27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29"/>
      <c r="BT278" s="36"/>
      <c r="BV278" s="36"/>
      <c r="BW278" s="36"/>
      <c r="CB278" s="27"/>
      <c r="CE278" s="36"/>
    </row>
    <row r="279" customFormat="false" ht="15" hidden="false" customHeight="false" outlineLevel="0" collapsed="false">
      <c r="F279" s="0" t="n">
        <f aca="true">INT((TODAY()-E279)/365.25)</f>
        <v>122</v>
      </c>
      <c r="I279" s="19"/>
      <c r="J279" s="32"/>
      <c r="K279" s="33"/>
      <c r="L279" s="33"/>
      <c r="M279" s="33" t="e">
        <f aca="false">(K279)/(L279^2)</f>
        <v>#DIV/0!</v>
      </c>
      <c r="N279" s="34"/>
      <c r="O279" s="34"/>
      <c r="P279" s="34"/>
      <c r="AL279" s="27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29"/>
      <c r="BT279" s="36"/>
      <c r="BV279" s="36"/>
      <c r="BW279" s="36"/>
      <c r="CB279" s="27"/>
      <c r="CE279" s="36"/>
    </row>
    <row r="280" customFormat="false" ht="15" hidden="false" customHeight="false" outlineLevel="0" collapsed="false">
      <c r="F280" s="0" t="n">
        <f aca="true">INT((TODAY()-E280)/365.25)</f>
        <v>122</v>
      </c>
      <c r="I280" s="19"/>
      <c r="J280" s="32"/>
      <c r="K280" s="33"/>
      <c r="L280" s="33"/>
      <c r="M280" s="33" t="e">
        <f aca="false">(K280)/(L280^2)</f>
        <v>#DIV/0!</v>
      </c>
      <c r="N280" s="34"/>
      <c r="O280" s="34"/>
      <c r="P280" s="34"/>
      <c r="AL280" s="27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29"/>
      <c r="BT280" s="36"/>
      <c r="BV280" s="36"/>
      <c r="BW280" s="36"/>
      <c r="CB280" s="27"/>
      <c r="CE280" s="36"/>
    </row>
    <row r="281" customFormat="false" ht="15" hidden="false" customHeight="false" outlineLevel="0" collapsed="false">
      <c r="F281" s="0" t="n">
        <f aca="true">INT((TODAY()-E281)/365.25)</f>
        <v>122</v>
      </c>
      <c r="I281" s="19"/>
      <c r="J281" s="32"/>
      <c r="K281" s="33"/>
      <c r="L281" s="33"/>
      <c r="M281" s="33" t="e">
        <f aca="false">(K281)/(L281^2)</f>
        <v>#DIV/0!</v>
      </c>
      <c r="N281" s="34"/>
      <c r="O281" s="34"/>
      <c r="P281" s="34"/>
      <c r="AL281" s="27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29"/>
      <c r="BT281" s="36"/>
      <c r="BV281" s="36"/>
      <c r="BW281" s="36"/>
      <c r="CB281" s="27"/>
      <c r="CE281" s="36"/>
    </row>
    <row r="282" customFormat="false" ht="15" hidden="false" customHeight="false" outlineLevel="0" collapsed="false">
      <c r="F282" s="0" t="n">
        <f aca="true">INT((TODAY()-E282)/365.25)</f>
        <v>122</v>
      </c>
      <c r="I282" s="19"/>
      <c r="J282" s="32"/>
      <c r="K282" s="33"/>
      <c r="L282" s="33"/>
      <c r="M282" s="33" t="e">
        <f aca="false">(K282)/(L282^2)</f>
        <v>#DIV/0!</v>
      </c>
      <c r="N282" s="34"/>
      <c r="O282" s="34"/>
      <c r="P282" s="34"/>
      <c r="AL282" s="27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29"/>
      <c r="BT282" s="36"/>
      <c r="BV282" s="36"/>
      <c r="BW282" s="36"/>
      <c r="CB282" s="27"/>
      <c r="CE282" s="36"/>
    </row>
    <row r="283" customFormat="false" ht="15" hidden="false" customHeight="false" outlineLevel="0" collapsed="false">
      <c r="F283" s="0" t="n">
        <f aca="true">INT((TODAY()-E283)/365.25)</f>
        <v>122</v>
      </c>
      <c r="I283" s="19"/>
      <c r="J283" s="32"/>
      <c r="K283" s="33"/>
      <c r="L283" s="33"/>
      <c r="M283" s="33" t="e">
        <f aca="false">(K283)/(L283^2)</f>
        <v>#DIV/0!</v>
      </c>
      <c r="N283" s="34"/>
      <c r="O283" s="34"/>
      <c r="P283" s="34"/>
      <c r="AL283" s="27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29"/>
      <c r="BT283" s="36"/>
      <c r="BV283" s="36"/>
      <c r="BW283" s="36"/>
      <c r="CB283" s="27"/>
      <c r="CE283" s="36"/>
    </row>
    <row r="284" customFormat="false" ht="15" hidden="false" customHeight="false" outlineLevel="0" collapsed="false">
      <c r="F284" s="0" t="n">
        <f aca="true">INT((TODAY()-E284)/365.25)</f>
        <v>122</v>
      </c>
      <c r="I284" s="19"/>
      <c r="J284" s="32"/>
      <c r="K284" s="33"/>
      <c r="L284" s="33"/>
      <c r="M284" s="33" t="e">
        <f aca="false">(K284)/(L284^2)</f>
        <v>#DIV/0!</v>
      </c>
      <c r="N284" s="34"/>
      <c r="O284" s="34"/>
      <c r="P284" s="34"/>
      <c r="AL284" s="27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29"/>
      <c r="BT284" s="36"/>
      <c r="BV284" s="36"/>
      <c r="BW284" s="36"/>
      <c r="CB284" s="27"/>
      <c r="CE284" s="36"/>
    </row>
    <row r="285" customFormat="false" ht="15" hidden="false" customHeight="false" outlineLevel="0" collapsed="false">
      <c r="F285" s="0" t="n">
        <f aca="true">INT((TODAY()-E285)/365.25)</f>
        <v>122</v>
      </c>
      <c r="I285" s="19"/>
      <c r="J285" s="32"/>
      <c r="K285" s="33"/>
      <c r="L285" s="33"/>
      <c r="M285" s="33" t="e">
        <f aca="false">(K285)/(L285^2)</f>
        <v>#DIV/0!</v>
      </c>
      <c r="N285" s="34"/>
      <c r="O285" s="34"/>
      <c r="P285" s="34"/>
      <c r="AL285" s="27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29"/>
      <c r="BT285" s="36"/>
      <c r="BV285" s="36"/>
      <c r="BW285" s="36"/>
      <c r="CB285" s="27"/>
      <c r="CE285" s="36"/>
    </row>
    <row r="286" customFormat="false" ht="15" hidden="false" customHeight="false" outlineLevel="0" collapsed="false">
      <c r="F286" s="0" t="n">
        <f aca="true">INT((TODAY()-E286)/365.25)</f>
        <v>122</v>
      </c>
      <c r="I286" s="19"/>
      <c r="J286" s="32"/>
      <c r="K286" s="33"/>
      <c r="L286" s="33"/>
      <c r="M286" s="33" t="e">
        <f aca="false">(K286)/(L286^2)</f>
        <v>#DIV/0!</v>
      </c>
      <c r="N286" s="34"/>
      <c r="O286" s="34"/>
      <c r="P286" s="34"/>
      <c r="AL286" s="27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29"/>
      <c r="BT286" s="36"/>
      <c r="BV286" s="36"/>
      <c r="BW286" s="36"/>
      <c r="CB286" s="27"/>
      <c r="CE286" s="36"/>
    </row>
    <row r="287" customFormat="false" ht="15" hidden="false" customHeight="false" outlineLevel="0" collapsed="false">
      <c r="F287" s="0" t="n">
        <f aca="true">INT((TODAY()-E287)/365.25)</f>
        <v>122</v>
      </c>
      <c r="I287" s="19"/>
      <c r="J287" s="32"/>
      <c r="K287" s="33"/>
      <c r="L287" s="33"/>
      <c r="M287" s="33" t="e">
        <f aca="false">(K287)/(L287^2)</f>
        <v>#DIV/0!</v>
      </c>
      <c r="N287" s="34"/>
      <c r="O287" s="34"/>
      <c r="P287" s="34"/>
      <c r="AL287" s="27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29"/>
      <c r="BT287" s="36"/>
      <c r="BV287" s="36"/>
      <c r="BW287" s="36"/>
      <c r="CB287" s="27"/>
      <c r="CE287" s="36"/>
    </row>
    <row r="288" customFormat="false" ht="15" hidden="false" customHeight="false" outlineLevel="0" collapsed="false">
      <c r="F288" s="0" t="n">
        <f aca="true">INT((TODAY()-E288)/365.25)</f>
        <v>122</v>
      </c>
      <c r="I288" s="19"/>
      <c r="J288" s="32"/>
      <c r="K288" s="33"/>
      <c r="L288" s="33"/>
      <c r="M288" s="33" t="e">
        <f aca="false">(K288)/(L288^2)</f>
        <v>#DIV/0!</v>
      </c>
      <c r="N288" s="34"/>
      <c r="O288" s="34"/>
      <c r="P288" s="34"/>
      <c r="AL288" s="27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29"/>
      <c r="BT288" s="36"/>
      <c r="BV288" s="36"/>
      <c r="BW288" s="36"/>
      <c r="CB288" s="27"/>
      <c r="CE288" s="36"/>
    </row>
    <row r="289" customFormat="false" ht="15" hidden="false" customHeight="false" outlineLevel="0" collapsed="false">
      <c r="F289" s="0" t="n">
        <f aca="true">INT((TODAY()-E289)/365.25)</f>
        <v>122</v>
      </c>
      <c r="I289" s="19"/>
      <c r="J289" s="32"/>
      <c r="K289" s="33"/>
      <c r="L289" s="33"/>
      <c r="M289" s="33" t="e">
        <f aca="false">(K289)/(L289^2)</f>
        <v>#DIV/0!</v>
      </c>
      <c r="N289" s="34"/>
      <c r="O289" s="34"/>
      <c r="P289" s="34"/>
      <c r="AL289" s="27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29"/>
      <c r="BT289" s="36"/>
      <c r="BV289" s="36"/>
      <c r="BW289" s="36"/>
      <c r="CB289" s="27"/>
      <c r="CE289" s="36"/>
    </row>
    <row r="290" customFormat="false" ht="15" hidden="false" customHeight="false" outlineLevel="0" collapsed="false">
      <c r="F290" s="0" t="n">
        <f aca="true">INT((TODAY()-E290)/365.25)</f>
        <v>122</v>
      </c>
      <c r="I290" s="19"/>
      <c r="J290" s="32"/>
      <c r="K290" s="33"/>
      <c r="L290" s="33"/>
      <c r="M290" s="33" t="e">
        <f aca="false">(K290)/(L290^2)</f>
        <v>#DIV/0!</v>
      </c>
      <c r="N290" s="34"/>
      <c r="O290" s="34"/>
      <c r="P290" s="34"/>
      <c r="AL290" s="27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29"/>
      <c r="BT290" s="36"/>
      <c r="BV290" s="36"/>
      <c r="BW290" s="36"/>
      <c r="CB290" s="27"/>
      <c r="CE290" s="36"/>
    </row>
    <row r="291" customFormat="false" ht="15" hidden="false" customHeight="false" outlineLevel="0" collapsed="false">
      <c r="F291" s="0" t="n">
        <f aca="true">INT((TODAY()-E291)/365.25)</f>
        <v>122</v>
      </c>
      <c r="I291" s="19"/>
      <c r="J291" s="32"/>
      <c r="K291" s="33"/>
      <c r="L291" s="33"/>
      <c r="M291" s="33" t="e">
        <f aca="false">(K291)/(L291^2)</f>
        <v>#DIV/0!</v>
      </c>
      <c r="N291" s="34"/>
      <c r="O291" s="34"/>
      <c r="P291" s="34"/>
      <c r="AL291" s="27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29"/>
      <c r="BT291" s="36"/>
      <c r="BV291" s="36"/>
      <c r="BW291" s="36"/>
      <c r="CB291" s="27"/>
      <c r="CE291" s="36"/>
    </row>
    <row r="292" customFormat="false" ht="15" hidden="false" customHeight="false" outlineLevel="0" collapsed="false">
      <c r="F292" s="0" t="n">
        <f aca="true">INT((TODAY()-E292)/365.25)</f>
        <v>122</v>
      </c>
      <c r="I292" s="19"/>
      <c r="J292" s="32"/>
      <c r="K292" s="33"/>
      <c r="L292" s="33"/>
      <c r="M292" s="33" t="e">
        <f aca="false">(K292)/(L292^2)</f>
        <v>#DIV/0!</v>
      </c>
      <c r="N292" s="34"/>
      <c r="O292" s="34"/>
      <c r="P292" s="34"/>
      <c r="AL292" s="27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29"/>
      <c r="BT292" s="36"/>
      <c r="BV292" s="36"/>
      <c r="BW292" s="36"/>
      <c r="CB292" s="27"/>
      <c r="CE292" s="36"/>
    </row>
    <row r="293" customFormat="false" ht="15" hidden="false" customHeight="false" outlineLevel="0" collapsed="false">
      <c r="F293" s="0" t="n">
        <f aca="true">INT((TODAY()-E293)/365.25)</f>
        <v>122</v>
      </c>
      <c r="I293" s="19"/>
      <c r="J293" s="32"/>
      <c r="K293" s="33"/>
      <c r="L293" s="33"/>
      <c r="M293" s="33" t="e">
        <f aca="false">(K293)/(L293^2)</f>
        <v>#DIV/0!</v>
      </c>
      <c r="N293" s="34"/>
      <c r="O293" s="34"/>
      <c r="P293" s="34"/>
      <c r="AL293" s="27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29"/>
      <c r="BT293" s="36"/>
      <c r="BV293" s="36"/>
      <c r="BW293" s="36"/>
      <c r="CB293" s="27"/>
      <c r="CE293" s="36"/>
    </row>
    <row r="294" customFormat="false" ht="15" hidden="false" customHeight="false" outlineLevel="0" collapsed="false">
      <c r="F294" s="0" t="n">
        <f aca="true">INT((TODAY()-E294)/365.25)</f>
        <v>122</v>
      </c>
      <c r="I294" s="19"/>
      <c r="J294" s="32"/>
      <c r="K294" s="33"/>
      <c r="L294" s="33"/>
      <c r="M294" s="33" t="e">
        <f aca="false">(K294)/(L294^2)</f>
        <v>#DIV/0!</v>
      </c>
      <c r="N294" s="34"/>
      <c r="O294" s="34"/>
      <c r="P294" s="34"/>
      <c r="AL294" s="27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29"/>
      <c r="BT294" s="36"/>
      <c r="BV294" s="36"/>
      <c r="BW294" s="36"/>
      <c r="CB294" s="27"/>
      <c r="CE294" s="36"/>
    </row>
    <row r="295" customFormat="false" ht="15" hidden="false" customHeight="false" outlineLevel="0" collapsed="false">
      <c r="F295" s="0" t="n">
        <f aca="true">INT((TODAY()-E295)/365.25)</f>
        <v>122</v>
      </c>
      <c r="I295" s="19"/>
      <c r="J295" s="32"/>
      <c r="K295" s="33"/>
      <c r="L295" s="33"/>
      <c r="M295" s="33" t="e">
        <f aca="false">(K295)/(L295^2)</f>
        <v>#DIV/0!</v>
      </c>
      <c r="N295" s="34"/>
      <c r="O295" s="34"/>
      <c r="P295" s="34"/>
      <c r="AL295" s="27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29"/>
      <c r="BT295" s="36"/>
      <c r="BV295" s="36"/>
      <c r="BW295" s="36"/>
      <c r="CB295" s="27"/>
      <c r="CE295" s="36"/>
    </row>
    <row r="296" customFormat="false" ht="15" hidden="false" customHeight="false" outlineLevel="0" collapsed="false">
      <c r="F296" s="0" t="n">
        <f aca="true">INT((TODAY()-E296)/365.25)</f>
        <v>122</v>
      </c>
      <c r="I296" s="19"/>
      <c r="J296" s="32"/>
      <c r="K296" s="33"/>
      <c r="L296" s="33"/>
      <c r="M296" s="33" t="e">
        <f aca="false">(K296)/(L296^2)</f>
        <v>#DIV/0!</v>
      </c>
      <c r="N296" s="34"/>
      <c r="O296" s="34"/>
      <c r="P296" s="34"/>
      <c r="AL296" s="27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29"/>
      <c r="BT296" s="36"/>
      <c r="BV296" s="36"/>
      <c r="BW296" s="36"/>
      <c r="CB296" s="27"/>
      <c r="CE296" s="36"/>
    </row>
    <row r="297" customFormat="false" ht="15" hidden="false" customHeight="false" outlineLevel="0" collapsed="false">
      <c r="F297" s="0" t="n">
        <f aca="true">INT((TODAY()-E297)/365.25)</f>
        <v>122</v>
      </c>
      <c r="I297" s="19"/>
      <c r="J297" s="32"/>
      <c r="K297" s="33"/>
      <c r="L297" s="33"/>
      <c r="M297" s="33" t="e">
        <f aca="false">(K297)/(L297^2)</f>
        <v>#DIV/0!</v>
      </c>
      <c r="N297" s="34"/>
      <c r="O297" s="34"/>
      <c r="P297" s="34"/>
      <c r="AL297" s="27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29"/>
      <c r="BT297" s="36"/>
      <c r="BV297" s="36"/>
      <c r="BW297" s="36"/>
      <c r="CB297" s="27"/>
      <c r="CE297" s="36"/>
    </row>
    <row r="298" customFormat="false" ht="15" hidden="false" customHeight="false" outlineLevel="0" collapsed="false">
      <c r="F298" s="0" t="n">
        <f aca="true">INT((TODAY()-E298)/365.25)</f>
        <v>122</v>
      </c>
      <c r="I298" s="19"/>
      <c r="J298" s="32"/>
      <c r="K298" s="33"/>
      <c r="L298" s="33"/>
      <c r="M298" s="33" t="e">
        <f aca="false">(K298)/(L298^2)</f>
        <v>#DIV/0!</v>
      </c>
      <c r="N298" s="34"/>
      <c r="O298" s="34"/>
      <c r="P298" s="34"/>
      <c r="AL298" s="27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29"/>
      <c r="BT298" s="36"/>
      <c r="BV298" s="36"/>
      <c r="BW298" s="36"/>
      <c r="CB298" s="27"/>
      <c r="CE298" s="36"/>
    </row>
    <row r="299" customFormat="false" ht="15" hidden="false" customHeight="false" outlineLevel="0" collapsed="false">
      <c r="F299" s="0" t="n">
        <f aca="true">INT((TODAY()-E299)/365.25)</f>
        <v>122</v>
      </c>
      <c r="I299" s="19"/>
      <c r="J299" s="32"/>
      <c r="K299" s="33"/>
      <c r="L299" s="33"/>
      <c r="M299" s="33" t="e">
        <f aca="false">(K299)/(L299^2)</f>
        <v>#DIV/0!</v>
      </c>
      <c r="N299" s="34"/>
      <c r="O299" s="34"/>
      <c r="P299" s="34"/>
      <c r="AL299" s="27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29"/>
      <c r="BT299" s="36"/>
      <c r="BV299" s="36"/>
      <c r="BW299" s="36"/>
      <c r="CB299" s="27"/>
      <c r="CE299" s="36"/>
    </row>
    <row r="300" customFormat="false" ht="15" hidden="false" customHeight="false" outlineLevel="0" collapsed="false">
      <c r="F300" s="0" t="n">
        <f aca="true">INT((TODAY()-E300)/365.25)</f>
        <v>122</v>
      </c>
      <c r="I300" s="19"/>
      <c r="J300" s="32"/>
      <c r="K300" s="33"/>
      <c r="L300" s="33"/>
      <c r="M300" s="33" t="e">
        <f aca="false">(K300)/(L300^2)</f>
        <v>#DIV/0!</v>
      </c>
      <c r="N300" s="34"/>
      <c r="O300" s="34"/>
      <c r="P300" s="34"/>
      <c r="AL300" s="27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29"/>
      <c r="BT300" s="36"/>
      <c r="BV300" s="36"/>
      <c r="BW300" s="36"/>
      <c r="CB300" s="27"/>
      <c r="CE300" s="36"/>
    </row>
    <row r="301" customFormat="false" ht="15" hidden="false" customHeight="false" outlineLevel="0" collapsed="false">
      <c r="F301" s="0" t="n">
        <f aca="true">INT((TODAY()-E301)/365.25)</f>
        <v>122</v>
      </c>
      <c r="I301" s="19"/>
      <c r="J301" s="32"/>
      <c r="K301" s="33"/>
      <c r="L301" s="33"/>
      <c r="M301" s="33" t="e">
        <f aca="false">(K301)/(L301^2)</f>
        <v>#DIV/0!</v>
      </c>
      <c r="N301" s="34"/>
      <c r="O301" s="34"/>
      <c r="P301" s="34"/>
      <c r="AL301" s="27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29"/>
      <c r="BT301" s="36"/>
      <c r="BV301" s="36"/>
      <c r="BW301" s="36"/>
      <c r="CB301" s="27"/>
      <c r="CE301" s="36"/>
    </row>
    <row r="302" customFormat="false" ht="15" hidden="false" customHeight="false" outlineLevel="0" collapsed="false">
      <c r="F302" s="0" t="n">
        <f aca="true">INT((TODAY()-E302)/365.25)</f>
        <v>122</v>
      </c>
      <c r="I302" s="19"/>
      <c r="J302" s="32"/>
      <c r="K302" s="33"/>
      <c r="L302" s="33"/>
      <c r="M302" s="33" t="e">
        <f aca="false">(K302)/(L302^2)</f>
        <v>#DIV/0!</v>
      </c>
      <c r="N302" s="34"/>
      <c r="O302" s="34"/>
      <c r="P302" s="34"/>
      <c r="AL302" s="27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29"/>
      <c r="BT302" s="36"/>
      <c r="BV302" s="36"/>
      <c r="BW302" s="36"/>
      <c r="CB302" s="27"/>
      <c r="CE302" s="36"/>
    </row>
    <row r="303" customFormat="false" ht="15" hidden="false" customHeight="false" outlineLevel="0" collapsed="false">
      <c r="F303" s="0" t="n">
        <f aca="true">INT((TODAY()-E303)/365.25)</f>
        <v>122</v>
      </c>
      <c r="I303" s="19"/>
      <c r="J303" s="32"/>
      <c r="K303" s="33"/>
      <c r="L303" s="33"/>
      <c r="M303" s="33" t="e">
        <f aca="false">(K303)/(L303^2)</f>
        <v>#DIV/0!</v>
      </c>
      <c r="N303" s="34"/>
      <c r="O303" s="34"/>
      <c r="P303" s="34"/>
      <c r="AL303" s="27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29"/>
      <c r="BT303" s="36"/>
      <c r="BV303" s="36"/>
      <c r="BW303" s="36"/>
      <c r="CB303" s="27"/>
      <c r="CE303" s="36"/>
    </row>
    <row r="304" customFormat="false" ht="15" hidden="false" customHeight="false" outlineLevel="0" collapsed="false">
      <c r="F304" s="0" t="n">
        <f aca="true">INT((TODAY()-E304)/365.25)</f>
        <v>122</v>
      </c>
      <c r="I304" s="19"/>
      <c r="J304" s="32"/>
      <c r="K304" s="33"/>
      <c r="L304" s="33"/>
      <c r="M304" s="33" t="e">
        <f aca="false">(K304)/(L304^2)</f>
        <v>#DIV/0!</v>
      </c>
      <c r="N304" s="34"/>
      <c r="O304" s="34"/>
      <c r="P304" s="34"/>
      <c r="AL304" s="27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29"/>
      <c r="BT304" s="36"/>
      <c r="BV304" s="36"/>
      <c r="BW304" s="36"/>
      <c r="CB304" s="27"/>
      <c r="CE304" s="36"/>
    </row>
    <row r="305" customFormat="false" ht="15" hidden="false" customHeight="false" outlineLevel="0" collapsed="false">
      <c r="F305" s="0" t="n">
        <f aca="true">INT((TODAY()-E305)/365.25)</f>
        <v>122</v>
      </c>
      <c r="I305" s="19"/>
      <c r="J305" s="32"/>
      <c r="K305" s="33"/>
      <c r="L305" s="33"/>
      <c r="M305" s="33" t="e">
        <f aca="false">(K305)/(L305^2)</f>
        <v>#DIV/0!</v>
      </c>
      <c r="N305" s="34"/>
      <c r="O305" s="34"/>
      <c r="P305" s="34"/>
      <c r="AL305" s="27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29"/>
      <c r="BT305" s="36"/>
      <c r="BV305" s="36"/>
      <c r="BW305" s="36"/>
      <c r="CB305" s="27"/>
      <c r="CE305" s="36"/>
    </row>
    <row r="306" customFormat="false" ht="15" hidden="false" customHeight="false" outlineLevel="0" collapsed="false">
      <c r="F306" s="0" t="n">
        <f aca="true">INT((TODAY()-E306)/365.25)</f>
        <v>122</v>
      </c>
      <c r="I306" s="19"/>
      <c r="J306" s="32"/>
      <c r="K306" s="33"/>
      <c r="L306" s="33"/>
      <c r="M306" s="33" t="e">
        <f aca="false">(K306)/(L306^2)</f>
        <v>#DIV/0!</v>
      </c>
      <c r="N306" s="34"/>
      <c r="O306" s="34"/>
      <c r="P306" s="34"/>
      <c r="AL306" s="27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29"/>
      <c r="BT306" s="36"/>
      <c r="BV306" s="36"/>
      <c r="BW306" s="36"/>
      <c r="CB306" s="27"/>
      <c r="CE306" s="36"/>
    </row>
    <row r="307" customFormat="false" ht="15" hidden="false" customHeight="false" outlineLevel="0" collapsed="false">
      <c r="F307" s="0" t="n">
        <f aca="true">INT((TODAY()-E307)/365.25)</f>
        <v>122</v>
      </c>
      <c r="I307" s="19"/>
      <c r="J307" s="32"/>
      <c r="K307" s="33"/>
      <c r="L307" s="33"/>
      <c r="M307" s="33" t="e">
        <f aca="false">(K307)/(L307^2)</f>
        <v>#DIV/0!</v>
      </c>
      <c r="N307" s="34"/>
      <c r="O307" s="34"/>
      <c r="P307" s="34"/>
      <c r="AL307" s="27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29"/>
      <c r="BT307" s="36"/>
      <c r="BV307" s="36"/>
      <c r="BW307" s="36"/>
      <c r="CB307" s="27"/>
      <c r="CE307" s="36"/>
    </row>
    <row r="308" customFormat="false" ht="15" hidden="false" customHeight="false" outlineLevel="0" collapsed="false">
      <c r="F308" s="0" t="n">
        <f aca="true">INT((TODAY()-E308)/365.25)</f>
        <v>122</v>
      </c>
      <c r="I308" s="19"/>
      <c r="J308" s="32"/>
      <c r="K308" s="33"/>
      <c r="L308" s="33"/>
      <c r="M308" s="33" t="e">
        <f aca="false">(K308)/(L308^2)</f>
        <v>#DIV/0!</v>
      </c>
      <c r="N308" s="34"/>
      <c r="O308" s="34"/>
      <c r="P308" s="34"/>
      <c r="AL308" s="27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29"/>
      <c r="BT308" s="36"/>
      <c r="BV308" s="36"/>
      <c r="BW308" s="36"/>
      <c r="CB308" s="27"/>
      <c r="CE308" s="36"/>
    </row>
    <row r="309" customFormat="false" ht="15" hidden="false" customHeight="false" outlineLevel="0" collapsed="false">
      <c r="F309" s="0" t="n">
        <f aca="true">INT((TODAY()-E309)/365.25)</f>
        <v>122</v>
      </c>
      <c r="I309" s="19"/>
      <c r="J309" s="32"/>
      <c r="K309" s="33"/>
      <c r="L309" s="33"/>
      <c r="M309" s="33" t="e">
        <f aca="false">(K309)/(L309^2)</f>
        <v>#DIV/0!</v>
      </c>
      <c r="N309" s="34"/>
      <c r="O309" s="34"/>
      <c r="P309" s="34"/>
      <c r="AL309" s="27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29"/>
      <c r="BT309" s="36"/>
      <c r="BV309" s="36"/>
      <c r="BW309" s="36"/>
      <c r="CB309" s="27"/>
      <c r="CE309" s="36"/>
    </row>
    <row r="310" customFormat="false" ht="15" hidden="false" customHeight="false" outlineLevel="0" collapsed="false">
      <c r="F310" s="0" t="n">
        <f aca="true">INT((TODAY()-E310)/365.25)</f>
        <v>122</v>
      </c>
      <c r="I310" s="19"/>
      <c r="J310" s="32"/>
      <c r="K310" s="33"/>
      <c r="L310" s="33"/>
      <c r="M310" s="33" t="e">
        <f aca="false">(K310)/(L310^2)</f>
        <v>#DIV/0!</v>
      </c>
      <c r="N310" s="34"/>
      <c r="O310" s="34"/>
      <c r="P310" s="34"/>
      <c r="AL310" s="27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29"/>
      <c r="BT310" s="36"/>
      <c r="BV310" s="36"/>
      <c r="BW310" s="36"/>
      <c r="CB310" s="27"/>
      <c r="CE310" s="36"/>
    </row>
    <row r="311" customFormat="false" ht="15" hidden="false" customHeight="false" outlineLevel="0" collapsed="false">
      <c r="F311" s="0" t="n">
        <f aca="true">INT((TODAY()-E311)/365.25)</f>
        <v>122</v>
      </c>
      <c r="I311" s="19"/>
      <c r="J311" s="32"/>
      <c r="K311" s="33"/>
      <c r="L311" s="33"/>
      <c r="M311" s="33" t="e">
        <f aca="false">(K311)/(L311^2)</f>
        <v>#DIV/0!</v>
      </c>
      <c r="N311" s="34"/>
      <c r="O311" s="34"/>
      <c r="P311" s="34"/>
      <c r="AL311" s="27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29"/>
      <c r="BT311" s="36"/>
      <c r="BV311" s="36"/>
      <c r="BW311" s="36"/>
      <c r="CB311" s="27"/>
      <c r="CE311" s="36"/>
    </row>
    <row r="312" customFormat="false" ht="15" hidden="false" customHeight="false" outlineLevel="0" collapsed="false">
      <c r="F312" s="0" t="n">
        <f aca="true">INT((TODAY()-E312)/365.25)</f>
        <v>122</v>
      </c>
      <c r="I312" s="19"/>
      <c r="J312" s="32"/>
      <c r="K312" s="33"/>
      <c r="L312" s="33"/>
      <c r="M312" s="33" t="e">
        <f aca="false">(K312)/(L312^2)</f>
        <v>#DIV/0!</v>
      </c>
      <c r="N312" s="34"/>
      <c r="O312" s="34"/>
      <c r="P312" s="34"/>
      <c r="AL312" s="27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29"/>
      <c r="BT312" s="36"/>
      <c r="BV312" s="36"/>
      <c r="BW312" s="36"/>
      <c r="CB312" s="27"/>
      <c r="CE312" s="36"/>
    </row>
    <row r="313" customFormat="false" ht="15" hidden="false" customHeight="false" outlineLevel="0" collapsed="false">
      <c r="F313" s="0" t="n">
        <f aca="true">INT((TODAY()-E313)/365.25)</f>
        <v>122</v>
      </c>
      <c r="I313" s="19"/>
      <c r="J313" s="32"/>
      <c r="K313" s="33"/>
      <c r="L313" s="33"/>
      <c r="M313" s="33" t="e">
        <f aca="false">(K313)/(L313^2)</f>
        <v>#DIV/0!</v>
      </c>
      <c r="N313" s="34"/>
      <c r="O313" s="34"/>
      <c r="P313" s="34"/>
      <c r="AL313" s="27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29"/>
      <c r="BT313" s="36"/>
      <c r="BV313" s="36"/>
      <c r="BW313" s="36"/>
      <c r="CB313" s="27"/>
      <c r="CE313" s="36"/>
    </row>
    <row r="314" customFormat="false" ht="15" hidden="false" customHeight="false" outlineLevel="0" collapsed="false">
      <c r="F314" s="0" t="n">
        <f aca="true">INT((TODAY()-E314)/365.25)</f>
        <v>122</v>
      </c>
      <c r="I314" s="19"/>
      <c r="J314" s="32"/>
      <c r="K314" s="33"/>
      <c r="L314" s="33"/>
      <c r="M314" s="33" t="e">
        <f aca="false">(K314)/(L314^2)</f>
        <v>#DIV/0!</v>
      </c>
      <c r="N314" s="34"/>
      <c r="O314" s="34"/>
      <c r="P314" s="34"/>
      <c r="AL314" s="27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29"/>
      <c r="BT314" s="36"/>
      <c r="BV314" s="36"/>
      <c r="BW314" s="36"/>
      <c r="CB314" s="27"/>
      <c r="CE314" s="36"/>
    </row>
    <row r="315" customFormat="false" ht="15" hidden="false" customHeight="false" outlineLevel="0" collapsed="false">
      <c r="F315" s="0" t="n">
        <f aca="true">INT((TODAY()-E315)/365.25)</f>
        <v>122</v>
      </c>
      <c r="I315" s="19"/>
      <c r="J315" s="32"/>
      <c r="K315" s="33"/>
      <c r="L315" s="33"/>
      <c r="M315" s="33" t="e">
        <f aca="false">(K315)/(L315^2)</f>
        <v>#DIV/0!</v>
      </c>
      <c r="N315" s="34"/>
      <c r="O315" s="34"/>
      <c r="P315" s="34"/>
      <c r="AL315" s="27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29"/>
      <c r="BT315" s="36"/>
      <c r="BV315" s="36"/>
      <c r="BW315" s="36"/>
      <c r="CB315" s="27"/>
      <c r="CE315" s="36"/>
    </row>
    <row r="316" customFormat="false" ht="15" hidden="false" customHeight="false" outlineLevel="0" collapsed="false">
      <c r="F316" s="0" t="n">
        <f aca="true">INT((TODAY()-E316)/365.25)</f>
        <v>122</v>
      </c>
      <c r="I316" s="19"/>
      <c r="J316" s="32"/>
      <c r="K316" s="33"/>
      <c r="L316" s="33"/>
      <c r="M316" s="33" t="e">
        <f aca="false">(K316)/(L316^2)</f>
        <v>#DIV/0!</v>
      </c>
      <c r="N316" s="34"/>
      <c r="O316" s="34"/>
      <c r="P316" s="34"/>
      <c r="AL316" s="27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29"/>
      <c r="BT316" s="36"/>
      <c r="BV316" s="36"/>
      <c r="BW316" s="36"/>
      <c r="CB316" s="27"/>
      <c r="CE316" s="36"/>
    </row>
    <row r="317" customFormat="false" ht="15" hidden="false" customHeight="false" outlineLevel="0" collapsed="false">
      <c r="F317" s="0" t="n">
        <f aca="true">INT((TODAY()-E317)/365.25)</f>
        <v>122</v>
      </c>
      <c r="I317" s="19"/>
      <c r="J317" s="32"/>
      <c r="K317" s="33"/>
      <c r="L317" s="33"/>
      <c r="M317" s="33" t="e">
        <f aca="false">(K317)/(L317^2)</f>
        <v>#DIV/0!</v>
      </c>
      <c r="N317" s="34"/>
      <c r="O317" s="34"/>
      <c r="P317" s="34"/>
      <c r="AL317" s="27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29"/>
      <c r="BT317" s="36"/>
      <c r="BV317" s="36"/>
      <c r="BW317" s="36"/>
      <c r="CB317" s="27"/>
      <c r="CE317" s="36"/>
    </row>
    <row r="318" customFormat="false" ht="15" hidden="false" customHeight="false" outlineLevel="0" collapsed="false">
      <c r="F318" s="0" t="n">
        <f aca="true">INT((TODAY()-E318)/365.25)</f>
        <v>122</v>
      </c>
      <c r="I318" s="19"/>
      <c r="J318" s="32"/>
      <c r="K318" s="33"/>
      <c r="L318" s="33"/>
      <c r="M318" s="33" t="e">
        <f aca="false">(K318)/(L318^2)</f>
        <v>#DIV/0!</v>
      </c>
      <c r="N318" s="34"/>
      <c r="O318" s="34"/>
      <c r="P318" s="34"/>
      <c r="AL318" s="27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29"/>
      <c r="BT318" s="36"/>
      <c r="BV318" s="36"/>
      <c r="BW318" s="36"/>
      <c r="CB318" s="27"/>
      <c r="CE318" s="36"/>
    </row>
    <row r="319" customFormat="false" ht="15" hidden="false" customHeight="false" outlineLevel="0" collapsed="false">
      <c r="F319" s="0" t="n">
        <f aca="true">INT((TODAY()-E319)/365.25)</f>
        <v>122</v>
      </c>
      <c r="I319" s="19"/>
      <c r="J319" s="32"/>
      <c r="K319" s="33"/>
      <c r="L319" s="33"/>
      <c r="M319" s="33" t="e">
        <f aca="false">(K319)/(L319^2)</f>
        <v>#DIV/0!</v>
      </c>
      <c r="N319" s="34"/>
      <c r="O319" s="34"/>
      <c r="P319" s="34"/>
      <c r="AL319" s="27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29"/>
      <c r="BT319" s="36"/>
      <c r="BV319" s="36"/>
      <c r="BW319" s="36"/>
      <c r="CB319" s="27"/>
      <c r="CE319" s="36"/>
    </row>
    <row r="320" customFormat="false" ht="15" hidden="false" customHeight="false" outlineLevel="0" collapsed="false">
      <c r="F320" s="0" t="n">
        <f aca="true">INT((TODAY()-E320)/365.25)</f>
        <v>122</v>
      </c>
      <c r="I320" s="19"/>
      <c r="J320" s="32"/>
      <c r="K320" s="33"/>
      <c r="L320" s="33"/>
      <c r="M320" s="33" t="e">
        <f aca="false">(K320)/(L320^2)</f>
        <v>#DIV/0!</v>
      </c>
      <c r="N320" s="34"/>
      <c r="O320" s="34"/>
      <c r="P320" s="34"/>
      <c r="AL320" s="27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29"/>
      <c r="BT320" s="36"/>
      <c r="BV320" s="36"/>
      <c r="BW320" s="36"/>
      <c r="CB320" s="27"/>
      <c r="CE320" s="36"/>
    </row>
    <row r="321" customFormat="false" ht="15" hidden="false" customHeight="false" outlineLevel="0" collapsed="false">
      <c r="F321" s="0" t="n">
        <f aca="true">INT((TODAY()-E321)/365.25)</f>
        <v>122</v>
      </c>
      <c r="I321" s="19"/>
      <c r="J321" s="32"/>
      <c r="K321" s="33"/>
      <c r="L321" s="33"/>
      <c r="M321" s="33" t="e">
        <f aca="false">(K321)/(L321^2)</f>
        <v>#DIV/0!</v>
      </c>
      <c r="N321" s="34"/>
      <c r="O321" s="34"/>
      <c r="P321" s="34"/>
      <c r="AL321" s="27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29"/>
      <c r="BT321" s="36"/>
      <c r="BV321" s="36"/>
      <c r="BW321" s="36"/>
      <c r="CB321" s="27"/>
      <c r="CE321" s="36"/>
    </row>
    <row r="322" customFormat="false" ht="15" hidden="false" customHeight="false" outlineLevel="0" collapsed="false">
      <c r="F322" s="0" t="n">
        <f aca="true">INT((TODAY()-E322)/365.25)</f>
        <v>122</v>
      </c>
      <c r="I322" s="19"/>
      <c r="J322" s="32"/>
      <c r="K322" s="33"/>
      <c r="L322" s="33"/>
      <c r="M322" s="33" t="e">
        <f aca="false">(K322)/(L322^2)</f>
        <v>#DIV/0!</v>
      </c>
      <c r="N322" s="34"/>
      <c r="O322" s="34"/>
      <c r="P322" s="34"/>
      <c r="AL322" s="27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29"/>
      <c r="BT322" s="36"/>
      <c r="BV322" s="36"/>
      <c r="BW322" s="36"/>
      <c r="CB322" s="27"/>
      <c r="CE322" s="36"/>
    </row>
    <row r="323" customFormat="false" ht="15" hidden="false" customHeight="false" outlineLevel="0" collapsed="false">
      <c r="F323" s="0" t="n">
        <f aca="true">INT((TODAY()-E323)/365.25)</f>
        <v>122</v>
      </c>
      <c r="I323" s="19"/>
      <c r="J323" s="32"/>
      <c r="K323" s="33"/>
      <c r="L323" s="33"/>
      <c r="M323" s="33" t="e">
        <f aca="false">(K323)/(L323^2)</f>
        <v>#DIV/0!</v>
      </c>
      <c r="N323" s="34"/>
      <c r="O323" s="34"/>
      <c r="P323" s="34"/>
      <c r="AL323" s="27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29"/>
      <c r="BT323" s="36"/>
      <c r="BV323" s="36"/>
      <c r="BW323" s="36"/>
      <c r="CB323" s="27"/>
      <c r="CE323" s="36"/>
    </row>
    <row r="324" customFormat="false" ht="15" hidden="false" customHeight="false" outlineLevel="0" collapsed="false">
      <c r="F324" s="0" t="n">
        <f aca="true">INT((TODAY()-E324)/365.25)</f>
        <v>122</v>
      </c>
      <c r="I324" s="19"/>
      <c r="J324" s="32"/>
      <c r="K324" s="33"/>
      <c r="L324" s="33"/>
      <c r="M324" s="33" t="e">
        <f aca="false">(K324)/(L324^2)</f>
        <v>#DIV/0!</v>
      </c>
      <c r="N324" s="34"/>
      <c r="O324" s="34"/>
      <c r="P324" s="34"/>
      <c r="AL324" s="27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29"/>
      <c r="BT324" s="36"/>
      <c r="BV324" s="36"/>
      <c r="BW324" s="36"/>
      <c r="CB324" s="27"/>
      <c r="CE324" s="36"/>
    </row>
    <row r="325" customFormat="false" ht="15" hidden="false" customHeight="false" outlineLevel="0" collapsed="false">
      <c r="F325" s="0" t="n">
        <f aca="true">INT((TODAY()-E325)/365.25)</f>
        <v>122</v>
      </c>
      <c r="I325" s="19"/>
      <c r="J325" s="32"/>
      <c r="K325" s="33"/>
      <c r="L325" s="33"/>
      <c r="M325" s="33" t="e">
        <f aca="false">(K325)/(L325^2)</f>
        <v>#DIV/0!</v>
      </c>
      <c r="N325" s="34"/>
      <c r="O325" s="34"/>
      <c r="P325" s="34"/>
      <c r="AL325" s="27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29"/>
      <c r="BT325" s="36"/>
      <c r="BV325" s="36"/>
      <c r="BW325" s="36"/>
      <c r="CB325" s="27"/>
      <c r="CE325" s="36"/>
    </row>
    <row r="326" customFormat="false" ht="15" hidden="false" customHeight="false" outlineLevel="0" collapsed="false">
      <c r="F326" s="0" t="n">
        <f aca="true">INT((TODAY()-E326)/365.25)</f>
        <v>122</v>
      </c>
      <c r="I326" s="19"/>
      <c r="J326" s="32"/>
      <c r="K326" s="33"/>
      <c r="L326" s="33"/>
      <c r="M326" s="33" t="e">
        <f aca="false">(K326)/(L326^2)</f>
        <v>#DIV/0!</v>
      </c>
      <c r="N326" s="34"/>
      <c r="O326" s="34"/>
      <c r="P326" s="34"/>
      <c r="AL326" s="27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29"/>
      <c r="BT326" s="36"/>
      <c r="BV326" s="36"/>
      <c r="BW326" s="36"/>
      <c r="CB326" s="27"/>
      <c r="CE326" s="36"/>
    </row>
    <row r="327" customFormat="false" ht="15" hidden="false" customHeight="false" outlineLevel="0" collapsed="false">
      <c r="F327" s="0" t="n">
        <f aca="true">INT((TODAY()-E327)/365.25)</f>
        <v>122</v>
      </c>
      <c r="I327" s="19"/>
      <c r="J327" s="32"/>
      <c r="K327" s="33"/>
      <c r="L327" s="33"/>
      <c r="M327" s="33" t="e">
        <f aca="false">(K327)/(L327^2)</f>
        <v>#DIV/0!</v>
      </c>
      <c r="N327" s="34"/>
      <c r="O327" s="34"/>
      <c r="P327" s="34"/>
      <c r="AL327" s="27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29"/>
      <c r="BT327" s="36"/>
      <c r="BV327" s="36"/>
      <c r="BW327" s="36"/>
      <c r="CB327" s="27"/>
      <c r="CE327" s="36"/>
    </row>
    <row r="328" customFormat="false" ht="15" hidden="false" customHeight="false" outlineLevel="0" collapsed="false">
      <c r="F328" s="0" t="n">
        <f aca="true">INT((TODAY()-E328)/365.25)</f>
        <v>122</v>
      </c>
      <c r="I328" s="19"/>
      <c r="J328" s="32"/>
      <c r="K328" s="33"/>
      <c r="L328" s="33"/>
      <c r="M328" s="33" t="e">
        <f aca="false">(K328)/(L328^2)</f>
        <v>#DIV/0!</v>
      </c>
      <c r="N328" s="34"/>
      <c r="O328" s="34"/>
      <c r="P328" s="34"/>
      <c r="AL328" s="27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29"/>
      <c r="BT328" s="36"/>
      <c r="BV328" s="36"/>
      <c r="BW328" s="36"/>
      <c r="CB328" s="27"/>
      <c r="CE328" s="36"/>
    </row>
    <row r="329" customFormat="false" ht="15" hidden="false" customHeight="false" outlineLevel="0" collapsed="false">
      <c r="F329" s="0" t="n">
        <f aca="true">INT((TODAY()-E329)/365.25)</f>
        <v>122</v>
      </c>
      <c r="I329" s="19"/>
      <c r="J329" s="32"/>
      <c r="K329" s="33"/>
      <c r="L329" s="33"/>
      <c r="M329" s="33" t="e">
        <f aca="false">(K329)/(L329^2)</f>
        <v>#DIV/0!</v>
      </c>
      <c r="N329" s="34"/>
      <c r="O329" s="34"/>
      <c r="P329" s="34"/>
      <c r="AL329" s="27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29"/>
      <c r="BT329" s="36"/>
      <c r="BV329" s="36"/>
      <c r="BW329" s="36"/>
      <c r="CB329" s="27"/>
      <c r="CE329" s="36"/>
    </row>
    <row r="330" customFormat="false" ht="15" hidden="false" customHeight="false" outlineLevel="0" collapsed="false">
      <c r="F330" s="0" t="n">
        <f aca="true">INT((TODAY()-E330)/365.25)</f>
        <v>122</v>
      </c>
      <c r="I330" s="19"/>
      <c r="J330" s="32"/>
      <c r="K330" s="33"/>
      <c r="L330" s="33"/>
      <c r="M330" s="33" t="e">
        <f aca="false">(K330)/(L330^2)</f>
        <v>#DIV/0!</v>
      </c>
      <c r="N330" s="34"/>
      <c r="O330" s="34"/>
      <c r="P330" s="34"/>
      <c r="AL330" s="27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29"/>
      <c r="BT330" s="36"/>
      <c r="BV330" s="36"/>
      <c r="BW330" s="36"/>
      <c r="CB330" s="27"/>
      <c r="CE330" s="36"/>
    </row>
    <row r="331" customFormat="false" ht="15" hidden="false" customHeight="false" outlineLevel="0" collapsed="false">
      <c r="F331" s="0" t="n">
        <f aca="true">INT((TODAY()-E331)/365.25)</f>
        <v>122</v>
      </c>
      <c r="I331" s="19"/>
      <c r="J331" s="32"/>
      <c r="K331" s="33"/>
      <c r="L331" s="33"/>
      <c r="M331" s="33" t="e">
        <f aca="false">(K331)/(L331^2)</f>
        <v>#DIV/0!</v>
      </c>
      <c r="N331" s="34"/>
      <c r="O331" s="34"/>
      <c r="P331" s="34"/>
      <c r="AL331" s="27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29"/>
      <c r="BT331" s="36"/>
      <c r="BV331" s="36"/>
      <c r="BW331" s="36"/>
      <c r="CB331" s="27"/>
      <c r="CE331" s="36"/>
    </row>
    <row r="332" customFormat="false" ht="15" hidden="false" customHeight="false" outlineLevel="0" collapsed="false">
      <c r="F332" s="0" t="n">
        <f aca="true">INT((TODAY()-E332)/365.25)</f>
        <v>122</v>
      </c>
      <c r="I332" s="19"/>
      <c r="J332" s="32"/>
      <c r="K332" s="33"/>
      <c r="L332" s="33"/>
      <c r="M332" s="33" t="e">
        <f aca="false">(K332)/(L332^2)</f>
        <v>#DIV/0!</v>
      </c>
      <c r="N332" s="34"/>
      <c r="O332" s="34"/>
      <c r="P332" s="34"/>
      <c r="AL332" s="27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29"/>
      <c r="BT332" s="36"/>
      <c r="BV332" s="36"/>
      <c r="BW332" s="36"/>
      <c r="CB332" s="27"/>
      <c r="CE332" s="36"/>
    </row>
    <row r="333" customFormat="false" ht="15" hidden="false" customHeight="false" outlineLevel="0" collapsed="false">
      <c r="F333" s="0" t="n">
        <f aca="true">INT((TODAY()-E333)/365.25)</f>
        <v>122</v>
      </c>
      <c r="I333" s="19"/>
      <c r="J333" s="32"/>
      <c r="K333" s="33"/>
      <c r="L333" s="33"/>
      <c r="M333" s="33" t="e">
        <f aca="false">(K333)/(L333^2)</f>
        <v>#DIV/0!</v>
      </c>
      <c r="N333" s="34"/>
      <c r="O333" s="34"/>
      <c r="P333" s="34"/>
      <c r="AL333" s="27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29"/>
      <c r="BT333" s="36"/>
      <c r="BV333" s="36"/>
      <c r="BW333" s="36"/>
      <c r="CB333" s="27"/>
      <c r="CE333" s="36"/>
    </row>
    <row r="334" customFormat="false" ht="15" hidden="false" customHeight="false" outlineLevel="0" collapsed="false">
      <c r="F334" s="0" t="n">
        <f aca="true">INT((TODAY()-E334)/365.25)</f>
        <v>122</v>
      </c>
      <c r="I334" s="19"/>
      <c r="J334" s="32"/>
      <c r="K334" s="33"/>
      <c r="L334" s="33"/>
      <c r="M334" s="33" t="e">
        <f aca="false">(K334)/(L334^2)</f>
        <v>#DIV/0!</v>
      </c>
      <c r="N334" s="34"/>
      <c r="O334" s="34"/>
      <c r="P334" s="34"/>
      <c r="AL334" s="27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29"/>
      <c r="BT334" s="36"/>
      <c r="BV334" s="36"/>
      <c r="BW334" s="36"/>
      <c r="CB334" s="27"/>
      <c r="CE334" s="36"/>
    </row>
    <row r="335" customFormat="false" ht="15" hidden="false" customHeight="false" outlineLevel="0" collapsed="false">
      <c r="F335" s="0" t="n">
        <f aca="true">INT((TODAY()-E335)/365.25)</f>
        <v>122</v>
      </c>
      <c r="I335" s="19"/>
      <c r="J335" s="32"/>
      <c r="K335" s="33"/>
      <c r="L335" s="33"/>
      <c r="M335" s="33" t="e">
        <f aca="false">(K335)/(L335^2)</f>
        <v>#DIV/0!</v>
      </c>
      <c r="N335" s="34"/>
      <c r="O335" s="34"/>
      <c r="P335" s="34"/>
      <c r="AL335" s="27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29"/>
      <c r="BT335" s="36"/>
      <c r="BV335" s="36"/>
      <c r="BW335" s="36"/>
      <c r="CB335" s="27"/>
      <c r="CE335" s="36"/>
    </row>
    <row r="336" customFormat="false" ht="15" hidden="false" customHeight="false" outlineLevel="0" collapsed="false">
      <c r="F336" s="0" t="n">
        <f aca="true">INT((TODAY()-E336)/365.25)</f>
        <v>122</v>
      </c>
      <c r="I336" s="19"/>
      <c r="J336" s="32"/>
      <c r="K336" s="33"/>
      <c r="L336" s="33"/>
      <c r="M336" s="33" t="e">
        <f aca="false">(K336)/(L336^2)</f>
        <v>#DIV/0!</v>
      </c>
      <c r="N336" s="34"/>
      <c r="O336" s="34"/>
      <c r="P336" s="34"/>
      <c r="AL336" s="27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29"/>
      <c r="BT336" s="36"/>
      <c r="BV336" s="36"/>
      <c r="BW336" s="36"/>
      <c r="CB336" s="27"/>
      <c r="CE336" s="36"/>
    </row>
    <row r="337" customFormat="false" ht="15" hidden="false" customHeight="false" outlineLevel="0" collapsed="false">
      <c r="F337" s="0" t="n">
        <f aca="true">INT((TODAY()-E337)/365.25)</f>
        <v>122</v>
      </c>
      <c r="I337" s="19"/>
      <c r="J337" s="32"/>
      <c r="K337" s="33"/>
      <c r="L337" s="33"/>
      <c r="M337" s="33" t="e">
        <f aca="false">(K337)/(L337^2)</f>
        <v>#DIV/0!</v>
      </c>
      <c r="N337" s="34"/>
      <c r="O337" s="34"/>
      <c r="P337" s="34"/>
      <c r="AL337" s="27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29"/>
      <c r="BT337" s="36"/>
      <c r="BV337" s="36"/>
      <c r="BW337" s="36"/>
      <c r="CB337" s="27"/>
      <c r="CE337" s="36"/>
    </row>
    <row r="338" customFormat="false" ht="15" hidden="false" customHeight="false" outlineLevel="0" collapsed="false">
      <c r="F338" s="0" t="n">
        <f aca="true">INT((TODAY()-E338)/365.25)</f>
        <v>122</v>
      </c>
      <c r="I338" s="19"/>
      <c r="J338" s="32"/>
      <c r="K338" s="33"/>
      <c r="L338" s="33"/>
      <c r="M338" s="33" t="e">
        <f aca="false">(K338)/(L338^2)</f>
        <v>#DIV/0!</v>
      </c>
      <c r="N338" s="34"/>
      <c r="O338" s="34"/>
      <c r="P338" s="34"/>
      <c r="AL338" s="27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29"/>
      <c r="BT338" s="36"/>
      <c r="BV338" s="36"/>
      <c r="BW338" s="36"/>
      <c r="CB338" s="27"/>
      <c r="CE338" s="36"/>
    </row>
    <row r="339" customFormat="false" ht="15" hidden="false" customHeight="false" outlineLevel="0" collapsed="false">
      <c r="F339" s="0" t="n">
        <f aca="true">INT((TODAY()-E339)/365.25)</f>
        <v>122</v>
      </c>
      <c r="I339" s="19"/>
      <c r="J339" s="32"/>
      <c r="K339" s="33"/>
      <c r="L339" s="33"/>
      <c r="M339" s="33" t="e">
        <f aca="false">(K339)/(L339^2)</f>
        <v>#DIV/0!</v>
      </c>
      <c r="N339" s="34"/>
      <c r="O339" s="34"/>
      <c r="P339" s="34"/>
      <c r="AL339" s="27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29"/>
      <c r="BT339" s="36"/>
      <c r="BV339" s="36"/>
      <c r="BW339" s="36"/>
      <c r="CB339" s="27"/>
      <c r="CE339" s="36"/>
    </row>
    <row r="340" customFormat="false" ht="15" hidden="false" customHeight="false" outlineLevel="0" collapsed="false">
      <c r="F340" s="0" t="n">
        <f aca="true">INT((TODAY()-E340)/365.25)</f>
        <v>122</v>
      </c>
      <c r="I340" s="19"/>
      <c r="J340" s="32"/>
      <c r="K340" s="33"/>
      <c r="L340" s="33"/>
      <c r="M340" s="33" t="e">
        <f aca="false">(K340)/(L340^2)</f>
        <v>#DIV/0!</v>
      </c>
      <c r="N340" s="34"/>
      <c r="O340" s="34"/>
      <c r="P340" s="34"/>
      <c r="AL340" s="27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29"/>
      <c r="BT340" s="36"/>
      <c r="BV340" s="36"/>
      <c r="BW340" s="36"/>
      <c r="CB340" s="27"/>
      <c r="CE340" s="36"/>
    </row>
    <row r="341" customFormat="false" ht="15" hidden="false" customHeight="false" outlineLevel="0" collapsed="false">
      <c r="F341" s="0" t="n">
        <f aca="true">INT((TODAY()-E341)/365.25)</f>
        <v>122</v>
      </c>
      <c r="I341" s="19"/>
      <c r="J341" s="32"/>
      <c r="K341" s="33"/>
      <c r="L341" s="33"/>
      <c r="M341" s="33" t="e">
        <f aca="false">(K341)/(L341^2)</f>
        <v>#DIV/0!</v>
      </c>
      <c r="N341" s="34"/>
      <c r="O341" s="34"/>
      <c r="P341" s="34"/>
      <c r="AL341" s="27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29"/>
      <c r="BT341" s="36"/>
      <c r="BV341" s="36"/>
      <c r="BW341" s="36"/>
      <c r="CB341" s="27"/>
      <c r="CE341" s="36"/>
    </row>
    <row r="342" customFormat="false" ht="15" hidden="false" customHeight="false" outlineLevel="0" collapsed="false">
      <c r="F342" s="0" t="n">
        <f aca="true">INT((TODAY()-E342)/365.25)</f>
        <v>122</v>
      </c>
      <c r="I342" s="19"/>
      <c r="J342" s="32"/>
      <c r="K342" s="33"/>
      <c r="L342" s="33"/>
      <c r="M342" s="33" t="e">
        <f aca="false">(K342)/(L342^2)</f>
        <v>#DIV/0!</v>
      </c>
      <c r="N342" s="34"/>
      <c r="O342" s="34"/>
      <c r="P342" s="34"/>
      <c r="AL342" s="27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29"/>
      <c r="BT342" s="36"/>
      <c r="BV342" s="36"/>
      <c r="BW342" s="36"/>
      <c r="CB342" s="27"/>
      <c r="CE342" s="36"/>
    </row>
    <row r="343" customFormat="false" ht="15" hidden="false" customHeight="false" outlineLevel="0" collapsed="false">
      <c r="F343" s="0" t="n">
        <f aca="true">INT((TODAY()-E343)/365.25)</f>
        <v>122</v>
      </c>
      <c r="I343" s="19"/>
      <c r="J343" s="32"/>
      <c r="K343" s="33"/>
      <c r="L343" s="33"/>
      <c r="M343" s="33" t="e">
        <f aca="false">(K343)/(L343^2)</f>
        <v>#DIV/0!</v>
      </c>
      <c r="N343" s="34"/>
      <c r="O343" s="34"/>
      <c r="P343" s="34"/>
      <c r="AL343" s="27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29"/>
      <c r="BT343" s="36"/>
      <c r="BV343" s="36"/>
      <c r="BW343" s="36"/>
      <c r="CB343" s="27"/>
      <c r="CE343" s="36"/>
    </row>
    <row r="344" customFormat="false" ht="15" hidden="false" customHeight="false" outlineLevel="0" collapsed="false">
      <c r="F344" s="0" t="n">
        <f aca="true">INT((TODAY()-E344)/365.25)</f>
        <v>122</v>
      </c>
      <c r="I344" s="19"/>
      <c r="J344" s="32"/>
      <c r="K344" s="33"/>
      <c r="L344" s="33"/>
      <c r="M344" s="33" t="e">
        <f aca="false">(K344)/(L344^2)</f>
        <v>#DIV/0!</v>
      </c>
      <c r="N344" s="34"/>
      <c r="O344" s="34"/>
      <c r="P344" s="34"/>
      <c r="AL344" s="27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29"/>
      <c r="BT344" s="36"/>
      <c r="BV344" s="36"/>
      <c r="BW344" s="36"/>
      <c r="CB344" s="27"/>
      <c r="CE344" s="36"/>
    </row>
    <row r="345" customFormat="false" ht="15" hidden="false" customHeight="false" outlineLevel="0" collapsed="false">
      <c r="F345" s="0" t="n">
        <f aca="true">INT((TODAY()-E345)/365.25)</f>
        <v>122</v>
      </c>
      <c r="I345" s="19"/>
      <c r="J345" s="32"/>
      <c r="K345" s="33"/>
      <c r="L345" s="33"/>
      <c r="M345" s="33" t="e">
        <f aca="false">(K345)/(L345^2)</f>
        <v>#DIV/0!</v>
      </c>
      <c r="N345" s="34"/>
      <c r="O345" s="34"/>
      <c r="P345" s="34"/>
      <c r="AL345" s="27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29"/>
      <c r="BT345" s="36"/>
      <c r="BV345" s="36"/>
      <c r="BW345" s="36"/>
      <c r="CB345" s="27"/>
      <c r="CE345" s="36"/>
    </row>
    <row r="346" customFormat="false" ht="15" hidden="false" customHeight="false" outlineLevel="0" collapsed="false">
      <c r="F346" s="0" t="n">
        <f aca="true">INT((TODAY()-E346)/365.25)</f>
        <v>122</v>
      </c>
      <c r="I346" s="19"/>
      <c r="J346" s="32"/>
      <c r="K346" s="33"/>
      <c r="L346" s="33"/>
      <c r="M346" s="33" t="e">
        <f aca="false">(K346)/(L346^2)</f>
        <v>#DIV/0!</v>
      </c>
      <c r="N346" s="34"/>
      <c r="O346" s="34"/>
      <c r="P346" s="34"/>
      <c r="AL346" s="27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29"/>
      <c r="BT346" s="36"/>
      <c r="BV346" s="36"/>
      <c r="BW346" s="36"/>
      <c r="CB346" s="27"/>
      <c r="CE346" s="36"/>
    </row>
    <row r="347" customFormat="false" ht="15" hidden="false" customHeight="false" outlineLevel="0" collapsed="false">
      <c r="F347" s="0" t="n">
        <f aca="true">INT((TODAY()-E347)/365.25)</f>
        <v>122</v>
      </c>
      <c r="I347" s="19"/>
      <c r="J347" s="32"/>
      <c r="K347" s="33"/>
      <c r="L347" s="33"/>
      <c r="M347" s="33" t="e">
        <f aca="false">(K347)/(L347^2)</f>
        <v>#DIV/0!</v>
      </c>
      <c r="N347" s="34"/>
      <c r="O347" s="34"/>
      <c r="P347" s="34"/>
      <c r="AL347" s="27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29"/>
      <c r="BT347" s="36"/>
      <c r="BV347" s="36"/>
      <c r="BW347" s="36"/>
      <c r="CB347" s="27"/>
      <c r="CE347" s="36"/>
    </row>
    <row r="348" customFormat="false" ht="15" hidden="false" customHeight="false" outlineLevel="0" collapsed="false">
      <c r="F348" s="0" t="n">
        <f aca="true">INT((TODAY()-E348)/365.25)</f>
        <v>122</v>
      </c>
      <c r="I348" s="19"/>
      <c r="J348" s="32"/>
      <c r="K348" s="33"/>
      <c r="L348" s="33"/>
      <c r="M348" s="33" t="e">
        <f aca="false">(K348)/(L348^2)</f>
        <v>#DIV/0!</v>
      </c>
      <c r="N348" s="34"/>
      <c r="O348" s="34"/>
      <c r="P348" s="34"/>
      <c r="AL348" s="27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29"/>
      <c r="BT348" s="36"/>
      <c r="BV348" s="36"/>
      <c r="BW348" s="36"/>
      <c r="CB348" s="27"/>
      <c r="CE348" s="36"/>
    </row>
    <row r="349" customFormat="false" ht="15" hidden="false" customHeight="false" outlineLevel="0" collapsed="false">
      <c r="F349" s="0" t="n">
        <f aca="true">INT((TODAY()-E349)/365.25)</f>
        <v>122</v>
      </c>
      <c r="I349" s="19"/>
      <c r="J349" s="32"/>
      <c r="K349" s="33"/>
      <c r="L349" s="33"/>
      <c r="M349" s="33" t="e">
        <f aca="false">(K349)/(L349^2)</f>
        <v>#DIV/0!</v>
      </c>
      <c r="N349" s="34"/>
      <c r="O349" s="34"/>
      <c r="P349" s="34"/>
      <c r="AL349" s="27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29"/>
      <c r="BT349" s="36"/>
      <c r="BV349" s="36"/>
      <c r="BW349" s="36"/>
      <c r="CB349" s="27"/>
      <c r="CE349" s="36"/>
    </row>
    <row r="350" customFormat="false" ht="15" hidden="false" customHeight="false" outlineLevel="0" collapsed="false">
      <c r="F350" s="0" t="n">
        <f aca="true">INT((TODAY()-E350)/365.25)</f>
        <v>122</v>
      </c>
      <c r="I350" s="19"/>
      <c r="J350" s="32"/>
      <c r="K350" s="33"/>
      <c r="L350" s="33"/>
      <c r="M350" s="33" t="e">
        <f aca="false">(K350)/(L350^2)</f>
        <v>#DIV/0!</v>
      </c>
      <c r="N350" s="34"/>
      <c r="O350" s="34"/>
      <c r="P350" s="34"/>
      <c r="AL350" s="27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29"/>
      <c r="BT350" s="36"/>
      <c r="BV350" s="36"/>
      <c r="BW350" s="36"/>
      <c r="CB350" s="27"/>
      <c r="CE350" s="36"/>
    </row>
    <row r="351" customFormat="false" ht="15" hidden="false" customHeight="false" outlineLevel="0" collapsed="false">
      <c r="F351" s="0" t="n">
        <f aca="true">INT((TODAY()-E351)/365.25)</f>
        <v>122</v>
      </c>
      <c r="I351" s="19"/>
      <c r="J351" s="32"/>
      <c r="K351" s="33"/>
      <c r="L351" s="33"/>
      <c r="M351" s="33" t="e">
        <f aca="false">(K351)/(L351^2)</f>
        <v>#DIV/0!</v>
      </c>
      <c r="N351" s="34"/>
      <c r="O351" s="34"/>
      <c r="P351" s="34"/>
      <c r="AL351" s="27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29"/>
      <c r="BT351" s="36"/>
      <c r="BV351" s="36"/>
      <c r="BW351" s="36"/>
      <c r="CB351" s="27"/>
      <c r="CE351" s="36"/>
    </row>
    <row r="352" customFormat="false" ht="15" hidden="false" customHeight="false" outlineLevel="0" collapsed="false">
      <c r="F352" s="0" t="n">
        <f aca="true">INT((TODAY()-E352)/365.25)</f>
        <v>122</v>
      </c>
      <c r="I352" s="19"/>
      <c r="J352" s="32"/>
      <c r="K352" s="33"/>
      <c r="L352" s="33"/>
      <c r="M352" s="33" t="e">
        <f aca="false">(K352)/(L352^2)</f>
        <v>#DIV/0!</v>
      </c>
      <c r="N352" s="34"/>
      <c r="O352" s="34"/>
      <c r="P352" s="34"/>
      <c r="AL352" s="27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29"/>
      <c r="BT352" s="36"/>
      <c r="BV352" s="36"/>
      <c r="BW352" s="36"/>
      <c r="CB352" s="27"/>
      <c r="CE352" s="36"/>
    </row>
    <row r="353" customFormat="false" ht="15" hidden="false" customHeight="false" outlineLevel="0" collapsed="false">
      <c r="F353" s="0" t="n">
        <f aca="true">INT((TODAY()-E353)/365.25)</f>
        <v>122</v>
      </c>
      <c r="I353" s="19"/>
      <c r="J353" s="32"/>
      <c r="K353" s="33"/>
      <c r="L353" s="33"/>
      <c r="M353" s="33" t="e">
        <f aca="false">(K353)/(L353^2)</f>
        <v>#DIV/0!</v>
      </c>
      <c r="N353" s="34"/>
      <c r="O353" s="34"/>
      <c r="P353" s="34"/>
      <c r="AL353" s="27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29"/>
      <c r="BT353" s="36"/>
      <c r="BV353" s="36"/>
      <c r="BW353" s="36"/>
      <c r="CB353" s="27"/>
      <c r="CE353" s="36"/>
    </row>
    <row r="354" customFormat="false" ht="15" hidden="false" customHeight="false" outlineLevel="0" collapsed="false">
      <c r="F354" s="0" t="n">
        <f aca="true">INT((TODAY()-E354)/365.25)</f>
        <v>122</v>
      </c>
      <c r="I354" s="19"/>
      <c r="J354" s="32"/>
      <c r="K354" s="33"/>
      <c r="L354" s="33"/>
      <c r="M354" s="33" t="e">
        <f aca="false">(K354)/(L354^2)</f>
        <v>#DIV/0!</v>
      </c>
      <c r="N354" s="34"/>
      <c r="O354" s="34"/>
      <c r="P354" s="34"/>
      <c r="AL354" s="27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29"/>
      <c r="BT354" s="36"/>
      <c r="BV354" s="36"/>
      <c r="BW354" s="36"/>
      <c r="CB354" s="27"/>
      <c r="CE354" s="36"/>
    </row>
    <row r="355" customFormat="false" ht="15" hidden="false" customHeight="false" outlineLevel="0" collapsed="false">
      <c r="F355" s="0" t="n">
        <f aca="true">INT((TODAY()-E355)/365.25)</f>
        <v>122</v>
      </c>
      <c r="I355" s="19"/>
      <c r="J355" s="32"/>
      <c r="K355" s="33"/>
      <c r="L355" s="33"/>
      <c r="M355" s="33" t="e">
        <f aca="false">(K355)/(L355^2)</f>
        <v>#DIV/0!</v>
      </c>
      <c r="N355" s="34"/>
      <c r="O355" s="34"/>
      <c r="P355" s="34"/>
      <c r="AL355" s="27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29"/>
      <c r="BT355" s="36"/>
      <c r="BV355" s="36"/>
      <c r="BW355" s="36"/>
      <c r="CB355" s="27"/>
      <c r="CE355" s="36"/>
    </row>
    <row r="356" customFormat="false" ht="15" hidden="false" customHeight="false" outlineLevel="0" collapsed="false">
      <c r="F356" s="0" t="n">
        <f aca="true">INT((TODAY()-E356)/365.25)</f>
        <v>122</v>
      </c>
      <c r="I356" s="19"/>
      <c r="J356" s="32"/>
      <c r="K356" s="33"/>
      <c r="L356" s="33"/>
      <c r="M356" s="33" t="e">
        <f aca="false">(K356)/(L356^2)</f>
        <v>#DIV/0!</v>
      </c>
      <c r="N356" s="34"/>
      <c r="O356" s="34"/>
      <c r="P356" s="34"/>
      <c r="AL356" s="27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29"/>
      <c r="BT356" s="36"/>
      <c r="BV356" s="36"/>
      <c r="BW356" s="36"/>
      <c r="CB356" s="27"/>
      <c r="CE356" s="36"/>
    </row>
    <row r="357" customFormat="false" ht="15" hidden="false" customHeight="false" outlineLevel="0" collapsed="false">
      <c r="F357" s="0" t="n">
        <f aca="true">INT((TODAY()-E357)/365.25)</f>
        <v>122</v>
      </c>
      <c r="I357" s="19"/>
      <c r="J357" s="32"/>
      <c r="K357" s="33"/>
      <c r="L357" s="33"/>
      <c r="M357" s="33" t="e">
        <f aca="false">(K357)/(L357^2)</f>
        <v>#DIV/0!</v>
      </c>
      <c r="N357" s="34"/>
      <c r="O357" s="34"/>
      <c r="P357" s="34"/>
      <c r="AL357" s="27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29"/>
      <c r="BT357" s="36"/>
      <c r="BV357" s="36"/>
      <c r="BW357" s="36"/>
      <c r="CB357" s="27"/>
      <c r="CE357" s="36"/>
    </row>
    <row r="358" customFormat="false" ht="15" hidden="false" customHeight="false" outlineLevel="0" collapsed="false">
      <c r="F358" s="0" t="n">
        <f aca="true">INT((TODAY()-E358)/365.25)</f>
        <v>122</v>
      </c>
      <c r="I358" s="19"/>
      <c r="J358" s="32"/>
      <c r="K358" s="33"/>
      <c r="L358" s="33"/>
      <c r="M358" s="33" t="e">
        <f aca="false">(K358)/(L358^2)</f>
        <v>#DIV/0!</v>
      </c>
      <c r="N358" s="34"/>
      <c r="O358" s="34"/>
      <c r="P358" s="34"/>
      <c r="AL358" s="27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29"/>
      <c r="BT358" s="36"/>
      <c r="BV358" s="36"/>
      <c r="BW358" s="36"/>
      <c r="CB358" s="27"/>
      <c r="CE358" s="36"/>
    </row>
    <row r="359" customFormat="false" ht="15" hidden="false" customHeight="false" outlineLevel="0" collapsed="false">
      <c r="F359" s="0" t="n">
        <f aca="true">INT((TODAY()-E359)/365.25)</f>
        <v>122</v>
      </c>
      <c r="I359" s="19"/>
      <c r="J359" s="32"/>
      <c r="K359" s="33"/>
      <c r="L359" s="33"/>
      <c r="M359" s="33" t="e">
        <f aca="false">(K359)/(L359^2)</f>
        <v>#DIV/0!</v>
      </c>
      <c r="N359" s="34"/>
      <c r="O359" s="34"/>
      <c r="P359" s="34"/>
      <c r="AL359" s="27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29"/>
      <c r="BT359" s="36"/>
      <c r="BV359" s="36"/>
      <c r="BW359" s="36"/>
      <c r="CB359" s="27"/>
      <c r="CE359" s="36"/>
    </row>
    <row r="360" customFormat="false" ht="15" hidden="false" customHeight="false" outlineLevel="0" collapsed="false">
      <c r="F360" s="0" t="n">
        <f aca="true">INT((TODAY()-E360)/365.25)</f>
        <v>122</v>
      </c>
      <c r="I360" s="19"/>
      <c r="J360" s="32"/>
      <c r="K360" s="33"/>
      <c r="L360" s="33"/>
      <c r="M360" s="33" t="e">
        <f aca="false">(K360)/(L360^2)</f>
        <v>#DIV/0!</v>
      </c>
      <c r="N360" s="34"/>
      <c r="O360" s="34"/>
      <c r="P360" s="34"/>
      <c r="AL360" s="27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29"/>
      <c r="BT360" s="36"/>
      <c r="BV360" s="36"/>
      <c r="BW360" s="36"/>
      <c r="CB360" s="27"/>
      <c r="CE360" s="36"/>
    </row>
    <row r="361" customFormat="false" ht="15" hidden="false" customHeight="false" outlineLevel="0" collapsed="false">
      <c r="F361" s="0" t="n">
        <f aca="true">INT((TODAY()-E361)/365.25)</f>
        <v>122</v>
      </c>
      <c r="I361" s="19"/>
      <c r="J361" s="32"/>
      <c r="K361" s="33"/>
      <c r="L361" s="33"/>
      <c r="M361" s="33" t="e">
        <f aca="false">(K361)/(L361^2)</f>
        <v>#DIV/0!</v>
      </c>
      <c r="N361" s="34"/>
      <c r="O361" s="34"/>
      <c r="P361" s="34"/>
      <c r="AL361" s="27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29"/>
      <c r="BT361" s="36"/>
      <c r="BV361" s="36"/>
      <c r="BW361" s="36"/>
      <c r="CB361" s="27"/>
      <c r="CE361" s="36"/>
    </row>
    <row r="362" customFormat="false" ht="15" hidden="false" customHeight="false" outlineLevel="0" collapsed="false">
      <c r="F362" s="0" t="n">
        <f aca="true">INT((TODAY()-E362)/365.25)</f>
        <v>122</v>
      </c>
      <c r="I362" s="19"/>
      <c r="J362" s="32"/>
      <c r="K362" s="33"/>
      <c r="L362" s="33"/>
      <c r="M362" s="33" t="e">
        <f aca="false">(K362)/(L362^2)</f>
        <v>#DIV/0!</v>
      </c>
      <c r="N362" s="34"/>
      <c r="O362" s="34"/>
      <c r="P362" s="34"/>
      <c r="AL362" s="27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29"/>
      <c r="BT362" s="36"/>
      <c r="BV362" s="36"/>
      <c r="BW362" s="36"/>
      <c r="CB362" s="27"/>
      <c r="CE362" s="36"/>
    </row>
    <row r="363" customFormat="false" ht="15" hidden="false" customHeight="false" outlineLevel="0" collapsed="false">
      <c r="F363" s="0" t="n">
        <f aca="true">INT((TODAY()-E363)/365.25)</f>
        <v>122</v>
      </c>
      <c r="I363" s="19"/>
      <c r="J363" s="32"/>
      <c r="K363" s="33"/>
      <c r="L363" s="33"/>
      <c r="M363" s="33" t="e">
        <f aca="false">(K363)/(L363^2)</f>
        <v>#DIV/0!</v>
      </c>
      <c r="N363" s="34"/>
      <c r="O363" s="34"/>
      <c r="P363" s="34"/>
      <c r="AL363" s="27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29"/>
      <c r="BT363" s="36"/>
      <c r="BV363" s="36"/>
      <c r="BW363" s="36"/>
      <c r="CB363" s="27"/>
      <c r="CE363" s="36"/>
    </row>
    <row r="364" customFormat="false" ht="15" hidden="false" customHeight="false" outlineLevel="0" collapsed="false">
      <c r="F364" s="0" t="n">
        <f aca="true">INT((TODAY()-E364)/365.25)</f>
        <v>122</v>
      </c>
      <c r="I364" s="19"/>
      <c r="J364" s="32"/>
      <c r="K364" s="33"/>
      <c r="L364" s="33"/>
      <c r="M364" s="33" t="e">
        <f aca="false">(K364)/(L364^2)</f>
        <v>#DIV/0!</v>
      </c>
      <c r="N364" s="34"/>
      <c r="O364" s="34"/>
      <c r="P364" s="34"/>
      <c r="AL364" s="27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29"/>
      <c r="BT364" s="36"/>
      <c r="BV364" s="36"/>
      <c r="BW364" s="36"/>
      <c r="CB364" s="27"/>
      <c r="CE364" s="36"/>
    </row>
    <row r="365" customFormat="false" ht="15" hidden="false" customHeight="false" outlineLevel="0" collapsed="false">
      <c r="F365" s="0" t="n">
        <f aca="true">INT((TODAY()-E365)/365.25)</f>
        <v>122</v>
      </c>
      <c r="I365" s="19"/>
      <c r="J365" s="32"/>
      <c r="K365" s="33"/>
      <c r="L365" s="33"/>
      <c r="M365" s="33" t="e">
        <f aca="false">(K365)/(L365^2)</f>
        <v>#DIV/0!</v>
      </c>
      <c r="N365" s="34"/>
      <c r="O365" s="34"/>
      <c r="P365" s="34"/>
      <c r="AL365" s="27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29"/>
      <c r="BT365" s="36"/>
      <c r="BV365" s="36"/>
      <c r="BW365" s="36"/>
      <c r="CB365" s="27"/>
      <c r="CE365" s="36"/>
    </row>
    <row r="366" customFormat="false" ht="15" hidden="false" customHeight="false" outlineLevel="0" collapsed="false">
      <c r="F366" s="0" t="n">
        <f aca="true">INT((TODAY()-E366)/365.25)</f>
        <v>122</v>
      </c>
      <c r="I366" s="19"/>
      <c r="J366" s="32"/>
      <c r="K366" s="33"/>
      <c r="L366" s="33"/>
      <c r="M366" s="33" t="e">
        <f aca="false">(K366)/(L366^2)</f>
        <v>#DIV/0!</v>
      </c>
      <c r="N366" s="34"/>
      <c r="O366" s="34"/>
      <c r="P366" s="34"/>
      <c r="AL366" s="27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29"/>
      <c r="BT366" s="36"/>
      <c r="BV366" s="36"/>
      <c r="BW366" s="36"/>
      <c r="CB366" s="27"/>
      <c r="CE366" s="36"/>
    </row>
    <row r="367" customFormat="false" ht="15" hidden="false" customHeight="false" outlineLevel="0" collapsed="false">
      <c r="F367" s="0" t="n">
        <f aca="true">INT((TODAY()-E367)/365.25)</f>
        <v>122</v>
      </c>
      <c r="I367" s="19"/>
      <c r="J367" s="32"/>
      <c r="K367" s="33"/>
      <c r="L367" s="33"/>
      <c r="M367" s="33" t="e">
        <f aca="false">(K367)/(L367^2)</f>
        <v>#DIV/0!</v>
      </c>
      <c r="N367" s="34"/>
      <c r="O367" s="34"/>
      <c r="P367" s="34"/>
      <c r="AL367" s="27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29"/>
      <c r="BT367" s="36"/>
      <c r="BV367" s="36"/>
      <c r="BW367" s="36"/>
      <c r="CB367" s="27"/>
      <c r="CE367" s="36"/>
    </row>
    <row r="368" customFormat="false" ht="15" hidden="false" customHeight="false" outlineLevel="0" collapsed="false">
      <c r="F368" s="0" t="n">
        <f aca="true">INT((TODAY()-E368)/365.25)</f>
        <v>122</v>
      </c>
      <c r="I368" s="19"/>
      <c r="J368" s="32"/>
      <c r="K368" s="33"/>
      <c r="L368" s="33"/>
      <c r="M368" s="33" t="e">
        <f aca="false">(K368)/(L368^2)</f>
        <v>#DIV/0!</v>
      </c>
      <c r="N368" s="34"/>
      <c r="O368" s="34"/>
      <c r="P368" s="34"/>
      <c r="AL368" s="27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29"/>
      <c r="BT368" s="36"/>
      <c r="BV368" s="36"/>
      <c r="BW368" s="36"/>
      <c r="CB368" s="27"/>
      <c r="CE368" s="36"/>
    </row>
    <row r="369" customFormat="false" ht="15" hidden="false" customHeight="false" outlineLevel="0" collapsed="false">
      <c r="F369" s="0" t="n">
        <f aca="true">INT((TODAY()-E369)/365.25)</f>
        <v>122</v>
      </c>
      <c r="I369" s="19"/>
      <c r="J369" s="32"/>
      <c r="K369" s="33"/>
      <c r="L369" s="33"/>
      <c r="M369" s="33" t="e">
        <f aca="false">(K369)/(L369^2)</f>
        <v>#DIV/0!</v>
      </c>
      <c r="N369" s="34"/>
      <c r="O369" s="34"/>
      <c r="P369" s="34"/>
      <c r="AL369" s="27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29"/>
      <c r="BT369" s="36"/>
      <c r="BV369" s="36"/>
      <c r="BW369" s="36"/>
      <c r="CB369" s="27"/>
      <c r="CE369" s="36"/>
    </row>
    <row r="370" customFormat="false" ht="15" hidden="false" customHeight="false" outlineLevel="0" collapsed="false">
      <c r="F370" s="0" t="n">
        <f aca="true">INT((TODAY()-E370)/365.25)</f>
        <v>122</v>
      </c>
      <c r="I370" s="19"/>
      <c r="J370" s="32"/>
      <c r="K370" s="33"/>
      <c r="L370" s="33"/>
      <c r="M370" s="33" t="e">
        <f aca="false">(K370)/(L370^2)</f>
        <v>#DIV/0!</v>
      </c>
      <c r="N370" s="34"/>
      <c r="O370" s="34"/>
      <c r="P370" s="34"/>
      <c r="AL370" s="27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29"/>
      <c r="BT370" s="36"/>
      <c r="BV370" s="36"/>
      <c r="BW370" s="36"/>
      <c r="CB370" s="27"/>
      <c r="CE370" s="36"/>
    </row>
    <row r="371" customFormat="false" ht="15" hidden="false" customHeight="false" outlineLevel="0" collapsed="false">
      <c r="F371" s="0" t="n">
        <f aca="true">INT((TODAY()-E371)/365.25)</f>
        <v>122</v>
      </c>
      <c r="I371" s="19"/>
      <c r="J371" s="32"/>
      <c r="K371" s="33"/>
      <c r="L371" s="33"/>
      <c r="M371" s="33" t="e">
        <f aca="false">(K371)/(L371^2)</f>
        <v>#DIV/0!</v>
      </c>
      <c r="N371" s="34"/>
      <c r="O371" s="34"/>
      <c r="P371" s="34"/>
      <c r="AL371" s="27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29"/>
      <c r="BT371" s="36"/>
      <c r="BV371" s="36"/>
      <c r="BW371" s="36"/>
      <c r="CB371" s="27"/>
      <c r="CE371" s="36"/>
    </row>
    <row r="372" customFormat="false" ht="15" hidden="false" customHeight="false" outlineLevel="0" collapsed="false">
      <c r="F372" s="0" t="n">
        <f aca="true">INT((TODAY()-E372)/365.25)</f>
        <v>122</v>
      </c>
      <c r="I372" s="19"/>
      <c r="J372" s="32"/>
      <c r="K372" s="33"/>
      <c r="L372" s="33"/>
      <c r="M372" s="33" t="e">
        <f aca="false">(K372)/(L372^2)</f>
        <v>#DIV/0!</v>
      </c>
      <c r="N372" s="34"/>
      <c r="O372" s="34"/>
      <c r="P372" s="34"/>
      <c r="AL372" s="27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29"/>
      <c r="BT372" s="36"/>
      <c r="BV372" s="36"/>
      <c r="BW372" s="36"/>
      <c r="CB372" s="27"/>
      <c r="CE372" s="36"/>
    </row>
    <row r="373" customFormat="false" ht="15" hidden="false" customHeight="false" outlineLevel="0" collapsed="false">
      <c r="F373" s="0" t="n">
        <f aca="true">INT((TODAY()-E373)/365.25)</f>
        <v>122</v>
      </c>
      <c r="I373" s="19"/>
      <c r="J373" s="32"/>
      <c r="K373" s="33"/>
      <c r="L373" s="33"/>
      <c r="M373" s="33" t="e">
        <f aca="false">(K373)/(L373^2)</f>
        <v>#DIV/0!</v>
      </c>
      <c r="N373" s="34"/>
      <c r="O373" s="34"/>
      <c r="P373" s="34"/>
      <c r="AL373" s="27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29"/>
      <c r="BT373" s="36"/>
      <c r="BV373" s="36"/>
      <c r="BW373" s="36"/>
      <c r="CB373" s="27"/>
      <c r="CE373" s="36"/>
    </row>
    <row r="374" customFormat="false" ht="15" hidden="false" customHeight="false" outlineLevel="0" collapsed="false">
      <c r="F374" s="0" t="n">
        <f aca="true">INT((TODAY()-E374)/365.25)</f>
        <v>122</v>
      </c>
      <c r="I374" s="19"/>
      <c r="J374" s="32"/>
      <c r="K374" s="33"/>
      <c r="L374" s="33"/>
      <c r="M374" s="33" t="e">
        <f aca="false">(K374)/(L374^2)</f>
        <v>#DIV/0!</v>
      </c>
      <c r="N374" s="34"/>
      <c r="O374" s="34"/>
      <c r="P374" s="34"/>
      <c r="AL374" s="27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29"/>
      <c r="BT374" s="36"/>
      <c r="BV374" s="36"/>
      <c r="BW374" s="36"/>
      <c r="CB374" s="27"/>
      <c r="CE374" s="36"/>
    </row>
    <row r="375" customFormat="false" ht="15" hidden="false" customHeight="false" outlineLevel="0" collapsed="false">
      <c r="F375" s="0" t="n">
        <f aca="true">INT((TODAY()-E375)/365.25)</f>
        <v>122</v>
      </c>
      <c r="I375" s="19"/>
      <c r="J375" s="32"/>
      <c r="K375" s="33"/>
      <c r="L375" s="33"/>
      <c r="M375" s="33" t="e">
        <f aca="false">(K375)/(L375^2)</f>
        <v>#DIV/0!</v>
      </c>
      <c r="N375" s="34"/>
      <c r="O375" s="34"/>
      <c r="P375" s="34"/>
      <c r="AL375" s="27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29"/>
      <c r="BT375" s="36"/>
      <c r="BV375" s="36"/>
      <c r="BW375" s="36"/>
      <c r="CB375" s="27"/>
      <c r="CE375" s="36"/>
    </row>
    <row r="376" customFormat="false" ht="15" hidden="false" customHeight="false" outlineLevel="0" collapsed="false">
      <c r="F376" s="0" t="n">
        <f aca="true">INT((TODAY()-E376)/365.25)</f>
        <v>122</v>
      </c>
      <c r="I376" s="19"/>
      <c r="J376" s="32"/>
      <c r="K376" s="33"/>
      <c r="L376" s="33"/>
      <c r="M376" s="33" t="e">
        <f aca="false">(K376)/(L376^2)</f>
        <v>#DIV/0!</v>
      </c>
      <c r="N376" s="34"/>
      <c r="O376" s="34"/>
      <c r="P376" s="34"/>
      <c r="AL376" s="27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29"/>
      <c r="BT376" s="36"/>
      <c r="BV376" s="36"/>
      <c r="BW376" s="36"/>
      <c r="CB376" s="27"/>
      <c r="CE376" s="36"/>
    </row>
    <row r="377" customFormat="false" ht="15" hidden="false" customHeight="false" outlineLevel="0" collapsed="false">
      <c r="F377" s="0" t="n">
        <f aca="true">INT((TODAY()-E377)/365.25)</f>
        <v>122</v>
      </c>
      <c r="I377" s="19"/>
      <c r="J377" s="32"/>
      <c r="K377" s="33"/>
      <c r="L377" s="33"/>
      <c r="M377" s="33" t="e">
        <f aca="false">(K377)/(L377^2)</f>
        <v>#DIV/0!</v>
      </c>
      <c r="N377" s="34"/>
      <c r="O377" s="34"/>
      <c r="P377" s="34"/>
      <c r="AL377" s="27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29"/>
      <c r="BT377" s="36"/>
      <c r="BV377" s="36"/>
      <c r="BW377" s="36"/>
      <c r="CB377" s="27"/>
      <c r="CE377" s="36"/>
    </row>
    <row r="378" customFormat="false" ht="15" hidden="false" customHeight="false" outlineLevel="0" collapsed="false">
      <c r="F378" s="0" t="n">
        <f aca="true">INT((TODAY()-E378)/365.25)</f>
        <v>122</v>
      </c>
      <c r="I378" s="19"/>
      <c r="J378" s="32"/>
      <c r="K378" s="33"/>
      <c r="L378" s="33"/>
      <c r="M378" s="33" t="e">
        <f aca="false">(K378)/(L378^2)</f>
        <v>#DIV/0!</v>
      </c>
      <c r="N378" s="34"/>
      <c r="O378" s="34"/>
      <c r="P378" s="34"/>
      <c r="AL378" s="27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29"/>
      <c r="BT378" s="36"/>
      <c r="BV378" s="36"/>
      <c r="BW378" s="36"/>
      <c r="CB378" s="27"/>
      <c r="CE378" s="36"/>
    </row>
    <row r="379" customFormat="false" ht="15" hidden="false" customHeight="false" outlineLevel="0" collapsed="false">
      <c r="F379" s="0" t="n">
        <f aca="true">INT((TODAY()-E379)/365.25)</f>
        <v>122</v>
      </c>
      <c r="I379" s="19"/>
      <c r="J379" s="32"/>
      <c r="K379" s="33"/>
      <c r="L379" s="33"/>
      <c r="M379" s="33" t="e">
        <f aca="false">(K379)/(L379^2)</f>
        <v>#DIV/0!</v>
      </c>
      <c r="N379" s="34"/>
      <c r="O379" s="34"/>
      <c r="P379" s="34"/>
      <c r="AL379" s="27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29"/>
      <c r="BT379" s="36"/>
      <c r="BV379" s="36"/>
      <c r="BW379" s="36"/>
      <c r="CB379" s="27"/>
      <c r="CE379" s="36"/>
    </row>
    <row r="380" customFormat="false" ht="15" hidden="false" customHeight="false" outlineLevel="0" collapsed="false">
      <c r="F380" s="0" t="n">
        <f aca="true">INT((TODAY()-E380)/365.25)</f>
        <v>122</v>
      </c>
      <c r="I380" s="19"/>
      <c r="J380" s="32"/>
      <c r="K380" s="33"/>
      <c r="L380" s="33"/>
      <c r="M380" s="33" t="e">
        <f aca="false">(K380)/(L380^2)</f>
        <v>#DIV/0!</v>
      </c>
      <c r="N380" s="34"/>
      <c r="O380" s="34"/>
      <c r="P380" s="34"/>
      <c r="AL380" s="27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29"/>
      <c r="BT380" s="36"/>
      <c r="BV380" s="36"/>
      <c r="BW380" s="36"/>
      <c r="CB380" s="27"/>
      <c r="CE380" s="36"/>
    </row>
    <row r="381" customFormat="false" ht="15" hidden="false" customHeight="false" outlineLevel="0" collapsed="false">
      <c r="F381" s="0" t="n">
        <f aca="true">INT((TODAY()-E381)/365.25)</f>
        <v>122</v>
      </c>
      <c r="I381" s="19"/>
      <c r="J381" s="32"/>
      <c r="K381" s="33"/>
      <c r="L381" s="33"/>
      <c r="M381" s="33" t="e">
        <f aca="false">(K381)/(L381^2)</f>
        <v>#DIV/0!</v>
      </c>
      <c r="N381" s="34"/>
      <c r="O381" s="34"/>
      <c r="P381" s="34"/>
      <c r="AL381" s="27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29"/>
      <c r="BT381" s="36"/>
      <c r="BV381" s="36"/>
      <c r="BW381" s="36"/>
      <c r="CB381" s="27"/>
      <c r="CE381" s="36"/>
    </row>
    <row r="382" customFormat="false" ht="15" hidden="false" customHeight="false" outlineLevel="0" collapsed="false">
      <c r="F382" s="0" t="n">
        <f aca="true">INT((TODAY()-E382)/365.25)</f>
        <v>122</v>
      </c>
      <c r="I382" s="19"/>
      <c r="J382" s="32"/>
      <c r="K382" s="33"/>
      <c r="L382" s="33"/>
      <c r="M382" s="33" t="e">
        <f aca="false">(K382)/(L382^2)</f>
        <v>#DIV/0!</v>
      </c>
      <c r="N382" s="34"/>
      <c r="O382" s="34"/>
      <c r="P382" s="34"/>
      <c r="AL382" s="27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29"/>
      <c r="BT382" s="36"/>
      <c r="BV382" s="36"/>
      <c r="BW382" s="36"/>
      <c r="CB382" s="27"/>
      <c r="CE382" s="36"/>
    </row>
    <row r="383" customFormat="false" ht="15" hidden="false" customHeight="false" outlineLevel="0" collapsed="false">
      <c r="F383" s="0" t="n">
        <f aca="true">INT((TODAY()-E383)/365.25)</f>
        <v>122</v>
      </c>
      <c r="I383" s="19"/>
      <c r="J383" s="32"/>
      <c r="K383" s="33"/>
      <c r="L383" s="33"/>
      <c r="M383" s="33" t="e">
        <f aca="false">(K383)/(L383^2)</f>
        <v>#DIV/0!</v>
      </c>
      <c r="N383" s="34"/>
      <c r="O383" s="34"/>
      <c r="P383" s="34"/>
      <c r="AL383" s="27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29"/>
      <c r="BT383" s="36"/>
      <c r="BV383" s="36"/>
      <c r="BW383" s="36"/>
      <c r="CB383" s="27"/>
      <c r="CE383" s="36"/>
    </row>
    <row r="384" customFormat="false" ht="15" hidden="false" customHeight="false" outlineLevel="0" collapsed="false">
      <c r="F384" s="0" t="n">
        <f aca="true">INT((TODAY()-E384)/365.25)</f>
        <v>122</v>
      </c>
      <c r="I384" s="19"/>
      <c r="J384" s="32"/>
      <c r="K384" s="33"/>
      <c r="L384" s="33"/>
      <c r="M384" s="33" t="e">
        <f aca="false">(K384)/(L384^2)</f>
        <v>#DIV/0!</v>
      </c>
      <c r="N384" s="34"/>
      <c r="O384" s="34"/>
      <c r="P384" s="34"/>
      <c r="AL384" s="27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29"/>
      <c r="BT384" s="36"/>
      <c r="BV384" s="36"/>
      <c r="BW384" s="36"/>
      <c r="CB384" s="27"/>
      <c r="CE384" s="36"/>
    </row>
    <row r="385" customFormat="false" ht="15" hidden="false" customHeight="false" outlineLevel="0" collapsed="false">
      <c r="F385" s="0" t="n">
        <f aca="true">INT((TODAY()-E385)/365.25)</f>
        <v>122</v>
      </c>
      <c r="I385" s="19"/>
      <c r="J385" s="32"/>
      <c r="K385" s="33"/>
      <c r="L385" s="33"/>
      <c r="M385" s="33" t="e">
        <f aca="false">(K385)/(L385^2)</f>
        <v>#DIV/0!</v>
      </c>
      <c r="N385" s="34"/>
      <c r="O385" s="34"/>
      <c r="P385" s="34"/>
      <c r="AL385" s="27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29"/>
      <c r="BT385" s="36"/>
      <c r="BV385" s="36"/>
      <c r="BW385" s="36"/>
      <c r="CB385" s="27"/>
      <c r="CE385" s="36"/>
    </row>
    <row r="386" customFormat="false" ht="15" hidden="false" customHeight="false" outlineLevel="0" collapsed="false">
      <c r="F386" s="0" t="n">
        <f aca="true">INT((TODAY()-E386)/365.25)</f>
        <v>122</v>
      </c>
      <c r="I386" s="19"/>
      <c r="J386" s="32"/>
      <c r="K386" s="33"/>
      <c r="L386" s="33"/>
      <c r="M386" s="33" t="e">
        <f aca="false">(K386)/(L386^2)</f>
        <v>#DIV/0!</v>
      </c>
      <c r="N386" s="34"/>
      <c r="O386" s="34"/>
      <c r="P386" s="34"/>
      <c r="AL386" s="27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29"/>
      <c r="BT386" s="36"/>
      <c r="BV386" s="36"/>
      <c r="BW386" s="36"/>
      <c r="CB386" s="27"/>
      <c r="CE386" s="36"/>
    </row>
    <row r="387" customFormat="false" ht="15" hidden="false" customHeight="false" outlineLevel="0" collapsed="false">
      <c r="F387" s="0" t="n">
        <f aca="true">INT((TODAY()-E387)/365.25)</f>
        <v>122</v>
      </c>
      <c r="I387" s="19"/>
      <c r="J387" s="32"/>
      <c r="K387" s="33"/>
      <c r="L387" s="33"/>
      <c r="M387" s="33" t="e">
        <f aca="false">(K387)/(L387^2)</f>
        <v>#DIV/0!</v>
      </c>
      <c r="N387" s="34"/>
      <c r="O387" s="34"/>
      <c r="P387" s="34"/>
      <c r="AL387" s="27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29"/>
      <c r="BT387" s="36"/>
      <c r="BV387" s="36"/>
      <c r="BW387" s="36"/>
      <c r="CB387" s="27"/>
      <c r="CE387" s="36"/>
    </row>
    <row r="388" customFormat="false" ht="15" hidden="false" customHeight="false" outlineLevel="0" collapsed="false">
      <c r="F388" s="0" t="n">
        <f aca="true">INT((TODAY()-E388)/365.25)</f>
        <v>122</v>
      </c>
      <c r="I388" s="19"/>
      <c r="J388" s="32"/>
      <c r="K388" s="33"/>
      <c r="L388" s="33"/>
      <c r="M388" s="33" t="e">
        <f aca="false">(K388)/(L388^2)</f>
        <v>#DIV/0!</v>
      </c>
      <c r="N388" s="34"/>
      <c r="O388" s="34"/>
      <c r="P388" s="34"/>
      <c r="AL388" s="27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29"/>
      <c r="BT388" s="36"/>
      <c r="BV388" s="36"/>
      <c r="BW388" s="36"/>
      <c r="CB388" s="27"/>
      <c r="CE388" s="36"/>
    </row>
    <row r="389" customFormat="false" ht="15" hidden="false" customHeight="false" outlineLevel="0" collapsed="false">
      <c r="F389" s="0" t="n">
        <f aca="true">INT((TODAY()-E389)/365.25)</f>
        <v>122</v>
      </c>
      <c r="I389" s="19"/>
      <c r="J389" s="32"/>
      <c r="K389" s="33"/>
      <c r="L389" s="33"/>
      <c r="M389" s="33" t="e">
        <f aca="false">(K389)/(L389^2)</f>
        <v>#DIV/0!</v>
      </c>
      <c r="N389" s="34"/>
      <c r="O389" s="34"/>
      <c r="P389" s="34"/>
      <c r="AL389" s="27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29"/>
      <c r="BT389" s="36"/>
      <c r="BV389" s="36"/>
      <c r="BW389" s="36"/>
      <c r="CB389" s="27"/>
      <c r="CE389" s="36"/>
    </row>
    <row r="390" customFormat="false" ht="15" hidden="false" customHeight="false" outlineLevel="0" collapsed="false">
      <c r="F390" s="0" t="n">
        <f aca="true">INT((TODAY()-E390)/365.25)</f>
        <v>122</v>
      </c>
      <c r="I390" s="19"/>
      <c r="J390" s="32"/>
      <c r="K390" s="33"/>
      <c r="L390" s="33"/>
      <c r="M390" s="33" t="e">
        <f aca="false">(K390)/(L390^2)</f>
        <v>#DIV/0!</v>
      </c>
      <c r="N390" s="34"/>
      <c r="O390" s="34"/>
      <c r="P390" s="34"/>
      <c r="AL390" s="27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29"/>
      <c r="BT390" s="36"/>
      <c r="BV390" s="36"/>
      <c r="BW390" s="36"/>
      <c r="CB390" s="27"/>
      <c r="CE390" s="36"/>
    </row>
    <row r="391" customFormat="false" ht="15" hidden="false" customHeight="false" outlineLevel="0" collapsed="false">
      <c r="F391" s="0" t="n">
        <f aca="true">INT((TODAY()-E391)/365.25)</f>
        <v>122</v>
      </c>
      <c r="I391" s="19"/>
      <c r="J391" s="32"/>
      <c r="K391" s="33"/>
      <c r="L391" s="33"/>
      <c r="M391" s="33" t="e">
        <f aca="false">(K391)/(L391^2)</f>
        <v>#DIV/0!</v>
      </c>
      <c r="N391" s="34"/>
      <c r="O391" s="34"/>
      <c r="P391" s="34"/>
      <c r="AL391" s="27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29"/>
      <c r="BT391" s="36"/>
      <c r="BV391" s="36"/>
      <c r="BW391" s="36"/>
      <c r="CB391" s="27"/>
      <c r="CE391" s="36"/>
    </row>
    <row r="392" customFormat="false" ht="15" hidden="false" customHeight="false" outlineLevel="0" collapsed="false">
      <c r="F392" s="0" t="n">
        <f aca="true">INT((TODAY()-E392)/365.25)</f>
        <v>122</v>
      </c>
      <c r="I392" s="19"/>
      <c r="J392" s="32"/>
      <c r="K392" s="33"/>
      <c r="L392" s="33"/>
      <c r="M392" s="33" t="e">
        <f aca="false">(K392)/(L392^2)</f>
        <v>#DIV/0!</v>
      </c>
      <c r="N392" s="34"/>
      <c r="O392" s="34"/>
      <c r="P392" s="34"/>
      <c r="AL392" s="27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29"/>
      <c r="BT392" s="36"/>
      <c r="BV392" s="36"/>
      <c r="BW392" s="36"/>
      <c r="CB392" s="27"/>
      <c r="CE392" s="36"/>
    </row>
    <row r="393" customFormat="false" ht="15" hidden="false" customHeight="false" outlineLevel="0" collapsed="false">
      <c r="F393" s="0" t="n">
        <f aca="true">INT((TODAY()-E393)/365.25)</f>
        <v>122</v>
      </c>
      <c r="I393" s="19"/>
      <c r="J393" s="32"/>
      <c r="K393" s="33"/>
      <c r="L393" s="33"/>
      <c r="M393" s="33" t="e">
        <f aca="false">(K393)/(L393^2)</f>
        <v>#DIV/0!</v>
      </c>
      <c r="N393" s="34"/>
      <c r="O393" s="34"/>
      <c r="P393" s="34"/>
      <c r="AL393" s="27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29"/>
      <c r="BT393" s="36"/>
      <c r="BV393" s="36"/>
      <c r="BW393" s="36"/>
      <c r="CB393" s="27"/>
      <c r="CE393" s="36"/>
    </row>
    <row r="394" customFormat="false" ht="15" hidden="false" customHeight="false" outlineLevel="0" collapsed="false">
      <c r="F394" s="0" t="n">
        <f aca="true">INT((TODAY()-E394)/365.25)</f>
        <v>122</v>
      </c>
      <c r="I394" s="19"/>
      <c r="J394" s="32"/>
      <c r="K394" s="33"/>
      <c r="L394" s="33"/>
      <c r="M394" s="33" t="e">
        <f aca="false">(K394)/(L394^2)</f>
        <v>#DIV/0!</v>
      </c>
      <c r="N394" s="34"/>
      <c r="O394" s="34"/>
      <c r="P394" s="34"/>
      <c r="AL394" s="27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29"/>
      <c r="BT394" s="36"/>
      <c r="BV394" s="36"/>
      <c r="BW394" s="36"/>
      <c r="CB394" s="27"/>
      <c r="CE394" s="36"/>
    </row>
    <row r="395" customFormat="false" ht="15" hidden="false" customHeight="false" outlineLevel="0" collapsed="false">
      <c r="F395" s="0" t="n">
        <f aca="true">INT((TODAY()-E395)/365.25)</f>
        <v>122</v>
      </c>
      <c r="I395" s="19"/>
      <c r="J395" s="32"/>
      <c r="K395" s="33"/>
      <c r="L395" s="33"/>
      <c r="M395" s="33" t="e">
        <f aca="false">(K395)/(L395^2)</f>
        <v>#DIV/0!</v>
      </c>
      <c r="N395" s="34"/>
      <c r="O395" s="34"/>
      <c r="P395" s="34"/>
      <c r="AL395" s="27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29"/>
      <c r="BT395" s="36"/>
      <c r="BV395" s="36"/>
      <c r="BW395" s="36"/>
      <c r="CB395" s="27"/>
      <c r="CE395" s="36"/>
    </row>
    <row r="396" customFormat="false" ht="15" hidden="false" customHeight="false" outlineLevel="0" collapsed="false">
      <c r="F396" s="0" t="n">
        <f aca="true">INT((TODAY()-E396)/365.25)</f>
        <v>122</v>
      </c>
      <c r="I396" s="19"/>
      <c r="J396" s="32"/>
      <c r="K396" s="33"/>
      <c r="L396" s="33"/>
      <c r="M396" s="33" t="e">
        <f aca="false">(K396)/(L396^2)</f>
        <v>#DIV/0!</v>
      </c>
      <c r="N396" s="34"/>
      <c r="O396" s="34"/>
      <c r="P396" s="34"/>
      <c r="AL396" s="27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29"/>
      <c r="BT396" s="36"/>
      <c r="BV396" s="36"/>
      <c r="BW396" s="36"/>
      <c r="CB396" s="27"/>
      <c r="CE396" s="36"/>
    </row>
    <row r="397" customFormat="false" ht="15" hidden="false" customHeight="false" outlineLevel="0" collapsed="false">
      <c r="F397" s="0" t="n">
        <f aca="true">INT((TODAY()-E397)/365.25)</f>
        <v>122</v>
      </c>
      <c r="I397" s="19"/>
      <c r="J397" s="32"/>
      <c r="K397" s="33"/>
      <c r="L397" s="33"/>
      <c r="M397" s="33" t="e">
        <f aca="false">(K397)/(L397^2)</f>
        <v>#DIV/0!</v>
      </c>
      <c r="N397" s="34"/>
      <c r="O397" s="34"/>
      <c r="P397" s="34"/>
      <c r="AL397" s="27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29"/>
      <c r="BT397" s="36"/>
      <c r="BV397" s="36"/>
      <c r="BW397" s="36"/>
      <c r="CB397" s="27"/>
      <c r="CE397" s="36"/>
    </row>
    <row r="398" customFormat="false" ht="15" hidden="false" customHeight="false" outlineLevel="0" collapsed="false">
      <c r="F398" s="0" t="n">
        <f aca="true">INT((TODAY()-E398)/365.25)</f>
        <v>122</v>
      </c>
      <c r="I398" s="19"/>
      <c r="J398" s="32"/>
      <c r="K398" s="33"/>
      <c r="L398" s="33"/>
      <c r="M398" s="33" t="e">
        <f aca="false">(K398)/(L398^2)</f>
        <v>#DIV/0!</v>
      </c>
      <c r="N398" s="34"/>
      <c r="O398" s="34"/>
      <c r="P398" s="34"/>
      <c r="AL398" s="27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29"/>
      <c r="BT398" s="36"/>
      <c r="BV398" s="36"/>
      <c r="BW398" s="36"/>
      <c r="CB398" s="27"/>
      <c r="CE398" s="36"/>
    </row>
    <row r="399" customFormat="false" ht="15" hidden="false" customHeight="false" outlineLevel="0" collapsed="false">
      <c r="F399" s="0" t="n">
        <f aca="true">INT((TODAY()-E399)/365.25)</f>
        <v>122</v>
      </c>
      <c r="I399" s="19"/>
      <c r="J399" s="32"/>
      <c r="K399" s="33"/>
      <c r="L399" s="33"/>
      <c r="M399" s="33" t="e">
        <f aca="false">(K399)/(L399^2)</f>
        <v>#DIV/0!</v>
      </c>
      <c r="N399" s="34"/>
      <c r="O399" s="34"/>
      <c r="P399" s="34"/>
      <c r="AL399" s="27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29"/>
      <c r="BT399" s="36"/>
      <c r="BV399" s="36"/>
      <c r="BW399" s="36"/>
      <c r="CB399" s="27"/>
      <c r="CE399" s="36"/>
    </row>
    <row r="400" customFormat="false" ht="15" hidden="false" customHeight="false" outlineLevel="0" collapsed="false">
      <c r="F400" s="0" t="n">
        <f aca="true">INT((TODAY()-E400)/365.25)</f>
        <v>122</v>
      </c>
      <c r="I400" s="19"/>
      <c r="J400" s="32"/>
      <c r="K400" s="33"/>
      <c r="L400" s="33"/>
      <c r="M400" s="33" t="e">
        <f aca="false">(K400)/(L400^2)</f>
        <v>#DIV/0!</v>
      </c>
      <c r="N400" s="34"/>
      <c r="O400" s="34"/>
      <c r="P400" s="34"/>
      <c r="AL400" s="27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29"/>
      <c r="BT400" s="36"/>
      <c r="BV400" s="36"/>
      <c r="BW400" s="36"/>
      <c r="CB400" s="27"/>
      <c r="CE400" s="36"/>
    </row>
    <row r="401" customFormat="false" ht="15" hidden="false" customHeight="false" outlineLevel="0" collapsed="false">
      <c r="F401" s="0" t="n">
        <f aca="true">INT((TODAY()-E401)/365.25)</f>
        <v>122</v>
      </c>
      <c r="I401" s="19"/>
      <c r="J401" s="32"/>
      <c r="K401" s="33"/>
      <c r="L401" s="33"/>
      <c r="M401" s="33" t="e">
        <f aca="false">(K401)/(L401^2)</f>
        <v>#DIV/0!</v>
      </c>
      <c r="N401" s="34"/>
      <c r="O401" s="34"/>
      <c r="P401" s="34"/>
      <c r="AL401" s="27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29"/>
      <c r="BT401" s="36"/>
      <c r="BV401" s="36"/>
      <c r="BW401" s="36"/>
      <c r="CB401" s="27"/>
      <c r="CE401" s="36"/>
    </row>
    <row r="402" customFormat="false" ht="15" hidden="false" customHeight="false" outlineLevel="0" collapsed="false">
      <c r="F402" s="0" t="n">
        <f aca="true">INT((TODAY()-E402)/365.25)</f>
        <v>122</v>
      </c>
      <c r="I402" s="19"/>
      <c r="J402" s="32"/>
      <c r="K402" s="33"/>
      <c r="L402" s="33"/>
      <c r="M402" s="33" t="e">
        <f aca="false">(K402)/(L402^2)</f>
        <v>#DIV/0!</v>
      </c>
      <c r="N402" s="34"/>
      <c r="O402" s="34"/>
      <c r="P402" s="34"/>
      <c r="AL402" s="27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29"/>
      <c r="BT402" s="36"/>
      <c r="BV402" s="36"/>
      <c r="BW402" s="36"/>
      <c r="CB402" s="27"/>
      <c r="CE402" s="36"/>
    </row>
    <row r="403" customFormat="false" ht="15" hidden="false" customHeight="false" outlineLevel="0" collapsed="false">
      <c r="F403" s="0" t="n">
        <f aca="true">INT((TODAY()-E403)/365.25)</f>
        <v>122</v>
      </c>
      <c r="I403" s="19"/>
      <c r="J403" s="32"/>
      <c r="K403" s="33"/>
      <c r="L403" s="33"/>
      <c r="M403" s="33" t="e">
        <f aca="false">(K403)/(L403^2)</f>
        <v>#DIV/0!</v>
      </c>
      <c r="N403" s="34"/>
      <c r="O403" s="34"/>
      <c r="P403" s="34"/>
      <c r="AL403" s="27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29"/>
      <c r="BT403" s="36"/>
      <c r="BV403" s="36"/>
      <c r="BW403" s="36"/>
      <c r="CB403" s="27"/>
      <c r="CE403" s="36"/>
    </row>
    <row r="404" customFormat="false" ht="15" hidden="false" customHeight="false" outlineLevel="0" collapsed="false">
      <c r="F404" s="0" t="n">
        <f aca="true">INT((TODAY()-E404)/365.25)</f>
        <v>122</v>
      </c>
      <c r="I404" s="19"/>
      <c r="J404" s="32"/>
      <c r="K404" s="33"/>
      <c r="L404" s="33"/>
      <c r="M404" s="33" t="e">
        <f aca="false">(K404)/(L404^2)</f>
        <v>#DIV/0!</v>
      </c>
      <c r="N404" s="34"/>
      <c r="O404" s="34"/>
      <c r="P404" s="34"/>
      <c r="AL404" s="27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29"/>
      <c r="BT404" s="36"/>
      <c r="BV404" s="36"/>
      <c r="BW404" s="36"/>
      <c r="CB404" s="27"/>
      <c r="CE404" s="36"/>
    </row>
    <row r="405" customFormat="false" ht="15" hidden="false" customHeight="false" outlineLevel="0" collapsed="false">
      <c r="F405" s="0" t="n">
        <f aca="true">INT((TODAY()-E405)/365.25)</f>
        <v>122</v>
      </c>
      <c r="I405" s="19"/>
      <c r="J405" s="32"/>
      <c r="K405" s="33"/>
      <c r="L405" s="33"/>
      <c r="M405" s="33" t="e">
        <f aca="false">(K405)/(L405^2)</f>
        <v>#DIV/0!</v>
      </c>
      <c r="N405" s="34"/>
      <c r="O405" s="34"/>
      <c r="P405" s="34"/>
      <c r="AL405" s="27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29"/>
      <c r="BT405" s="36"/>
      <c r="BV405" s="36"/>
      <c r="BW405" s="36"/>
      <c r="CB405" s="27"/>
      <c r="CE405" s="36"/>
    </row>
    <row r="406" customFormat="false" ht="15" hidden="false" customHeight="false" outlineLevel="0" collapsed="false">
      <c r="F406" s="0" t="n">
        <f aca="true">INT((TODAY()-E406)/365.25)</f>
        <v>122</v>
      </c>
      <c r="I406" s="19"/>
      <c r="J406" s="32"/>
      <c r="K406" s="33"/>
      <c r="L406" s="33"/>
      <c r="M406" s="33" t="e">
        <f aca="false">(K406)/(L406^2)</f>
        <v>#DIV/0!</v>
      </c>
      <c r="N406" s="34"/>
      <c r="O406" s="34"/>
      <c r="P406" s="34"/>
      <c r="AL406" s="27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29"/>
      <c r="BT406" s="36"/>
      <c r="BV406" s="36"/>
      <c r="BW406" s="36"/>
      <c r="CB406" s="27"/>
      <c r="CE406" s="36"/>
    </row>
    <row r="407" customFormat="false" ht="15" hidden="false" customHeight="false" outlineLevel="0" collapsed="false">
      <c r="F407" s="0" t="n">
        <f aca="true">INT((TODAY()-E407)/365.25)</f>
        <v>122</v>
      </c>
      <c r="I407" s="19"/>
      <c r="J407" s="32"/>
      <c r="K407" s="33"/>
      <c r="L407" s="33"/>
      <c r="M407" s="33" t="e">
        <f aca="false">(K407)/(L407^2)</f>
        <v>#DIV/0!</v>
      </c>
      <c r="N407" s="34"/>
      <c r="O407" s="34"/>
      <c r="P407" s="34"/>
      <c r="AL407" s="27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29"/>
      <c r="BT407" s="36"/>
      <c r="BV407" s="36"/>
      <c r="BW407" s="36"/>
      <c r="CB407" s="27"/>
      <c r="CE407" s="36"/>
    </row>
    <row r="408" customFormat="false" ht="15" hidden="false" customHeight="false" outlineLevel="0" collapsed="false">
      <c r="F408" s="0" t="n">
        <f aca="true">INT((TODAY()-E408)/365.25)</f>
        <v>122</v>
      </c>
      <c r="I408" s="19"/>
      <c r="J408" s="32"/>
      <c r="K408" s="33"/>
      <c r="L408" s="33"/>
      <c r="M408" s="33" t="e">
        <f aca="false">(K408)/(L408^2)</f>
        <v>#DIV/0!</v>
      </c>
      <c r="N408" s="34"/>
      <c r="O408" s="34"/>
      <c r="P408" s="34"/>
      <c r="AL408" s="27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29"/>
      <c r="BT408" s="36"/>
      <c r="BV408" s="36"/>
      <c r="BW408" s="36"/>
      <c r="CB408" s="27"/>
      <c r="CE408" s="36"/>
    </row>
    <row r="409" customFormat="false" ht="15" hidden="false" customHeight="false" outlineLevel="0" collapsed="false">
      <c r="F409" s="0" t="n">
        <f aca="true">INT((TODAY()-E409)/365.25)</f>
        <v>122</v>
      </c>
      <c r="I409" s="19"/>
      <c r="J409" s="32"/>
      <c r="K409" s="33"/>
      <c r="L409" s="33"/>
      <c r="M409" s="33" t="e">
        <f aca="false">(K409)/(L409^2)</f>
        <v>#DIV/0!</v>
      </c>
      <c r="N409" s="34"/>
      <c r="O409" s="34"/>
      <c r="P409" s="34"/>
      <c r="AL409" s="27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29"/>
      <c r="BT409" s="36"/>
      <c r="BV409" s="36"/>
      <c r="BW409" s="36"/>
      <c r="CB409" s="27"/>
      <c r="CE409" s="36"/>
    </row>
    <row r="410" customFormat="false" ht="15" hidden="false" customHeight="false" outlineLevel="0" collapsed="false">
      <c r="F410" s="0" t="n">
        <f aca="true">INT((TODAY()-E410)/365.25)</f>
        <v>122</v>
      </c>
      <c r="I410" s="19"/>
      <c r="J410" s="32"/>
      <c r="K410" s="33"/>
      <c r="L410" s="33"/>
      <c r="M410" s="33" t="e">
        <f aca="false">(K410)/(L410^2)</f>
        <v>#DIV/0!</v>
      </c>
      <c r="N410" s="34"/>
      <c r="O410" s="34"/>
      <c r="P410" s="34"/>
      <c r="AL410" s="27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29"/>
      <c r="BT410" s="36"/>
      <c r="BV410" s="36"/>
      <c r="BW410" s="36"/>
      <c r="CB410" s="27"/>
      <c r="CE410" s="36"/>
    </row>
    <row r="411" customFormat="false" ht="15" hidden="false" customHeight="false" outlineLevel="0" collapsed="false">
      <c r="F411" s="0" t="n">
        <f aca="true">INT((TODAY()-E411)/365.25)</f>
        <v>122</v>
      </c>
      <c r="I411" s="19"/>
      <c r="J411" s="32"/>
      <c r="K411" s="33"/>
      <c r="L411" s="33"/>
      <c r="M411" s="33" t="e">
        <f aca="false">(K411)/(L411^2)</f>
        <v>#DIV/0!</v>
      </c>
      <c r="N411" s="34"/>
      <c r="O411" s="34"/>
      <c r="P411" s="34"/>
      <c r="AL411" s="27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29"/>
      <c r="BT411" s="36"/>
      <c r="BV411" s="36"/>
      <c r="BW411" s="36"/>
      <c r="CB411" s="27"/>
      <c r="CE411" s="36"/>
    </row>
    <row r="412" customFormat="false" ht="15" hidden="false" customHeight="false" outlineLevel="0" collapsed="false">
      <c r="F412" s="0" t="n">
        <f aca="true">INT((TODAY()-E412)/365.25)</f>
        <v>122</v>
      </c>
      <c r="I412" s="19"/>
      <c r="J412" s="32"/>
      <c r="K412" s="33"/>
      <c r="L412" s="33"/>
      <c r="M412" s="33" t="e">
        <f aca="false">(K412)/(L412^2)</f>
        <v>#DIV/0!</v>
      </c>
      <c r="N412" s="34"/>
      <c r="O412" s="34"/>
      <c r="P412" s="34"/>
      <c r="AL412" s="27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29"/>
      <c r="BT412" s="36"/>
      <c r="BV412" s="36"/>
      <c r="BW412" s="36"/>
      <c r="CB412" s="27"/>
      <c r="CE412" s="36"/>
    </row>
    <row r="413" customFormat="false" ht="15" hidden="false" customHeight="false" outlineLevel="0" collapsed="false">
      <c r="F413" s="0" t="n">
        <f aca="true">INT((TODAY()-E413)/365.25)</f>
        <v>122</v>
      </c>
      <c r="I413" s="19"/>
      <c r="J413" s="32"/>
      <c r="K413" s="33"/>
      <c r="L413" s="33"/>
      <c r="M413" s="33" t="e">
        <f aca="false">(K413)/(L413^2)</f>
        <v>#DIV/0!</v>
      </c>
      <c r="N413" s="34"/>
      <c r="O413" s="34"/>
      <c r="P413" s="34"/>
      <c r="AL413" s="27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29"/>
      <c r="BT413" s="36"/>
      <c r="BV413" s="36"/>
      <c r="BW413" s="36"/>
      <c r="CB413" s="27"/>
      <c r="CE413" s="36"/>
    </row>
    <row r="414" customFormat="false" ht="15" hidden="false" customHeight="false" outlineLevel="0" collapsed="false">
      <c r="F414" s="0" t="n">
        <f aca="true">INT((TODAY()-E414)/365.25)</f>
        <v>122</v>
      </c>
      <c r="I414" s="19"/>
      <c r="J414" s="32"/>
      <c r="K414" s="33"/>
      <c r="L414" s="33"/>
      <c r="M414" s="33" t="e">
        <f aca="false">(K414)/(L414^2)</f>
        <v>#DIV/0!</v>
      </c>
      <c r="N414" s="34"/>
      <c r="O414" s="34"/>
      <c r="P414" s="34"/>
      <c r="AL414" s="27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29"/>
      <c r="BT414" s="36"/>
      <c r="BV414" s="36"/>
      <c r="BW414" s="36"/>
      <c r="CB414" s="27"/>
      <c r="CE414" s="36"/>
    </row>
    <row r="415" customFormat="false" ht="15" hidden="false" customHeight="false" outlineLevel="0" collapsed="false">
      <c r="F415" s="0" t="n">
        <f aca="true">INT((TODAY()-E415)/365.25)</f>
        <v>122</v>
      </c>
      <c r="I415" s="19"/>
      <c r="J415" s="32"/>
      <c r="K415" s="33"/>
      <c r="L415" s="33"/>
      <c r="M415" s="33" t="e">
        <f aca="false">(K415)/(L415^2)</f>
        <v>#DIV/0!</v>
      </c>
      <c r="N415" s="34"/>
      <c r="O415" s="34"/>
      <c r="P415" s="34"/>
      <c r="AL415" s="27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29"/>
      <c r="BT415" s="36"/>
      <c r="BV415" s="36"/>
      <c r="BW415" s="36"/>
      <c r="CB415" s="27"/>
      <c r="CE415" s="36"/>
    </row>
    <row r="416" customFormat="false" ht="15" hidden="false" customHeight="false" outlineLevel="0" collapsed="false">
      <c r="F416" s="0" t="n">
        <f aca="true">INT((TODAY()-E416)/365.25)</f>
        <v>122</v>
      </c>
      <c r="I416" s="19"/>
      <c r="J416" s="32"/>
      <c r="K416" s="33"/>
      <c r="L416" s="33"/>
      <c r="M416" s="33" t="e">
        <f aca="false">(K416)/(L416^2)</f>
        <v>#DIV/0!</v>
      </c>
      <c r="N416" s="34"/>
      <c r="O416" s="34"/>
      <c r="P416" s="34"/>
      <c r="AL416" s="27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29"/>
      <c r="BT416" s="36"/>
      <c r="BV416" s="36"/>
      <c r="BW416" s="36"/>
      <c r="CB416" s="27"/>
      <c r="CE416" s="36"/>
    </row>
    <row r="417" customFormat="false" ht="15" hidden="false" customHeight="false" outlineLevel="0" collapsed="false">
      <c r="F417" s="0" t="n">
        <f aca="true">INT((TODAY()-E417)/365.25)</f>
        <v>122</v>
      </c>
      <c r="I417" s="19"/>
      <c r="J417" s="32"/>
      <c r="K417" s="33"/>
      <c r="L417" s="33"/>
      <c r="M417" s="33" t="e">
        <f aca="false">(K417)/(L417^2)</f>
        <v>#DIV/0!</v>
      </c>
      <c r="N417" s="34"/>
      <c r="O417" s="34"/>
      <c r="P417" s="34"/>
      <c r="AL417" s="27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29"/>
      <c r="BT417" s="36"/>
      <c r="BV417" s="36"/>
      <c r="BW417" s="36"/>
      <c r="CB417" s="27"/>
      <c r="CE417" s="36"/>
    </row>
    <row r="418" customFormat="false" ht="15" hidden="false" customHeight="false" outlineLevel="0" collapsed="false">
      <c r="F418" s="0" t="n">
        <f aca="true">INT((TODAY()-E418)/365.25)</f>
        <v>122</v>
      </c>
      <c r="I418" s="19"/>
      <c r="J418" s="32"/>
      <c r="K418" s="33"/>
      <c r="L418" s="33"/>
      <c r="M418" s="33" t="e">
        <f aca="false">(K418)/(L418^2)</f>
        <v>#DIV/0!</v>
      </c>
      <c r="N418" s="34"/>
      <c r="O418" s="34"/>
      <c r="P418" s="34"/>
      <c r="AL418" s="27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29"/>
      <c r="BT418" s="36"/>
      <c r="BV418" s="36"/>
      <c r="BW418" s="36"/>
      <c r="CB418" s="27"/>
      <c r="CE418" s="36"/>
    </row>
    <row r="419" customFormat="false" ht="15" hidden="false" customHeight="false" outlineLevel="0" collapsed="false">
      <c r="F419" s="0" t="n">
        <f aca="true">INT((TODAY()-E419)/365.25)</f>
        <v>122</v>
      </c>
      <c r="I419" s="19"/>
      <c r="J419" s="32"/>
      <c r="K419" s="33"/>
      <c r="L419" s="33"/>
      <c r="M419" s="33" t="e">
        <f aca="false">(K419)/(L419^2)</f>
        <v>#DIV/0!</v>
      </c>
      <c r="N419" s="34"/>
      <c r="O419" s="34"/>
      <c r="P419" s="34"/>
      <c r="AL419" s="27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29"/>
      <c r="BT419" s="36"/>
      <c r="BV419" s="36"/>
      <c r="BW419" s="36"/>
      <c r="CB419" s="27"/>
      <c r="CE419" s="36"/>
    </row>
    <row r="420" customFormat="false" ht="15" hidden="false" customHeight="false" outlineLevel="0" collapsed="false">
      <c r="F420" s="0" t="n">
        <f aca="true">INT((TODAY()-E420)/365.25)</f>
        <v>122</v>
      </c>
      <c r="I420" s="19"/>
      <c r="J420" s="32"/>
      <c r="K420" s="33"/>
      <c r="L420" s="33"/>
      <c r="M420" s="33" t="e">
        <f aca="false">(K420)/(L420^2)</f>
        <v>#DIV/0!</v>
      </c>
      <c r="N420" s="34"/>
      <c r="O420" s="34"/>
      <c r="P420" s="34"/>
      <c r="AL420" s="27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29"/>
      <c r="BT420" s="36"/>
      <c r="BV420" s="36"/>
      <c r="BW420" s="36"/>
      <c r="CB420" s="27"/>
      <c r="CE420" s="36"/>
    </row>
    <row r="421" customFormat="false" ht="15" hidden="false" customHeight="false" outlineLevel="0" collapsed="false">
      <c r="F421" s="0" t="n">
        <f aca="true">INT((TODAY()-E421)/365.25)</f>
        <v>122</v>
      </c>
      <c r="I421" s="19"/>
      <c r="J421" s="32"/>
      <c r="K421" s="33"/>
      <c r="L421" s="33"/>
      <c r="M421" s="33" t="e">
        <f aca="false">(K421)/(L421^2)</f>
        <v>#DIV/0!</v>
      </c>
      <c r="N421" s="34"/>
      <c r="O421" s="34"/>
      <c r="P421" s="34"/>
      <c r="AL421" s="27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29"/>
      <c r="BT421" s="36"/>
      <c r="BV421" s="36"/>
      <c r="BW421" s="36"/>
      <c r="CB421" s="27"/>
      <c r="CE421" s="36"/>
    </row>
    <row r="422" customFormat="false" ht="15" hidden="false" customHeight="false" outlineLevel="0" collapsed="false">
      <c r="F422" s="0" t="n">
        <f aca="true">INT((TODAY()-E422)/365.25)</f>
        <v>122</v>
      </c>
      <c r="I422" s="19"/>
      <c r="J422" s="32"/>
      <c r="K422" s="33"/>
      <c r="L422" s="33"/>
      <c r="M422" s="33" t="e">
        <f aca="false">(K422)/(L422^2)</f>
        <v>#DIV/0!</v>
      </c>
      <c r="N422" s="34"/>
      <c r="O422" s="34"/>
      <c r="P422" s="34"/>
      <c r="AL422" s="27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29"/>
      <c r="BT422" s="36"/>
      <c r="BV422" s="36"/>
      <c r="BW422" s="36"/>
      <c r="CB422" s="27"/>
      <c r="CE422" s="36"/>
    </row>
    <row r="423" customFormat="false" ht="15" hidden="false" customHeight="false" outlineLevel="0" collapsed="false">
      <c r="F423" s="0" t="n">
        <f aca="true">INT((TODAY()-E423)/365.25)</f>
        <v>122</v>
      </c>
      <c r="I423" s="19"/>
      <c r="J423" s="32"/>
      <c r="K423" s="33"/>
      <c r="L423" s="33"/>
      <c r="M423" s="33" t="e">
        <f aca="false">(K423)/(L423^2)</f>
        <v>#DIV/0!</v>
      </c>
      <c r="N423" s="34"/>
      <c r="O423" s="34"/>
      <c r="P423" s="34"/>
      <c r="AL423" s="27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29"/>
      <c r="BT423" s="36"/>
      <c r="BV423" s="36"/>
      <c r="BW423" s="36"/>
      <c r="CB423" s="27"/>
      <c r="CE423" s="36"/>
    </row>
    <row r="424" customFormat="false" ht="15" hidden="false" customHeight="false" outlineLevel="0" collapsed="false">
      <c r="F424" s="0" t="n">
        <f aca="true">INT((TODAY()-E424)/365.25)</f>
        <v>122</v>
      </c>
      <c r="I424" s="19"/>
      <c r="J424" s="32"/>
      <c r="K424" s="33"/>
      <c r="L424" s="33"/>
      <c r="M424" s="33" t="e">
        <f aca="false">(K424)/(L424^2)</f>
        <v>#DIV/0!</v>
      </c>
      <c r="N424" s="34"/>
      <c r="O424" s="34"/>
      <c r="P424" s="34"/>
      <c r="AL424" s="27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29"/>
      <c r="BT424" s="36"/>
      <c r="BV424" s="36"/>
      <c r="BW424" s="36"/>
      <c r="CB424" s="27"/>
      <c r="CE424" s="36"/>
    </row>
    <row r="425" customFormat="false" ht="15" hidden="false" customHeight="false" outlineLevel="0" collapsed="false">
      <c r="F425" s="0" t="n">
        <f aca="true">INT((TODAY()-E425)/365.25)</f>
        <v>122</v>
      </c>
      <c r="I425" s="19"/>
      <c r="J425" s="32"/>
      <c r="K425" s="33"/>
      <c r="L425" s="33"/>
      <c r="M425" s="33" t="e">
        <f aca="false">(K425)/(L425^2)</f>
        <v>#DIV/0!</v>
      </c>
      <c r="N425" s="34"/>
      <c r="O425" s="34"/>
      <c r="P425" s="34"/>
      <c r="AL425" s="27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29"/>
      <c r="BT425" s="36"/>
      <c r="BV425" s="36"/>
      <c r="BW425" s="36"/>
      <c r="CB425" s="27"/>
      <c r="CE425" s="36"/>
    </row>
    <row r="426" customFormat="false" ht="15" hidden="false" customHeight="false" outlineLevel="0" collapsed="false">
      <c r="F426" s="0" t="n">
        <f aca="true">INT((TODAY()-E426)/365.25)</f>
        <v>122</v>
      </c>
      <c r="I426" s="19"/>
      <c r="J426" s="32"/>
      <c r="K426" s="33"/>
      <c r="L426" s="33"/>
      <c r="M426" s="33" t="e">
        <f aca="false">(K426)/(L426^2)</f>
        <v>#DIV/0!</v>
      </c>
      <c r="N426" s="34"/>
      <c r="O426" s="34"/>
      <c r="P426" s="34"/>
      <c r="AL426" s="27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29"/>
      <c r="BT426" s="36"/>
      <c r="BV426" s="36"/>
      <c r="BW426" s="36"/>
      <c r="CB426" s="27"/>
      <c r="CE426" s="36"/>
    </row>
    <row r="427" customFormat="false" ht="15" hidden="false" customHeight="false" outlineLevel="0" collapsed="false">
      <c r="F427" s="0" t="n">
        <f aca="true">INT((TODAY()-E427)/365.25)</f>
        <v>122</v>
      </c>
      <c r="I427" s="19"/>
      <c r="J427" s="32"/>
      <c r="K427" s="33"/>
      <c r="L427" s="33"/>
      <c r="M427" s="33" t="e">
        <f aca="false">(K427)/(L427^2)</f>
        <v>#DIV/0!</v>
      </c>
      <c r="N427" s="34"/>
      <c r="O427" s="34"/>
      <c r="P427" s="34"/>
      <c r="AL427" s="27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29"/>
      <c r="BT427" s="36"/>
      <c r="BV427" s="36"/>
      <c r="BW427" s="36"/>
      <c r="CB427" s="27"/>
      <c r="CE427" s="36"/>
    </row>
    <row r="428" customFormat="false" ht="15" hidden="false" customHeight="false" outlineLevel="0" collapsed="false">
      <c r="F428" s="0" t="n">
        <f aca="true">INT((TODAY()-E428)/365.25)</f>
        <v>122</v>
      </c>
      <c r="I428" s="19"/>
      <c r="J428" s="32"/>
      <c r="K428" s="33"/>
      <c r="L428" s="33"/>
      <c r="M428" s="33" t="e">
        <f aca="false">(K428)/(L428^2)</f>
        <v>#DIV/0!</v>
      </c>
      <c r="N428" s="34"/>
      <c r="O428" s="34"/>
      <c r="P428" s="34"/>
      <c r="AL428" s="27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29"/>
      <c r="BT428" s="36"/>
      <c r="BV428" s="36"/>
      <c r="BW428" s="36"/>
      <c r="CB428" s="27"/>
      <c r="CE428" s="36"/>
    </row>
    <row r="429" customFormat="false" ht="15" hidden="false" customHeight="false" outlineLevel="0" collapsed="false">
      <c r="F429" s="0" t="n">
        <f aca="true">INT((TODAY()-E429)/365.25)</f>
        <v>122</v>
      </c>
      <c r="I429" s="19"/>
      <c r="J429" s="32"/>
      <c r="K429" s="33"/>
      <c r="L429" s="33"/>
      <c r="M429" s="33" t="e">
        <f aca="false">(K429)/(L429^2)</f>
        <v>#DIV/0!</v>
      </c>
      <c r="N429" s="34"/>
      <c r="O429" s="34"/>
      <c r="P429" s="34"/>
      <c r="AL429" s="27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29"/>
      <c r="BT429" s="36"/>
      <c r="BV429" s="36"/>
      <c r="BW429" s="36"/>
      <c r="CB429" s="27"/>
      <c r="CE429" s="36"/>
    </row>
    <row r="430" customFormat="false" ht="15" hidden="false" customHeight="false" outlineLevel="0" collapsed="false">
      <c r="F430" s="0" t="n">
        <f aca="true">INT((TODAY()-E430)/365.25)</f>
        <v>122</v>
      </c>
      <c r="I430" s="19"/>
      <c r="J430" s="32"/>
      <c r="K430" s="33"/>
      <c r="L430" s="33"/>
      <c r="M430" s="33" t="e">
        <f aca="false">(K430)/(L430^2)</f>
        <v>#DIV/0!</v>
      </c>
      <c r="N430" s="34"/>
      <c r="O430" s="34"/>
      <c r="P430" s="34"/>
      <c r="AL430" s="27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29"/>
      <c r="BT430" s="36"/>
      <c r="BV430" s="36"/>
      <c r="BW430" s="36"/>
      <c r="CB430" s="27"/>
      <c r="CE430" s="36"/>
    </row>
    <row r="431" customFormat="false" ht="15" hidden="false" customHeight="false" outlineLevel="0" collapsed="false">
      <c r="F431" s="0" t="n">
        <f aca="true">INT((TODAY()-E431)/365.25)</f>
        <v>122</v>
      </c>
      <c r="I431" s="19"/>
      <c r="J431" s="32"/>
      <c r="K431" s="33"/>
      <c r="L431" s="33"/>
      <c r="M431" s="33" t="e">
        <f aca="false">(K431)/(L431^2)</f>
        <v>#DIV/0!</v>
      </c>
      <c r="N431" s="34"/>
      <c r="O431" s="34"/>
      <c r="P431" s="34"/>
      <c r="AL431" s="27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29"/>
      <c r="BT431" s="36"/>
      <c r="BV431" s="36"/>
      <c r="BW431" s="36"/>
      <c r="CB431" s="27"/>
      <c r="CE431" s="36"/>
    </row>
    <row r="432" customFormat="false" ht="15" hidden="false" customHeight="false" outlineLevel="0" collapsed="false">
      <c r="F432" s="0" t="n">
        <f aca="true">INT((TODAY()-E432)/365.25)</f>
        <v>122</v>
      </c>
      <c r="I432" s="19"/>
      <c r="J432" s="32"/>
      <c r="K432" s="33"/>
      <c r="L432" s="33"/>
      <c r="M432" s="33" t="e">
        <f aca="false">(K432)/(L432^2)</f>
        <v>#DIV/0!</v>
      </c>
      <c r="N432" s="34"/>
      <c r="O432" s="34"/>
      <c r="P432" s="34"/>
      <c r="AL432" s="27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29"/>
      <c r="BT432" s="36"/>
      <c r="BV432" s="36"/>
      <c r="BW432" s="36"/>
      <c r="CB432" s="27"/>
      <c r="CE432" s="36"/>
    </row>
    <row r="433" customFormat="false" ht="15" hidden="false" customHeight="false" outlineLevel="0" collapsed="false">
      <c r="F433" s="0" t="n">
        <f aca="true">INT((TODAY()-E433)/365.25)</f>
        <v>122</v>
      </c>
      <c r="I433" s="19"/>
      <c r="J433" s="32"/>
      <c r="K433" s="33"/>
      <c r="L433" s="33"/>
      <c r="M433" s="33" t="e">
        <f aca="false">(K433)/(L433^2)</f>
        <v>#DIV/0!</v>
      </c>
      <c r="N433" s="34"/>
      <c r="O433" s="34"/>
      <c r="P433" s="34"/>
      <c r="AL433" s="27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29"/>
      <c r="BT433" s="36"/>
      <c r="BV433" s="36"/>
      <c r="BW433" s="36"/>
      <c r="CB433" s="27"/>
      <c r="CE433" s="36"/>
    </row>
    <row r="434" customFormat="false" ht="15" hidden="false" customHeight="false" outlineLevel="0" collapsed="false">
      <c r="F434" s="0" t="n">
        <f aca="true">INT((TODAY()-E434)/365.25)</f>
        <v>122</v>
      </c>
      <c r="I434" s="19"/>
      <c r="J434" s="32"/>
      <c r="K434" s="33"/>
      <c r="L434" s="33"/>
      <c r="M434" s="33" t="e">
        <f aca="false">(K434)/(L434^2)</f>
        <v>#DIV/0!</v>
      </c>
      <c r="N434" s="34"/>
      <c r="O434" s="34"/>
      <c r="P434" s="34"/>
      <c r="AL434" s="27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29"/>
      <c r="BT434" s="36"/>
      <c r="BV434" s="36"/>
      <c r="BW434" s="36"/>
      <c r="CB434" s="27"/>
      <c r="CE434" s="36"/>
    </row>
    <row r="435" customFormat="false" ht="15" hidden="false" customHeight="false" outlineLevel="0" collapsed="false">
      <c r="F435" s="0" t="n">
        <f aca="true">INT((TODAY()-E435)/365.25)</f>
        <v>122</v>
      </c>
      <c r="I435" s="19"/>
      <c r="J435" s="32"/>
      <c r="K435" s="33"/>
      <c r="L435" s="33"/>
      <c r="M435" s="33" t="e">
        <f aca="false">(K435)/(L435^2)</f>
        <v>#DIV/0!</v>
      </c>
      <c r="N435" s="34"/>
      <c r="O435" s="34"/>
      <c r="P435" s="34"/>
      <c r="AL435" s="27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29"/>
      <c r="BT435" s="36"/>
      <c r="BV435" s="36"/>
      <c r="BW435" s="36"/>
      <c r="CB435" s="27"/>
      <c r="CE435" s="36"/>
    </row>
    <row r="436" customFormat="false" ht="15" hidden="false" customHeight="false" outlineLevel="0" collapsed="false">
      <c r="F436" s="0" t="n">
        <f aca="true">INT((TODAY()-E436)/365.25)</f>
        <v>122</v>
      </c>
      <c r="I436" s="19"/>
      <c r="J436" s="32"/>
      <c r="K436" s="33"/>
      <c r="L436" s="33"/>
      <c r="M436" s="33" t="e">
        <f aca="false">(K436)/(L436^2)</f>
        <v>#DIV/0!</v>
      </c>
      <c r="N436" s="34"/>
      <c r="O436" s="34"/>
      <c r="P436" s="34"/>
      <c r="AL436" s="27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29"/>
      <c r="BT436" s="36"/>
      <c r="BV436" s="36"/>
      <c r="BW436" s="36"/>
      <c r="CB436" s="27"/>
      <c r="CE436" s="36"/>
    </row>
    <row r="437" customFormat="false" ht="15" hidden="false" customHeight="false" outlineLevel="0" collapsed="false">
      <c r="F437" s="0" t="n">
        <f aca="true">INT((TODAY()-E437)/365.25)</f>
        <v>122</v>
      </c>
      <c r="I437" s="19"/>
      <c r="J437" s="32"/>
      <c r="K437" s="33"/>
      <c r="L437" s="33"/>
      <c r="M437" s="33" t="e">
        <f aca="false">(K437)/(L437^2)</f>
        <v>#DIV/0!</v>
      </c>
      <c r="N437" s="34"/>
      <c r="O437" s="34"/>
      <c r="P437" s="34"/>
      <c r="AL437" s="27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29"/>
      <c r="BT437" s="36"/>
      <c r="BV437" s="36"/>
      <c r="BW437" s="36"/>
      <c r="CB437" s="27"/>
      <c r="CE437" s="36"/>
    </row>
    <row r="438" customFormat="false" ht="15" hidden="false" customHeight="false" outlineLevel="0" collapsed="false">
      <c r="F438" s="0" t="n">
        <f aca="true">INT((TODAY()-E438)/365.25)</f>
        <v>122</v>
      </c>
      <c r="I438" s="19"/>
      <c r="J438" s="32"/>
      <c r="K438" s="33"/>
      <c r="L438" s="33"/>
      <c r="M438" s="33" t="e">
        <f aca="false">(K438)/(L438^2)</f>
        <v>#DIV/0!</v>
      </c>
      <c r="N438" s="34"/>
      <c r="O438" s="34"/>
      <c r="P438" s="34"/>
      <c r="AL438" s="27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29"/>
      <c r="BT438" s="36"/>
      <c r="BV438" s="36"/>
      <c r="BW438" s="36"/>
      <c r="CB438" s="27"/>
      <c r="CE438" s="36"/>
    </row>
    <row r="439" customFormat="false" ht="15" hidden="false" customHeight="false" outlineLevel="0" collapsed="false">
      <c r="F439" s="0" t="n">
        <f aca="true">INT((TODAY()-E439)/365.25)</f>
        <v>122</v>
      </c>
      <c r="I439" s="19"/>
      <c r="J439" s="32"/>
      <c r="K439" s="33"/>
      <c r="L439" s="33"/>
      <c r="M439" s="33" t="e">
        <f aca="false">(K439)/(L439^2)</f>
        <v>#DIV/0!</v>
      </c>
      <c r="N439" s="34"/>
      <c r="O439" s="34"/>
      <c r="P439" s="34"/>
      <c r="AL439" s="27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29"/>
      <c r="BT439" s="36"/>
      <c r="BV439" s="36"/>
      <c r="BW439" s="36"/>
      <c r="CB439" s="27"/>
      <c r="CE439" s="36"/>
    </row>
    <row r="440" customFormat="false" ht="15" hidden="false" customHeight="false" outlineLevel="0" collapsed="false">
      <c r="F440" s="0" t="n">
        <f aca="true">INT((TODAY()-E440)/365.25)</f>
        <v>122</v>
      </c>
      <c r="I440" s="19"/>
      <c r="J440" s="32"/>
      <c r="K440" s="33"/>
      <c r="L440" s="33"/>
      <c r="M440" s="33" t="e">
        <f aca="false">(K440)/(L440^2)</f>
        <v>#DIV/0!</v>
      </c>
      <c r="N440" s="34"/>
      <c r="O440" s="34"/>
      <c r="P440" s="34"/>
      <c r="AL440" s="27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29"/>
      <c r="BT440" s="36"/>
      <c r="BV440" s="36"/>
      <c r="BW440" s="36"/>
      <c r="CB440" s="27"/>
      <c r="CE440" s="36"/>
    </row>
    <row r="441" customFormat="false" ht="15" hidden="false" customHeight="false" outlineLevel="0" collapsed="false">
      <c r="F441" s="0" t="n">
        <f aca="true">INT((TODAY()-E441)/365.25)</f>
        <v>122</v>
      </c>
      <c r="I441" s="19"/>
      <c r="J441" s="32"/>
      <c r="K441" s="33"/>
      <c r="L441" s="33"/>
      <c r="M441" s="33" t="e">
        <f aca="false">(K441)/(L441^2)</f>
        <v>#DIV/0!</v>
      </c>
      <c r="N441" s="34"/>
      <c r="O441" s="34"/>
      <c r="P441" s="34"/>
      <c r="AL441" s="27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29"/>
      <c r="BT441" s="36"/>
      <c r="BV441" s="36"/>
      <c r="BW441" s="36"/>
      <c r="CB441" s="27"/>
      <c r="CE441" s="36"/>
    </row>
    <row r="442" customFormat="false" ht="15" hidden="false" customHeight="false" outlineLevel="0" collapsed="false">
      <c r="F442" s="0" t="n">
        <f aca="true">INT((TODAY()-E442)/365.25)</f>
        <v>122</v>
      </c>
      <c r="I442" s="19"/>
      <c r="J442" s="32"/>
      <c r="K442" s="33"/>
      <c r="L442" s="33"/>
      <c r="M442" s="33" t="e">
        <f aca="false">(K442)/(L442^2)</f>
        <v>#DIV/0!</v>
      </c>
      <c r="N442" s="34"/>
      <c r="O442" s="34"/>
      <c r="P442" s="34"/>
      <c r="AL442" s="27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29"/>
      <c r="BT442" s="36"/>
      <c r="BV442" s="36"/>
      <c r="BW442" s="36"/>
      <c r="CB442" s="27"/>
      <c r="CE442" s="36"/>
    </row>
    <row r="443" customFormat="false" ht="15" hidden="false" customHeight="false" outlineLevel="0" collapsed="false">
      <c r="F443" s="0" t="n">
        <f aca="true">INT((TODAY()-E443)/365.25)</f>
        <v>122</v>
      </c>
      <c r="I443" s="19"/>
      <c r="J443" s="32"/>
      <c r="K443" s="33"/>
      <c r="L443" s="33"/>
      <c r="M443" s="33" t="e">
        <f aca="false">(K443)/(L443^2)</f>
        <v>#DIV/0!</v>
      </c>
      <c r="N443" s="34"/>
      <c r="O443" s="34"/>
      <c r="P443" s="34"/>
      <c r="AL443" s="27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29"/>
      <c r="BT443" s="36"/>
      <c r="BV443" s="36"/>
      <c r="BW443" s="36"/>
      <c r="CB443" s="27"/>
      <c r="CE443" s="36"/>
    </row>
    <row r="444" customFormat="false" ht="15" hidden="false" customHeight="false" outlineLevel="0" collapsed="false">
      <c r="F444" s="0" t="n">
        <f aca="true">INT((TODAY()-E444)/365.25)</f>
        <v>122</v>
      </c>
      <c r="I444" s="19"/>
      <c r="J444" s="32"/>
      <c r="K444" s="33"/>
      <c r="L444" s="33"/>
      <c r="M444" s="33" t="e">
        <f aca="false">(K444)/(L444^2)</f>
        <v>#DIV/0!</v>
      </c>
      <c r="N444" s="34"/>
      <c r="O444" s="34"/>
      <c r="P444" s="34"/>
      <c r="AL444" s="27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29"/>
      <c r="BT444" s="36"/>
      <c r="BV444" s="36"/>
      <c r="BW444" s="36"/>
      <c r="CB444" s="27"/>
      <c r="CE444" s="36"/>
    </row>
    <row r="445" customFormat="false" ht="15" hidden="false" customHeight="false" outlineLevel="0" collapsed="false">
      <c r="F445" s="0" t="n">
        <f aca="true">INT((TODAY()-E445)/365.25)</f>
        <v>122</v>
      </c>
      <c r="I445" s="19"/>
      <c r="J445" s="32"/>
      <c r="K445" s="33"/>
      <c r="L445" s="33"/>
      <c r="M445" s="33" t="e">
        <f aca="false">(K445)/(L445^2)</f>
        <v>#DIV/0!</v>
      </c>
      <c r="N445" s="34"/>
      <c r="O445" s="34"/>
      <c r="P445" s="34"/>
      <c r="AL445" s="27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29"/>
      <c r="BT445" s="36"/>
      <c r="BV445" s="36"/>
      <c r="BW445" s="36"/>
      <c r="CB445" s="27"/>
      <c r="CE445" s="36"/>
    </row>
    <row r="446" customFormat="false" ht="15" hidden="false" customHeight="false" outlineLevel="0" collapsed="false">
      <c r="F446" s="0" t="n">
        <f aca="true">INT((TODAY()-E446)/365.25)</f>
        <v>122</v>
      </c>
      <c r="I446" s="19"/>
      <c r="J446" s="32"/>
      <c r="K446" s="33"/>
      <c r="L446" s="33"/>
      <c r="M446" s="33" t="e">
        <f aca="false">(K446)/(L446^2)</f>
        <v>#DIV/0!</v>
      </c>
      <c r="N446" s="34"/>
      <c r="O446" s="34"/>
      <c r="P446" s="34"/>
      <c r="AL446" s="27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29"/>
      <c r="BT446" s="36"/>
      <c r="BV446" s="36"/>
      <c r="BW446" s="36"/>
      <c r="CB446" s="27"/>
      <c r="CE446" s="36"/>
    </row>
    <row r="447" customFormat="false" ht="15" hidden="false" customHeight="false" outlineLevel="0" collapsed="false">
      <c r="F447" s="0" t="n">
        <f aca="true">INT((TODAY()-E447)/365.25)</f>
        <v>122</v>
      </c>
      <c r="I447" s="19"/>
      <c r="J447" s="32"/>
      <c r="K447" s="33"/>
      <c r="L447" s="33"/>
      <c r="M447" s="33" t="e">
        <f aca="false">(K447)/(L447^2)</f>
        <v>#DIV/0!</v>
      </c>
      <c r="N447" s="34"/>
      <c r="O447" s="34"/>
      <c r="P447" s="34"/>
      <c r="AL447" s="27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29"/>
      <c r="BT447" s="36"/>
      <c r="BV447" s="36"/>
      <c r="BW447" s="36"/>
      <c r="CB447" s="27"/>
      <c r="CE447" s="36"/>
    </row>
    <row r="448" customFormat="false" ht="15" hidden="false" customHeight="false" outlineLevel="0" collapsed="false">
      <c r="F448" s="0" t="n">
        <f aca="true">INT((TODAY()-E448)/365.25)</f>
        <v>122</v>
      </c>
      <c r="I448" s="19"/>
      <c r="J448" s="32"/>
      <c r="K448" s="33"/>
      <c r="L448" s="33"/>
      <c r="M448" s="33" t="e">
        <f aca="false">(K448)/(L448^2)</f>
        <v>#DIV/0!</v>
      </c>
      <c r="N448" s="34"/>
      <c r="O448" s="34"/>
      <c r="P448" s="34"/>
      <c r="AL448" s="27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29"/>
      <c r="BT448" s="36"/>
      <c r="BV448" s="36"/>
      <c r="BW448" s="36"/>
      <c r="CB448" s="27"/>
      <c r="CE448" s="36"/>
    </row>
    <row r="449" customFormat="false" ht="15" hidden="false" customHeight="false" outlineLevel="0" collapsed="false">
      <c r="F449" s="0" t="n">
        <f aca="true">INT((TODAY()-E449)/365.25)</f>
        <v>122</v>
      </c>
      <c r="I449" s="19"/>
      <c r="J449" s="32"/>
      <c r="K449" s="33"/>
      <c r="L449" s="33"/>
      <c r="M449" s="33" t="e">
        <f aca="false">(K449)/(L449^2)</f>
        <v>#DIV/0!</v>
      </c>
      <c r="N449" s="34"/>
      <c r="O449" s="34"/>
      <c r="P449" s="34"/>
      <c r="AL449" s="27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29"/>
      <c r="BT449" s="36"/>
      <c r="BV449" s="36"/>
      <c r="BW449" s="36"/>
      <c r="CB449" s="27"/>
      <c r="CE449" s="36"/>
    </row>
    <row r="450" customFormat="false" ht="15" hidden="false" customHeight="false" outlineLevel="0" collapsed="false">
      <c r="F450" s="0" t="n">
        <f aca="true">INT((TODAY()-E450)/365.25)</f>
        <v>122</v>
      </c>
      <c r="I450" s="19"/>
      <c r="J450" s="32"/>
      <c r="K450" s="33"/>
      <c r="L450" s="33"/>
      <c r="M450" s="33" t="e">
        <f aca="false">(K450)/(L450^2)</f>
        <v>#DIV/0!</v>
      </c>
      <c r="N450" s="34"/>
      <c r="O450" s="34"/>
      <c r="P450" s="34"/>
      <c r="AL450" s="27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29"/>
      <c r="BT450" s="36"/>
      <c r="BV450" s="36"/>
      <c r="BW450" s="36"/>
      <c r="CB450" s="27"/>
      <c r="CE450" s="36"/>
    </row>
    <row r="451" customFormat="false" ht="15" hidden="false" customHeight="false" outlineLevel="0" collapsed="false">
      <c r="F451" s="0" t="n">
        <f aca="true">INT((TODAY()-E451)/365.25)</f>
        <v>122</v>
      </c>
      <c r="I451" s="19"/>
      <c r="J451" s="32"/>
      <c r="K451" s="33"/>
      <c r="L451" s="33"/>
      <c r="M451" s="33" t="e">
        <f aca="false">(K451)/(L451^2)</f>
        <v>#DIV/0!</v>
      </c>
      <c r="N451" s="34"/>
      <c r="O451" s="34"/>
      <c r="P451" s="34"/>
      <c r="AL451" s="27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29"/>
      <c r="BT451" s="36"/>
      <c r="BV451" s="36"/>
      <c r="BW451" s="36"/>
      <c r="CB451" s="27"/>
      <c r="CE451" s="36"/>
    </row>
    <row r="452" customFormat="false" ht="15" hidden="false" customHeight="false" outlineLevel="0" collapsed="false">
      <c r="F452" s="0" t="n">
        <f aca="true">INT((TODAY()-E452)/365.25)</f>
        <v>122</v>
      </c>
      <c r="I452" s="19"/>
      <c r="J452" s="32"/>
      <c r="K452" s="33"/>
      <c r="L452" s="33"/>
      <c r="M452" s="33" t="e">
        <f aca="false">(K452)/(L452^2)</f>
        <v>#DIV/0!</v>
      </c>
      <c r="N452" s="34"/>
      <c r="O452" s="34"/>
      <c r="P452" s="34"/>
      <c r="AL452" s="27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29"/>
      <c r="BT452" s="36"/>
      <c r="BV452" s="36"/>
      <c r="BW452" s="36"/>
      <c r="CB452" s="27"/>
      <c r="CE452" s="36"/>
    </row>
    <row r="453" customFormat="false" ht="15" hidden="false" customHeight="false" outlineLevel="0" collapsed="false">
      <c r="F453" s="0" t="n">
        <f aca="true">INT((TODAY()-E453)/365.25)</f>
        <v>122</v>
      </c>
      <c r="I453" s="19"/>
      <c r="J453" s="32"/>
      <c r="K453" s="33"/>
      <c r="L453" s="33"/>
      <c r="M453" s="33" t="e">
        <f aca="false">(K453)/(L453^2)</f>
        <v>#DIV/0!</v>
      </c>
      <c r="N453" s="34"/>
      <c r="O453" s="34"/>
      <c r="P453" s="34"/>
      <c r="AL453" s="27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29"/>
      <c r="BT453" s="36"/>
      <c r="BV453" s="36"/>
      <c r="BW453" s="36"/>
      <c r="CB453" s="27"/>
      <c r="CE453" s="36"/>
    </row>
    <row r="454" customFormat="false" ht="15" hidden="false" customHeight="false" outlineLevel="0" collapsed="false">
      <c r="F454" s="0" t="n">
        <f aca="true">INT((TODAY()-E454)/365.25)</f>
        <v>122</v>
      </c>
      <c r="I454" s="19"/>
      <c r="J454" s="32"/>
      <c r="K454" s="33"/>
      <c r="L454" s="33"/>
      <c r="M454" s="33" t="e">
        <f aca="false">(K454)/(L454^2)</f>
        <v>#DIV/0!</v>
      </c>
      <c r="N454" s="34"/>
      <c r="O454" s="34"/>
      <c r="P454" s="34"/>
      <c r="AL454" s="27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29"/>
      <c r="BT454" s="36"/>
      <c r="BV454" s="36"/>
      <c r="BW454" s="36"/>
      <c r="CB454" s="27"/>
      <c r="CE454" s="36"/>
    </row>
    <row r="455" customFormat="false" ht="15" hidden="false" customHeight="false" outlineLevel="0" collapsed="false">
      <c r="F455" s="0" t="n">
        <f aca="true">INT((TODAY()-E455)/365.25)</f>
        <v>122</v>
      </c>
      <c r="I455" s="19"/>
      <c r="J455" s="32"/>
      <c r="K455" s="33"/>
      <c r="L455" s="33"/>
      <c r="M455" s="33" t="e">
        <f aca="false">(K455)/(L455^2)</f>
        <v>#DIV/0!</v>
      </c>
      <c r="N455" s="34"/>
      <c r="O455" s="34"/>
      <c r="P455" s="34"/>
      <c r="AL455" s="27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29"/>
      <c r="BT455" s="36"/>
      <c r="BV455" s="36"/>
      <c r="BW455" s="36"/>
      <c r="CB455" s="27"/>
      <c r="CE455" s="36"/>
    </row>
    <row r="456" customFormat="false" ht="15" hidden="false" customHeight="false" outlineLevel="0" collapsed="false">
      <c r="F456" s="0" t="n">
        <f aca="true">INT((TODAY()-E456)/365.25)</f>
        <v>122</v>
      </c>
      <c r="I456" s="19"/>
      <c r="J456" s="32"/>
      <c r="K456" s="33"/>
      <c r="L456" s="33"/>
      <c r="M456" s="33" t="e">
        <f aca="false">(K456)/(L456^2)</f>
        <v>#DIV/0!</v>
      </c>
      <c r="N456" s="34"/>
      <c r="O456" s="34"/>
      <c r="P456" s="34"/>
      <c r="AL456" s="27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29"/>
      <c r="BT456" s="36"/>
      <c r="BV456" s="36"/>
      <c r="BW456" s="36"/>
      <c r="CB456" s="27"/>
      <c r="CE456" s="36"/>
    </row>
    <row r="457" customFormat="false" ht="15" hidden="false" customHeight="false" outlineLevel="0" collapsed="false">
      <c r="F457" s="0" t="n">
        <f aca="true">INT((TODAY()-E457)/365.25)</f>
        <v>122</v>
      </c>
      <c r="I457" s="19"/>
      <c r="J457" s="32"/>
      <c r="K457" s="33"/>
      <c r="L457" s="33"/>
      <c r="M457" s="33" t="e">
        <f aca="false">(K457)/(L457^2)</f>
        <v>#DIV/0!</v>
      </c>
      <c r="N457" s="34"/>
      <c r="O457" s="34"/>
      <c r="P457" s="34"/>
      <c r="AL457" s="27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29"/>
      <c r="BT457" s="36"/>
      <c r="BV457" s="36"/>
      <c r="BW457" s="36"/>
      <c r="CB457" s="27"/>
      <c r="CE457" s="36"/>
    </row>
    <row r="458" customFormat="false" ht="15" hidden="false" customHeight="false" outlineLevel="0" collapsed="false">
      <c r="F458" s="0" t="n">
        <f aca="true">INT((TODAY()-E458)/365.25)</f>
        <v>122</v>
      </c>
      <c r="I458" s="19"/>
      <c r="J458" s="32"/>
      <c r="K458" s="33"/>
      <c r="L458" s="33"/>
      <c r="M458" s="33" t="e">
        <f aca="false">(K458)/(L458^2)</f>
        <v>#DIV/0!</v>
      </c>
      <c r="N458" s="34"/>
      <c r="O458" s="34"/>
      <c r="P458" s="34"/>
      <c r="AL458" s="27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29"/>
      <c r="BT458" s="36"/>
      <c r="BV458" s="36"/>
      <c r="BW458" s="36"/>
      <c r="CB458" s="27"/>
      <c r="CE458" s="36"/>
    </row>
    <row r="459" customFormat="false" ht="15" hidden="false" customHeight="false" outlineLevel="0" collapsed="false">
      <c r="F459" s="0" t="n">
        <f aca="true">INT((TODAY()-E459)/365.25)</f>
        <v>122</v>
      </c>
      <c r="I459" s="19"/>
      <c r="J459" s="32"/>
      <c r="K459" s="33"/>
      <c r="L459" s="33"/>
      <c r="M459" s="33" t="e">
        <f aca="false">(K459)/(L459^2)</f>
        <v>#DIV/0!</v>
      </c>
      <c r="N459" s="34"/>
      <c r="O459" s="34"/>
      <c r="P459" s="34"/>
      <c r="AL459" s="27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29"/>
      <c r="BT459" s="36"/>
      <c r="BV459" s="36"/>
      <c r="BW459" s="36"/>
      <c r="CB459" s="27"/>
      <c r="CE459" s="36"/>
    </row>
    <row r="460" customFormat="false" ht="15" hidden="false" customHeight="false" outlineLevel="0" collapsed="false">
      <c r="F460" s="0" t="n">
        <f aca="true">INT((TODAY()-E460)/365.25)</f>
        <v>122</v>
      </c>
      <c r="I460" s="19"/>
      <c r="J460" s="32"/>
      <c r="K460" s="33"/>
      <c r="L460" s="33"/>
      <c r="M460" s="33" t="e">
        <f aca="false">(K460)/(L460^2)</f>
        <v>#DIV/0!</v>
      </c>
      <c r="N460" s="34"/>
      <c r="O460" s="34"/>
      <c r="P460" s="34"/>
      <c r="AL460" s="27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29"/>
      <c r="BT460" s="36"/>
      <c r="BV460" s="36"/>
      <c r="BW460" s="36"/>
      <c r="CB460" s="27"/>
      <c r="CE460" s="36"/>
    </row>
    <row r="461" customFormat="false" ht="15" hidden="false" customHeight="false" outlineLevel="0" collapsed="false">
      <c r="F461" s="0" t="n">
        <f aca="true">INT((TODAY()-E461)/365.25)</f>
        <v>122</v>
      </c>
      <c r="I461" s="19"/>
      <c r="J461" s="32"/>
      <c r="K461" s="33"/>
      <c r="L461" s="33"/>
      <c r="M461" s="33" t="e">
        <f aca="false">(K461)/(L461^2)</f>
        <v>#DIV/0!</v>
      </c>
      <c r="N461" s="34"/>
      <c r="O461" s="34"/>
      <c r="P461" s="34"/>
      <c r="AL461" s="27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29"/>
      <c r="BT461" s="36"/>
      <c r="BV461" s="36"/>
      <c r="BW461" s="36"/>
      <c r="CB461" s="27"/>
      <c r="CE461" s="36"/>
    </row>
    <row r="462" customFormat="false" ht="15" hidden="false" customHeight="false" outlineLevel="0" collapsed="false">
      <c r="F462" s="0" t="n">
        <f aca="true">INT((TODAY()-E462)/365.25)</f>
        <v>122</v>
      </c>
      <c r="I462" s="19"/>
      <c r="J462" s="32"/>
      <c r="K462" s="33"/>
      <c r="L462" s="33"/>
      <c r="M462" s="33" t="e">
        <f aca="false">(K462)/(L462^2)</f>
        <v>#DIV/0!</v>
      </c>
      <c r="N462" s="34"/>
      <c r="O462" s="34"/>
      <c r="P462" s="34"/>
      <c r="AL462" s="27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29"/>
      <c r="BT462" s="36"/>
      <c r="BV462" s="36"/>
      <c r="BW462" s="36"/>
      <c r="CB462" s="27"/>
      <c r="CE462" s="36"/>
    </row>
    <row r="463" customFormat="false" ht="15" hidden="false" customHeight="false" outlineLevel="0" collapsed="false">
      <c r="F463" s="0" t="n">
        <f aca="true">INT((TODAY()-E463)/365.25)</f>
        <v>122</v>
      </c>
      <c r="I463" s="19"/>
      <c r="J463" s="32"/>
      <c r="K463" s="33"/>
      <c r="L463" s="33"/>
      <c r="M463" s="33" t="e">
        <f aca="false">(K463)/(L463^2)</f>
        <v>#DIV/0!</v>
      </c>
      <c r="N463" s="34"/>
      <c r="O463" s="34"/>
      <c r="P463" s="34"/>
      <c r="AL463" s="27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29"/>
      <c r="BT463" s="36"/>
      <c r="BV463" s="36"/>
      <c r="BW463" s="36"/>
      <c r="CB463" s="27"/>
      <c r="CE463" s="36"/>
    </row>
    <row r="464" customFormat="false" ht="15" hidden="false" customHeight="false" outlineLevel="0" collapsed="false">
      <c r="F464" s="0" t="n">
        <f aca="true">INT((TODAY()-E464)/365.25)</f>
        <v>122</v>
      </c>
      <c r="I464" s="19"/>
      <c r="J464" s="32"/>
      <c r="K464" s="33"/>
      <c r="L464" s="33"/>
      <c r="M464" s="33" t="e">
        <f aca="false">(K464)/(L464^2)</f>
        <v>#DIV/0!</v>
      </c>
      <c r="N464" s="34"/>
      <c r="O464" s="34"/>
      <c r="P464" s="34"/>
      <c r="AL464" s="27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29"/>
      <c r="BT464" s="36"/>
      <c r="BV464" s="36"/>
      <c r="BW464" s="36"/>
      <c r="CB464" s="27"/>
      <c r="CE464" s="36"/>
    </row>
    <row r="465" customFormat="false" ht="15" hidden="false" customHeight="false" outlineLevel="0" collapsed="false">
      <c r="F465" s="0" t="n">
        <f aca="true">INT((TODAY()-E465)/365.25)</f>
        <v>122</v>
      </c>
      <c r="I465" s="19"/>
      <c r="J465" s="32"/>
      <c r="K465" s="33"/>
      <c r="L465" s="33"/>
      <c r="M465" s="33" t="e">
        <f aca="false">(K465)/(L465^2)</f>
        <v>#DIV/0!</v>
      </c>
      <c r="N465" s="34"/>
      <c r="O465" s="34"/>
      <c r="P465" s="34"/>
      <c r="AL465" s="27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29"/>
      <c r="BT465" s="36"/>
      <c r="BV465" s="36"/>
      <c r="BW465" s="36"/>
      <c r="CB465" s="27"/>
      <c r="CE465" s="36"/>
    </row>
    <row r="466" customFormat="false" ht="15" hidden="false" customHeight="false" outlineLevel="0" collapsed="false">
      <c r="F466" s="0" t="n">
        <f aca="true">INT((TODAY()-E466)/365.25)</f>
        <v>122</v>
      </c>
      <c r="I466" s="19"/>
      <c r="J466" s="32"/>
      <c r="K466" s="33"/>
      <c r="L466" s="33"/>
      <c r="M466" s="33" t="e">
        <f aca="false">(K466)/(L466^2)</f>
        <v>#DIV/0!</v>
      </c>
      <c r="N466" s="34"/>
      <c r="O466" s="34"/>
      <c r="P466" s="34"/>
      <c r="AL466" s="27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29"/>
      <c r="BT466" s="36"/>
      <c r="BV466" s="36"/>
      <c r="BW466" s="36"/>
      <c r="CB466" s="27"/>
      <c r="CE466" s="36"/>
    </row>
    <row r="467" customFormat="false" ht="15" hidden="false" customHeight="false" outlineLevel="0" collapsed="false">
      <c r="F467" s="0" t="n">
        <f aca="true">INT((TODAY()-E467)/365.25)</f>
        <v>122</v>
      </c>
      <c r="I467" s="19"/>
      <c r="J467" s="32"/>
      <c r="K467" s="33"/>
      <c r="L467" s="33"/>
      <c r="M467" s="33" t="e">
        <f aca="false">(K467)/(L467^2)</f>
        <v>#DIV/0!</v>
      </c>
      <c r="N467" s="34"/>
      <c r="O467" s="34"/>
      <c r="P467" s="34"/>
      <c r="AL467" s="27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29"/>
      <c r="BT467" s="36"/>
      <c r="BV467" s="36"/>
      <c r="BW467" s="36"/>
      <c r="CB467" s="27"/>
      <c r="CE467" s="36"/>
    </row>
    <row r="468" customFormat="false" ht="15" hidden="false" customHeight="false" outlineLevel="0" collapsed="false">
      <c r="F468" s="0" t="n">
        <f aca="true">INT((TODAY()-E468)/365.25)</f>
        <v>122</v>
      </c>
      <c r="I468" s="19"/>
      <c r="J468" s="32"/>
      <c r="K468" s="33"/>
      <c r="L468" s="33"/>
      <c r="M468" s="33" t="e">
        <f aca="false">(K468)/(L468^2)</f>
        <v>#DIV/0!</v>
      </c>
      <c r="N468" s="34"/>
      <c r="O468" s="34"/>
      <c r="P468" s="34"/>
      <c r="AL468" s="27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29"/>
      <c r="BT468" s="36"/>
      <c r="BV468" s="36"/>
      <c r="BW468" s="36"/>
      <c r="CB468" s="27"/>
      <c r="CE468" s="36"/>
    </row>
    <row r="469" customFormat="false" ht="15" hidden="false" customHeight="false" outlineLevel="0" collapsed="false">
      <c r="F469" s="0" t="n">
        <f aca="true">INT((TODAY()-E469)/365.25)</f>
        <v>122</v>
      </c>
      <c r="I469" s="19"/>
      <c r="J469" s="32"/>
      <c r="K469" s="33"/>
      <c r="L469" s="33"/>
      <c r="M469" s="33" t="e">
        <f aca="false">(K469)/(L469^2)</f>
        <v>#DIV/0!</v>
      </c>
      <c r="N469" s="34"/>
      <c r="O469" s="34"/>
      <c r="P469" s="34"/>
      <c r="AL469" s="27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29"/>
      <c r="BT469" s="36"/>
      <c r="BV469" s="36"/>
      <c r="BW469" s="36"/>
      <c r="CB469" s="27"/>
      <c r="CE469" s="36"/>
    </row>
    <row r="470" customFormat="false" ht="15" hidden="false" customHeight="false" outlineLevel="0" collapsed="false">
      <c r="F470" s="0" t="n">
        <f aca="true">INT((TODAY()-E470)/365.25)</f>
        <v>122</v>
      </c>
      <c r="I470" s="19"/>
      <c r="J470" s="32"/>
      <c r="K470" s="33"/>
      <c r="L470" s="33"/>
      <c r="M470" s="33" t="e">
        <f aca="false">(K470)/(L470^2)</f>
        <v>#DIV/0!</v>
      </c>
      <c r="N470" s="34"/>
      <c r="O470" s="34"/>
      <c r="P470" s="34"/>
      <c r="AL470" s="27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29"/>
      <c r="BT470" s="36"/>
      <c r="BV470" s="36"/>
      <c r="BW470" s="36"/>
      <c r="CB470" s="27"/>
      <c r="CE470" s="36"/>
    </row>
    <row r="471" customFormat="false" ht="15" hidden="false" customHeight="false" outlineLevel="0" collapsed="false">
      <c r="F471" s="0" t="n">
        <f aca="true">INT((TODAY()-E471)/365.25)</f>
        <v>122</v>
      </c>
      <c r="I471" s="19"/>
      <c r="J471" s="32"/>
      <c r="K471" s="33"/>
      <c r="L471" s="33"/>
      <c r="M471" s="33" t="e">
        <f aca="false">(K471)/(L471^2)</f>
        <v>#DIV/0!</v>
      </c>
      <c r="N471" s="34"/>
      <c r="O471" s="34"/>
      <c r="P471" s="34"/>
      <c r="AL471" s="27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29"/>
      <c r="BT471" s="36"/>
      <c r="BV471" s="36"/>
      <c r="BW471" s="36"/>
      <c r="CB471" s="27"/>
      <c r="CE471" s="36"/>
    </row>
    <row r="472" customFormat="false" ht="15" hidden="false" customHeight="false" outlineLevel="0" collapsed="false">
      <c r="F472" s="0" t="n">
        <f aca="true">INT((TODAY()-E472)/365.25)</f>
        <v>122</v>
      </c>
      <c r="I472" s="19"/>
      <c r="J472" s="32"/>
      <c r="K472" s="33"/>
      <c r="L472" s="33"/>
      <c r="M472" s="33" t="e">
        <f aca="false">(K472)/(L472^2)</f>
        <v>#DIV/0!</v>
      </c>
      <c r="N472" s="34"/>
      <c r="O472" s="34"/>
      <c r="P472" s="34"/>
      <c r="AL472" s="27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29"/>
      <c r="BT472" s="36"/>
      <c r="BV472" s="36"/>
      <c r="BW472" s="36"/>
      <c r="CB472" s="27"/>
      <c r="CE472" s="36"/>
    </row>
    <row r="473" customFormat="false" ht="15" hidden="false" customHeight="false" outlineLevel="0" collapsed="false">
      <c r="F473" s="0" t="n">
        <f aca="true">INT((TODAY()-E473)/365.25)</f>
        <v>122</v>
      </c>
      <c r="I473" s="19"/>
      <c r="J473" s="32"/>
      <c r="K473" s="33"/>
      <c r="L473" s="33"/>
      <c r="M473" s="33" t="e">
        <f aca="false">(K473)/(L473^2)</f>
        <v>#DIV/0!</v>
      </c>
      <c r="N473" s="34"/>
      <c r="O473" s="34"/>
      <c r="P473" s="34"/>
      <c r="AL473" s="27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29"/>
      <c r="BT473" s="36"/>
      <c r="BV473" s="36"/>
      <c r="BW473" s="36"/>
      <c r="CB473" s="27"/>
      <c r="CE473" s="36"/>
    </row>
    <row r="474" customFormat="false" ht="15" hidden="false" customHeight="false" outlineLevel="0" collapsed="false">
      <c r="F474" s="0" t="n">
        <f aca="true">INT((TODAY()-E474)/365.25)</f>
        <v>122</v>
      </c>
      <c r="I474" s="19"/>
      <c r="J474" s="32"/>
      <c r="K474" s="33"/>
      <c r="L474" s="33"/>
      <c r="M474" s="33" t="e">
        <f aca="false">(K474)/(L474^2)</f>
        <v>#DIV/0!</v>
      </c>
      <c r="N474" s="34"/>
      <c r="O474" s="34"/>
      <c r="P474" s="34"/>
      <c r="AL474" s="27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29"/>
      <c r="BT474" s="36"/>
      <c r="BV474" s="36"/>
      <c r="BW474" s="36"/>
      <c r="CB474" s="27"/>
      <c r="CE474" s="36"/>
    </row>
    <row r="475" customFormat="false" ht="15" hidden="false" customHeight="false" outlineLevel="0" collapsed="false">
      <c r="F475" s="0" t="n">
        <f aca="true">INT((TODAY()-E475)/365.25)</f>
        <v>122</v>
      </c>
      <c r="I475" s="19"/>
      <c r="J475" s="32"/>
      <c r="K475" s="33"/>
      <c r="L475" s="33"/>
      <c r="M475" s="33" t="e">
        <f aca="false">(K475)/(L475^2)</f>
        <v>#DIV/0!</v>
      </c>
      <c r="N475" s="34"/>
      <c r="O475" s="34"/>
      <c r="P475" s="34"/>
      <c r="AL475" s="27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29"/>
      <c r="BT475" s="36"/>
      <c r="BV475" s="36"/>
      <c r="BW475" s="36"/>
      <c r="CB475" s="27"/>
      <c r="CE475" s="36"/>
    </row>
    <row r="476" customFormat="false" ht="15" hidden="false" customHeight="false" outlineLevel="0" collapsed="false">
      <c r="F476" s="0" t="n">
        <f aca="true">INT((TODAY()-E476)/365.25)</f>
        <v>122</v>
      </c>
      <c r="I476" s="19"/>
      <c r="J476" s="32"/>
      <c r="K476" s="33"/>
      <c r="L476" s="33"/>
      <c r="M476" s="33" t="e">
        <f aca="false">(K476)/(L476^2)</f>
        <v>#DIV/0!</v>
      </c>
      <c r="N476" s="34"/>
      <c r="O476" s="34"/>
      <c r="P476" s="34"/>
      <c r="AL476" s="27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29"/>
      <c r="BT476" s="36"/>
      <c r="BV476" s="36"/>
      <c r="BW476" s="36"/>
      <c r="CB476" s="27"/>
      <c r="CE476" s="36"/>
    </row>
    <row r="477" customFormat="false" ht="15" hidden="false" customHeight="false" outlineLevel="0" collapsed="false">
      <c r="F477" s="0" t="n">
        <f aca="true">INT((TODAY()-E477)/365.25)</f>
        <v>122</v>
      </c>
      <c r="I477" s="19"/>
      <c r="J477" s="32"/>
      <c r="K477" s="33"/>
      <c r="L477" s="33"/>
      <c r="M477" s="33" t="e">
        <f aca="false">(K477)/(L477^2)</f>
        <v>#DIV/0!</v>
      </c>
      <c r="N477" s="34"/>
      <c r="O477" s="34"/>
      <c r="P477" s="34"/>
      <c r="AL477" s="27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29"/>
      <c r="BT477" s="36"/>
      <c r="BV477" s="36"/>
      <c r="BW477" s="36"/>
      <c r="CB477" s="27"/>
      <c r="CE477" s="36"/>
    </row>
    <row r="478" customFormat="false" ht="15" hidden="false" customHeight="false" outlineLevel="0" collapsed="false">
      <c r="F478" s="0" t="n">
        <f aca="true">INT((TODAY()-E478)/365.25)</f>
        <v>122</v>
      </c>
      <c r="I478" s="19"/>
      <c r="J478" s="32"/>
      <c r="K478" s="33"/>
      <c r="L478" s="33"/>
      <c r="M478" s="33" t="e">
        <f aca="false">(K478)/(L478^2)</f>
        <v>#DIV/0!</v>
      </c>
      <c r="N478" s="34"/>
      <c r="O478" s="34"/>
      <c r="P478" s="34"/>
      <c r="AL478" s="27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29"/>
      <c r="BT478" s="36"/>
      <c r="BV478" s="36"/>
      <c r="BW478" s="36"/>
      <c r="CB478" s="27"/>
      <c r="CE478" s="36"/>
    </row>
    <row r="479" customFormat="false" ht="15" hidden="false" customHeight="false" outlineLevel="0" collapsed="false">
      <c r="F479" s="0" t="n">
        <f aca="true">INT((TODAY()-E479)/365.25)</f>
        <v>122</v>
      </c>
      <c r="I479" s="19"/>
      <c r="J479" s="32"/>
      <c r="K479" s="33"/>
      <c r="L479" s="33"/>
      <c r="M479" s="33" t="e">
        <f aca="false">(K479)/(L479^2)</f>
        <v>#DIV/0!</v>
      </c>
      <c r="N479" s="34"/>
      <c r="O479" s="34"/>
      <c r="P479" s="34"/>
      <c r="AL479" s="27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29"/>
      <c r="BT479" s="36"/>
      <c r="BV479" s="36"/>
      <c r="BW479" s="36"/>
      <c r="CB479" s="27"/>
      <c r="CE479" s="36"/>
    </row>
    <row r="480" customFormat="false" ht="15" hidden="false" customHeight="false" outlineLevel="0" collapsed="false">
      <c r="F480" s="0" t="n">
        <f aca="true">INT((TODAY()-E480)/365.25)</f>
        <v>122</v>
      </c>
      <c r="I480" s="19"/>
      <c r="J480" s="32"/>
      <c r="K480" s="33"/>
      <c r="L480" s="33"/>
      <c r="M480" s="33" t="e">
        <f aca="false">(K480)/(L480^2)</f>
        <v>#DIV/0!</v>
      </c>
      <c r="N480" s="34"/>
      <c r="O480" s="34"/>
      <c r="P480" s="34"/>
      <c r="AL480" s="27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29"/>
      <c r="BT480" s="36"/>
      <c r="BV480" s="36"/>
      <c r="BW480" s="36"/>
      <c r="CB480" s="27"/>
      <c r="CE480" s="36"/>
    </row>
    <row r="481" customFormat="false" ht="15" hidden="false" customHeight="false" outlineLevel="0" collapsed="false">
      <c r="F481" s="0" t="n">
        <f aca="true">INT((TODAY()-E481)/365.25)</f>
        <v>122</v>
      </c>
      <c r="I481" s="19"/>
      <c r="J481" s="32"/>
      <c r="K481" s="33"/>
      <c r="L481" s="33"/>
      <c r="M481" s="33" t="e">
        <f aca="false">(K481)/(L481^2)</f>
        <v>#DIV/0!</v>
      </c>
      <c r="N481" s="34"/>
      <c r="O481" s="34"/>
      <c r="P481" s="34"/>
      <c r="AL481" s="27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29"/>
      <c r="BT481" s="36"/>
      <c r="BV481" s="36"/>
      <c r="BW481" s="36"/>
      <c r="CB481" s="27"/>
      <c r="CE481" s="36"/>
    </row>
    <row r="482" customFormat="false" ht="15" hidden="false" customHeight="false" outlineLevel="0" collapsed="false">
      <c r="F482" s="0" t="n">
        <f aca="true">INT((TODAY()-E482)/365.25)</f>
        <v>122</v>
      </c>
      <c r="I482" s="19"/>
      <c r="J482" s="32"/>
      <c r="K482" s="33"/>
      <c r="L482" s="33"/>
      <c r="M482" s="33" t="e">
        <f aca="false">(K482)/(L482^2)</f>
        <v>#DIV/0!</v>
      </c>
      <c r="N482" s="34"/>
      <c r="O482" s="34"/>
      <c r="P482" s="34"/>
      <c r="AL482" s="27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29"/>
      <c r="BT482" s="36"/>
      <c r="BV482" s="36"/>
      <c r="BW482" s="36"/>
      <c r="CB482" s="27"/>
      <c r="CE482" s="36"/>
    </row>
    <row r="483" customFormat="false" ht="15" hidden="false" customHeight="false" outlineLevel="0" collapsed="false">
      <c r="F483" s="0" t="n">
        <f aca="true">INT((TODAY()-E483)/365.25)</f>
        <v>122</v>
      </c>
      <c r="I483" s="19"/>
      <c r="J483" s="32"/>
      <c r="K483" s="33"/>
      <c r="L483" s="33"/>
      <c r="M483" s="33" t="e">
        <f aca="false">(K483)/(L483^2)</f>
        <v>#DIV/0!</v>
      </c>
      <c r="N483" s="34"/>
      <c r="O483" s="34"/>
      <c r="P483" s="34"/>
      <c r="AL483" s="27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29"/>
      <c r="BT483" s="36"/>
      <c r="BV483" s="36"/>
      <c r="BW483" s="36"/>
      <c r="CB483" s="27"/>
      <c r="CE483" s="36"/>
    </row>
    <row r="484" customFormat="false" ht="15" hidden="false" customHeight="false" outlineLevel="0" collapsed="false">
      <c r="F484" s="0" t="n">
        <f aca="true">INT((TODAY()-E484)/365.25)</f>
        <v>122</v>
      </c>
      <c r="I484" s="19"/>
      <c r="J484" s="32"/>
      <c r="K484" s="33"/>
      <c r="L484" s="33"/>
      <c r="M484" s="33" t="e">
        <f aca="false">(K484)/(L484^2)</f>
        <v>#DIV/0!</v>
      </c>
      <c r="N484" s="34"/>
      <c r="O484" s="34"/>
      <c r="P484" s="34"/>
      <c r="AL484" s="27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29"/>
      <c r="BT484" s="36"/>
      <c r="BV484" s="36"/>
      <c r="BW484" s="36"/>
      <c r="CB484" s="27"/>
      <c r="CE484" s="36"/>
    </row>
    <row r="485" customFormat="false" ht="15" hidden="false" customHeight="false" outlineLevel="0" collapsed="false">
      <c r="F485" s="0" t="n">
        <f aca="true">INT((TODAY()-E485)/365.25)</f>
        <v>122</v>
      </c>
      <c r="I485" s="19"/>
      <c r="J485" s="32"/>
      <c r="K485" s="33"/>
      <c r="L485" s="33"/>
      <c r="M485" s="33" t="e">
        <f aca="false">(K485)/(L485^2)</f>
        <v>#DIV/0!</v>
      </c>
      <c r="N485" s="34"/>
      <c r="O485" s="34"/>
      <c r="P485" s="34"/>
      <c r="AL485" s="27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29"/>
      <c r="BT485" s="36"/>
      <c r="BV485" s="36"/>
      <c r="BW485" s="36"/>
      <c r="CB485" s="27"/>
      <c r="CE485" s="36"/>
    </row>
    <row r="486" customFormat="false" ht="15" hidden="false" customHeight="false" outlineLevel="0" collapsed="false">
      <c r="F486" s="0" t="n">
        <f aca="true">INT((TODAY()-E486)/365.25)</f>
        <v>122</v>
      </c>
      <c r="I486" s="19"/>
      <c r="J486" s="32"/>
      <c r="K486" s="33"/>
      <c r="L486" s="33"/>
      <c r="M486" s="33" t="e">
        <f aca="false">(K486)/(L486^2)</f>
        <v>#DIV/0!</v>
      </c>
      <c r="N486" s="34"/>
      <c r="O486" s="34"/>
      <c r="P486" s="34"/>
      <c r="AL486" s="27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29"/>
      <c r="BT486" s="36"/>
      <c r="BV486" s="36"/>
      <c r="BW486" s="36"/>
      <c r="CB486" s="27"/>
      <c r="CE486" s="36"/>
    </row>
    <row r="487" customFormat="false" ht="15" hidden="false" customHeight="false" outlineLevel="0" collapsed="false">
      <c r="F487" s="0" t="n">
        <f aca="true">INT((TODAY()-E487)/365.25)</f>
        <v>122</v>
      </c>
      <c r="I487" s="19"/>
      <c r="J487" s="32"/>
      <c r="K487" s="33"/>
      <c r="L487" s="33"/>
      <c r="M487" s="33" t="e">
        <f aca="false">(K487)/(L487^2)</f>
        <v>#DIV/0!</v>
      </c>
      <c r="N487" s="34"/>
      <c r="O487" s="34"/>
      <c r="P487" s="34"/>
      <c r="AL487" s="27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29"/>
      <c r="BT487" s="36"/>
      <c r="BV487" s="36"/>
      <c r="BW487" s="36"/>
      <c r="CB487" s="27"/>
      <c r="CE487" s="36"/>
    </row>
    <row r="488" customFormat="false" ht="15" hidden="false" customHeight="false" outlineLevel="0" collapsed="false">
      <c r="F488" s="0" t="n">
        <f aca="true">INT((TODAY()-E488)/365.25)</f>
        <v>122</v>
      </c>
      <c r="I488" s="19"/>
      <c r="J488" s="32"/>
      <c r="K488" s="33"/>
      <c r="L488" s="33"/>
      <c r="M488" s="33" t="e">
        <f aca="false">(K488)/(L488^2)</f>
        <v>#DIV/0!</v>
      </c>
      <c r="N488" s="34"/>
      <c r="O488" s="34"/>
      <c r="P488" s="34"/>
      <c r="AL488" s="27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29"/>
      <c r="BT488" s="36"/>
      <c r="BV488" s="36"/>
      <c r="BW488" s="36"/>
      <c r="CB488" s="27"/>
      <c r="CE488" s="36"/>
    </row>
    <row r="489" customFormat="false" ht="15" hidden="false" customHeight="false" outlineLevel="0" collapsed="false">
      <c r="F489" s="0" t="n">
        <f aca="true">INT((TODAY()-E489)/365.25)</f>
        <v>122</v>
      </c>
      <c r="I489" s="19"/>
      <c r="J489" s="32"/>
      <c r="K489" s="33"/>
      <c r="L489" s="33"/>
      <c r="M489" s="33" t="e">
        <f aca="false">(K489)/(L489^2)</f>
        <v>#DIV/0!</v>
      </c>
      <c r="N489" s="34"/>
      <c r="O489" s="34"/>
      <c r="P489" s="34"/>
      <c r="AL489" s="27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29"/>
      <c r="BT489" s="36"/>
      <c r="BV489" s="36"/>
      <c r="BW489" s="36"/>
      <c r="CB489" s="27"/>
      <c r="CE489" s="36"/>
    </row>
    <row r="490" customFormat="false" ht="15" hidden="false" customHeight="false" outlineLevel="0" collapsed="false">
      <c r="F490" s="0" t="n">
        <f aca="true">INT((TODAY()-E490)/365.25)</f>
        <v>122</v>
      </c>
      <c r="I490" s="19"/>
      <c r="J490" s="32"/>
      <c r="K490" s="33"/>
      <c r="L490" s="33"/>
      <c r="M490" s="33" t="e">
        <f aca="false">(K490)/(L490^2)</f>
        <v>#DIV/0!</v>
      </c>
      <c r="N490" s="34"/>
      <c r="O490" s="34"/>
      <c r="P490" s="34"/>
      <c r="AL490" s="27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29"/>
      <c r="BT490" s="36"/>
      <c r="BV490" s="36"/>
      <c r="BW490" s="36"/>
      <c r="CB490" s="27"/>
      <c r="CE490" s="36"/>
    </row>
    <row r="491" customFormat="false" ht="15" hidden="false" customHeight="false" outlineLevel="0" collapsed="false">
      <c r="F491" s="0" t="n">
        <f aca="true">INT((TODAY()-E491)/365.25)</f>
        <v>122</v>
      </c>
      <c r="I491" s="19"/>
      <c r="J491" s="32"/>
      <c r="K491" s="33"/>
      <c r="L491" s="33"/>
      <c r="M491" s="33" t="e">
        <f aca="false">(K491)/(L491^2)</f>
        <v>#DIV/0!</v>
      </c>
      <c r="N491" s="34"/>
      <c r="O491" s="34"/>
      <c r="P491" s="34"/>
      <c r="AL491" s="27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29"/>
      <c r="BT491" s="36"/>
      <c r="BV491" s="36"/>
      <c r="BW491" s="36"/>
      <c r="CB491" s="27"/>
      <c r="CE491" s="36"/>
    </row>
    <row r="492" customFormat="false" ht="15" hidden="false" customHeight="false" outlineLevel="0" collapsed="false">
      <c r="F492" s="0" t="n">
        <f aca="true">INT((TODAY()-E492)/365.25)</f>
        <v>122</v>
      </c>
      <c r="I492" s="19"/>
      <c r="J492" s="32"/>
      <c r="K492" s="33"/>
      <c r="L492" s="33"/>
      <c r="M492" s="33" t="e">
        <f aca="false">(K492)/(L492^2)</f>
        <v>#DIV/0!</v>
      </c>
      <c r="N492" s="34"/>
      <c r="O492" s="34"/>
      <c r="P492" s="34"/>
      <c r="AL492" s="27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29"/>
      <c r="BT492" s="36"/>
      <c r="BV492" s="36"/>
      <c r="BW492" s="36"/>
      <c r="CB492" s="27"/>
      <c r="CE492" s="36"/>
    </row>
    <row r="493" customFormat="false" ht="15" hidden="false" customHeight="false" outlineLevel="0" collapsed="false">
      <c r="F493" s="0" t="n">
        <f aca="true">INT((TODAY()-E493)/365.25)</f>
        <v>122</v>
      </c>
      <c r="I493" s="19"/>
      <c r="J493" s="32"/>
      <c r="K493" s="33"/>
      <c r="L493" s="33"/>
      <c r="M493" s="33" t="e">
        <f aca="false">(K493)/(L493^2)</f>
        <v>#DIV/0!</v>
      </c>
      <c r="N493" s="34"/>
      <c r="O493" s="34"/>
      <c r="P493" s="34"/>
      <c r="AL493" s="27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29"/>
      <c r="BT493" s="36"/>
      <c r="BV493" s="36"/>
      <c r="BW493" s="36"/>
      <c r="CB493" s="27"/>
      <c r="CE493" s="36"/>
    </row>
    <row r="494" customFormat="false" ht="15" hidden="false" customHeight="false" outlineLevel="0" collapsed="false">
      <c r="F494" s="0" t="n">
        <f aca="true">INT((TODAY()-E494)/365.25)</f>
        <v>122</v>
      </c>
      <c r="I494" s="19"/>
      <c r="J494" s="32"/>
      <c r="K494" s="33"/>
      <c r="L494" s="33"/>
      <c r="M494" s="33" t="e">
        <f aca="false">(K494)/(L494^2)</f>
        <v>#DIV/0!</v>
      </c>
      <c r="N494" s="34"/>
      <c r="O494" s="34"/>
      <c r="P494" s="34"/>
      <c r="AL494" s="27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29"/>
      <c r="BT494" s="36"/>
      <c r="BV494" s="36"/>
      <c r="BW494" s="36"/>
      <c r="CB494" s="27"/>
      <c r="CE494" s="36"/>
    </row>
    <row r="495" customFormat="false" ht="15" hidden="false" customHeight="false" outlineLevel="0" collapsed="false">
      <c r="F495" s="0" t="n">
        <f aca="true">INT((TODAY()-E495)/365.25)</f>
        <v>122</v>
      </c>
      <c r="I495" s="19"/>
      <c r="J495" s="32"/>
      <c r="K495" s="33"/>
      <c r="L495" s="33"/>
      <c r="M495" s="33" t="e">
        <f aca="false">(K495)/(L495^2)</f>
        <v>#DIV/0!</v>
      </c>
      <c r="N495" s="34"/>
      <c r="O495" s="34"/>
      <c r="P495" s="34"/>
      <c r="AL495" s="27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29"/>
      <c r="BT495" s="36"/>
      <c r="BV495" s="36"/>
      <c r="BW495" s="36"/>
      <c r="CB495" s="27"/>
      <c r="CE495" s="36"/>
    </row>
    <row r="496" customFormat="false" ht="15" hidden="false" customHeight="false" outlineLevel="0" collapsed="false">
      <c r="F496" s="0" t="n">
        <f aca="true">INT((TODAY()-E496)/365.25)</f>
        <v>122</v>
      </c>
      <c r="I496" s="19"/>
      <c r="J496" s="32"/>
      <c r="K496" s="33"/>
      <c r="L496" s="33"/>
      <c r="M496" s="33" t="e">
        <f aca="false">(K496)/(L496^2)</f>
        <v>#DIV/0!</v>
      </c>
      <c r="N496" s="34"/>
      <c r="O496" s="34"/>
      <c r="P496" s="34"/>
      <c r="AL496" s="27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29"/>
      <c r="BT496" s="36"/>
      <c r="BV496" s="36"/>
      <c r="BW496" s="36"/>
      <c r="CB496" s="27"/>
      <c r="CE496" s="36"/>
    </row>
    <row r="497" customFormat="false" ht="15" hidden="false" customHeight="false" outlineLevel="0" collapsed="false">
      <c r="F497" s="0" t="n">
        <f aca="true">INT((TODAY()-E497)/365.25)</f>
        <v>122</v>
      </c>
      <c r="I497" s="19"/>
      <c r="J497" s="32"/>
      <c r="K497" s="33"/>
      <c r="L497" s="33"/>
      <c r="M497" s="33" t="e">
        <f aca="false">(K497)/(L497^2)</f>
        <v>#DIV/0!</v>
      </c>
      <c r="N497" s="34"/>
      <c r="O497" s="34"/>
      <c r="P497" s="34"/>
      <c r="AL497" s="27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29"/>
      <c r="BT497" s="36"/>
      <c r="BV497" s="36"/>
      <c r="BW497" s="36"/>
      <c r="CB497" s="27"/>
      <c r="CE497" s="36"/>
    </row>
    <row r="498" customFormat="false" ht="15" hidden="false" customHeight="false" outlineLevel="0" collapsed="false">
      <c r="F498" s="0" t="n">
        <f aca="true">INT((TODAY()-E498)/365.25)</f>
        <v>122</v>
      </c>
      <c r="I498" s="19"/>
      <c r="J498" s="32"/>
      <c r="K498" s="33"/>
      <c r="L498" s="33"/>
      <c r="M498" s="33" t="e">
        <f aca="false">(K498)/(L498^2)</f>
        <v>#DIV/0!</v>
      </c>
      <c r="N498" s="34"/>
      <c r="O498" s="34"/>
      <c r="P498" s="34"/>
      <c r="AL498" s="27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29"/>
      <c r="BT498" s="36"/>
      <c r="BV498" s="36"/>
      <c r="BW498" s="36"/>
      <c r="CB498" s="27"/>
      <c r="CE498" s="36"/>
    </row>
    <row r="499" customFormat="false" ht="15" hidden="false" customHeight="false" outlineLevel="0" collapsed="false">
      <c r="F499" s="0" t="n">
        <f aca="true">INT((TODAY()-E499)/365.25)</f>
        <v>122</v>
      </c>
      <c r="I499" s="19"/>
      <c r="J499" s="32"/>
      <c r="K499" s="33"/>
      <c r="L499" s="33"/>
      <c r="M499" s="33" t="e">
        <f aca="false">(K499)/(L499^2)</f>
        <v>#DIV/0!</v>
      </c>
      <c r="N499" s="34"/>
      <c r="O499" s="34"/>
      <c r="P499" s="34"/>
      <c r="AL499" s="27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29"/>
      <c r="BT499" s="36"/>
      <c r="BV499" s="36"/>
      <c r="BW499" s="36"/>
      <c r="CB499" s="27"/>
      <c r="CE499" s="36"/>
    </row>
    <row r="500" customFormat="false" ht="15" hidden="false" customHeight="false" outlineLevel="0" collapsed="false">
      <c r="F500" s="0" t="n">
        <f aca="true">INT((TODAY()-E500)/365.25)</f>
        <v>122</v>
      </c>
      <c r="I500" s="19"/>
      <c r="J500" s="32"/>
      <c r="K500" s="33"/>
      <c r="L500" s="33"/>
      <c r="M500" s="33" t="e">
        <f aca="false">(K500)/(L500^2)</f>
        <v>#DIV/0!</v>
      </c>
      <c r="N500" s="34"/>
      <c r="O500" s="34"/>
      <c r="P500" s="34"/>
      <c r="AL500" s="27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29"/>
      <c r="BT500" s="36"/>
      <c r="BV500" s="36"/>
      <c r="BW500" s="36"/>
      <c r="CB500" s="27"/>
      <c r="CE500" s="36"/>
    </row>
    <row r="501" customFormat="false" ht="15" hidden="false" customHeight="false" outlineLevel="0" collapsed="false">
      <c r="F501" s="0" t="n">
        <f aca="true">INT((TODAY()-E501)/365.25)</f>
        <v>122</v>
      </c>
      <c r="I501" s="19"/>
      <c r="J501" s="32"/>
      <c r="K501" s="33"/>
      <c r="L501" s="33"/>
      <c r="M501" s="33" t="e">
        <f aca="false">(K501)/(L501^2)</f>
        <v>#DIV/0!</v>
      </c>
      <c r="N501" s="34"/>
      <c r="O501" s="34"/>
      <c r="P501" s="34"/>
      <c r="AL501" s="27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29"/>
      <c r="BT501" s="36"/>
      <c r="BV501" s="36"/>
      <c r="BW501" s="36"/>
      <c r="CB501" s="27"/>
      <c r="CE501" s="36"/>
    </row>
    <row r="502" customFormat="false" ht="15" hidden="false" customHeight="false" outlineLevel="0" collapsed="false">
      <c r="F502" s="0" t="n">
        <f aca="true">INT((TODAY()-E502)/365.25)</f>
        <v>122</v>
      </c>
      <c r="I502" s="19"/>
      <c r="J502" s="32"/>
      <c r="K502" s="33"/>
      <c r="L502" s="33"/>
      <c r="M502" s="33" t="e">
        <f aca="false">(K502)/(L502^2)</f>
        <v>#DIV/0!</v>
      </c>
      <c r="N502" s="34"/>
      <c r="O502" s="34"/>
      <c r="P502" s="34"/>
      <c r="AL502" s="27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29"/>
      <c r="BT502" s="36"/>
      <c r="BV502" s="36"/>
      <c r="BW502" s="36"/>
      <c r="CB502" s="27"/>
      <c r="CE502" s="36"/>
    </row>
    <row r="503" customFormat="false" ht="15" hidden="false" customHeight="false" outlineLevel="0" collapsed="false">
      <c r="F503" s="0" t="n">
        <f aca="true">INT((TODAY()-E503)/365.25)</f>
        <v>122</v>
      </c>
      <c r="I503" s="19"/>
      <c r="J503" s="32"/>
      <c r="K503" s="33"/>
      <c r="L503" s="33"/>
      <c r="M503" s="33" t="e">
        <f aca="false">(K503)/(L503^2)</f>
        <v>#DIV/0!</v>
      </c>
      <c r="N503" s="34"/>
      <c r="O503" s="34"/>
      <c r="P503" s="34"/>
      <c r="AL503" s="27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29"/>
      <c r="BT503" s="36"/>
      <c r="BV503" s="36"/>
      <c r="BW503" s="36"/>
      <c r="CB503" s="27"/>
      <c r="CE503" s="36"/>
    </row>
    <row r="504" customFormat="false" ht="15" hidden="false" customHeight="false" outlineLevel="0" collapsed="false">
      <c r="F504" s="0" t="n">
        <f aca="true">INT((TODAY()-E504)/365.25)</f>
        <v>122</v>
      </c>
      <c r="I504" s="19"/>
      <c r="J504" s="32"/>
      <c r="K504" s="33"/>
      <c r="L504" s="33"/>
      <c r="M504" s="33" t="e">
        <f aca="false">(K504)/(L504^2)</f>
        <v>#DIV/0!</v>
      </c>
      <c r="N504" s="34"/>
      <c r="O504" s="34"/>
      <c r="P504" s="34"/>
      <c r="AL504" s="27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29"/>
      <c r="BT504" s="36"/>
      <c r="BV504" s="36"/>
      <c r="BW504" s="36"/>
      <c r="CB504" s="27"/>
      <c r="CE504" s="36"/>
    </row>
    <row r="505" customFormat="false" ht="15" hidden="false" customHeight="false" outlineLevel="0" collapsed="false">
      <c r="F505" s="0" t="n">
        <f aca="true">INT((TODAY()-E505)/365.25)</f>
        <v>122</v>
      </c>
      <c r="I505" s="19"/>
      <c r="J505" s="32"/>
      <c r="K505" s="33"/>
      <c r="L505" s="33"/>
      <c r="M505" s="33" t="e">
        <f aca="false">(K505)/(L505^2)</f>
        <v>#DIV/0!</v>
      </c>
      <c r="N505" s="34"/>
      <c r="O505" s="34"/>
      <c r="P505" s="34"/>
      <c r="AL505" s="27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29"/>
      <c r="BT505" s="36"/>
      <c r="BV505" s="36"/>
      <c r="BW505" s="36"/>
      <c r="CB505" s="27"/>
      <c r="CE505" s="36"/>
    </row>
    <row r="506" customFormat="false" ht="15" hidden="false" customHeight="false" outlineLevel="0" collapsed="false">
      <c r="F506" s="0" t="n">
        <f aca="true">INT((TODAY()-E506)/365.25)</f>
        <v>122</v>
      </c>
      <c r="I506" s="19"/>
      <c r="J506" s="32"/>
      <c r="K506" s="33"/>
      <c r="L506" s="33"/>
      <c r="M506" s="33" t="e">
        <f aca="false">(K506)/(L506^2)</f>
        <v>#DIV/0!</v>
      </c>
      <c r="N506" s="34"/>
      <c r="O506" s="34"/>
      <c r="P506" s="34"/>
      <c r="AL506" s="27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29"/>
      <c r="BT506" s="36"/>
      <c r="BV506" s="36"/>
      <c r="BW506" s="36"/>
      <c r="CB506" s="27"/>
      <c r="CE506" s="36"/>
    </row>
    <row r="507" customFormat="false" ht="15" hidden="false" customHeight="false" outlineLevel="0" collapsed="false">
      <c r="F507" s="0" t="n">
        <f aca="true">INT((TODAY()-E507)/365.25)</f>
        <v>122</v>
      </c>
      <c r="I507" s="19"/>
      <c r="J507" s="32"/>
      <c r="K507" s="33"/>
      <c r="L507" s="33"/>
      <c r="M507" s="33" t="e">
        <f aca="false">(K507)/(L507^2)</f>
        <v>#DIV/0!</v>
      </c>
      <c r="N507" s="34"/>
      <c r="O507" s="34"/>
      <c r="P507" s="34"/>
      <c r="AL507" s="27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29"/>
      <c r="BT507" s="36"/>
      <c r="BV507" s="36"/>
      <c r="BW507" s="36"/>
      <c r="CB507" s="27"/>
      <c r="CE507" s="36"/>
    </row>
    <row r="508" customFormat="false" ht="15" hidden="false" customHeight="false" outlineLevel="0" collapsed="false">
      <c r="F508" s="0" t="n">
        <f aca="true">INT((TODAY()-E508)/365.25)</f>
        <v>122</v>
      </c>
      <c r="I508" s="19"/>
      <c r="J508" s="32"/>
      <c r="K508" s="33"/>
      <c r="L508" s="33"/>
      <c r="M508" s="33" t="e">
        <f aca="false">(K508)/(L508^2)</f>
        <v>#DIV/0!</v>
      </c>
      <c r="N508" s="34"/>
      <c r="O508" s="34"/>
      <c r="P508" s="34"/>
      <c r="AL508" s="27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29"/>
      <c r="BT508" s="36"/>
      <c r="BV508" s="36"/>
      <c r="BW508" s="36"/>
      <c r="CB508" s="27"/>
      <c r="CE508" s="36"/>
    </row>
    <row r="509" customFormat="false" ht="15" hidden="false" customHeight="false" outlineLevel="0" collapsed="false">
      <c r="F509" s="0" t="n">
        <f aca="true">INT((TODAY()-E509)/365.25)</f>
        <v>122</v>
      </c>
      <c r="I509" s="19"/>
      <c r="J509" s="32"/>
      <c r="K509" s="33"/>
      <c r="L509" s="33"/>
      <c r="M509" s="33" t="e">
        <f aca="false">(K509)/(L509^2)</f>
        <v>#DIV/0!</v>
      </c>
      <c r="N509" s="34"/>
      <c r="O509" s="34"/>
      <c r="P509" s="34"/>
      <c r="AL509" s="27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29"/>
      <c r="BT509" s="36"/>
      <c r="BV509" s="36"/>
      <c r="BW509" s="36"/>
      <c r="CB509" s="27"/>
      <c r="CE509" s="36"/>
    </row>
    <row r="510" customFormat="false" ht="15" hidden="false" customHeight="false" outlineLevel="0" collapsed="false">
      <c r="F510" s="0" t="n">
        <f aca="true">INT((TODAY()-E510)/365.25)</f>
        <v>122</v>
      </c>
      <c r="I510" s="19"/>
      <c r="J510" s="32"/>
      <c r="K510" s="33"/>
      <c r="L510" s="33"/>
      <c r="M510" s="33" t="e">
        <f aca="false">(K510)/(L510^2)</f>
        <v>#DIV/0!</v>
      </c>
      <c r="N510" s="34"/>
      <c r="O510" s="34"/>
      <c r="P510" s="34"/>
      <c r="AL510" s="27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29"/>
      <c r="BT510" s="36"/>
      <c r="BV510" s="36"/>
      <c r="BW510" s="36"/>
      <c r="CB510" s="27"/>
      <c r="CE510" s="36"/>
    </row>
    <row r="511" customFormat="false" ht="15" hidden="false" customHeight="false" outlineLevel="0" collapsed="false">
      <c r="F511" s="0" t="n">
        <f aca="true">INT((TODAY()-E511)/365.25)</f>
        <v>122</v>
      </c>
      <c r="I511" s="19"/>
      <c r="J511" s="32"/>
      <c r="K511" s="33"/>
      <c r="L511" s="33"/>
      <c r="M511" s="33" t="e">
        <f aca="false">(K511)/(L511^2)</f>
        <v>#DIV/0!</v>
      </c>
      <c r="N511" s="34"/>
      <c r="O511" s="34"/>
      <c r="P511" s="34"/>
      <c r="AL511" s="27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29"/>
      <c r="BT511" s="36"/>
      <c r="BV511" s="36"/>
      <c r="BW511" s="36"/>
      <c r="CB511" s="27"/>
      <c r="CE511" s="36"/>
    </row>
    <row r="512" customFormat="false" ht="15" hidden="false" customHeight="false" outlineLevel="0" collapsed="false">
      <c r="F512" s="0" t="n">
        <f aca="true">INT((TODAY()-E512)/365.25)</f>
        <v>122</v>
      </c>
      <c r="I512" s="19"/>
      <c r="J512" s="32"/>
      <c r="K512" s="33"/>
      <c r="L512" s="33"/>
      <c r="M512" s="33" t="e">
        <f aca="false">(K512)/(L512^2)</f>
        <v>#DIV/0!</v>
      </c>
      <c r="N512" s="34"/>
      <c r="O512" s="34"/>
      <c r="P512" s="34"/>
      <c r="AL512" s="27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29"/>
      <c r="BT512" s="36"/>
      <c r="BV512" s="36"/>
      <c r="BW512" s="36"/>
      <c r="CB512" s="27"/>
      <c r="CE512" s="36"/>
    </row>
    <row r="513" customFormat="false" ht="15" hidden="false" customHeight="false" outlineLevel="0" collapsed="false">
      <c r="F513" s="0" t="n">
        <f aca="true">INT((TODAY()-E513)/365.25)</f>
        <v>122</v>
      </c>
      <c r="I513" s="19"/>
      <c r="J513" s="32"/>
      <c r="K513" s="33"/>
      <c r="L513" s="33"/>
      <c r="M513" s="33" t="e">
        <f aca="false">(K513)/(L513^2)</f>
        <v>#DIV/0!</v>
      </c>
      <c r="N513" s="34"/>
      <c r="O513" s="34"/>
      <c r="P513" s="34"/>
      <c r="AL513" s="27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29"/>
      <c r="BT513" s="36"/>
      <c r="BV513" s="36"/>
      <c r="BW513" s="36"/>
      <c r="CB513" s="27"/>
      <c r="CE513" s="36"/>
    </row>
    <row r="514" customFormat="false" ht="15" hidden="false" customHeight="false" outlineLevel="0" collapsed="false">
      <c r="F514" s="0" t="n">
        <f aca="true">INT((TODAY()-E514)/365.25)</f>
        <v>122</v>
      </c>
      <c r="I514" s="19"/>
      <c r="J514" s="32"/>
      <c r="K514" s="33"/>
      <c r="L514" s="33"/>
      <c r="M514" s="33" t="e">
        <f aca="false">(K514)/(L514^2)</f>
        <v>#DIV/0!</v>
      </c>
      <c r="N514" s="34"/>
      <c r="O514" s="34"/>
      <c r="P514" s="34"/>
      <c r="AL514" s="27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29"/>
      <c r="BT514" s="36"/>
      <c r="BV514" s="36"/>
      <c r="BW514" s="36"/>
      <c r="CB514" s="27"/>
      <c r="CE514" s="36"/>
    </row>
    <row r="515" customFormat="false" ht="15" hidden="false" customHeight="false" outlineLevel="0" collapsed="false">
      <c r="F515" s="0" t="n">
        <f aca="true">INT((TODAY()-E515)/365.25)</f>
        <v>122</v>
      </c>
      <c r="I515" s="19"/>
      <c r="J515" s="32"/>
      <c r="K515" s="33"/>
      <c r="L515" s="33"/>
      <c r="M515" s="33" t="e">
        <f aca="false">(K515)/(L515^2)</f>
        <v>#DIV/0!</v>
      </c>
      <c r="N515" s="34"/>
      <c r="O515" s="34"/>
      <c r="P515" s="34"/>
      <c r="AL515" s="27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29"/>
      <c r="BT515" s="36"/>
      <c r="BV515" s="36"/>
      <c r="BW515" s="36"/>
      <c r="CB515" s="27"/>
      <c r="CE515" s="36"/>
    </row>
    <row r="516" customFormat="false" ht="15" hidden="false" customHeight="false" outlineLevel="0" collapsed="false">
      <c r="F516" s="0" t="n">
        <f aca="true">INT((TODAY()-E516)/365.25)</f>
        <v>122</v>
      </c>
      <c r="I516" s="19"/>
      <c r="J516" s="32"/>
      <c r="K516" s="33"/>
      <c r="L516" s="33"/>
      <c r="M516" s="33" t="e">
        <f aca="false">(K516)/(L516^2)</f>
        <v>#DIV/0!</v>
      </c>
      <c r="N516" s="34"/>
      <c r="O516" s="34"/>
      <c r="P516" s="34"/>
      <c r="AL516" s="27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29"/>
      <c r="BT516" s="36"/>
      <c r="BV516" s="36"/>
      <c r="BW516" s="36"/>
      <c r="CB516" s="27"/>
      <c r="CE516" s="36"/>
    </row>
    <row r="517" customFormat="false" ht="15" hidden="false" customHeight="false" outlineLevel="0" collapsed="false">
      <c r="F517" s="0" t="n">
        <f aca="true">INT((TODAY()-E517)/365.25)</f>
        <v>122</v>
      </c>
      <c r="I517" s="19"/>
      <c r="J517" s="32"/>
      <c r="K517" s="33"/>
      <c r="L517" s="33"/>
      <c r="M517" s="33" t="e">
        <f aca="false">(K517)/(L517^2)</f>
        <v>#DIV/0!</v>
      </c>
      <c r="N517" s="34"/>
      <c r="O517" s="34"/>
      <c r="P517" s="34"/>
      <c r="AL517" s="27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29"/>
      <c r="BT517" s="36"/>
      <c r="BV517" s="36"/>
      <c r="BW517" s="36"/>
      <c r="CB517" s="27"/>
      <c r="CE517" s="36"/>
    </row>
    <row r="518" customFormat="false" ht="15" hidden="false" customHeight="false" outlineLevel="0" collapsed="false">
      <c r="F518" s="0" t="n">
        <f aca="true">INT((TODAY()-E518)/365.25)</f>
        <v>122</v>
      </c>
      <c r="I518" s="19"/>
      <c r="J518" s="32"/>
      <c r="K518" s="33"/>
      <c r="L518" s="33"/>
      <c r="M518" s="33" t="e">
        <f aca="false">(K518)/(L518^2)</f>
        <v>#DIV/0!</v>
      </c>
      <c r="N518" s="34"/>
      <c r="O518" s="34"/>
      <c r="P518" s="34"/>
      <c r="AL518" s="27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29"/>
      <c r="BT518" s="36"/>
      <c r="BV518" s="36"/>
      <c r="BW518" s="36"/>
      <c r="CB518" s="27"/>
      <c r="CE518" s="36"/>
    </row>
    <row r="519" customFormat="false" ht="15" hidden="false" customHeight="false" outlineLevel="0" collapsed="false">
      <c r="F519" s="0" t="n">
        <f aca="true">INT((TODAY()-E519)/365.25)</f>
        <v>122</v>
      </c>
      <c r="I519" s="19"/>
      <c r="J519" s="32"/>
      <c r="K519" s="33"/>
      <c r="L519" s="33"/>
      <c r="M519" s="33" t="e">
        <f aca="false">(K519)/(L519^2)</f>
        <v>#DIV/0!</v>
      </c>
      <c r="N519" s="34"/>
      <c r="O519" s="34"/>
      <c r="P519" s="34"/>
      <c r="AL519" s="27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29"/>
      <c r="BT519" s="36"/>
      <c r="BV519" s="36"/>
      <c r="BW519" s="36"/>
      <c r="CB519" s="27"/>
      <c r="CE519" s="36"/>
    </row>
    <row r="520" customFormat="false" ht="15" hidden="false" customHeight="false" outlineLevel="0" collapsed="false">
      <c r="F520" s="0" t="n">
        <f aca="true">INT((TODAY()-E520)/365.25)</f>
        <v>122</v>
      </c>
      <c r="I520" s="19"/>
      <c r="J520" s="32"/>
      <c r="K520" s="33"/>
      <c r="L520" s="33"/>
      <c r="M520" s="33" t="e">
        <f aca="false">(K520)/(L520^2)</f>
        <v>#DIV/0!</v>
      </c>
      <c r="N520" s="34"/>
      <c r="O520" s="34"/>
      <c r="P520" s="34"/>
      <c r="AL520" s="27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29"/>
      <c r="BT520" s="36"/>
      <c r="BV520" s="36"/>
      <c r="BW520" s="36"/>
      <c r="CB520" s="27"/>
      <c r="CE520" s="36"/>
    </row>
    <row r="521" customFormat="false" ht="15" hidden="false" customHeight="false" outlineLevel="0" collapsed="false">
      <c r="F521" s="0" t="n">
        <f aca="true">INT((TODAY()-E521)/365.25)</f>
        <v>122</v>
      </c>
      <c r="I521" s="19"/>
      <c r="J521" s="32"/>
      <c r="K521" s="33"/>
      <c r="L521" s="33"/>
      <c r="M521" s="33" t="e">
        <f aca="false">(K521)/(L521^2)</f>
        <v>#DIV/0!</v>
      </c>
      <c r="N521" s="34"/>
      <c r="O521" s="34"/>
      <c r="P521" s="34"/>
      <c r="AL521" s="27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29"/>
      <c r="BT521" s="36"/>
      <c r="BV521" s="36"/>
      <c r="BW521" s="36"/>
      <c r="CB521" s="27"/>
      <c r="CE521" s="36"/>
    </row>
    <row r="522" customFormat="false" ht="15" hidden="false" customHeight="false" outlineLevel="0" collapsed="false">
      <c r="F522" s="0" t="n">
        <f aca="true">INT((TODAY()-E522)/365.25)</f>
        <v>122</v>
      </c>
      <c r="I522" s="19"/>
      <c r="J522" s="32"/>
      <c r="K522" s="33"/>
      <c r="L522" s="33"/>
      <c r="M522" s="33" t="e">
        <f aca="false">(K522)/(L522^2)</f>
        <v>#DIV/0!</v>
      </c>
      <c r="N522" s="34"/>
      <c r="O522" s="34"/>
      <c r="P522" s="34"/>
      <c r="AL522" s="27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29"/>
      <c r="BT522" s="36"/>
      <c r="BV522" s="36"/>
      <c r="BW522" s="36"/>
      <c r="CB522" s="27"/>
      <c r="CE522" s="36"/>
    </row>
    <row r="523" customFormat="false" ht="15" hidden="false" customHeight="false" outlineLevel="0" collapsed="false">
      <c r="F523" s="0" t="n">
        <f aca="true">INT((TODAY()-E523)/365.25)</f>
        <v>122</v>
      </c>
      <c r="I523" s="19"/>
      <c r="J523" s="32"/>
      <c r="K523" s="33"/>
      <c r="L523" s="33"/>
      <c r="M523" s="33" t="e">
        <f aca="false">(K523)/(L523^2)</f>
        <v>#DIV/0!</v>
      </c>
      <c r="N523" s="34"/>
      <c r="O523" s="34"/>
      <c r="P523" s="34"/>
      <c r="AL523" s="27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29"/>
      <c r="BT523" s="36"/>
      <c r="BV523" s="36"/>
      <c r="BW523" s="36"/>
      <c r="CB523" s="27"/>
      <c r="CE523" s="36"/>
    </row>
    <row r="524" customFormat="false" ht="15" hidden="false" customHeight="false" outlineLevel="0" collapsed="false">
      <c r="F524" s="0" t="n">
        <f aca="true">INT((TODAY()-E524)/365.25)</f>
        <v>122</v>
      </c>
      <c r="I524" s="19"/>
      <c r="J524" s="32"/>
      <c r="K524" s="33"/>
      <c r="L524" s="33"/>
      <c r="M524" s="33" t="e">
        <f aca="false">(K524)/(L524^2)</f>
        <v>#DIV/0!</v>
      </c>
      <c r="N524" s="34"/>
      <c r="O524" s="34"/>
      <c r="P524" s="34"/>
      <c r="AL524" s="27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29"/>
      <c r="BT524" s="36"/>
      <c r="BV524" s="36"/>
      <c r="BW524" s="36"/>
      <c r="CB524" s="27"/>
      <c r="CE524" s="36"/>
    </row>
    <row r="525" customFormat="false" ht="15" hidden="false" customHeight="false" outlineLevel="0" collapsed="false">
      <c r="F525" s="0" t="n">
        <f aca="true">INT((TODAY()-E525)/365.25)</f>
        <v>122</v>
      </c>
      <c r="I525" s="19"/>
      <c r="J525" s="32"/>
      <c r="K525" s="33"/>
      <c r="L525" s="33"/>
      <c r="M525" s="33" t="e">
        <f aca="false">(K525)/(L525^2)</f>
        <v>#DIV/0!</v>
      </c>
      <c r="N525" s="34"/>
      <c r="O525" s="34"/>
      <c r="P525" s="34"/>
      <c r="AL525" s="27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29"/>
      <c r="BT525" s="36"/>
      <c r="BV525" s="36"/>
      <c r="BW525" s="36"/>
      <c r="CB525" s="27"/>
      <c r="CE525" s="36"/>
    </row>
    <row r="526" customFormat="false" ht="15" hidden="false" customHeight="false" outlineLevel="0" collapsed="false">
      <c r="F526" s="0" t="n">
        <f aca="true">INT((TODAY()-E526)/365.25)</f>
        <v>122</v>
      </c>
      <c r="I526" s="19"/>
      <c r="J526" s="32"/>
      <c r="K526" s="33"/>
      <c r="L526" s="33"/>
      <c r="M526" s="33" t="e">
        <f aca="false">(K526)/(L526^2)</f>
        <v>#DIV/0!</v>
      </c>
      <c r="N526" s="34"/>
      <c r="O526" s="34"/>
      <c r="P526" s="34"/>
      <c r="AL526" s="27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29"/>
      <c r="BT526" s="36"/>
      <c r="BV526" s="36"/>
      <c r="BW526" s="36"/>
      <c r="CB526" s="27"/>
      <c r="CE526" s="36"/>
    </row>
    <row r="527" customFormat="false" ht="15" hidden="false" customHeight="false" outlineLevel="0" collapsed="false">
      <c r="F527" s="0" t="n">
        <f aca="true">INT((TODAY()-E527)/365.25)</f>
        <v>122</v>
      </c>
      <c r="I527" s="19"/>
      <c r="J527" s="32"/>
      <c r="K527" s="33"/>
      <c r="L527" s="33"/>
      <c r="M527" s="33" t="e">
        <f aca="false">(K527)/(L527^2)</f>
        <v>#DIV/0!</v>
      </c>
      <c r="N527" s="34"/>
      <c r="O527" s="34"/>
      <c r="P527" s="34"/>
      <c r="AL527" s="27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29"/>
      <c r="BT527" s="36"/>
      <c r="BV527" s="36"/>
      <c r="BW527" s="36"/>
      <c r="CB527" s="27"/>
      <c r="CE527" s="36"/>
    </row>
    <row r="528" customFormat="false" ht="15" hidden="false" customHeight="false" outlineLevel="0" collapsed="false">
      <c r="F528" s="0" t="n">
        <f aca="true">INT((TODAY()-E528)/365.25)</f>
        <v>122</v>
      </c>
      <c r="I528" s="19"/>
      <c r="J528" s="32"/>
      <c r="K528" s="33"/>
      <c r="L528" s="33"/>
      <c r="N528" s="34"/>
      <c r="O528" s="34"/>
      <c r="P528" s="34"/>
      <c r="AL528" s="27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29"/>
      <c r="BT528" s="36"/>
      <c r="BV528" s="36"/>
      <c r="BW528" s="36"/>
      <c r="CB528" s="27"/>
      <c r="CE528" s="36"/>
    </row>
    <row r="529" customFormat="false" ht="15" hidden="false" customHeight="false" outlineLevel="0" collapsed="false">
      <c r="F529" s="0" t="n">
        <f aca="true">INT((TODAY()-E529)/365.25)</f>
        <v>122</v>
      </c>
      <c r="I529" s="19"/>
      <c r="J529" s="32"/>
      <c r="K529" s="33"/>
      <c r="L529" s="33"/>
      <c r="N529" s="34"/>
      <c r="O529" s="34"/>
      <c r="P529" s="34"/>
      <c r="AL529" s="27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29"/>
      <c r="BT529" s="36"/>
      <c r="BV529" s="36"/>
      <c r="BW529" s="36"/>
      <c r="CB529" s="27"/>
      <c r="CE529" s="36"/>
    </row>
    <row r="530" customFormat="false" ht="15" hidden="false" customHeight="false" outlineLevel="0" collapsed="false">
      <c r="F530" s="0" t="n">
        <f aca="true">INT((TODAY()-E530)/365.25)</f>
        <v>122</v>
      </c>
      <c r="I530" s="19"/>
      <c r="J530" s="32"/>
      <c r="K530" s="33"/>
      <c r="L530" s="33"/>
      <c r="N530" s="34"/>
      <c r="O530" s="34"/>
      <c r="P530" s="34"/>
      <c r="AL530" s="27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29"/>
      <c r="BT530" s="36"/>
      <c r="BV530" s="36"/>
      <c r="BW530" s="36"/>
      <c r="CB530" s="27"/>
      <c r="CE530" s="36"/>
    </row>
    <row r="531" customFormat="false" ht="15" hidden="false" customHeight="false" outlineLevel="0" collapsed="false">
      <c r="F531" s="0" t="n">
        <f aca="true">INT((TODAY()-E531)/365.25)</f>
        <v>122</v>
      </c>
      <c r="I531" s="19"/>
      <c r="J531" s="32"/>
      <c r="K531" s="33"/>
      <c r="L531" s="33"/>
      <c r="N531" s="34"/>
      <c r="O531" s="34"/>
      <c r="P531" s="34"/>
      <c r="AL531" s="27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29"/>
      <c r="BT531" s="36"/>
      <c r="BV531" s="36"/>
      <c r="BW531" s="36"/>
      <c r="CB531" s="27"/>
      <c r="CE531" s="36"/>
    </row>
    <row r="532" customFormat="false" ht="15" hidden="false" customHeight="false" outlineLevel="0" collapsed="false">
      <c r="F532" s="0" t="n">
        <f aca="true">INT((TODAY()-E532)/365.25)</f>
        <v>122</v>
      </c>
      <c r="I532" s="19"/>
      <c r="J532" s="32"/>
      <c r="K532" s="33"/>
      <c r="L532" s="33"/>
      <c r="N532" s="34"/>
      <c r="O532" s="34"/>
      <c r="P532" s="34"/>
      <c r="AL532" s="27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29"/>
      <c r="BT532" s="36"/>
      <c r="BV532" s="36"/>
      <c r="BW532" s="36"/>
      <c r="CB532" s="27"/>
      <c r="CE532" s="36"/>
    </row>
    <row r="533" customFormat="false" ht="15" hidden="false" customHeight="false" outlineLevel="0" collapsed="false">
      <c r="F533" s="0" t="n">
        <f aca="true">INT((TODAY()-E533)/365.25)</f>
        <v>122</v>
      </c>
      <c r="I533" s="19"/>
      <c r="J533" s="32"/>
      <c r="K533" s="33"/>
      <c r="L533" s="33"/>
      <c r="N533" s="34"/>
      <c r="O533" s="34"/>
      <c r="P533" s="34"/>
      <c r="AL533" s="27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29"/>
      <c r="BT533" s="36"/>
      <c r="BV533" s="36"/>
      <c r="BW533" s="36"/>
      <c r="CB533" s="27"/>
      <c r="CE533" s="36"/>
    </row>
    <row r="534" customFormat="false" ht="15" hidden="false" customHeight="false" outlineLevel="0" collapsed="false">
      <c r="F534" s="0" t="n">
        <f aca="true">INT((TODAY()-E534)/365.25)</f>
        <v>122</v>
      </c>
      <c r="I534" s="19"/>
      <c r="J534" s="32"/>
      <c r="K534" s="33"/>
      <c r="L534" s="33"/>
      <c r="N534" s="34"/>
      <c r="O534" s="34"/>
      <c r="P534" s="34"/>
      <c r="AL534" s="27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29"/>
      <c r="BT534" s="36"/>
      <c r="BV534" s="36"/>
      <c r="BW534" s="36"/>
      <c r="CB534" s="27"/>
      <c r="CE534" s="36"/>
    </row>
    <row r="535" customFormat="false" ht="15" hidden="false" customHeight="false" outlineLevel="0" collapsed="false">
      <c r="F535" s="0" t="n">
        <f aca="true">INT((TODAY()-E535)/365.25)</f>
        <v>122</v>
      </c>
      <c r="I535" s="19"/>
      <c r="J535" s="32"/>
      <c r="K535" s="33"/>
      <c r="L535" s="33"/>
      <c r="N535" s="34"/>
      <c r="O535" s="34"/>
      <c r="P535" s="34"/>
      <c r="AL535" s="27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29"/>
      <c r="BT535" s="36"/>
      <c r="BV535" s="36"/>
      <c r="BW535" s="36"/>
      <c r="CB535" s="27"/>
      <c r="CE535" s="36"/>
    </row>
    <row r="536" customFormat="false" ht="15" hidden="false" customHeight="false" outlineLevel="0" collapsed="false">
      <c r="F536" s="0" t="n">
        <f aca="true">INT((TODAY()-E536)/365.25)</f>
        <v>122</v>
      </c>
      <c r="I536" s="19"/>
      <c r="J536" s="32"/>
      <c r="K536" s="33"/>
      <c r="L536" s="33"/>
      <c r="N536" s="34"/>
      <c r="O536" s="34"/>
      <c r="P536" s="34"/>
      <c r="AL536" s="27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29"/>
      <c r="BT536" s="36"/>
      <c r="BV536" s="36"/>
      <c r="BW536" s="36"/>
      <c r="CB536" s="27"/>
      <c r="CE536" s="36"/>
    </row>
    <row r="537" customFormat="false" ht="15" hidden="false" customHeight="false" outlineLevel="0" collapsed="false">
      <c r="F537" s="0" t="n">
        <f aca="true">INT((TODAY()-E537)/365.25)</f>
        <v>122</v>
      </c>
      <c r="I537" s="19"/>
      <c r="J537" s="32"/>
      <c r="K537" s="33"/>
      <c r="L537" s="33"/>
      <c r="N537" s="34"/>
      <c r="O537" s="34"/>
      <c r="P537" s="34"/>
      <c r="AL537" s="27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29"/>
      <c r="BT537" s="36"/>
      <c r="BV537" s="36"/>
      <c r="BW537" s="36"/>
      <c r="CB537" s="27"/>
      <c r="CE537" s="36"/>
    </row>
    <row r="538" customFormat="false" ht="15" hidden="false" customHeight="false" outlineLevel="0" collapsed="false">
      <c r="F538" s="0" t="n">
        <f aca="true">INT((TODAY()-E538)/365.25)</f>
        <v>122</v>
      </c>
      <c r="I538" s="19"/>
      <c r="J538" s="32"/>
      <c r="K538" s="33"/>
      <c r="L538" s="33"/>
      <c r="N538" s="34"/>
      <c r="O538" s="34"/>
      <c r="P538" s="34"/>
      <c r="AL538" s="27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29"/>
      <c r="BT538" s="36"/>
      <c r="BV538" s="36"/>
      <c r="BW538" s="36"/>
      <c r="CB538" s="27"/>
      <c r="CE538" s="36"/>
    </row>
    <row r="539" customFormat="false" ht="15" hidden="false" customHeight="false" outlineLevel="0" collapsed="false">
      <c r="F539" s="0" t="n">
        <f aca="true">INT((TODAY()-E539)/365.25)</f>
        <v>122</v>
      </c>
      <c r="I539" s="19"/>
      <c r="J539" s="32"/>
      <c r="K539" s="33"/>
      <c r="L539" s="33"/>
      <c r="N539" s="34"/>
      <c r="O539" s="34"/>
      <c r="P539" s="34"/>
      <c r="AL539" s="27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29"/>
      <c r="BT539" s="36"/>
      <c r="BV539" s="36"/>
      <c r="BW539" s="36"/>
      <c r="CB539" s="27"/>
      <c r="CE539" s="36"/>
    </row>
    <row r="540" customFormat="false" ht="15" hidden="false" customHeight="false" outlineLevel="0" collapsed="false">
      <c r="F540" s="0" t="n">
        <f aca="true">INT((TODAY()-E540)/365.25)</f>
        <v>122</v>
      </c>
      <c r="I540" s="19"/>
      <c r="J540" s="32"/>
      <c r="K540" s="33"/>
      <c r="L540" s="33"/>
      <c r="N540" s="34"/>
      <c r="O540" s="34"/>
      <c r="P540" s="34"/>
      <c r="AL540" s="27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29"/>
      <c r="BT540" s="36"/>
      <c r="BV540" s="36"/>
      <c r="BW540" s="36"/>
      <c r="CB540" s="27"/>
      <c r="CE540" s="36"/>
    </row>
    <row r="541" customFormat="false" ht="15" hidden="false" customHeight="false" outlineLevel="0" collapsed="false">
      <c r="F541" s="0" t="n">
        <f aca="true">INT((TODAY()-E541)/365.25)</f>
        <v>122</v>
      </c>
      <c r="I541" s="19"/>
      <c r="J541" s="32"/>
      <c r="K541" s="33"/>
      <c r="L541" s="33"/>
      <c r="N541" s="34"/>
      <c r="O541" s="34"/>
      <c r="P541" s="34"/>
      <c r="AL541" s="27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29"/>
      <c r="BT541" s="36"/>
      <c r="BV541" s="36"/>
      <c r="BW541" s="36"/>
      <c r="CB541" s="27"/>
      <c r="CE541" s="36"/>
    </row>
    <row r="542" customFormat="false" ht="15" hidden="false" customHeight="false" outlineLevel="0" collapsed="false">
      <c r="F542" s="0" t="n">
        <f aca="true">INT((TODAY()-E542)/365.25)</f>
        <v>122</v>
      </c>
      <c r="I542" s="19"/>
      <c r="J542" s="32"/>
      <c r="K542" s="33"/>
      <c r="L542" s="33"/>
      <c r="N542" s="34"/>
      <c r="O542" s="34"/>
      <c r="P542" s="34"/>
      <c r="AL542" s="27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29"/>
      <c r="BT542" s="36"/>
      <c r="BV542" s="36"/>
      <c r="BW542" s="36"/>
      <c r="CB542" s="27"/>
      <c r="CE542" s="36"/>
    </row>
    <row r="543" customFormat="false" ht="15" hidden="false" customHeight="false" outlineLevel="0" collapsed="false">
      <c r="F543" s="0" t="n">
        <f aca="true">INT((TODAY()-E543)/365.25)</f>
        <v>122</v>
      </c>
      <c r="I543" s="19"/>
      <c r="J543" s="32"/>
      <c r="K543" s="33"/>
      <c r="L543" s="33"/>
      <c r="N543" s="34"/>
      <c r="O543" s="34"/>
      <c r="P543" s="34"/>
      <c r="AL543" s="27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29"/>
      <c r="BT543" s="36"/>
      <c r="BV543" s="36"/>
      <c r="BW543" s="36"/>
      <c r="CB543" s="27"/>
      <c r="CE543" s="36"/>
    </row>
    <row r="544" customFormat="false" ht="15" hidden="false" customHeight="false" outlineLevel="0" collapsed="false">
      <c r="F544" s="0" t="n">
        <f aca="true">INT((TODAY()-E544)/365.25)</f>
        <v>122</v>
      </c>
      <c r="I544" s="19"/>
      <c r="J544" s="32"/>
      <c r="K544" s="33"/>
      <c r="L544" s="33"/>
      <c r="N544" s="34"/>
      <c r="O544" s="34"/>
      <c r="P544" s="34"/>
      <c r="AL544" s="27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29"/>
      <c r="BT544" s="36"/>
      <c r="BV544" s="36"/>
      <c r="BW544" s="36"/>
      <c r="CB544" s="27"/>
      <c r="CE544" s="36"/>
    </row>
    <row r="545" customFormat="false" ht="15" hidden="false" customHeight="false" outlineLevel="0" collapsed="false">
      <c r="F545" s="0" t="n">
        <f aca="true">INT((TODAY()-E545)/365.25)</f>
        <v>122</v>
      </c>
      <c r="I545" s="19"/>
      <c r="J545" s="32"/>
      <c r="K545" s="33"/>
      <c r="L545" s="33"/>
      <c r="N545" s="34"/>
      <c r="O545" s="34"/>
      <c r="P545" s="34"/>
      <c r="AL545" s="27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29"/>
      <c r="BT545" s="36"/>
      <c r="BV545" s="36"/>
      <c r="BW545" s="36"/>
      <c r="CB545" s="27"/>
      <c r="CE545" s="36"/>
    </row>
    <row r="546" customFormat="false" ht="15" hidden="false" customHeight="false" outlineLevel="0" collapsed="false">
      <c r="F546" s="0" t="n">
        <f aca="true">INT((TODAY()-E546)/365.25)</f>
        <v>122</v>
      </c>
      <c r="I546" s="19"/>
      <c r="J546" s="32"/>
      <c r="K546" s="33"/>
      <c r="L546" s="33"/>
      <c r="N546" s="34"/>
      <c r="O546" s="34"/>
      <c r="P546" s="34"/>
      <c r="AL546" s="27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29"/>
      <c r="BT546" s="36"/>
      <c r="BV546" s="36"/>
      <c r="BW546" s="36"/>
      <c r="CB546" s="27"/>
      <c r="CE546" s="36"/>
    </row>
    <row r="547" customFormat="false" ht="15" hidden="false" customHeight="false" outlineLevel="0" collapsed="false">
      <c r="F547" s="0" t="n">
        <f aca="true">INT((TODAY()-E547)/365.25)</f>
        <v>122</v>
      </c>
      <c r="I547" s="19"/>
      <c r="J547" s="32"/>
      <c r="K547" s="33"/>
      <c r="L547" s="33"/>
      <c r="N547" s="34"/>
      <c r="O547" s="34"/>
      <c r="P547" s="34"/>
      <c r="AL547" s="27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29"/>
      <c r="BT547" s="36"/>
      <c r="BV547" s="36"/>
      <c r="BW547" s="36"/>
      <c r="CB547" s="27"/>
      <c r="CE547" s="36"/>
    </row>
    <row r="548" customFormat="false" ht="15" hidden="false" customHeight="false" outlineLevel="0" collapsed="false">
      <c r="F548" s="0" t="n">
        <f aca="true">INT((TODAY()-E548)/365.25)</f>
        <v>122</v>
      </c>
      <c r="I548" s="19"/>
      <c r="J548" s="32"/>
      <c r="K548" s="33"/>
      <c r="L548" s="33"/>
      <c r="N548" s="34"/>
      <c r="O548" s="34"/>
      <c r="P548" s="34"/>
      <c r="AL548" s="27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29"/>
      <c r="BT548" s="36"/>
      <c r="BV548" s="36"/>
      <c r="BW548" s="36"/>
      <c r="CB548" s="27"/>
      <c r="CE548" s="36"/>
    </row>
    <row r="549" customFormat="false" ht="15" hidden="false" customHeight="false" outlineLevel="0" collapsed="false">
      <c r="F549" s="0" t="n">
        <f aca="true">INT((TODAY()-E549)/365.25)</f>
        <v>122</v>
      </c>
      <c r="I549" s="19"/>
      <c r="J549" s="32"/>
      <c r="K549" s="33"/>
      <c r="L549" s="33"/>
      <c r="N549" s="34"/>
      <c r="O549" s="34"/>
      <c r="P549" s="34"/>
      <c r="AL549" s="27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29"/>
      <c r="BT549" s="36"/>
      <c r="BV549" s="36"/>
      <c r="BW549" s="36"/>
      <c r="CB549" s="27"/>
      <c r="CE549" s="36"/>
    </row>
    <row r="550" customFormat="false" ht="15" hidden="false" customHeight="false" outlineLevel="0" collapsed="false">
      <c r="F550" s="0" t="n">
        <f aca="true">INT((TODAY()-E550)/365.25)</f>
        <v>122</v>
      </c>
      <c r="I550" s="19"/>
      <c r="J550" s="32"/>
      <c r="K550" s="33"/>
      <c r="L550" s="33"/>
      <c r="N550" s="34"/>
      <c r="O550" s="34"/>
      <c r="P550" s="34"/>
      <c r="AL550" s="27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29"/>
      <c r="BT550" s="36"/>
      <c r="BV550" s="36"/>
      <c r="BW550" s="36"/>
      <c r="CB550" s="27"/>
      <c r="CE550" s="36"/>
    </row>
    <row r="551" customFormat="false" ht="15" hidden="false" customHeight="false" outlineLevel="0" collapsed="false">
      <c r="F551" s="0" t="n">
        <f aca="true">INT((TODAY()-E551)/365.25)</f>
        <v>122</v>
      </c>
      <c r="I551" s="19"/>
      <c r="J551" s="32"/>
      <c r="K551" s="33"/>
      <c r="L551" s="33"/>
      <c r="N551" s="34"/>
      <c r="O551" s="34"/>
      <c r="P551" s="34"/>
      <c r="AL551" s="27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29"/>
      <c r="BT551" s="36"/>
      <c r="BV551" s="36"/>
      <c r="BW551" s="36"/>
      <c r="CB551" s="27"/>
      <c r="CE551" s="36"/>
    </row>
    <row r="552" customFormat="false" ht="15" hidden="false" customHeight="false" outlineLevel="0" collapsed="false">
      <c r="F552" s="0" t="n">
        <f aca="true">INT((TODAY()-E552)/365.25)</f>
        <v>122</v>
      </c>
      <c r="I552" s="19"/>
      <c r="J552" s="32"/>
      <c r="K552" s="33"/>
      <c r="L552" s="33"/>
      <c r="N552" s="34"/>
      <c r="O552" s="34"/>
      <c r="P552" s="34"/>
      <c r="AL552" s="27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29"/>
      <c r="BT552" s="36"/>
      <c r="BV552" s="36"/>
      <c r="BW552" s="36"/>
      <c r="CB552" s="27"/>
      <c r="CE552" s="36"/>
    </row>
    <row r="553" customFormat="false" ht="15" hidden="false" customHeight="false" outlineLevel="0" collapsed="false">
      <c r="F553" s="0" t="n">
        <f aca="true">INT((TODAY()-E553)/365.25)</f>
        <v>122</v>
      </c>
      <c r="I553" s="19"/>
      <c r="J553" s="32"/>
      <c r="K553" s="33"/>
      <c r="L553" s="33"/>
      <c r="N553" s="34"/>
      <c r="O553" s="34"/>
      <c r="P553" s="34"/>
      <c r="AL553" s="27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29"/>
      <c r="BT553" s="36"/>
      <c r="BV553" s="36"/>
      <c r="BW553" s="36"/>
      <c r="CB553" s="27"/>
      <c r="CE553" s="36"/>
    </row>
    <row r="554" customFormat="false" ht="15" hidden="false" customHeight="false" outlineLevel="0" collapsed="false">
      <c r="F554" s="0" t="n">
        <f aca="true">INT((TODAY()-E554)/365.25)</f>
        <v>122</v>
      </c>
      <c r="I554" s="19"/>
      <c r="J554" s="32"/>
      <c r="K554" s="33"/>
      <c r="L554" s="33"/>
      <c r="N554" s="34"/>
      <c r="O554" s="34"/>
      <c r="P554" s="34"/>
      <c r="AL554" s="27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29"/>
      <c r="BT554" s="36"/>
      <c r="BV554" s="36"/>
      <c r="BW554" s="36"/>
      <c r="CB554" s="27"/>
      <c r="CE554" s="36"/>
    </row>
    <row r="555" customFormat="false" ht="15" hidden="false" customHeight="false" outlineLevel="0" collapsed="false">
      <c r="F555" s="0" t="n">
        <f aca="true">INT((TODAY()-E555)/365.25)</f>
        <v>122</v>
      </c>
      <c r="I555" s="19"/>
      <c r="J555" s="32"/>
      <c r="K555" s="33"/>
      <c r="L555" s="33"/>
      <c r="N555" s="34"/>
      <c r="O555" s="34"/>
      <c r="P555" s="34"/>
      <c r="AL555" s="27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29"/>
      <c r="BT555" s="36"/>
      <c r="BV555" s="36"/>
      <c r="BW555" s="36"/>
      <c r="CB555" s="27"/>
      <c r="CE555" s="36"/>
    </row>
    <row r="556" customFormat="false" ht="15" hidden="false" customHeight="false" outlineLevel="0" collapsed="false">
      <c r="F556" s="0" t="n">
        <f aca="true">INT((TODAY()-E556)/365.25)</f>
        <v>122</v>
      </c>
      <c r="I556" s="19"/>
      <c r="J556" s="32"/>
      <c r="K556" s="33"/>
      <c r="L556" s="33"/>
      <c r="N556" s="34"/>
      <c r="O556" s="34"/>
      <c r="P556" s="34"/>
      <c r="AL556" s="27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29"/>
      <c r="BT556" s="36"/>
      <c r="BV556" s="36"/>
      <c r="BW556" s="36"/>
      <c r="CB556" s="27"/>
      <c r="CE556" s="36"/>
    </row>
    <row r="557" customFormat="false" ht="15" hidden="false" customHeight="false" outlineLevel="0" collapsed="false">
      <c r="F557" s="0" t="n">
        <f aca="true">INT((TODAY()-E557)/365.25)</f>
        <v>122</v>
      </c>
      <c r="I557" s="19"/>
      <c r="J557" s="32"/>
      <c r="K557" s="33"/>
      <c r="L557" s="33"/>
      <c r="N557" s="34"/>
      <c r="O557" s="34"/>
      <c r="P557" s="34"/>
      <c r="AL557" s="27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29"/>
      <c r="BT557" s="36"/>
      <c r="BV557" s="36"/>
      <c r="BW557" s="36"/>
      <c r="CB557" s="27"/>
      <c r="CE557" s="36"/>
    </row>
    <row r="558" customFormat="false" ht="15" hidden="false" customHeight="false" outlineLevel="0" collapsed="false">
      <c r="F558" s="0" t="n">
        <f aca="true">INT((TODAY()-E558)/365.25)</f>
        <v>122</v>
      </c>
      <c r="I558" s="19"/>
      <c r="J558" s="32"/>
      <c r="K558" s="33"/>
      <c r="L558" s="33"/>
      <c r="N558" s="34"/>
      <c r="O558" s="34"/>
      <c r="P558" s="34"/>
      <c r="AL558" s="27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29"/>
      <c r="BT558" s="36"/>
      <c r="BV558" s="36"/>
      <c r="BW558" s="36"/>
      <c r="CB558" s="27"/>
      <c r="CE558" s="36"/>
    </row>
    <row r="559" customFormat="false" ht="15" hidden="false" customHeight="false" outlineLevel="0" collapsed="false">
      <c r="F559" s="0" t="n">
        <f aca="true">INT((TODAY()-E559)/365.25)</f>
        <v>122</v>
      </c>
      <c r="I559" s="19"/>
      <c r="J559" s="32"/>
      <c r="K559" s="33"/>
      <c r="L559" s="33"/>
      <c r="N559" s="34"/>
      <c r="O559" s="34"/>
      <c r="P559" s="34"/>
      <c r="AL559" s="27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29"/>
      <c r="BT559" s="36"/>
      <c r="BV559" s="36"/>
      <c r="BW559" s="36"/>
      <c r="CB559" s="27"/>
      <c r="CE559" s="36"/>
    </row>
    <row r="560" customFormat="false" ht="15" hidden="false" customHeight="false" outlineLevel="0" collapsed="false">
      <c r="F560" s="0" t="n">
        <f aca="true">INT((TODAY()-E560)/365.25)</f>
        <v>122</v>
      </c>
      <c r="I560" s="19"/>
      <c r="J560" s="32"/>
      <c r="K560" s="33"/>
      <c r="L560" s="33"/>
      <c r="N560" s="34"/>
      <c r="O560" s="34"/>
      <c r="P560" s="34"/>
      <c r="AL560" s="27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29"/>
      <c r="BT560" s="36"/>
      <c r="BV560" s="36"/>
      <c r="BW560" s="36"/>
      <c r="CB560" s="27"/>
      <c r="CE560" s="36"/>
    </row>
    <row r="561" customFormat="false" ht="15" hidden="false" customHeight="false" outlineLevel="0" collapsed="false">
      <c r="F561" s="0" t="n">
        <f aca="true">INT((TODAY()-E561)/365.25)</f>
        <v>122</v>
      </c>
      <c r="I561" s="19"/>
      <c r="J561" s="32"/>
      <c r="K561" s="33"/>
      <c r="L561" s="33"/>
      <c r="N561" s="34"/>
      <c r="O561" s="34"/>
      <c r="P561" s="34"/>
      <c r="AL561" s="27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29"/>
      <c r="BT561" s="36"/>
      <c r="BV561" s="36"/>
      <c r="BW561" s="36"/>
      <c r="CB561" s="27"/>
      <c r="CE561" s="36"/>
    </row>
    <row r="562" customFormat="false" ht="15" hidden="false" customHeight="false" outlineLevel="0" collapsed="false">
      <c r="F562" s="0" t="n">
        <f aca="true">INT((TODAY()-E562)/365.25)</f>
        <v>122</v>
      </c>
      <c r="I562" s="19"/>
      <c r="J562" s="32"/>
      <c r="K562" s="33"/>
      <c r="L562" s="33"/>
      <c r="N562" s="34"/>
      <c r="O562" s="34"/>
      <c r="P562" s="34"/>
      <c r="AL562" s="27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29"/>
      <c r="BT562" s="36"/>
      <c r="BV562" s="36"/>
      <c r="BW562" s="36"/>
      <c r="CB562" s="27"/>
      <c r="CE562" s="36"/>
    </row>
    <row r="563" customFormat="false" ht="15" hidden="false" customHeight="false" outlineLevel="0" collapsed="false">
      <c r="F563" s="0" t="n">
        <f aca="true">INT((TODAY()-E563)/365.25)</f>
        <v>122</v>
      </c>
      <c r="I563" s="19"/>
      <c r="J563" s="32"/>
      <c r="K563" s="33"/>
      <c r="L563" s="33"/>
      <c r="N563" s="34"/>
      <c r="O563" s="34"/>
      <c r="P563" s="34"/>
      <c r="AL563" s="27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29"/>
      <c r="BT563" s="36"/>
      <c r="BV563" s="36"/>
      <c r="BW563" s="36"/>
      <c r="CB563" s="27"/>
      <c r="CE563" s="36"/>
    </row>
    <row r="564" customFormat="false" ht="15" hidden="false" customHeight="false" outlineLevel="0" collapsed="false">
      <c r="F564" s="0" t="n">
        <f aca="true">INT((TODAY()-E564)/365.25)</f>
        <v>122</v>
      </c>
      <c r="I564" s="19"/>
      <c r="J564" s="32"/>
      <c r="K564" s="33"/>
      <c r="L564" s="33"/>
      <c r="N564" s="34"/>
      <c r="O564" s="34"/>
      <c r="P564" s="34"/>
      <c r="AL564" s="27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29"/>
      <c r="BT564" s="36"/>
      <c r="BV564" s="36"/>
      <c r="BW564" s="36"/>
      <c r="CB564" s="27"/>
      <c r="CE564" s="36"/>
    </row>
    <row r="565" customFormat="false" ht="15" hidden="false" customHeight="false" outlineLevel="0" collapsed="false">
      <c r="F565" s="0" t="n">
        <f aca="true">INT((TODAY()-E565)/365.25)</f>
        <v>122</v>
      </c>
      <c r="I565" s="19"/>
      <c r="J565" s="32"/>
      <c r="K565" s="33"/>
      <c r="L565" s="33"/>
      <c r="N565" s="34"/>
      <c r="O565" s="34"/>
      <c r="P565" s="34"/>
      <c r="AL565" s="27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29"/>
      <c r="BT565" s="36"/>
      <c r="BV565" s="36"/>
      <c r="BW565" s="36"/>
      <c r="CB565" s="27"/>
      <c r="CE565" s="36"/>
    </row>
    <row r="566" customFormat="false" ht="15" hidden="false" customHeight="false" outlineLevel="0" collapsed="false">
      <c r="F566" s="0" t="n">
        <f aca="true">INT((TODAY()-E566)/365.25)</f>
        <v>122</v>
      </c>
      <c r="I566" s="19"/>
      <c r="J566" s="32"/>
      <c r="K566" s="33"/>
      <c r="L566" s="33"/>
      <c r="N566" s="34"/>
      <c r="O566" s="34"/>
      <c r="P566" s="34"/>
      <c r="AL566" s="27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29"/>
      <c r="BT566" s="36"/>
      <c r="BV566" s="36"/>
      <c r="BW566" s="36"/>
      <c r="CB566" s="27"/>
      <c r="CE566" s="36"/>
    </row>
    <row r="567" customFormat="false" ht="15" hidden="false" customHeight="false" outlineLevel="0" collapsed="false">
      <c r="F567" s="0" t="n">
        <f aca="true">INT((TODAY()-E567)/365.25)</f>
        <v>122</v>
      </c>
      <c r="I567" s="19"/>
      <c r="J567" s="32"/>
      <c r="K567" s="33"/>
      <c r="L567" s="33"/>
      <c r="N567" s="34"/>
      <c r="O567" s="34"/>
      <c r="P567" s="34"/>
      <c r="AL567" s="27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29"/>
      <c r="BT567" s="36"/>
      <c r="BV567" s="36"/>
      <c r="BW567" s="36"/>
      <c r="CB567" s="27"/>
      <c r="CE567" s="36"/>
    </row>
    <row r="568" customFormat="false" ht="15" hidden="false" customHeight="false" outlineLevel="0" collapsed="false">
      <c r="F568" s="0" t="n">
        <f aca="true">INT((TODAY()-E568)/365.25)</f>
        <v>122</v>
      </c>
      <c r="I568" s="19"/>
      <c r="J568" s="32"/>
      <c r="K568" s="33"/>
      <c r="L568" s="33"/>
      <c r="N568" s="34"/>
      <c r="O568" s="34"/>
      <c r="P568" s="34"/>
      <c r="AL568" s="27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29"/>
      <c r="BT568" s="36"/>
      <c r="BV568" s="36"/>
      <c r="BW568" s="36"/>
      <c r="CB568" s="27"/>
      <c r="CE568" s="36"/>
    </row>
    <row r="569" customFormat="false" ht="15" hidden="false" customHeight="false" outlineLevel="0" collapsed="false">
      <c r="F569" s="0" t="n">
        <f aca="true">INT((TODAY()-E569)/365.25)</f>
        <v>122</v>
      </c>
      <c r="I569" s="19"/>
      <c r="J569" s="32"/>
      <c r="K569" s="33"/>
      <c r="L569" s="33"/>
      <c r="N569" s="34"/>
      <c r="O569" s="34"/>
      <c r="P569" s="34"/>
      <c r="AL569" s="27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29"/>
      <c r="BT569" s="36"/>
      <c r="BV569" s="36"/>
      <c r="BW569" s="36"/>
      <c r="CB569" s="27"/>
      <c r="CE569" s="36"/>
    </row>
    <row r="570" customFormat="false" ht="15" hidden="false" customHeight="false" outlineLevel="0" collapsed="false">
      <c r="F570" s="0" t="n">
        <f aca="true">INT((TODAY()-E570)/365.25)</f>
        <v>122</v>
      </c>
      <c r="I570" s="19"/>
      <c r="J570" s="32"/>
      <c r="K570" s="33"/>
      <c r="L570" s="33"/>
      <c r="N570" s="34"/>
      <c r="O570" s="34"/>
      <c r="P570" s="34"/>
      <c r="AL570" s="27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29"/>
      <c r="BT570" s="36"/>
      <c r="BV570" s="36"/>
      <c r="BW570" s="36"/>
      <c r="CB570" s="27"/>
      <c r="CE570" s="36"/>
    </row>
    <row r="571" customFormat="false" ht="15" hidden="false" customHeight="false" outlineLevel="0" collapsed="false">
      <c r="F571" s="0" t="n">
        <f aca="true">INT((TODAY()-E571)/365.25)</f>
        <v>122</v>
      </c>
      <c r="I571" s="19"/>
      <c r="J571" s="32"/>
      <c r="K571" s="33"/>
      <c r="L571" s="33"/>
      <c r="N571" s="34"/>
      <c r="O571" s="34"/>
      <c r="P571" s="34"/>
      <c r="AL571" s="27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29"/>
      <c r="BT571" s="36"/>
      <c r="BV571" s="36"/>
      <c r="BW571" s="36"/>
      <c r="CB571" s="27"/>
      <c r="CE571" s="36"/>
    </row>
    <row r="572" customFormat="false" ht="15" hidden="false" customHeight="false" outlineLevel="0" collapsed="false">
      <c r="F572" s="0" t="n">
        <f aca="true">INT((TODAY()-E572)/365.25)</f>
        <v>122</v>
      </c>
      <c r="I572" s="19"/>
      <c r="J572" s="32"/>
      <c r="K572" s="33"/>
      <c r="L572" s="33"/>
      <c r="N572" s="34"/>
      <c r="O572" s="34"/>
      <c r="P572" s="34"/>
      <c r="AL572" s="27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29"/>
      <c r="BT572" s="36"/>
      <c r="BV572" s="36"/>
      <c r="BW572" s="36"/>
      <c r="CB572" s="27"/>
      <c r="CE572" s="36"/>
    </row>
    <row r="573" customFormat="false" ht="15" hidden="false" customHeight="false" outlineLevel="0" collapsed="false">
      <c r="F573" s="0" t="n">
        <f aca="true">INT((TODAY()-E573)/365.25)</f>
        <v>122</v>
      </c>
      <c r="I573" s="19"/>
      <c r="J573" s="32"/>
      <c r="K573" s="33"/>
      <c r="L573" s="33"/>
      <c r="N573" s="34"/>
      <c r="O573" s="34"/>
      <c r="P573" s="34"/>
      <c r="AL573" s="27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29"/>
      <c r="BT573" s="36"/>
      <c r="BV573" s="36"/>
      <c r="BW573" s="36"/>
      <c r="CB573" s="27"/>
      <c r="CE573" s="36"/>
    </row>
    <row r="574" customFormat="false" ht="15" hidden="false" customHeight="false" outlineLevel="0" collapsed="false">
      <c r="F574" s="0" t="n">
        <f aca="true">INT((TODAY()-E574)/365.25)</f>
        <v>122</v>
      </c>
      <c r="I574" s="19"/>
      <c r="J574" s="32"/>
      <c r="K574" s="33"/>
      <c r="L574" s="33"/>
      <c r="N574" s="34"/>
      <c r="O574" s="34"/>
      <c r="P574" s="34"/>
      <c r="AL574" s="27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29"/>
      <c r="BT574" s="36"/>
      <c r="BV574" s="36"/>
      <c r="BW574" s="36"/>
      <c r="CB574" s="27"/>
      <c r="CE574" s="36"/>
    </row>
    <row r="575" customFormat="false" ht="15" hidden="false" customHeight="false" outlineLevel="0" collapsed="false">
      <c r="F575" s="0" t="n">
        <f aca="true">INT((TODAY()-E575)/365.25)</f>
        <v>122</v>
      </c>
      <c r="I575" s="19"/>
      <c r="J575" s="32"/>
      <c r="K575" s="33"/>
      <c r="L575" s="33"/>
      <c r="N575" s="34"/>
      <c r="O575" s="34"/>
      <c r="P575" s="34"/>
      <c r="AL575" s="27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29"/>
      <c r="BT575" s="36"/>
      <c r="BV575" s="36"/>
      <c r="BW575" s="36"/>
      <c r="CB575" s="27"/>
      <c r="CE575" s="36"/>
    </row>
    <row r="576" customFormat="false" ht="15" hidden="false" customHeight="false" outlineLevel="0" collapsed="false">
      <c r="F576" s="0" t="n">
        <f aca="true">INT((TODAY()-E576)/365.25)</f>
        <v>122</v>
      </c>
      <c r="I576" s="19"/>
      <c r="J576" s="32"/>
      <c r="K576" s="33"/>
      <c r="L576" s="33"/>
      <c r="N576" s="34"/>
      <c r="O576" s="34"/>
      <c r="P576" s="34"/>
      <c r="AL576" s="27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29"/>
      <c r="BT576" s="36"/>
      <c r="BV576" s="36"/>
      <c r="BW576" s="36"/>
      <c r="CB576" s="27"/>
      <c r="CE576" s="36"/>
    </row>
    <row r="577" customFormat="false" ht="15" hidden="false" customHeight="false" outlineLevel="0" collapsed="false">
      <c r="F577" s="0" t="n">
        <f aca="true">INT((TODAY()-E577)/365.25)</f>
        <v>122</v>
      </c>
      <c r="I577" s="19"/>
      <c r="J577" s="32"/>
      <c r="K577" s="33"/>
      <c r="L577" s="33"/>
      <c r="N577" s="34"/>
      <c r="O577" s="34"/>
      <c r="P577" s="34"/>
      <c r="AL577" s="27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29"/>
      <c r="BT577" s="36"/>
      <c r="BV577" s="36"/>
      <c r="BW577" s="36"/>
      <c r="CB577" s="27"/>
      <c r="CE577" s="36"/>
    </row>
    <row r="578" customFormat="false" ht="15" hidden="false" customHeight="false" outlineLevel="0" collapsed="false">
      <c r="F578" s="0" t="n">
        <f aca="true">INT((TODAY()-E578)/365.25)</f>
        <v>122</v>
      </c>
      <c r="I578" s="19"/>
      <c r="J578" s="32"/>
      <c r="K578" s="33"/>
      <c r="L578" s="33"/>
      <c r="N578" s="34"/>
      <c r="O578" s="34"/>
      <c r="P578" s="34"/>
      <c r="AL578" s="27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29"/>
      <c r="BT578" s="36"/>
      <c r="BV578" s="36"/>
      <c r="BW578" s="36"/>
      <c r="CB578" s="27"/>
      <c r="CE578" s="36"/>
    </row>
    <row r="579" customFormat="false" ht="15" hidden="false" customHeight="false" outlineLevel="0" collapsed="false">
      <c r="F579" s="0" t="n">
        <f aca="true">INT((TODAY()-E579)/365.25)</f>
        <v>122</v>
      </c>
      <c r="I579" s="19"/>
      <c r="J579" s="32"/>
      <c r="K579" s="33"/>
      <c r="L579" s="33"/>
      <c r="N579" s="34"/>
      <c r="O579" s="34"/>
      <c r="P579" s="34"/>
      <c r="AL579" s="27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29"/>
      <c r="BT579" s="36"/>
      <c r="BV579" s="36"/>
      <c r="BW579" s="36"/>
      <c r="CB579" s="27"/>
      <c r="CE579" s="36"/>
    </row>
    <row r="580" customFormat="false" ht="15" hidden="false" customHeight="false" outlineLevel="0" collapsed="false">
      <c r="F580" s="0" t="n">
        <f aca="true">INT((TODAY()-E580)/365.25)</f>
        <v>122</v>
      </c>
      <c r="I580" s="19"/>
      <c r="J580" s="32"/>
      <c r="K580" s="33"/>
      <c r="L580" s="33"/>
      <c r="N580" s="34"/>
      <c r="O580" s="34"/>
      <c r="P580" s="34"/>
      <c r="AL580" s="27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29"/>
      <c r="BT580" s="36"/>
      <c r="BV580" s="36"/>
      <c r="BW580" s="36"/>
      <c r="CB580" s="27"/>
      <c r="CE580" s="36"/>
    </row>
    <row r="581" customFormat="false" ht="15" hidden="false" customHeight="false" outlineLevel="0" collapsed="false">
      <c r="F581" s="0" t="n">
        <f aca="true">INT((TODAY()-E581)/365.25)</f>
        <v>122</v>
      </c>
      <c r="I581" s="19"/>
      <c r="J581" s="32"/>
      <c r="K581" s="33"/>
      <c r="L581" s="33"/>
      <c r="N581" s="34"/>
      <c r="O581" s="34"/>
      <c r="P581" s="34"/>
      <c r="AL581" s="27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29"/>
      <c r="BT581" s="36"/>
      <c r="BV581" s="36"/>
      <c r="BW581" s="36"/>
      <c r="CB581" s="27"/>
      <c r="CE581" s="36"/>
    </row>
    <row r="582" customFormat="false" ht="15" hidden="false" customHeight="false" outlineLevel="0" collapsed="false">
      <c r="F582" s="0" t="n">
        <f aca="true">INT((TODAY()-E582)/365.25)</f>
        <v>122</v>
      </c>
      <c r="I582" s="19"/>
      <c r="J582" s="32"/>
      <c r="K582" s="33"/>
      <c r="L582" s="33"/>
      <c r="N582" s="34"/>
      <c r="O582" s="34"/>
      <c r="P582" s="34"/>
      <c r="AL582" s="27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29"/>
      <c r="BT582" s="36"/>
      <c r="BV582" s="36"/>
      <c r="BW582" s="36"/>
      <c r="CB582" s="27"/>
      <c r="CE582" s="36"/>
    </row>
    <row r="583" customFormat="false" ht="15" hidden="false" customHeight="false" outlineLevel="0" collapsed="false">
      <c r="F583" s="0" t="n">
        <f aca="true">INT((TODAY()-E583)/365.25)</f>
        <v>122</v>
      </c>
      <c r="I583" s="19"/>
      <c r="J583" s="32"/>
      <c r="K583" s="33"/>
      <c r="L583" s="33"/>
      <c r="N583" s="34"/>
      <c r="O583" s="34"/>
      <c r="P583" s="34"/>
      <c r="AL583" s="27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29"/>
      <c r="BT583" s="36"/>
      <c r="BV583" s="36"/>
      <c r="BW583" s="36"/>
      <c r="CB583" s="27"/>
      <c r="CE583" s="36"/>
    </row>
    <row r="584" customFormat="false" ht="15" hidden="false" customHeight="false" outlineLevel="0" collapsed="false">
      <c r="F584" s="0" t="n">
        <f aca="true">INT((TODAY()-E584)/365.25)</f>
        <v>122</v>
      </c>
      <c r="I584" s="19"/>
      <c r="J584" s="32"/>
      <c r="K584" s="33"/>
      <c r="L584" s="33"/>
      <c r="N584" s="34"/>
      <c r="O584" s="34"/>
      <c r="P584" s="34"/>
      <c r="AL584" s="27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29"/>
      <c r="BT584" s="36"/>
      <c r="BV584" s="36"/>
      <c r="BW584" s="36"/>
      <c r="CB584" s="27"/>
      <c r="CE584" s="36"/>
    </row>
    <row r="585" customFormat="false" ht="15" hidden="false" customHeight="false" outlineLevel="0" collapsed="false">
      <c r="F585" s="0" t="n">
        <f aca="true">INT((TODAY()-E585)/365.25)</f>
        <v>122</v>
      </c>
      <c r="I585" s="19"/>
      <c r="J585" s="32"/>
      <c r="K585" s="33"/>
      <c r="L585" s="33"/>
      <c r="N585" s="34"/>
      <c r="O585" s="34"/>
      <c r="P585" s="34"/>
      <c r="AL585" s="27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29"/>
      <c r="BT585" s="36"/>
      <c r="BV585" s="36"/>
      <c r="BW585" s="36"/>
      <c r="CB585" s="27"/>
      <c r="CE585" s="36"/>
    </row>
    <row r="586" customFormat="false" ht="15" hidden="false" customHeight="false" outlineLevel="0" collapsed="false">
      <c r="F586" s="0" t="n">
        <f aca="true">INT((TODAY()-E586)/365.25)</f>
        <v>122</v>
      </c>
      <c r="I586" s="19"/>
      <c r="J586" s="32"/>
      <c r="K586" s="33"/>
      <c r="L586" s="33"/>
      <c r="N586" s="34"/>
      <c r="O586" s="34"/>
      <c r="P586" s="34"/>
      <c r="AL586" s="27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29"/>
      <c r="BT586" s="36"/>
      <c r="BV586" s="36"/>
      <c r="BW586" s="36"/>
      <c r="CB586" s="27"/>
      <c r="CE586" s="36"/>
    </row>
    <row r="587" customFormat="false" ht="15" hidden="false" customHeight="false" outlineLevel="0" collapsed="false">
      <c r="F587" s="0" t="n">
        <f aca="true">INT((TODAY()-E587)/365.25)</f>
        <v>122</v>
      </c>
      <c r="I587" s="19"/>
      <c r="J587" s="32"/>
      <c r="K587" s="33"/>
      <c r="L587" s="33"/>
      <c r="N587" s="34"/>
      <c r="O587" s="34"/>
      <c r="P587" s="34"/>
      <c r="AL587" s="27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29"/>
      <c r="BT587" s="36"/>
      <c r="BV587" s="36"/>
      <c r="BW587" s="36"/>
      <c r="CB587" s="27"/>
      <c r="CE587" s="36"/>
    </row>
    <row r="588" customFormat="false" ht="15" hidden="false" customHeight="false" outlineLevel="0" collapsed="false">
      <c r="F588" s="0" t="n">
        <f aca="true">INT((TODAY()-E588)/365.25)</f>
        <v>122</v>
      </c>
      <c r="I588" s="19"/>
      <c r="J588" s="32"/>
      <c r="K588" s="33"/>
      <c r="L588" s="33"/>
      <c r="N588" s="34"/>
      <c r="O588" s="34"/>
      <c r="P588" s="34"/>
      <c r="AL588" s="27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29"/>
      <c r="BT588" s="36"/>
      <c r="BV588" s="36"/>
      <c r="BW588" s="36"/>
      <c r="CB588" s="27"/>
      <c r="CE588" s="36"/>
    </row>
    <row r="589" customFormat="false" ht="15" hidden="false" customHeight="false" outlineLevel="0" collapsed="false">
      <c r="F589" s="0" t="n">
        <f aca="true">INT((TODAY()-E589)/365.25)</f>
        <v>122</v>
      </c>
      <c r="I589" s="19"/>
      <c r="J589" s="32"/>
      <c r="K589" s="33"/>
      <c r="L589" s="33"/>
      <c r="N589" s="34"/>
      <c r="O589" s="34"/>
      <c r="P589" s="34"/>
      <c r="AL589" s="27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29"/>
      <c r="BT589" s="36"/>
      <c r="BV589" s="36"/>
      <c r="BW589" s="36"/>
      <c r="CB589" s="27"/>
      <c r="CE589" s="36"/>
    </row>
    <row r="590" customFormat="false" ht="15" hidden="false" customHeight="false" outlineLevel="0" collapsed="false">
      <c r="F590" s="0" t="n">
        <f aca="true">INT((TODAY()-E590)/365.25)</f>
        <v>122</v>
      </c>
      <c r="I590" s="19"/>
      <c r="J590" s="32"/>
      <c r="K590" s="33"/>
      <c r="L590" s="33"/>
      <c r="N590" s="34"/>
      <c r="O590" s="34"/>
      <c r="P590" s="34"/>
      <c r="AL590" s="27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29"/>
      <c r="BT590" s="36"/>
      <c r="BV590" s="36"/>
      <c r="BW590" s="36"/>
      <c r="CB590" s="27"/>
      <c r="CE590" s="36"/>
    </row>
    <row r="591" customFormat="false" ht="15" hidden="false" customHeight="false" outlineLevel="0" collapsed="false">
      <c r="F591" s="0" t="n">
        <f aca="true">INT((TODAY()-E591)/365.25)</f>
        <v>122</v>
      </c>
      <c r="I591" s="19"/>
      <c r="J591" s="32"/>
      <c r="K591" s="33"/>
      <c r="L591" s="33"/>
      <c r="N591" s="34"/>
      <c r="O591" s="34"/>
      <c r="P591" s="34"/>
      <c r="AL591" s="27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29"/>
      <c r="BT591" s="36"/>
      <c r="BV591" s="36"/>
      <c r="BW591" s="36"/>
      <c r="CB591" s="27"/>
      <c r="CE591" s="36"/>
    </row>
    <row r="592" customFormat="false" ht="15" hidden="false" customHeight="false" outlineLevel="0" collapsed="false">
      <c r="F592" s="0" t="n">
        <f aca="true">INT((TODAY()-E592)/365.25)</f>
        <v>122</v>
      </c>
      <c r="I592" s="19"/>
      <c r="J592" s="32"/>
      <c r="K592" s="33"/>
      <c r="L592" s="33"/>
      <c r="N592" s="34"/>
      <c r="O592" s="34"/>
      <c r="P592" s="34"/>
      <c r="AL592" s="27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29"/>
      <c r="BT592" s="36"/>
      <c r="BV592" s="36"/>
      <c r="BW592" s="36"/>
      <c r="CB592" s="27"/>
      <c r="CE592" s="36"/>
    </row>
    <row r="593" customFormat="false" ht="15" hidden="false" customHeight="false" outlineLevel="0" collapsed="false">
      <c r="F593" s="0" t="n">
        <f aca="true">INT((TODAY()-E593)/365.25)</f>
        <v>122</v>
      </c>
      <c r="I593" s="19"/>
      <c r="J593" s="32"/>
      <c r="K593" s="33"/>
      <c r="L593" s="33"/>
      <c r="N593" s="34"/>
      <c r="O593" s="34"/>
      <c r="P593" s="34"/>
      <c r="AL593" s="27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29"/>
      <c r="BT593" s="36"/>
      <c r="BV593" s="36"/>
      <c r="BW593" s="36"/>
      <c r="CB593" s="27"/>
      <c r="CE593" s="36"/>
    </row>
    <row r="594" customFormat="false" ht="15" hidden="false" customHeight="false" outlineLevel="0" collapsed="false">
      <c r="F594" s="0" t="n">
        <f aca="true">INT((TODAY()-E594)/365.25)</f>
        <v>122</v>
      </c>
      <c r="I594" s="19"/>
      <c r="J594" s="32"/>
      <c r="K594" s="33"/>
      <c r="L594" s="33"/>
      <c r="N594" s="34"/>
      <c r="O594" s="34"/>
      <c r="P594" s="34"/>
      <c r="AL594" s="27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29"/>
      <c r="BT594" s="36"/>
      <c r="BV594" s="36"/>
      <c r="BW594" s="36"/>
      <c r="CB594" s="27"/>
      <c r="CE594" s="36"/>
    </row>
    <row r="595" customFormat="false" ht="15" hidden="false" customHeight="false" outlineLevel="0" collapsed="false">
      <c r="F595" s="0" t="n">
        <f aca="true">INT((TODAY()-E595)/365.25)</f>
        <v>122</v>
      </c>
      <c r="I595" s="19"/>
      <c r="J595" s="32"/>
      <c r="K595" s="33"/>
      <c r="L595" s="33"/>
      <c r="N595" s="34"/>
      <c r="O595" s="34"/>
      <c r="P595" s="34"/>
      <c r="AL595" s="27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29"/>
      <c r="BT595" s="36"/>
      <c r="BV595" s="36"/>
      <c r="BW595" s="36"/>
      <c r="CB595" s="27"/>
      <c r="CE595" s="36"/>
    </row>
    <row r="596" customFormat="false" ht="15" hidden="false" customHeight="false" outlineLevel="0" collapsed="false">
      <c r="F596" s="0" t="n">
        <f aca="true">INT((TODAY()-E596)/365.25)</f>
        <v>122</v>
      </c>
      <c r="I596" s="19"/>
      <c r="J596" s="32"/>
      <c r="K596" s="33"/>
      <c r="L596" s="33"/>
      <c r="N596" s="34"/>
      <c r="O596" s="34"/>
      <c r="P596" s="34"/>
      <c r="AL596" s="27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29"/>
      <c r="BT596" s="36"/>
      <c r="BV596" s="36"/>
      <c r="BW596" s="36"/>
      <c r="CB596" s="27"/>
      <c r="CE596" s="36"/>
    </row>
    <row r="597" customFormat="false" ht="15" hidden="false" customHeight="false" outlineLevel="0" collapsed="false">
      <c r="F597" s="0" t="n">
        <f aca="true">INT((TODAY()-E597)/365.25)</f>
        <v>122</v>
      </c>
      <c r="I597" s="19"/>
      <c r="J597" s="32"/>
      <c r="K597" s="33"/>
      <c r="L597" s="33"/>
      <c r="N597" s="34"/>
      <c r="O597" s="34"/>
      <c r="P597" s="34"/>
      <c r="AL597" s="27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29"/>
      <c r="BT597" s="36"/>
      <c r="BV597" s="36"/>
      <c r="BW597" s="36"/>
      <c r="CB597" s="27"/>
      <c r="CE597" s="36"/>
    </row>
    <row r="598" customFormat="false" ht="15" hidden="false" customHeight="false" outlineLevel="0" collapsed="false">
      <c r="F598" s="0" t="n">
        <f aca="true">INT((TODAY()-E598)/365.25)</f>
        <v>122</v>
      </c>
      <c r="I598" s="19"/>
      <c r="J598" s="32"/>
      <c r="K598" s="33"/>
      <c r="L598" s="33"/>
      <c r="N598" s="34"/>
      <c r="O598" s="34"/>
      <c r="P598" s="34"/>
      <c r="AL598" s="27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29"/>
      <c r="BT598" s="36"/>
      <c r="BV598" s="36"/>
      <c r="BW598" s="36"/>
      <c r="CB598" s="27"/>
      <c r="CE598" s="36"/>
    </row>
    <row r="599" customFormat="false" ht="15" hidden="false" customHeight="false" outlineLevel="0" collapsed="false">
      <c r="F599" s="0" t="n">
        <f aca="true">INT((TODAY()-E599)/365.25)</f>
        <v>122</v>
      </c>
      <c r="I599" s="19"/>
      <c r="J599" s="32"/>
      <c r="K599" s="33"/>
      <c r="L599" s="33"/>
      <c r="N599" s="34"/>
      <c r="O599" s="34"/>
      <c r="P599" s="34"/>
      <c r="AL599" s="27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29"/>
      <c r="BT599" s="36"/>
      <c r="BV599" s="36"/>
      <c r="BW599" s="36"/>
      <c r="CB599" s="27"/>
      <c r="CE599" s="36"/>
    </row>
    <row r="600" customFormat="false" ht="15" hidden="false" customHeight="false" outlineLevel="0" collapsed="false">
      <c r="F600" s="0" t="n">
        <f aca="true">INT((TODAY()-E600)/365.25)</f>
        <v>122</v>
      </c>
      <c r="I600" s="19"/>
      <c r="J600" s="32"/>
      <c r="K600" s="33"/>
      <c r="L600" s="33"/>
      <c r="N600" s="34"/>
      <c r="O600" s="34"/>
      <c r="P600" s="34"/>
      <c r="AL600" s="27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29"/>
      <c r="BT600" s="36"/>
      <c r="BV600" s="36"/>
      <c r="BW600" s="36"/>
      <c r="CB600" s="27"/>
      <c r="CE600" s="36"/>
    </row>
    <row r="601" customFormat="false" ht="15" hidden="false" customHeight="false" outlineLevel="0" collapsed="false">
      <c r="F601" s="0" t="n">
        <f aca="true">INT((TODAY()-E601)/365.25)</f>
        <v>122</v>
      </c>
      <c r="I601" s="19"/>
      <c r="J601" s="32"/>
      <c r="K601" s="33"/>
      <c r="L601" s="33"/>
      <c r="N601" s="34"/>
      <c r="O601" s="34"/>
      <c r="P601" s="34"/>
      <c r="AL601" s="27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29"/>
      <c r="BT601" s="36"/>
      <c r="BV601" s="36"/>
      <c r="BW601" s="36"/>
      <c r="CB601" s="27"/>
      <c r="CE601" s="36"/>
    </row>
    <row r="602" customFormat="false" ht="15" hidden="false" customHeight="false" outlineLevel="0" collapsed="false">
      <c r="F602" s="0" t="n">
        <f aca="true">INT((TODAY()-E602)/365.25)</f>
        <v>122</v>
      </c>
      <c r="I602" s="19"/>
      <c r="J602" s="32"/>
      <c r="K602" s="33"/>
      <c r="L602" s="33"/>
      <c r="N602" s="34"/>
      <c r="O602" s="34"/>
      <c r="P602" s="34"/>
      <c r="AL602" s="27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29"/>
      <c r="BT602" s="36"/>
      <c r="BV602" s="36"/>
      <c r="BW602" s="36"/>
      <c r="CB602" s="27"/>
      <c r="CE602" s="36"/>
    </row>
    <row r="603" customFormat="false" ht="15" hidden="false" customHeight="false" outlineLevel="0" collapsed="false">
      <c r="F603" s="0" t="n">
        <f aca="true">INT((TODAY()-E603)/365.25)</f>
        <v>122</v>
      </c>
      <c r="I603" s="19"/>
      <c r="J603" s="32"/>
      <c r="K603" s="33"/>
      <c r="L603" s="33"/>
      <c r="N603" s="34"/>
      <c r="O603" s="34"/>
      <c r="P603" s="34"/>
      <c r="AL603" s="27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29"/>
      <c r="BT603" s="36"/>
      <c r="BV603" s="36"/>
      <c r="BW603" s="36"/>
      <c r="CB603" s="27"/>
      <c r="CE603" s="36"/>
    </row>
    <row r="604" customFormat="false" ht="15" hidden="false" customHeight="false" outlineLevel="0" collapsed="false">
      <c r="F604" s="0" t="n">
        <f aca="true">INT((TODAY()-E604)/365.25)</f>
        <v>122</v>
      </c>
      <c r="I604" s="19"/>
      <c r="J604" s="32"/>
      <c r="K604" s="33"/>
      <c r="L604" s="33"/>
      <c r="N604" s="34"/>
      <c r="O604" s="34"/>
      <c r="P604" s="34"/>
      <c r="AL604" s="27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29"/>
      <c r="BT604" s="36"/>
      <c r="BV604" s="36"/>
      <c r="BW604" s="36"/>
      <c r="CB604" s="27"/>
      <c r="CE604" s="36"/>
    </row>
    <row r="605" customFormat="false" ht="15" hidden="false" customHeight="false" outlineLevel="0" collapsed="false">
      <c r="F605" s="0" t="n">
        <f aca="true">INT((TODAY()-E605)/365.25)</f>
        <v>122</v>
      </c>
      <c r="I605" s="19"/>
      <c r="J605" s="32"/>
      <c r="K605" s="33"/>
      <c r="L605" s="33"/>
      <c r="N605" s="34"/>
      <c r="O605" s="34"/>
      <c r="P605" s="34"/>
      <c r="AL605" s="27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29"/>
      <c r="BT605" s="36"/>
      <c r="BV605" s="36"/>
      <c r="BW605" s="36"/>
      <c r="CB605" s="27"/>
      <c r="CE605" s="36"/>
    </row>
    <row r="606" customFormat="false" ht="15" hidden="false" customHeight="false" outlineLevel="0" collapsed="false">
      <c r="F606" s="0" t="n">
        <f aca="true">INT((TODAY()-E606)/365.25)</f>
        <v>122</v>
      </c>
      <c r="I606" s="19"/>
      <c r="J606" s="32"/>
      <c r="K606" s="33"/>
      <c r="L606" s="33"/>
      <c r="N606" s="34"/>
      <c r="O606" s="34"/>
      <c r="P606" s="34"/>
      <c r="AL606" s="27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29"/>
      <c r="BT606" s="36"/>
      <c r="BV606" s="36"/>
      <c r="BW606" s="36"/>
      <c r="CB606" s="27"/>
      <c r="CE606" s="36"/>
    </row>
    <row r="607" customFormat="false" ht="15" hidden="false" customHeight="false" outlineLevel="0" collapsed="false">
      <c r="F607" s="0" t="n">
        <f aca="true">INT((TODAY()-E607)/365.25)</f>
        <v>122</v>
      </c>
      <c r="I607" s="19"/>
      <c r="J607" s="32"/>
      <c r="K607" s="33"/>
      <c r="L607" s="33"/>
      <c r="N607" s="34"/>
      <c r="O607" s="34"/>
      <c r="P607" s="34"/>
      <c r="AL607" s="27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29"/>
      <c r="BT607" s="36"/>
      <c r="BV607" s="36"/>
      <c r="BW607" s="36"/>
      <c r="CB607" s="27"/>
      <c r="CE607" s="36"/>
    </row>
    <row r="608" customFormat="false" ht="15" hidden="false" customHeight="false" outlineLevel="0" collapsed="false">
      <c r="F608" s="0" t="n">
        <f aca="true">INT((TODAY()-E608)/365.25)</f>
        <v>122</v>
      </c>
      <c r="I608" s="19"/>
      <c r="J608" s="32"/>
      <c r="K608" s="33"/>
      <c r="L608" s="33"/>
      <c r="N608" s="34"/>
      <c r="O608" s="34"/>
      <c r="P608" s="34"/>
      <c r="AL608" s="27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29"/>
      <c r="BT608" s="36"/>
      <c r="BV608" s="36"/>
      <c r="BW608" s="36"/>
      <c r="CB608" s="27"/>
      <c r="CE608" s="36"/>
    </row>
    <row r="609" customFormat="false" ht="15" hidden="false" customHeight="false" outlineLevel="0" collapsed="false">
      <c r="F609" s="0" t="n">
        <f aca="true">INT((TODAY()-E609)/365.25)</f>
        <v>122</v>
      </c>
      <c r="I609" s="19"/>
      <c r="J609" s="32"/>
      <c r="K609" s="33"/>
      <c r="L609" s="33"/>
      <c r="N609" s="34"/>
      <c r="O609" s="34"/>
      <c r="P609" s="34"/>
      <c r="AL609" s="27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29"/>
      <c r="BT609" s="36"/>
      <c r="BV609" s="36"/>
      <c r="BW609" s="36"/>
      <c r="CB609" s="27"/>
      <c r="CE609" s="36"/>
    </row>
    <row r="610" customFormat="false" ht="15" hidden="false" customHeight="false" outlineLevel="0" collapsed="false">
      <c r="F610" s="0" t="n">
        <f aca="true">INT((TODAY()-E610)/365.25)</f>
        <v>122</v>
      </c>
      <c r="I610" s="19"/>
      <c r="J610" s="32"/>
      <c r="K610" s="33"/>
      <c r="L610" s="33"/>
      <c r="N610" s="34"/>
      <c r="O610" s="34"/>
      <c r="P610" s="34"/>
      <c r="AL610" s="27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29"/>
      <c r="BT610" s="36"/>
      <c r="BV610" s="36"/>
      <c r="BW610" s="36"/>
      <c r="CB610" s="27"/>
      <c r="CE610" s="36"/>
    </row>
    <row r="611" customFormat="false" ht="15" hidden="false" customHeight="false" outlineLevel="0" collapsed="false">
      <c r="F611" s="0" t="n">
        <f aca="true">INT((TODAY()-E611)/365.25)</f>
        <v>122</v>
      </c>
      <c r="I611" s="19"/>
      <c r="J611" s="32"/>
      <c r="K611" s="33"/>
      <c r="L611" s="33"/>
      <c r="N611" s="34"/>
      <c r="O611" s="34"/>
      <c r="P611" s="34"/>
      <c r="AL611" s="27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29"/>
      <c r="BT611" s="36"/>
      <c r="BV611" s="36"/>
      <c r="BW611" s="36"/>
      <c r="CB611" s="27"/>
      <c r="CE611" s="36"/>
    </row>
    <row r="612" customFormat="false" ht="15" hidden="false" customHeight="false" outlineLevel="0" collapsed="false">
      <c r="F612" s="0" t="n">
        <f aca="true">INT((TODAY()-E612)/365.25)</f>
        <v>122</v>
      </c>
      <c r="I612" s="19"/>
      <c r="J612" s="32"/>
      <c r="K612" s="33"/>
      <c r="L612" s="33"/>
      <c r="N612" s="34"/>
      <c r="O612" s="34"/>
      <c r="P612" s="34"/>
      <c r="AL612" s="27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29"/>
      <c r="BT612" s="36"/>
      <c r="BV612" s="36"/>
      <c r="BW612" s="36"/>
      <c r="CB612" s="27"/>
      <c r="CE612" s="36"/>
    </row>
    <row r="613" customFormat="false" ht="15" hidden="false" customHeight="false" outlineLevel="0" collapsed="false">
      <c r="F613" s="0" t="n">
        <f aca="true">INT((TODAY()-E613)/365.25)</f>
        <v>122</v>
      </c>
      <c r="I613" s="19"/>
      <c r="J613" s="32"/>
      <c r="K613" s="33"/>
      <c r="L613" s="33"/>
      <c r="N613" s="34"/>
      <c r="O613" s="34"/>
      <c r="P613" s="34"/>
      <c r="AL613" s="27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29"/>
      <c r="BT613" s="36"/>
      <c r="BV613" s="36"/>
      <c r="BW613" s="36"/>
      <c r="CB613" s="27"/>
      <c r="CE613" s="36"/>
    </row>
    <row r="614" customFormat="false" ht="15" hidden="false" customHeight="false" outlineLevel="0" collapsed="false">
      <c r="F614" s="0" t="n">
        <f aca="true">INT((TODAY()-E614)/365.25)</f>
        <v>122</v>
      </c>
      <c r="I614" s="19"/>
      <c r="J614" s="32"/>
      <c r="K614" s="33"/>
      <c r="L614" s="33"/>
      <c r="N614" s="34"/>
      <c r="O614" s="34"/>
      <c r="P614" s="34"/>
      <c r="AL614" s="27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29"/>
      <c r="BT614" s="36"/>
      <c r="BV614" s="36"/>
      <c r="BW614" s="36"/>
      <c r="CB614" s="27"/>
      <c r="CE614" s="36"/>
    </row>
    <row r="615" customFormat="false" ht="15" hidden="false" customHeight="false" outlineLevel="0" collapsed="false">
      <c r="F615" s="0" t="n">
        <f aca="true">INT((TODAY()-E615)/365.25)</f>
        <v>122</v>
      </c>
      <c r="I615" s="19"/>
      <c r="J615" s="32"/>
      <c r="K615" s="33"/>
      <c r="L615" s="33"/>
      <c r="N615" s="34"/>
      <c r="O615" s="34"/>
      <c r="P615" s="34"/>
      <c r="AL615" s="27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29"/>
      <c r="BT615" s="36"/>
      <c r="BV615" s="36"/>
      <c r="BW615" s="36"/>
      <c r="CB615" s="27"/>
      <c r="CE615" s="36"/>
    </row>
    <row r="616" customFormat="false" ht="15" hidden="false" customHeight="false" outlineLevel="0" collapsed="false">
      <c r="F616" s="0" t="n">
        <f aca="true">INT((TODAY()-E616)/365.25)</f>
        <v>122</v>
      </c>
      <c r="I616" s="19"/>
      <c r="J616" s="32"/>
      <c r="K616" s="33"/>
      <c r="L616" s="33"/>
      <c r="N616" s="34"/>
      <c r="O616" s="34"/>
      <c r="P616" s="34"/>
      <c r="AL616" s="27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29"/>
      <c r="BT616" s="36"/>
      <c r="BV616" s="36"/>
      <c r="BW616" s="36"/>
      <c r="CB616" s="27"/>
      <c r="CE616" s="36"/>
    </row>
    <row r="617" customFormat="false" ht="15" hidden="false" customHeight="false" outlineLevel="0" collapsed="false">
      <c r="F617" s="0" t="n">
        <f aca="true">INT((TODAY()-E617)/365.25)</f>
        <v>122</v>
      </c>
      <c r="I617" s="19"/>
      <c r="J617" s="32"/>
      <c r="K617" s="33"/>
      <c r="L617" s="33"/>
      <c r="N617" s="34"/>
      <c r="O617" s="34"/>
      <c r="P617" s="34"/>
      <c r="AL617" s="27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29"/>
      <c r="BT617" s="36"/>
      <c r="BV617" s="36"/>
      <c r="BW617" s="36"/>
      <c r="CB617" s="27"/>
      <c r="CE617" s="36"/>
    </row>
    <row r="618" customFormat="false" ht="15" hidden="false" customHeight="false" outlineLevel="0" collapsed="false">
      <c r="F618" s="0" t="n">
        <f aca="true">INT((TODAY()-E618)/365.25)</f>
        <v>122</v>
      </c>
      <c r="I618" s="19"/>
      <c r="J618" s="32"/>
      <c r="K618" s="33"/>
      <c r="L618" s="33"/>
      <c r="N618" s="34"/>
      <c r="O618" s="34"/>
      <c r="P618" s="34"/>
      <c r="AL618" s="27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29"/>
      <c r="BT618" s="36"/>
      <c r="BV618" s="36"/>
      <c r="BW618" s="36"/>
      <c r="CB618" s="27"/>
      <c r="CE618" s="36"/>
    </row>
    <row r="619" customFormat="false" ht="15" hidden="false" customHeight="false" outlineLevel="0" collapsed="false">
      <c r="F619" s="0" t="n">
        <f aca="true">INT((TODAY()-E619)/365.25)</f>
        <v>122</v>
      </c>
      <c r="I619" s="19"/>
      <c r="J619" s="32"/>
      <c r="K619" s="33"/>
      <c r="L619" s="33"/>
      <c r="N619" s="34"/>
      <c r="O619" s="34"/>
      <c r="P619" s="34"/>
      <c r="AL619" s="27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29"/>
      <c r="BT619" s="36"/>
      <c r="BV619" s="36"/>
      <c r="BW619" s="36"/>
      <c r="CB619" s="27"/>
      <c r="CE619" s="36"/>
    </row>
    <row r="620" customFormat="false" ht="15" hidden="false" customHeight="false" outlineLevel="0" collapsed="false">
      <c r="F620" s="0" t="n">
        <f aca="true">INT((TODAY()-E620)/365.25)</f>
        <v>122</v>
      </c>
      <c r="I620" s="19"/>
      <c r="J620" s="32"/>
      <c r="K620" s="33"/>
      <c r="L620" s="33"/>
      <c r="N620" s="34"/>
      <c r="O620" s="34"/>
      <c r="P620" s="34"/>
      <c r="AL620" s="27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29"/>
      <c r="BT620" s="36"/>
      <c r="BV620" s="36"/>
      <c r="BW620" s="36"/>
      <c r="CB620" s="27"/>
      <c r="CE620" s="36"/>
    </row>
    <row r="621" customFormat="false" ht="15" hidden="false" customHeight="false" outlineLevel="0" collapsed="false">
      <c r="F621" s="0" t="n">
        <f aca="true">INT((TODAY()-E621)/365.25)</f>
        <v>122</v>
      </c>
      <c r="I621" s="19"/>
      <c r="J621" s="32"/>
      <c r="K621" s="33"/>
      <c r="L621" s="33"/>
      <c r="N621" s="34"/>
      <c r="O621" s="34"/>
      <c r="P621" s="34"/>
      <c r="AL621" s="27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29"/>
      <c r="BT621" s="36"/>
      <c r="BV621" s="36"/>
      <c r="BW621" s="36"/>
      <c r="CB621" s="27"/>
      <c r="CE621" s="36"/>
    </row>
    <row r="622" customFormat="false" ht="15" hidden="false" customHeight="false" outlineLevel="0" collapsed="false">
      <c r="F622" s="0" t="n">
        <f aca="true">INT((TODAY()-E622)/365.25)</f>
        <v>122</v>
      </c>
      <c r="I622" s="19"/>
      <c r="J622" s="32"/>
      <c r="K622" s="33"/>
      <c r="L622" s="33"/>
      <c r="N622" s="34"/>
      <c r="O622" s="34"/>
      <c r="P622" s="34"/>
      <c r="AL622" s="27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29"/>
      <c r="BT622" s="36"/>
      <c r="BV622" s="36"/>
      <c r="BW622" s="36"/>
      <c r="CB622" s="27"/>
      <c r="CE622" s="36"/>
    </row>
    <row r="623" customFormat="false" ht="15" hidden="false" customHeight="false" outlineLevel="0" collapsed="false">
      <c r="F623" s="0" t="n">
        <f aca="true">INT((TODAY()-E623)/365.25)</f>
        <v>122</v>
      </c>
      <c r="I623" s="19"/>
      <c r="J623" s="32"/>
      <c r="K623" s="33"/>
      <c r="L623" s="33"/>
      <c r="N623" s="34"/>
      <c r="O623" s="34"/>
      <c r="P623" s="34"/>
      <c r="AL623" s="27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29"/>
      <c r="BT623" s="36"/>
      <c r="BV623" s="36"/>
      <c r="BW623" s="36"/>
      <c r="CB623" s="27"/>
      <c r="CE623" s="36"/>
    </row>
    <row r="624" customFormat="false" ht="15" hidden="false" customHeight="false" outlineLevel="0" collapsed="false">
      <c r="F624" s="0" t="n">
        <f aca="true">INT((TODAY()-E624)/365.25)</f>
        <v>122</v>
      </c>
      <c r="I624" s="19"/>
      <c r="J624" s="32"/>
      <c r="K624" s="33"/>
      <c r="L624" s="33"/>
      <c r="N624" s="34"/>
      <c r="O624" s="34"/>
      <c r="P624" s="34"/>
      <c r="AL624" s="27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29"/>
      <c r="BT624" s="36"/>
      <c r="BV624" s="36"/>
      <c r="BW624" s="36"/>
      <c r="CB624" s="27"/>
      <c r="CE624" s="36"/>
    </row>
    <row r="625" customFormat="false" ht="15" hidden="false" customHeight="false" outlineLevel="0" collapsed="false">
      <c r="F625" s="0" t="n">
        <f aca="true">INT((TODAY()-E625)/365.25)</f>
        <v>122</v>
      </c>
      <c r="I625" s="19"/>
      <c r="J625" s="32"/>
      <c r="K625" s="33"/>
      <c r="L625" s="33"/>
      <c r="N625" s="34"/>
      <c r="O625" s="34"/>
      <c r="P625" s="34"/>
      <c r="AL625" s="27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29"/>
      <c r="BT625" s="36"/>
      <c r="BV625" s="36"/>
      <c r="BW625" s="36"/>
      <c r="CB625" s="27"/>
      <c r="CE625" s="36"/>
    </row>
    <row r="626" customFormat="false" ht="15" hidden="false" customHeight="false" outlineLevel="0" collapsed="false">
      <c r="F626" s="0" t="n">
        <f aca="true">INT((TODAY()-E626)/365.25)</f>
        <v>122</v>
      </c>
      <c r="I626" s="19"/>
      <c r="J626" s="32"/>
      <c r="K626" s="33"/>
      <c r="L626" s="33"/>
      <c r="N626" s="34"/>
      <c r="O626" s="34"/>
      <c r="P626" s="34"/>
      <c r="AL626" s="27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29"/>
      <c r="BT626" s="36"/>
      <c r="BV626" s="36"/>
      <c r="BW626" s="36"/>
      <c r="CB626" s="27"/>
      <c r="CE626" s="36"/>
    </row>
    <row r="627" customFormat="false" ht="15" hidden="false" customHeight="false" outlineLevel="0" collapsed="false">
      <c r="F627" s="0" t="n">
        <f aca="true">INT((TODAY()-E627)/365.25)</f>
        <v>122</v>
      </c>
      <c r="I627" s="19"/>
      <c r="J627" s="32"/>
      <c r="K627" s="33"/>
      <c r="L627" s="33"/>
      <c r="N627" s="34"/>
      <c r="O627" s="34"/>
      <c r="P627" s="34"/>
      <c r="AL627" s="27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29"/>
      <c r="BT627" s="36"/>
      <c r="BV627" s="36"/>
      <c r="BW627" s="36"/>
      <c r="CB627" s="27"/>
      <c r="CE627" s="36"/>
    </row>
    <row r="628" customFormat="false" ht="15" hidden="false" customHeight="false" outlineLevel="0" collapsed="false">
      <c r="F628" s="0" t="n">
        <f aca="true">INT((TODAY()-E628)/365.25)</f>
        <v>122</v>
      </c>
      <c r="I628" s="19"/>
      <c r="J628" s="32"/>
      <c r="K628" s="33"/>
      <c r="L628" s="33"/>
      <c r="N628" s="34"/>
      <c r="O628" s="34"/>
      <c r="P628" s="34"/>
      <c r="AL628" s="27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29"/>
      <c r="BT628" s="36"/>
      <c r="BV628" s="36"/>
      <c r="BW628" s="36"/>
      <c r="CB628" s="27"/>
      <c r="CE628" s="36"/>
    </row>
    <row r="629" customFormat="false" ht="15" hidden="false" customHeight="false" outlineLevel="0" collapsed="false">
      <c r="F629" s="0" t="n">
        <f aca="true">INT((TODAY()-E629)/365.25)</f>
        <v>122</v>
      </c>
      <c r="I629" s="19"/>
      <c r="J629" s="32"/>
      <c r="K629" s="33"/>
      <c r="L629" s="33"/>
      <c r="N629" s="34"/>
      <c r="O629" s="34"/>
      <c r="P629" s="34"/>
      <c r="AL629" s="27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29"/>
      <c r="BT629" s="36"/>
      <c r="BV629" s="36"/>
      <c r="BW629" s="36"/>
      <c r="CB629" s="27"/>
      <c r="CE629" s="36"/>
    </row>
    <row r="630" customFormat="false" ht="15" hidden="false" customHeight="false" outlineLevel="0" collapsed="false">
      <c r="F630" s="0" t="n">
        <f aca="true">INT((TODAY()-E630)/365.25)</f>
        <v>122</v>
      </c>
      <c r="I630" s="19"/>
      <c r="J630" s="32"/>
      <c r="K630" s="33"/>
      <c r="L630" s="33"/>
      <c r="N630" s="34"/>
      <c r="O630" s="34"/>
      <c r="P630" s="34"/>
      <c r="AL630" s="27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29"/>
      <c r="BT630" s="36"/>
      <c r="BV630" s="36"/>
      <c r="BW630" s="36"/>
      <c r="CB630" s="27"/>
      <c r="CE630" s="36"/>
    </row>
    <row r="631" customFormat="false" ht="15" hidden="false" customHeight="false" outlineLevel="0" collapsed="false">
      <c r="F631" s="0" t="n">
        <f aca="true">INT((TODAY()-E631)/365.25)</f>
        <v>122</v>
      </c>
      <c r="I631" s="19"/>
      <c r="J631" s="32"/>
      <c r="K631" s="33"/>
      <c r="L631" s="33"/>
      <c r="N631" s="34"/>
      <c r="O631" s="34"/>
      <c r="P631" s="34"/>
      <c r="AL631" s="27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29"/>
      <c r="BT631" s="36"/>
      <c r="BV631" s="36"/>
      <c r="BW631" s="36"/>
      <c r="CB631" s="27"/>
      <c r="CE631" s="36"/>
    </row>
    <row r="632" customFormat="false" ht="15" hidden="false" customHeight="false" outlineLevel="0" collapsed="false">
      <c r="F632" s="0" t="n">
        <f aca="true">INT((TODAY()-E632)/365.25)</f>
        <v>122</v>
      </c>
      <c r="I632" s="19"/>
      <c r="J632" s="32"/>
      <c r="K632" s="33"/>
      <c r="L632" s="33"/>
      <c r="N632" s="34"/>
      <c r="O632" s="34"/>
      <c r="P632" s="34"/>
      <c r="AL632" s="27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29"/>
      <c r="BT632" s="36"/>
      <c r="BV632" s="36"/>
      <c r="BW632" s="36"/>
      <c r="CB632" s="27"/>
      <c r="CE632" s="36"/>
    </row>
    <row r="633" customFormat="false" ht="15" hidden="false" customHeight="false" outlineLevel="0" collapsed="false">
      <c r="F633" s="0" t="n">
        <f aca="true">INT((TODAY()-E633)/365.25)</f>
        <v>122</v>
      </c>
      <c r="I633" s="19"/>
      <c r="J633" s="32"/>
      <c r="K633" s="33"/>
      <c r="L633" s="33"/>
      <c r="N633" s="34"/>
      <c r="O633" s="34"/>
      <c r="P633" s="34"/>
      <c r="AL633" s="27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29"/>
      <c r="BT633" s="36"/>
      <c r="BV633" s="36"/>
      <c r="BW633" s="36"/>
      <c r="CB633" s="27"/>
      <c r="CE633" s="36"/>
    </row>
    <row r="634" customFormat="false" ht="15" hidden="false" customHeight="false" outlineLevel="0" collapsed="false">
      <c r="F634" s="0" t="n">
        <f aca="true">INT((TODAY()-E634)/365.25)</f>
        <v>122</v>
      </c>
      <c r="I634" s="19"/>
      <c r="J634" s="32"/>
      <c r="K634" s="33"/>
      <c r="L634" s="33"/>
      <c r="N634" s="34"/>
      <c r="O634" s="34"/>
      <c r="P634" s="34"/>
      <c r="AL634" s="27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29"/>
      <c r="BT634" s="36"/>
      <c r="BV634" s="36"/>
      <c r="BW634" s="36"/>
      <c r="CB634" s="27"/>
      <c r="CE634" s="36"/>
    </row>
    <row r="635" customFormat="false" ht="15" hidden="false" customHeight="false" outlineLevel="0" collapsed="false">
      <c r="F635" s="0" t="n">
        <f aca="true">INT((TODAY()-E635)/365.25)</f>
        <v>122</v>
      </c>
      <c r="I635" s="19"/>
      <c r="J635" s="32"/>
      <c r="K635" s="33"/>
      <c r="L635" s="33"/>
      <c r="N635" s="34"/>
      <c r="O635" s="34"/>
      <c r="P635" s="34"/>
      <c r="AL635" s="27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29"/>
      <c r="BT635" s="36"/>
      <c r="BV635" s="36"/>
      <c r="BW635" s="36"/>
      <c r="CB635" s="27"/>
      <c r="CE635" s="36"/>
    </row>
    <row r="636" customFormat="false" ht="15" hidden="false" customHeight="false" outlineLevel="0" collapsed="false">
      <c r="F636" s="0" t="n">
        <f aca="true">INT((TODAY()-E636)/365.25)</f>
        <v>122</v>
      </c>
      <c r="I636" s="19"/>
      <c r="J636" s="32"/>
      <c r="K636" s="33"/>
      <c r="L636" s="33"/>
      <c r="N636" s="34"/>
      <c r="O636" s="34"/>
      <c r="P636" s="34"/>
      <c r="AL636" s="27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29"/>
      <c r="BT636" s="36"/>
      <c r="BV636" s="36"/>
      <c r="BW636" s="36"/>
      <c r="CB636" s="27"/>
      <c r="CE636" s="36"/>
    </row>
    <row r="637" customFormat="false" ht="15" hidden="false" customHeight="false" outlineLevel="0" collapsed="false">
      <c r="F637" s="0" t="n">
        <f aca="true">INT((TODAY()-E637)/365.25)</f>
        <v>122</v>
      </c>
      <c r="I637" s="19"/>
      <c r="J637" s="32"/>
      <c r="K637" s="33"/>
      <c r="L637" s="33"/>
      <c r="N637" s="34"/>
      <c r="O637" s="34"/>
      <c r="P637" s="34"/>
      <c r="AL637" s="27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29"/>
      <c r="BT637" s="36"/>
      <c r="BV637" s="36"/>
      <c r="BW637" s="36"/>
      <c r="CB637" s="27"/>
      <c r="CE637" s="36"/>
    </row>
    <row r="638" customFormat="false" ht="15" hidden="false" customHeight="false" outlineLevel="0" collapsed="false">
      <c r="F638" s="0" t="n">
        <f aca="true">INT((TODAY()-E638)/365.25)</f>
        <v>122</v>
      </c>
      <c r="I638" s="19"/>
      <c r="J638" s="32"/>
      <c r="K638" s="33"/>
      <c r="L638" s="33"/>
      <c r="N638" s="34"/>
      <c r="O638" s="34"/>
      <c r="P638" s="34"/>
      <c r="AL638" s="27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29"/>
      <c r="BT638" s="36"/>
      <c r="BV638" s="36"/>
      <c r="BW638" s="36"/>
      <c r="CB638" s="27"/>
      <c r="CE638" s="36"/>
    </row>
    <row r="639" customFormat="false" ht="15" hidden="false" customHeight="false" outlineLevel="0" collapsed="false">
      <c r="F639" s="0" t="n">
        <f aca="true">INT((TODAY()-E639)/365.25)</f>
        <v>122</v>
      </c>
      <c r="I639" s="19"/>
      <c r="J639" s="32"/>
      <c r="K639" s="33"/>
      <c r="L639" s="33"/>
      <c r="N639" s="34"/>
      <c r="O639" s="34"/>
      <c r="P639" s="34"/>
      <c r="AL639" s="27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29"/>
      <c r="BT639" s="36"/>
      <c r="BV639" s="36"/>
      <c r="BW639" s="36"/>
      <c r="CB639" s="27"/>
      <c r="CE639" s="36"/>
    </row>
    <row r="640" customFormat="false" ht="15" hidden="false" customHeight="false" outlineLevel="0" collapsed="false">
      <c r="F640" s="0" t="n">
        <f aca="true">INT((TODAY()-E640)/365.25)</f>
        <v>122</v>
      </c>
      <c r="I640" s="19"/>
      <c r="J640" s="32"/>
      <c r="K640" s="33"/>
      <c r="L640" s="33"/>
      <c r="N640" s="34"/>
      <c r="O640" s="34"/>
      <c r="P640" s="34"/>
      <c r="AL640" s="27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29"/>
      <c r="BT640" s="36"/>
      <c r="BV640" s="36"/>
      <c r="BW640" s="36"/>
      <c r="CB640" s="27"/>
      <c r="CE640" s="36"/>
    </row>
    <row r="641" customFormat="false" ht="15" hidden="false" customHeight="false" outlineLevel="0" collapsed="false">
      <c r="F641" s="0" t="n">
        <f aca="true">INT((TODAY()-E641)/365.25)</f>
        <v>122</v>
      </c>
      <c r="I641" s="19"/>
      <c r="J641" s="32"/>
      <c r="K641" s="33"/>
      <c r="L641" s="33"/>
      <c r="N641" s="34"/>
      <c r="O641" s="34"/>
      <c r="P641" s="34"/>
      <c r="AL641" s="27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29"/>
      <c r="BT641" s="36"/>
      <c r="BV641" s="36"/>
      <c r="BW641" s="36"/>
      <c r="CB641" s="27"/>
      <c r="CE641" s="36"/>
    </row>
    <row r="642" customFormat="false" ht="15" hidden="false" customHeight="false" outlineLevel="0" collapsed="false">
      <c r="F642" s="0" t="n">
        <f aca="true">INT((TODAY()-E642)/365.25)</f>
        <v>122</v>
      </c>
      <c r="I642" s="19"/>
      <c r="J642" s="32"/>
      <c r="K642" s="33"/>
      <c r="L642" s="33"/>
      <c r="N642" s="34"/>
      <c r="O642" s="34"/>
      <c r="P642" s="34"/>
      <c r="AL642" s="27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29"/>
      <c r="BT642" s="36"/>
      <c r="BV642" s="36"/>
      <c r="BW642" s="36"/>
      <c r="CB642" s="27"/>
      <c r="CE642" s="36"/>
    </row>
    <row r="643" customFormat="false" ht="15" hidden="false" customHeight="false" outlineLevel="0" collapsed="false">
      <c r="F643" s="0" t="n">
        <f aca="true">INT((TODAY()-E643)/365.25)</f>
        <v>122</v>
      </c>
      <c r="I643" s="19"/>
      <c r="J643" s="32"/>
      <c r="K643" s="33"/>
      <c r="L643" s="33"/>
      <c r="N643" s="34"/>
      <c r="O643" s="34"/>
      <c r="P643" s="34"/>
      <c r="AL643" s="27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29"/>
      <c r="BT643" s="36"/>
      <c r="BV643" s="36"/>
      <c r="BW643" s="36"/>
      <c r="CB643" s="27"/>
      <c r="CE643" s="36"/>
    </row>
    <row r="644" customFormat="false" ht="15" hidden="false" customHeight="false" outlineLevel="0" collapsed="false">
      <c r="F644" s="0" t="n">
        <f aca="true">INT((TODAY()-E644)/365.25)</f>
        <v>122</v>
      </c>
      <c r="I644" s="19"/>
      <c r="J644" s="32"/>
      <c r="K644" s="33"/>
      <c r="L644" s="33"/>
      <c r="N644" s="34"/>
      <c r="O644" s="34"/>
      <c r="P644" s="34"/>
      <c r="AL644" s="27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29"/>
      <c r="BT644" s="36"/>
      <c r="BV644" s="36"/>
      <c r="BW644" s="36"/>
      <c r="CB644" s="27"/>
      <c r="CE644" s="36"/>
    </row>
    <row r="645" customFormat="false" ht="15" hidden="false" customHeight="false" outlineLevel="0" collapsed="false">
      <c r="F645" s="0" t="n">
        <f aca="true">INT((TODAY()-E645)/365.25)</f>
        <v>122</v>
      </c>
      <c r="I645" s="19"/>
      <c r="J645" s="32"/>
      <c r="K645" s="33"/>
      <c r="L645" s="33"/>
      <c r="N645" s="34"/>
      <c r="O645" s="34"/>
      <c r="P645" s="34"/>
      <c r="AL645" s="27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29"/>
      <c r="BT645" s="36"/>
      <c r="BV645" s="36"/>
      <c r="BW645" s="36"/>
      <c r="CB645" s="27"/>
      <c r="CE645" s="36"/>
    </row>
    <row r="646" customFormat="false" ht="15" hidden="false" customHeight="false" outlineLevel="0" collapsed="false">
      <c r="F646" s="0" t="n">
        <f aca="true">INT((TODAY()-E646)/365.25)</f>
        <v>122</v>
      </c>
      <c r="I646" s="19"/>
      <c r="J646" s="32"/>
      <c r="K646" s="33"/>
      <c r="L646" s="33"/>
      <c r="N646" s="34"/>
      <c r="O646" s="34"/>
      <c r="P646" s="34"/>
      <c r="AL646" s="27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29"/>
      <c r="BT646" s="36"/>
      <c r="BV646" s="36"/>
      <c r="BW646" s="36"/>
      <c r="CB646" s="27"/>
      <c r="CE646" s="36"/>
    </row>
    <row r="647" customFormat="false" ht="15" hidden="false" customHeight="false" outlineLevel="0" collapsed="false">
      <c r="F647" s="0" t="n">
        <f aca="true">INT((TODAY()-E647)/365.25)</f>
        <v>122</v>
      </c>
      <c r="I647" s="19"/>
      <c r="J647" s="32"/>
      <c r="K647" s="33"/>
      <c r="L647" s="33"/>
      <c r="N647" s="34"/>
      <c r="O647" s="34"/>
      <c r="P647" s="34"/>
      <c r="AL647" s="27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29"/>
      <c r="BT647" s="36"/>
      <c r="BV647" s="36"/>
      <c r="BW647" s="36"/>
      <c r="CB647" s="27"/>
      <c r="CE647" s="36"/>
    </row>
    <row r="648" customFormat="false" ht="15" hidden="false" customHeight="false" outlineLevel="0" collapsed="false">
      <c r="F648" s="0" t="n">
        <f aca="true">INT((TODAY()-E648)/365.25)</f>
        <v>122</v>
      </c>
      <c r="I648" s="19"/>
      <c r="J648" s="32"/>
      <c r="K648" s="33"/>
      <c r="L648" s="33"/>
      <c r="N648" s="34"/>
      <c r="O648" s="34"/>
      <c r="P648" s="34"/>
      <c r="AL648" s="27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29"/>
      <c r="BT648" s="36"/>
      <c r="BV648" s="36"/>
      <c r="BW648" s="36"/>
      <c r="CB648" s="27"/>
      <c r="CE648" s="36"/>
    </row>
    <row r="649" customFormat="false" ht="15" hidden="false" customHeight="false" outlineLevel="0" collapsed="false">
      <c r="F649" s="0" t="n">
        <f aca="true">INT((TODAY()-E649)/365.25)</f>
        <v>122</v>
      </c>
      <c r="I649" s="19"/>
      <c r="J649" s="32"/>
      <c r="K649" s="33"/>
      <c r="L649" s="33"/>
      <c r="N649" s="34"/>
      <c r="O649" s="34"/>
      <c r="P649" s="34"/>
      <c r="AL649" s="27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29"/>
      <c r="BT649" s="36"/>
      <c r="BV649" s="36"/>
      <c r="BW649" s="36"/>
      <c r="CB649" s="27"/>
      <c r="CE649" s="36"/>
    </row>
    <row r="650" customFormat="false" ht="15" hidden="false" customHeight="false" outlineLevel="0" collapsed="false">
      <c r="F650" s="0" t="n">
        <f aca="true">INT((TODAY()-E650)/365.25)</f>
        <v>122</v>
      </c>
      <c r="I650" s="19"/>
      <c r="J650" s="32"/>
      <c r="K650" s="33"/>
      <c r="L650" s="33"/>
      <c r="N650" s="34"/>
      <c r="O650" s="34"/>
      <c r="P650" s="34"/>
      <c r="AL650" s="27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29"/>
      <c r="BT650" s="36"/>
      <c r="BV650" s="36"/>
      <c r="BW650" s="36"/>
      <c r="CB650" s="27"/>
      <c r="CE650" s="36"/>
    </row>
    <row r="651" customFormat="false" ht="15" hidden="false" customHeight="false" outlineLevel="0" collapsed="false">
      <c r="F651" s="0" t="n">
        <f aca="true">INT((TODAY()-E651)/365.25)</f>
        <v>122</v>
      </c>
      <c r="I651" s="19"/>
      <c r="J651" s="32"/>
      <c r="K651" s="33"/>
      <c r="L651" s="33"/>
      <c r="N651" s="34"/>
      <c r="O651" s="34"/>
      <c r="P651" s="34"/>
      <c r="AL651" s="27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29"/>
      <c r="BT651" s="36"/>
      <c r="BV651" s="36"/>
      <c r="BW651" s="36"/>
      <c r="CB651" s="27"/>
      <c r="CE651" s="36"/>
    </row>
    <row r="652" customFormat="false" ht="15" hidden="false" customHeight="false" outlineLevel="0" collapsed="false">
      <c r="F652" s="0" t="n">
        <f aca="true">INT((TODAY()-E652)/365.25)</f>
        <v>122</v>
      </c>
      <c r="I652" s="19"/>
      <c r="J652" s="32"/>
      <c r="K652" s="33"/>
      <c r="L652" s="33"/>
      <c r="N652" s="34"/>
      <c r="O652" s="34"/>
      <c r="P652" s="34"/>
      <c r="AL652" s="27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29"/>
      <c r="BT652" s="36"/>
      <c r="BV652" s="36"/>
      <c r="BW652" s="36"/>
      <c r="CB652" s="27"/>
      <c r="CE652" s="36"/>
    </row>
    <row r="653" customFormat="false" ht="15" hidden="false" customHeight="false" outlineLevel="0" collapsed="false">
      <c r="F653" s="0" t="n">
        <f aca="true">INT((TODAY()-E653)/365.25)</f>
        <v>122</v>
      </c>
      <c r="I653" s="19"/>
      <c r="J653" s="32"/>
      <c r="K653" s="33"/>
      <c r="L653" s="33"/>
      <c r="N653" s="34"/>
      <c r="O653" s="34"/>
      <c r="P653" s="34"/>
      <c r="AL653" s="27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29"/>
      <c r="BT653" s="36"/>
      <c r="BV653" s="36"/>
      <c r="BW653" s="36"/>
      <c r="CB653" s="27"/>
      <c r="CE653" s="36"/>
    </row>
    <row r="654" customFormat="false" ht="15" hidden="false" customHeight="false" outlineLevel="0" collapsed="false">
      <c r="F654" s="0" t="n">
        <f aca="true">INT((TODAY()-E654)/365.25)</f>
        <v>122</v>
      </c>
      <c r="I654" s="19"/>
      <c r="J654" s="32"/>
      <c r="K654" s="33"/>
      <c r="L654" s="33"/>
      <c r="N654" s="34"/>
      <c r="O654" s="34"/>
      <c r="P654" s="34"/>
      <c r="AL654" s="27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29"/>
      <c r="BT654" s="36"/>
      <c r="BV654" s="36"/>
      <c r="BW654" s="36"/>
      <c r="CB654" s="27"/>
      <c r="CE654" s="36"/>
    </row>
    <row r="655" customFormat="false" ht="15" hidden="false" customHeight="false" outlineLevel="0" collapsed="false">
      <c r="F655" s="0" t="n">
        <f aca="true">INT((TODAY()-E655)/365.25)</f>
        <v>122</v>
      </c>
      <c r="I655" s="19"/>
      <c r="J655" s="32"/>
      <c r="K655" s="33"/>
      <c r="L655" s="33"/>
      <c r="N655" s="34"/>
      <c r="O655" s="34"/>
      <c r="P655" s="34"/>
      <c r="AL655" s="27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29"/>
      <c r="BT655" s="36"/>
      <c r="BV655" s="36"/>
      <c r="BW655" s="36"/>
      <c r="CB655" s="27"/>
      <c r="CE655" s="36"/>
    </row>
    <row r="656" customFormat="false" ht="15" hidden="false" customHeight="false" outlineLevel="0" collapsed="false">
      <c r="F656" s="0" t="n">
        <f aca="true">INT((TODAY()-E656)/365.25)</f>
        <v>122</v>
      </c>
      <c r="I656" s="19"/>
      <c r="J656" s="32"/>
      <c r="K656" s="33"/>
      <c r="L656" s="33"/>
      <c r="N656" s="34"/>
      <c r="O656" s="34"/>
      <c r="P656" s="34"/>
      <c r="AL656" s="27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29"/>
      <c r="BT656" s="36"/>
      <c r="BV656" s="36"/>
      <c r="BW656" s="36"/>
      <c r="CB656" s="27"/>
      <c r="CE656" s="36"/>
    </row>
    <row r="657" customFormat="false" ht="15" hidden="false" customHeight="false" outlineLevel="0" collapsed="false">
      <c r="F657" s="0" t="n">
        <f aca="true">INT((TODAY()-E657)/365.25)</f>
        <v>122</v>
      </c>
      <c r="I657" s="19"/>
      <c r="J657" s="32"/>
      <c r="K657" s="33"/>
      <c r="L657" s="33"/>
      <c r="N657" s="34"/>
      <c r="O657" s="34"/>
      <c r="P657" s="34"/>
      <c r="AL657" s="27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29"/>
      <c r="BT657" s="36"/>
      <c r="BV657" s="36"/>
      <c r="BW657" s="36"/>
      <c r="CB657" s="27"/>
      <c r="CE657" s="36"/>
    </row>
    <row r="658" customFormat="false" ht="15" hidden="false" customHeight="false" outlineLevel="0" collapsed="false">
      <c r="F658" s="0" t="n">
        <f aca="true">INT((TODAY()-E658)/365.25)</f>
        <v>122</v>
      </c>
      <c r="I658" s="19"/>
      <c r="J658" s="32"/>
      <c r="K658" s="33"/>
      <c r="L658" s="33"/>
      <c r="N658" s="34"/>
      <c r="O658" s="34"/>
      <c r="P658" s="34"/>
      <c r="AL658" s="27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29"/>
      <c r="BT658" s="36"/>
      <c r="BV658" s="36"/>
      <c r="BW658" s="36"/>
      <c r="CB658" s="27"/>
      <c r="CE658" s="36"/>
    </row>
    <row r="659" customFormat="false" ht="15" hidden="false" customHeight="false" outlineLevel="0" collapsed="false">
      <c r="F659" s="0" t="n">
        <f aca="true">INT((TODAY()-E659)/365.25)</f>
        <v>122</v>
      </c>
      <c r="I659" s="19"/>
      <c r="J659" s="32"/>
      <c r="K659" s="33"/>
      <c r="L659" s="33"/>
      <c r="N659" s="34"/>
      <c r="O659" s="34"/>
      <c r="P659" s="34"/>
      <c r="AL659" s="27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29"/>
      <c r="BT659" s="36"/>
      <c r="BV659" s="36"/>
      <c r="BW659" s="36"/>
      <c r="CB659" s="27"/>
      <c r="CE659" s="36"/>
    </row>
    <row r="660" customFormat="false" ht="15" hidden="false" customHeight="false" outlineLevel="0" collapsed="false">
      <c r="F660" s="0" t="n">
        <f aca="true">INT((TODAY()-E660)/365.25)</f>
        <v>122</v>
      </c>
      <c r="I660" s="19"/>
      <c r="J660" s="32"/>
      <c r="K660" s="33"/>
      <c r="L660" s="33"/>
      <c r="N660" s="34"/>
      <c r="O660" s="34"/>
      <c r="P660" s="34"/>
      <c r="AL660" s="27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29"/>
      <c r="BT660" s="36"/>
      <c r="BV660" s="36"/>
      <c r="BW660" s="36"/>
      <c r="CB660" s="27"/>
      <c r="CE660" s="36"/>
    </row>
    <row r="661" customFormat="false" ht="15" hidden="false" customHeight="false" outlineLevel="0" collapsed="false">
      <c r="F661" s="0" t="n">
        <f aca="true">INT((TODAY()-E661)/365.25)</f>
        <v>122</v>
      </c>
      <c r="I661" s="19"/>
      <c r="J661" s="32"/>
      <c r="K661" s="33"/>
      <c r="L661" s="33"/>
      <c r="N661" s="34"/>
      <c r="O661" s="34"/>
      <c r="P661" s="34"/>
      <c r="AL661" s="27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29"/>
      <c r="BT661" s="36"/>
      <c r="BV661" s="36"/>
      <c r="BW661" s="36"/>
      <c r="CB661" s="27"/>
      <c r="CE661" s="36"/>
    </row>
    <row r="662" customFormat="false" ht="15" hidden="false" customHeight="false" outlineLevel="0" collapsed="false">
      <c r="F662" s="0" t="n">
        <f aca="true">INT((TODAY()-E662)/365.25)</f>
        <v>122</v>
      </c>
      <c r="I662" s="19"/>
      <c r="J662" s="32"/>
      <c r="K662" s="33"/>
      <c r="L662" s="33"/>
      <c r="N662" s="34"/>
      <c r="O662" s="34"/>
      <c r="P662" s="34"/>
      <c r="AL662" s="27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29"/>
      <c r="BT662" s="36"/>
      <c r="BV662" s="36"/>
      <c r="BW662" s="36"/>
      <c r="CB662" s="27"/>
      <c r="CE662" s="36"/>
    </row>
    <row r="663" customFormat="false" ht="15" hidden="false" customHeight="false" outlineLevel="0" collapsed="false">
      <c r="F663" s="0" t="n">
        <f aca="true">INT((TODAY()-E663)/365.25)</f>
        <v>122</v>
      </c>
      <c r="I663" s="19"/>
      <c r="J663" s="32"/>
      <c r="K663" s="33"/>
      <c r="L663" s="33"/>
      <c r="N663" s="34"/>
      <c r="O663" s="34"/>
      <c r="P663" s="34"/>
      <c r="AL663" s="27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29"/>
      <c r="BT663" s="36"/>
      <c r="BV663" s="36"/>
      <c r="BW663" s="36"/>
      <c r="CB663" s="27"/>
      <c r="CE663" s="36"/>
    </row>
    <row r="664" customFormat="false" ht="15" hidden="false" customHeight="false" outlineLevel="0" collapsed="false">
      <c r="F664" s="0" t="n">
        <f aca="true">INT((TODAY()-E664)/365.25)</f>
        <v>122</v>
      </c>
      <c r="I664" s="19"/>
      <c r="J664" s="32"/>
      <c r="K664" s="33"/>
      <c r="L664" s="33"/>
      <c r="N664" s="34"/>
      <c r="O664" s="34"/>
      <c r="P664" s="34"/>
      <c r="AL664" s="27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29"/>
      <c r="BT664" s="36"/>
      <c r="BV664" s="36"/>
      <c r="BW664" s="36"/>
      <c r="CB664" s="27"/>
      <c r="CE664" s="36"/>
    </row>
    <row r="665" customFormat="false" ht="15" hidden="false" customHeight="false" outlineLevel="0" collapsed="false">
      <c r="F665" s="0" t="n">
        <f aca="true">INT((TODAY()-E665)/365.25)</f>
        <v>122</v>
      </c>
      <c r="I665" s="19"/>
      <c r="J665" s="32"/>
      <c r="K665" s="33"/>
      <c r="L665" s="33"/>
      <c r="N665" s="34"/>
      <c r="O665" s="34"/>
      <c r="P665" s="34"/>
      <c r="AL665" s="27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29"/>
      <c r="BT665" s="36"/>
      <c r="BV665" s="36"/>
      <c r="BW665" s="36"/>
      <c r="CB665" s="27"/>
      <c r="CE665" s="36"/>
    </row>
    <row r="666" customFormat="false" ht="15" hidden="false" customHeight="false" outlineLevel="0" collapsed="false">
      <c r="F666" s="0" t="n">
        <f aca="true">INT((TODAY()-E666)/365.25)</f>
        <v>122</v>
      </c>
      <c r="I666" s="19"/>
      <c r="J666" s="32"/>
      <c r="K666" s="33"/>
      <c r="L666" s="33"/>
      <c r="N666" s="34"/>
      <c r="O666" s="34"/>
      <c r="P666" s="34"/>
      <c r="AL666" s="27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29"/>
      <c r="BT666" s="36"/>
      <c r="BV666" s="36"/>
      <c r="BW666" s="36"/>
      <c r="CB666" s="27"/>
      <c r="CE666" s="36"/>
    </row>
    <row r="667" customFormat="false" ht="15" hidden="false" customHeight="false" outlineLevel="0" collapsed="false">
      <c r="F667" s="0" t="n">
        <f aca="true">INT((TODAY()-E667)/365.25)</f>
        <v>122</v>
      </c>
      <c r="I667" s="19"/>
      <c r="J667" s="32"/>
      <c r="K667" s="33"/>
      <c r="L667" s="33"/>
      <c r="N667" s="34"/>
      <c r="O667" s="34"/>
      <c r="P667" s="34"/>
      <c r="AL667" s="27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29"/>
      <c r="BT667" s="36"/>
      <c r="BV667" s="36"/>
      <c r="BW667" s="36"/>
      <c r="CB667" s="27"/>
      <c r="CE667" s="36"/>
    </row>
    <row r="668" customFormat="false" ht="15" hidden="false" customHeight="false" outlineLevel="0" collapsed="false">
      <c r="F668" s="0" t="n">
        <f aca="true">INT((TODAY()-E668)/365.25)</f>
        <v>122</v>
      </c>
      <c r="I668" s="19"/>
      <c r="J668" s="32"/>
      <c r="K668" s="33"/>
      <c r="L668" s="33"/>
      <c r="N668" s="34"/>
      <c r="O668" s="34"/>
      <c r="P668" s="34"/>
      <c r="AL668" s="27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29"/>
      <c r="BT668" s="36"/>
      <c r="BV668" s="36"/>
      <c r="BW668" s="36"/>
      <c r="CB668" s="27"/>
      <c r="CE668" s="36"/>
    </row>
    <row r="669" customFormat="false" ht="15" hidden="false" customHeight="false" outlineLevel="0" collapsed="false">
      <c r="F669" s="0" t="n">
        <f aca="true">INT((TODAY()-E669)/365.25)</f>
        <v>122</v>
      </c>
      <c r="I669" s="19"/>
      <c r="J669" s="32"/>
      <c r="K669" s="33"/>
      <c r="L669" s="33"/>
      <c r="N669" s="34"/>
      <c r="O669" s="34"/>
      <c r="P669" s="34"/>
      <c r="AL669" s="27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29"/>
      <c r="BT669" s="36"/>
      <c r="BV669" s="36"/>
      <c r="BW669" s="36"/>
      <c r="CB669" s="27"/>
      <c r="CE669" s="36"/>
    </row>
    <row r="670" customFormat="false" ht="15" hidden="false" customHeight="false" outlineLevel="0" collapsed="false">
      <c r="F670" s="0" t="n">
        <f aca="true">INT((TODAY()-E670)/365.25)</f>
        <v>122</v>
      </c>
      <c r="I670" s="19"/>
      <c r="J670" s="32"/>
      <c r="K670" s="33"/>
      <c r="L670" s="33"/>
      <c r="N670" s="34"/>
      <c r="O670" s="34"/>
      <c r="P670" s="34"/>
      <c r="AL670" s="27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29"/>
      <c r="BT670" s="36"/>
      <c r="BV670" s="36"/>
      <c r="BW670" s="36"/>
      <c r="CB670" s="27"/>
      <c r="CE670" s="36"/>
    </row>
    <row r="671" customFormat="false" ht="15" hidden="false" customHeight="false" outlineLevel="0" collapsed="false">
      <c r="F671" s="0" t="n">
        <f aca="true">INT((TODAY()-E671)/365.25)</f>
        <v>122</v>
      </c>
      <c r="I671" s="19"/>
      <c r="J671" s="32"/>
      <c r="K671" s="33"/>
      <c r="L671" s="33"/>
      <c r="N671" s="34"/>
      <c r="O671" s="34"/>
      <c r="P671" s="34"/>
      <c r="AL671" s="27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29"/>
      <c r="BT671" s="36"/>
      <c r="BV671" s="36"/>
      <c r="BW671" s="36"/>
      <c r="CB671" s="27"/>
      <c r="CE671" s="36"/>
    </row>
    <row r="672" customFormat="false" ht="15" hidden="false" customHeight="false" outlineLevel="0" collapsed="false">
      <c r="F672" s="0" t="n">
        <f aca="true">INT((TODAY()-E672)/365.25)</f>
        <v>122</v>
      </c>
      <c r="I672" s="19"/>
      <c r="J672" s="32"/>
      <c r="K672" s="33"/>
      <c r="L672" s="33"/>
      <c r="N672" s="34"/>
      <c r="O672" s="34"/>
      <c r="P672" s="34"/>
      <c r="AL672" s="27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29"/>
      <c r="BT672" s="36"/>
      <c r="BV672" s="36"/>
      <c r="BW672" s="36"/>
      <c r="CB672" s="27"/>
      <c r="CE672" s="36"/>
    </row>
    <row r="673" customFormat="false" ht="15" hidden="false" customHeight="false" outlineLevel="0" collapsed="false">
      <c r="F673" s="0" t="n">
        <f aca="true">INT((TODAY()-E673)/365.25)</f>
        <v>122</v>
      </c>
      <c r="I673" s="19"/>
      <c r="J673" s="32"/>
      <c r="K673" s="33"/>
      <c r="L673" s="33"/>
      <c r="N673" s="34"/>
      <c r="O673" s="34"/>
      <c r="P673" s="34"/>
      <c r="AL673" s="27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29"/>
      <c r="BT673" s="36"/>
      <c r="BV673" s="36"/>
      <c r="BW673" s="36"/>
      <c r="CB673" s="27"/>
      <c r="CE673" s="36"/>
    </row>
    <row r="674" customFormat="false" ht="15" hidden="false" customHeight="false" outlineLevel="0" collapsed="false">
      <c r="F674" s="0" t="n">
        <f aca="true">INT((TODAY()-E674)/365.25)</f>
        <v>122</v>
      </c>
      <c r="I674" s="19"/>
      <c r="J674" s="32"/>
      <c r="K674" s="33"/>
      <c r="L674" s="33"/>
      <c r="N674" s="34"/>
      <c r="O674" s="34"/>
      <c r="P674" s="34"/>
      <c r="AL674" s="27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29"/>
      <c r="BT674" s="36"/>
      <c r="BV674" s="36"/>
      <c r="BW674" s="36"/>
      <c r="CB674" s="27"/>
      <c r="CE674" s="36"/>
    </row>
    <row r="675" customFormat="false" ht="15" hidden="false" customHeight="false" outlineLevel="0" collapsed="false">
      <c r="F675" s="0" t="n">
        <f aca="true">INT((TODAY()-E675)/365.25)</f>
        <v>122</v>
      </c>
      <c r="I675" s="19"/>
      <c r="J675" s="32"/>
      <c r="K675" s="33"/>
      <c r="L675" s="33"/>
      <c r="N675" s="34"/>
      <c r="O675" s="34"/>
      <c r="P675" s="34"/>
      <c r="AL675" s="27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29"/>
      <c r="BT675" s="36"/>
      <c r="BV675" s="36"/>
      <c r="BW675" s="36"/>
      <c r="CB675" s="27"/>
      <c r="CE675" s="36"/>
    </row>
    <row r="676" customFormat="false" ht="15" hidden="false" customHeight="false" outlineLevel="0" collapsed="false">
      <c r="F676" s="0" t="n">
        <f aca="true">INT((TODAY()-E676)/365.25)</f>
        <v>122</v>
      </c>
      <c r="I676" s="19"/>
      <c r="J676" s="32"/>
      <c r="K676" s="33"/>
      <c r="L676" s="33"/>
      <c r="N676" s="34"/>
      <c r="O676" s="34"/>
      <c r="P676" s="34"/>
      <c r="AL676" s="27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29"/>
      <c r="BT676" s="36"/>
      <c r="BV676" s="36"/>
      <c r="BW676" s="36"/>
      <c r="CB676" s="27"/>
      <c r="CE676" s="36"/>
    </row>
    <row r="677" customFormat="false" ht="15" hidden="false" customHeight="false" outlineLevel="0" collapsed="false">
      <c r="F677" s="0" t="n">
        <f aca="true">INT((TODAY()-E677)/365.25)</f>
        <v>122</v>
      </c>
      <c r="I677" s="19"/>
      <c r="J677" s="32"/>
      <c r="K677" s="33"/>
      <c r="L677" s="33"/>
      <c r="N677" s="34"/>
      <c r="O677" s="34"/>
      <c r="P677" s="34"/>
      <c r="AL677" s="27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29"/>
      <c r="BT677" s="36"/>
      <c r="BV677" s="36"/>
      <c r="BW677" s="36"/>
      <c r="CB677" s="27"/>
      <c r="CE677" s="36"/>
    </row>
    <row r="678" customFormat="false" ht="15" hidden="false" customHeight="false" outlineLevel="0" collapsed="false">
      <c r="F678" s="0" t="n">
        <f aca="true">INT((TODAY()-E678)/365.25)</f>
        <v>122</v>
      </c>
      <c r="I678" s="19"/>
      <c r="J678" s="32"/>
      <c r="K678" s="33"/>
      <c r="L678" s="33"/>
      <c r="N678" s="34"/>
      <c r="O678" s="34"/>
      <c r="P678" s="34"/>
      <c r="AL678" s="27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29"/>
      <c r="BT678" s="36"/>
      <c r="BV678" s="36"/>
      <c r="BW678" s="36"/>
      <c r="CB678" s="27"/>
      <c r="CE678" s="36"/>
    </row>
    <row r="679" customFormat="false" ht="15" hidden="false" customHeight="false" outlineLevel="0" collapsed="false">
      <c r="F679" s="0" t="n">
        <f aca="true">INT((TODAY()-E679)/365.25)</f>
        <v>122</v>
      </c>
      <c r="I679" s="19"/>
      <c r="J679" s="32"/>
      <c r="K679" s="33"/>
      <c r="L679" s="33"/>
      <c r="N679" s="34"/>
      <c r="O679" s="34"/>
      <c r="P679" s="34"/>
      <c r="AL679" s="27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29"/>
      <c r="BT679" s="36"/>
      <c r="BV679" s="36"/>
      <c r="BW679" s="36"/>
      <c r="CB679" s="27"/>
      <c r="CE679" s="36"/>
    </row>
    <row r="680" customFormat="false" ht="15" hidden="false" customHeight="false" outlineLevel="0" collapsed="false">
      <c r="F680" s="0" t="n">
        <f aca="true">INT((TODAY()-E680)/365.25)</f>
        <v>122</v>
      </c>
      <c r="I680" s="19"/>
      <c r="J680" s="32"/>
      <c r="K680" s="33"/>
      <c r="L680" s="33"/>
      <c r="N680" s="34"/>
      <c r="O680" s="34"/>
      <c r="P680" s="34"/>
      <c r="AL680" s="27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29"/>
      <c r="BT680" s="36"/>
      <c r="BV680" s="36"/>
      <c r="BW680" s="36"/>
      <c r="CB680" s="27"/>
      <c r="CE680" s="36"/>
    </row>
    <row r="681" customFormat="false" ht="15" hidden="false" customHeight="false" outlineLevel="0" collapsed="false">
      <c r="F681" s="0" t="n">
        <f aca="true">INT((TODAY()-E681)/365.25)</f>
        <v>122</v>
      </c>
      <c r="I681" s="19"/>
      <c r="J681" s="32"/>
      <c r="K681" s="33"/>
      <c r="L681" s="33"/>
      <c r="N681" s="34"/>
      <c r="O681" s="34"/>
      <c r="P681" s="34"/>
      <c r="AL681" s="27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29"/>
      <c r="BT681" s="36"/>
      <c r="BV681" s="36"/>
      <c r="BW681" s="36"/>
      <c r="CB681" s="27"/>
      <c r="CE681" s="36"/>
    </row>
    <row r="682" customFormat="false" ht="15" hidden="false" customHeight="false" outlineLevel="0" collapsed="false">
      <c r="F682" s="0" t="n">
        <f aca="true">INT((TODAY()-E682)/365.25)</f>
        <v>122</v>
      </c>
      <c r="I682" s="19"/>
      <c r="J682" s="32"/>
      <c r="K682" s="33"/>
      <c r="L682" s="33"/>
      <c r="N682" s="34"/>
      <c r="O682" s="34"/>
      <c r="P682" s="34"/>
      <c r="AL682" s="27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29"/>
      <c r="BT682" s="36"/>
      <c r="BV682" s="36"/>
      <c r="BW682" s="36"/>
      <c r="CB682" s="27"/>
      <c r="CE682" s="36"/>
    </row>
    <row r="683" customFormat="false" ht="15" hidden="false" customHeight="false" outlineLevel="0" collapsed="false">
      <c r="F683" s="0" t="n">
        <f aca="true">INT((TODAY()-E683)/365.25)</f>
        <v>122</v>
      </c>
      <c r="I683" s="19"/>
      <c r="J683" s="32"/>
      <c r="K683" s="33"/>
      <c r="L683" s="33"/>
      <c r="N683" s="34"/>
      <c r="O683" s="34"/>
      <c r="P683" s="34"/>
      <c r="AL683" s="27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29"/>
      <c r="BT683" s="36"/>
      <c r="BV683" s="36"/>
      <c r="BW683" s="36"/>
      <c r="CB683" s="27"/>
      <c r="CE683" s="36"/>
    </row>
    <row r="684" customFormat="false" ht="15" hidden="false" customHeight="false" outlineLevel="0" collapsed="false">
      <c r="F684" s="0" t="n">
        <f aca="true">INT((TODAY()-E684)/365.25)</f>
        <v>122</v>
      </c>
      <c r="I684" s="19"/>
      <c r="J684" s="32"/>
      <c r="K684" s="33"/>
      <c r="L684" s="33"/>
      <c r="N684" s="34"/>
      <c r="O684" s="34"/>
      <c r="P684" s="34"/>
      <c r="AL684" s="27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29"/>
      <c r="BT684" s="36"/>
      <c r="BV684" s="36"/>
      <c r="BW684" s="36"/>
      <c r="CB684" s="27"/>
      <c r="CE684" s="36"/>
    </row>
    <row r="685" customFormat="false" ht="15" hidden="false" customHeight="false" outlineLevel="0" collapsed="false">
      <c r="F685" s="0" t="n">
        <f aca="true">INT((TODAY()-E685)/365.25)</f>
        <v>122</v>
      </c>
      <c r="I685" s="19"/>
      <c r="J685" s="32"/>
      <c r="K685" s="33"/>
      <c r="L685" s="33"/>
      <c r="N685" s="34"/>
      <c r="O685" s="34"/>
      <c r="P685" s="34"/>
      <c r="AL685" s="27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29"/>
      <c r="BT685" s="36"/>
      <c r="BV685" s="36"/>
      <c r="BW685" s="36"/>
      <c r="CB685" s="27"/>
      <c r="CE685" s="36"/>
    </row>
    <row r="686" customFormat="false" ht="15" hidden="false" customHeight="false" outlineLevel="0" collapsed="false">
      <c r="F686" s="0" t="n">
        <f aca="true">INT((TODAY()-E686)/365.25)</f>
        <v>122</v>
      </c>
      <c r="I686" s="19"/>
      <c r="J686" s="32"/>
      <c r="K686" s="33"/>
      <c r="L686" s="33"/>
      <c r="N686" s="34"/>
      <c r="O686" s="34"/>
      <c r="P686" s="34"/>
      <c r="AL686" s="27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29"/>
      <c r="BT686" s="36"/>
      <c r="BV686" s="36"/>
      <c r="BW686" s="36"/>
      <c r="CB686" s="27"/>
      <c r="CE686" s="36"/>
    </row>
    <row r="687" customFormat="false" ht="15" hidden="false" customHeight="false" outlineLevel="0" collapsed="false">
      <c r="F687" s="0" t="n">
        <f aca="true">INT((TODAY()-E687)/365.25)</f>
        <v>122</v>
      </c>
      <c r="I687" s="19"/>
      <c r="J687" s="32"/>
      <c r="K687" s="33"/>
      <c r="L687" s="33"/>
      <c r="N687" s="34"/>
      <c r="O687" s="34"/>
      <c r="P687" s="34"/>
      <c r="AL687" s="27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29"/>
      <c r="BT687" s="36"/>
      <c r="BV687" s="36"/>
      <c r="BW687" s="36"/>
      <c r="CB687" s="27"/>
      <c r="CE687" s="36"/>
    </row>
    <row r="688" customFormat="false" ht="15" hidden="false" customHeight="false" outlineLevel="0" collapsed="false">
      <c r="F688" s="0" t="n">
        <f aca="true">INT((TODAY()-E688)/365.25)</f>
        <v>122</v>
      </c>
      <c r="I688" s="19"/>
      <c r="J688" s="32"/>
      <c r="K688" s="33"/>
      <c r="L688" s="33"/>
      <c r="N688" s="34"/>
      <c r="O688" s="34"/>
      <c r="P688" s="34"/>
      <c r="AL688" s="27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29"/>
      <c r="BT688" s="36"/>
      <c r="BV688" s="36"/>
      <c r="BW688" s="36"/>
      <c r="CB688" s="27"/>
      <c r="CE688" s="36"/>
    </row>
    <row r="689" customFormat="false" ht="15" hidden="false" customHeight="false" outlineLevel="0" collapsed="false">
      <c r="F689" s="0" t="n">
        <f aca="true">INT((TODAY()-E689)/365.25)</f>
        <v>122</v>
      </c>
      <c r="I689" s="19"/>
      <c r="J689" s="32"/>
      <c r="K689" s="33"/>
      <c r="L689" s="33"/>
      <c r="N689" s="34"/>
      <c r="O689" s="34"/>
      <c r="P689" s="34"/>
      <c r="AL689" s="27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29"/>
      <c r="BT689" s="36"/>
      <c r="BV689" s="36"/>
      <c r="BW689" s="36"/>
      <c r="CB689" s="27"/>
      <c r="CE689" s="36"/>
    </row>
    <row r="690" customFormat="false" ht="15" hidden="false" customHeight="false" outlineLevel="0" collapsed="false">
      <c r="F690" s="0" t="n">
        <f aca="true">INT((TODAY()-E690)/365.25)</f>
        <v>122</v>
      </c>
      <c r="I690" s="19"/>
      <c r="J690" s="32"/>
      <c r="K690" s="33"/>
      <c r="L690" s="33"/>
      <c r="N690" s="34"/>
      <c r="O690" s="34"/>
      <c r="P690" s="34"/>
      <c r="AL690" s="27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29"/>
      <c r="BT690" s="36"/>
      <c r="BV690" s="36"/>
      <c r="BW690" s="36"/>
      <c r="CB690" s="27"/>
      <c r="CE690" s="36"/>
    </row>
    <row r="691" customFormat="false" ht="15" hidden="false" customHeight="false" outlineLevel="0" collapsed="false">
      <c r="F691" s="0" t="n">
        <f aca="true">INT((TODAY()-E691)/365.25)</f>
        <v>122</v>
      </c>
      <c r="I691" s="19"/>
      <c r="J691" s="32"/>
      <c r="K691" s="33"/>
      <c r="L691" s="33"/>
      <c r="N691" s="34"/>
      <c r="O691" s="34"/>
      <c r="P691" s="34"/>
      <c r="AL691" s="27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29"/>
      <c r="BT691" s="36"/>
      <c r="BV691" s="36"/>
      <c r="BW691" s="36"/>
      <c r="CB691" s="27"/>
      <c r="CE691" s="36"/>
    </row>
    <row r="692" customFormat="false" ht="15" hidden="false" customHeight="false" outlineLevel="0" collapsed="false">
      <c r="F692" s="0" t="n">
        <f aca="true">INT((TODAY()-E692)/365.25)</f>
        <v>122</v>
      </c>
      <c r="I692" s="19"/>
      <c r="J692" s="32"/>
      <c r="K692" s="33"/>
      <c r="L692" s="33"/>
      <c r="N692" s="34"/>
      <c r="O692" s="34"/>
      <c r="P692" s="34"/>
      <c r="AL692" s="27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29"/>
      <c r="BT692" s="36"/>
      <c r="BV692" s="36"/>
      <c r="BW692" s="36"/>
      <c r="CB692" s="27"/>
      <c r="CE692" s="36"/>
    </row>
    <row r="693" customFormat="false" ht="15" hidden="false" customHeight="false" outlineLevel="0" collapsed="false">
      <c r="F693" s="0" t="n">
        <f aca="true">INT((TODAY()-E693)/365.25)</f>
        <v>122</v>
      </c>
      <c r="I693" s="19"/>
      <c r="J693" s="32"/>
      <c r="K693" s="33"/>
      <c r="L693" s="33"/>
      <c r="N693" s="34"/>
      <c r="O693" s="34"/>
      <c r="P693" s="34"/>
      <c r="AL693" s="27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29"/>
      <c r="BT693" s="36"/>
      <c r="BV693" s="36"/>
      <c r="BW693" s="36"/>
      <c r="CB693" s="27"/>
      <c r="CE693" s="36"/>
    </row>
    <row r="694" customFormat="false" ht="15" hidden="false" customHeight="false" outlineLevel="0" collapsed="false">
      <c r="F694" s="0" t="n">
        <f aca="true">INT((TODAY()-E694)/365.25)</f>
        <v>122</v>
      </c>
      <c r="I694" s="19"/>
      <c r="J694" s="32"/>
      <c r="K694" s="33"/>
      <c r="L694" s="33"/>
      <c r="N694" s="34"/>
      <c r="O694" s="34"/>
      <c r="P694" s="34"/>
      <c r="AL694" s="27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29"/>
      <c r="BT694" s="36"/>
      <c r="BV694" s="36"/>
      <c r="BW694" s="36"/>
      <c r="CB694" s="27"/>
      <c r="CE694" s="36"/>
    </row>
    <row r="695" customFormat="false" ht="15" hidden="false" customHeight="false" outlineLevel="0" collapsed="false">
      <c r="F695" s="0" t="n">
        <f aca="true">INT((TODAY()-E695)/365.25)</f>
        <v>122</v>
      </c>
      <c r="I695" s="19"/>
      <c r="J695" s="32"/>
      <c r="K695" s="33"/>
      <c r="L695" s="33"/>
      <c r="N695" s="34"/>
      <c r="O695" s="34"/>
      <c r="P695" s="34"/>
      <c r="AL695" s="27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29"/>
      <c r="BT695" s="36"/>
      <c r="BV695" s="36"/>
      <c r="BW695" s="36"/>
      <c r="CB695" s="27"/>
      <c r="CE695" s="36"/>
    </row>
    <row r="696" customFormat="false" ht="15" hidden="false" customHeight="false" outlineLevel="0" collapsed="false">
      <c r="F696" s="0" t="n">
        <f aca="true">INT((TODAY()-E696)/365.25)</f>
        <v>122</v>
      </c>
      <c r="I696" s="19"/>
      <c r="J696" s="32"/>
      <c r="K696" s="33"/>
      <c r="L696" s="33"/>
      <c r="N696" s="34"/>
      <c r="O696" s="34"/>
      <c r="P696" s="34"/>
      <c r="AL696" s="27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29"/>
      <c r="BT696" s="36"/>
      <c r="BV696" s="36"/>
      <c r="BW696" s="36"/>
      <c r="CB696" s="27"/>
      <c r="CE696" s="36"/>
    </row>
    <row r="697" customFormat="false" ht="15" hidden="false" customHeight="false" outlineLevel="0" collapsed="false">
      <c r="F697" s="0" t="n">
        <f aca="true">INT((TODAY()-E697)/365.25)</f>
        <v>122</v>
      </c>
      <c r="I697" s="19"/>
      <c r="J697" s="32"/>
      <c r="K697" s="33"/>
      <c r="L697" s="33"/>
      <c r="N697" s="34"/>
      <c r="O697" s="34"/>
      <c r="P697" s="34"/>
      <c r="AL697" s="27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29"/>
      <c r="BT697" s="36"/>
      <c r="BV697" s="36"/>
      <c r="BW697" s="36"/>
      <c r="CB697" s="27"/>
      <c r="CE697" s="36"/>
    </row>
    <row r="698" customFormat="false" ht="15" hidden="false" customHeight="false" outlineLevel="0" collapsed="false">
      <c r="F698" s="0" t="n">
        <f aca="true">INT((TODAY()-E698)/365.25)</f>
        <v>122</v>
      </c>
      <c r="I698" s="19"/>
      <c r="J698" s="32"/>
      <c r="K698" s="33"/>
      <c r="L698" s="33"/>
      <c r="N698" s="34"/>
      <c r="O698" s="34"/>
      <c r="P698" s="34"/>
      <c r="AL698" s="27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29"/>
      <c r="BT698" s="36"/>
      <c r="BV698" s="36"/>
      <c r="BW698" s="36"/>
      <c r="CB698" s="27"/>
      <c r="CE698" s="36"/>
    </row>
    <row r="699" customFormat="false" ht="15" hidden="false" customHeight="false" outlineLevel="0" collapsed="false">
      <c r="F699" s="0" t="n">
        <f aca="true">INT((TODAY()-E699)/365.25)</f>
        <v>122</v>
      </c>
      <c r="I699" s="19"/>
      <c r="J699" s="32"/>
      <c r="K699" s="33"/>
      <c r="L699" s="33"/>
      <c r="N699" s="34"/>
      <c r="O699" s="34"/>
      <c r="P699" s="34"/>
      <c r="AL699" s="27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29"/>
      <c r="BT699" s="36"/>
      <c r="BV699" s="36"/>
      <c r="BW699" s="36"/>
      <c r="CB699" s="27"/>
      <c r="CE699" s="36"/>
    </row>
    <row r="700" customFormat="false" ht="15" hidden="false" customHeight="false" outlineLevel="0" collapsed="false">
      <c r="F700" s="0" t="n">
        <f aca="true">INT((TODAY()-E700)/365.25)</f>
        <v>122</v>
      </c>
      <c r="I700" s="19"/>
      <c r="J700" s="32"/>
      <c r="K700" s="33"/>
      <c r="L700" s="33"/>
      <c r="N700" s="34"/>
      <c r="O700" s="34"/>
      <c r="P700" s="34"/>
      <c r="AL700" s="27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29"/>
      <c r="BT700" s="36"/>
      <c r="BV700" s="36"/>
      <c r="BW700" s="36"/>
      <c r="CB700" s="27"/>
      <c r="CE700" s="36"/>
    </row>
    <row r="701" customFormat="false" ht="15" hidden="false" customHeight="false" outlineLevel="0" collapsed="false">
      <c r="F701" s="0" t="n">
        <f aca="true">INT((TODAY()-E701)/365.25)</f>
        <v>122</v>
      </c>
      <c r="I701" s="19"/>
      <c r="J701" s="32"/>
      <c r="K701" s="33"/>
      <c r="L701" s="33"/>
      <c r="N701" s="34"/>
      <c r="O701" s="34"/>
      <c r="P701" s="34"/>
      <c r="AL701" s="27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29"/>
      <c r="BT701" s="36"/>
      <c r="BV701" s="36"/>
      <c r="BW701" s="36"/>
      <c r="CB701" s="27"/>
      <c r="CE701" s="36"/>
    </row>
    <row r="702" customFormat="false" ht="15" hidden="false" customHeight="false" outlineLevel="0" collapsed="false">
      <c r="F702" s="0" t="n">
        <f aca="true">INT((TODAY()-E702)/365.25)</f>
        <v>122</v>
      </c>
      <c r="I702" s="19"/>
      <c r="J702" s="32"/>
      <c r="K702" s="33"/>
      <c r="L702" s="33"/>
      <c r="N702" s="34"/>
      <c r="O702" s="34"/>
      <c r="P702" s="34"/>
      <c r="AL702" s="27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29"/>
      <c r="BT702" s="36"/>
      <c r="BV702" s="36"/>
      <c r="BW702" s="36"/>
      <c r="CB702" s="27"/>
      <c r="CE702" s="36"/>
    </row>
    <row r="703" customFormat="false" ht="15" hidden="false" customHeight="false" outlineLevel="0" collapsed="false">
      <c r="F703" s="0" t="n">
        <f aca="true">INT((TODAY()-E703)/365.25)</f>
        <v>122</v>
      </c>
      <c r="I703" s="19"/>
      <c r="J703" s="32"/>
      <c r="K703" s="33"/>
      <c r="L703" s="33"/>
      <c r="N703" s="34"/>
      <c r="O703" s="34"/>
      <c r="P703" s="34"/>
      <c r="AL703" s="27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29"/>
      <c r="BT703" s="36"/>
      <c r="BV703" s="36"/>
      <c r="BW703" s="36"/>
      <c r="CB703" s="27"/>
      <c r="CE703" s="36"/>
    </row>
    <row r="704" customFormat="false" ht="15" hidden="false" customHeight="false" outlineLevel="0" collapsed="false">
      <c r="F704" s="0" t="n">
        <f aca="true">INT((TODAY()-E704)/365.25)</f>
        <v>122</v>
      </c>
      <c r="I704" s="19"/>
      <c r="J704" s="32"/>
      <c r="K704" s="33"/>
      <c r="L704" s="33"/>
      <c r="N704" s="34"/>
      <c r="O704" s="34"/>
      <c r="P704" s="34"/>
      <c r="AL704" s="27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29"/>
      <c r="BT704" s="36"/>
      <c r="BV704" s="36"/>
      <c r="BW704" s="36"/>
      <c r="CB704" s="27"/>
      <c r="CE704" s="36"/>
    </row>
    <row r="705" customFormat="false" ht="15" hidden="false" customHeight="false" outlineLevel="0" collapsed="false">
      <c r="F705" s="0" t="n">
        <f aca="true">INT((TODAY()-E705)/365.25)</f>
        <v>122</v>
      </c>
      <c r="I705" s="19"/>
      <c r="J705" s="32"/>
      <c r="K705" s="33"/>
      <c r="L705" s="33"/>
      <c r="N705" s="34"/>
      <c r="O705" s="34"/>
      <c r="P705" s="34"/>
      <c r="AL705" s="27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29"/>
      <c r="BT705" s="36"/>
      <c r="BV705" s="36"/>
      <c r="BW705" s="36"/>
      <c r="CB705" s="27"/>
      <c r="CE705" s="36"/>
    </row>
    <row r="706" customFormat="false" ht="15" hidden="false" customHeight="false" outlineLevel="0" collapsed="false">
      <c r="F706" s="0" t="n">
        <f aca="true">INT((TODAY()-E706)/365.25)</f>
        <v>122</v>
      </c>
      <c r="I706" s="19"/>
      <c r="J706" s="32"/>
      <c r="K706" s="33"/>
      <c r="L706" s="33"/>
      <c r="N706" s="34"/>
      <c r="O706" s="34"/>
      <c r="P706" s="34"/>
      <c r="AL706" s="27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29"/>
      <c r="BT706" s="36"/>
      <c r="BV706" s="36"/>
      <c r="BW706" s="36"/>
      <c r="CB706" s="27"/>
      <c r="CE706" s="36"/>
    </row>
    <row r="707" customFormat="false" ht="15" hidden="false" customHeight="false" outlineLevel="0" collapsed="false">
      <c r="F707" s="0" t="n">
        <f aca="true">INT((TODAY()-E707)/365.25)</f>
        <v>122</v>
      </c>
      <c r="I707" s="19"/>
      <c r="J707" s="32"/>
      <c r="K707" s="33"/>
      <c r="L707" s="33"/>
      <c r="N707" s="34"/>
      <c r="O707" s="34"/>
      <c r="P707" s="34"/>
      <c r="AL707" s="27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29"/>
      <c r="BT707" s="36"/>
      <c r="BV707" s="36"/>
      <c r="BW707" s="36"/>
      <c r="CB707" s="27"/>
      <c r="CE707" s="36"/>
    </row>
    <row r="708" customFormat="false" ht="15" hidden="false" customHeight="false" outlineLevel="0" collapsed="false">
      <c r="F708" s="0" t="n">
        <f aca="true">INT((TODAY()-E708)/365.25)</f>
        <v>122</v>
      </c>
      <c r="I708" s="19"/>
      <c r="J708" s="32"/>
      <c r="K708" s="33"/>
      <c r="L708" s="33"/>
      <c r="N708" s="34"/>
      <c r="O708" s="34"/>
      <c r="P708" s="34"/>
      <c r="AL708" s="27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29"/>
      <c r="BT708" s="36"/>
      <c r="BV708" s="36"/>
      <c r="BW708" s="36"/>
      <c r="CB708" s="27"/>
      <c r="CE708" s="36"/>
    </row>
    <row r="709" customFormat="false" ht="15" hidden="false" customHeight="false" outlineLevel="0" collapsed="false">
      <c r="F709" s="0" t="n">
        <f aca="true">INT((TODAY()-E709)/365.25)</f>
        <v>122</v>
      </c>
      <c r="I709" s="19"/>
      <c r="J709" s="32"/>
      <c r="K709" s="33"/>
      <c r="L709" s="33"/>
      <c r="N709" s="34"/>
      <c r="O709" s="34"/>
      <c r="P709" s="34"/>
      <c r="AL709" s="27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29"/>
      <c r="BT709" s="36"/>
      <c r="BV709" s="36"/>
      <c r="BW709" s="36"/>
      <c r="CB709" s="27"/>
      <c r="CE709" s="36"/>
    </row>
    <row r="710" customFormat="false" ht="15" hidden="false" customHeight="false" outlineLevel="0" collapsed="false">
      <c r="F710" s="0" t="n">
        <f aca="true">INT((TODAY()-E710)/365.25)</f>
        <v>122</v>
      </c>
      <c r="I710" s="19"/>
      <c r="J710" s="32"/>
      <c r="K710" s="33"/>
      <c r="L710" s="33"/>
      <c r="N710" s="34"/>
      <c r="O710" s="34"/>
      <c r="P710" s="34"/>
      <c r="AL710" s="27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29"/>
      <c r="BT710" s="36"/>
      <c r="BV710" s="36"/>
      <c r="BW710" s="36"/>
      <c r="CB710" s="27"/>
      <c r="CE710" s="36"/>
    </row>
    <row r="711" customFormat="false" ht="15" hidden="false" customHeight="false" outlineLevel="0" collapsed="false">
      <c r="F711" s="0" t="n">
        <f aca="true">INT((TODAY()-E711)/365.25)</f>
        <v>122</v>
      </c>
      <c r="I711" s="19"/>
      <c r="J711" s="32"/>
      <c r="K711" s="33"/>
      <c r="L711" s="33"/>
      <c r="N711" s="34"/>
      <c r="O711" s="34"/>
      <c r="P711" s="34"/>
      <c r="AL711" s="27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29"/>
      <c r="BT711" s="36"/>
      <c r="BV711" s="36"/>
      <c r="BW711" s="36"/>
      <c r="CB711" s="27"/>
      <c r="CE711" s="36"/>
    </row>
    <row r="712" customFormat="false" ht="15" hidden="false" customHeight="false" outlineLevel="0" collapsed="false">
      <c r="F712" s="0" t="n">
        <f aca="true">INT((TODAY()-E712)/365.25)</f>
        <v>122</v>
      </c>
      <c r="I712" s="19"/>
      <c r="J712" s="32"/>
      <c r="K712" s="33"/>
      <c r="L712" s="33"/>
      <c r="N712" s="34"/>
      <c r="O712" s="34"/>
      <c r="P712" s="34"/>
      <c r="AL712" s="27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29"/>
      <c r="BT712" s="36"/>
      <c r="BV712" s="36"/>
      <c r="BW712" s="36"/>
      <c r="CB712" s="27"/>
      <c r="CE712" s="36"/>
    </row>
    <row r="713" customFormat="false" ht="15" hidden="false" customHeight="false" outlineLevel="0" collapsed="false">
      <c r="F713" s="0" t="n">
        <f aca="true">INT((TODAY()-E713)/365.25)</f>
        <v>122</v>
      </c>
      <c r="I713" s="19"/>
      <c r="J713" s="32"/>
      <c r="K713" s="33"/>
      <c r="L713" s="33"/>
      <c r="N713" s="34"/>
      <c r="O713" s="34"/>
      <c r="P713" s="34"/>
      <c r="AL713" s="27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29"/>
      <c r="BT713" s="36"/>
      <c r="BV713" s="36"/>
      <c r="BW713" s="36"/>
      <c r="CB713" s="27"/>
      <c r="CE713" s="36"/>
    </row>
    <row r="714" customFormat="false" ht="15" hidden="false" customHeight="false" outlineLevel="0" collapsed="false">
      <c r="F714" s="0" t="n">
        <f aca="true">INT((TODAY()-E714)/365.25)</f>
        <v>122</v>
      </c>
      <c r="I714" s="19"/>
      <c r="J714" s="32"/>
      <c r="K714" s="33"/>
      <c r="L714" s="33"/>
      <c r="N714" s="34"/>
      <c r="O714" s="34"/>
      <c r="P714" s="34"/>
      <c r="AL714" s="27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29"/>
      <c r="BT714" s="36"/>
      <c r="BV714" s="36"/>
      <c r="BW714" s="36"/>
      <c r="CB714" s="27"/>
      <c r="CE714" s="36"/>
    </row>
    <row r="715" customFormat="false" ht="15" hidden="false" customHeight="false" outlineLevel="0" collapsed="false">
      <c r="F715" s="0" t="n">
        <f aca="true">INT((TODAY()-E715)/365.25)</f>
        <v>122</v>
      </c>
      <c r="I715" s="19"/>
      <c r="J715" s="32"/>
      <c r="K715" s="33"/>
      <c r="L715" s="33"/>
      <c r="N715" s="34"/>
      <c r="O715" s="34"/>
      <c r="P715" s="34"/>
      <c r="AL715" s="27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29"/>
      <c r="BT715" s="36"/>
      <c r="BV715" s="36"/>
      <c r="BW715" s="36"/>
      <c r="CB715" s="27"/>
      <c r="CE715" s="36"/>
    </row>
    <row r="716" customFormat="false" ht="15" hidden="false" customHeight="false" outlineLevel="0" collapsed="false">
      <c r="F716" s="0" t="n">
        <f aca="true">INT((TODAY()-E716)/365.25)</f>
        <v>122</v>
      </c>
      <c r="I716" s="19"/>
      <c r="J716" s="32"/>
      <c r="K716" s="33"/>
      <c r="L716" s="33"/>
      <c r="N716" s="34"/>
      <c r="O716" s="34"/>
      <c r="P716" s="34"/>
      <c r="AL716" s="27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29"/>
      <c r="BT716" s="36"/>
      <c r="BV716" s="36"/>
      <c r="BW716" s="36"/>
      <c r="CB716" s="27"/>
      <c r="CE716" s="36"/>
    </row>
    <row r="717" customFormat="false" ht="15" hidden="false" customHeight="false" outlineLevel="0" collapsed="false">
      <c r="F717" s="0" t="n">
        <f aca="true">INT((TODAY()-E717)/365.25)</f>
        <v>122</v>
      </c>
      <c r="I717" s="19"/>
      <c r="J717" s="32"/>
      <c r="K717" s="33"/>
      <c r="L717" s="33"/>
      <c r="N717" s="34"/>
      <c r="O717" s="34"/>
      <c r="P717" s="34"/>
      <c r="AL717" s="27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29"/>
      <c r="BT717" s="36"/>
      <c r="BV717" s="36"/>
      <c r="BW717" s="36"/>
      <c r="CB717" s="27"/>
      <c r="CE717" s="36"/>
    </row>
    <row r="718" customFormat="false" ht="15" hidden="false" customHeight="false" outlineLevel="0" collapsed="false">
      <c r="F718" s="0" t="n">
        <f aca="true">INT((TODAY()-E718)/365.25)</f>
        <v>122</v>
      </c>
      <c r="I718" s="19"/>
      <c r="J718" s="32"/>
      <c r="K718" s="33"/>
      <c r="L718" s="33"/>
      <c r="N718" s="34"/>
      <c r="O718" s="34"/>
      <c r="P718" s="34"/>
      <c r="AL718" s="27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29"/>
      <c r="BT718" s="36"/>
      <c r="BV718" s="36"/>
      <c r="BW718" s="36"/>
      <c r="CB718" s="27"/>
      <c r="CE718" s="36"/>
    </row>
    <row r="719" customFormat="false" ht="15" hidden="false" customHeight="false" outlineLevel="0" collapsed="false">
      <c r="F719" s="0" t="n">
        <f aca="true">INT((TODAY()-E719)/365.25)</f>
        <v>122</v>
      </c>
      <c r="I719" s="19"/>
      <c r="J719" s="32"/>
      <c r="K719" s="33"/>
      <c r="L719" s="33"/>
      <c r="N719" s="34"/>
      <c r="O719" s="34"/>
      <c r="P719" s="34"/>
      <c r="AL719" s="27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29"/>
      <c r="BT719" s="36"/>
      <c r="BV719" s="36"/>
      <c r="BW719" s="36"/>
      <c r="CB719" s="27"/>
      <c r="CE719" s="36"/>
    </row>
    <row r="720" customFormat="false" ht="15" hidden="false" customHeight="false" outlineLevel="0" collapsed="false">
      <c r="F720" s="0" t="n">
        <f aca="true">INT((TODAY()-E720)/365.25)</f>
        <v>122</v>
      </c>
      <c r="I720" s="19"/>
      <c r="J720" s="32"/>
      <c r="K720" s="33"/>
      <c r="L720" s="33"/>
      <c r="N720" s="34"/>
      <c r="O720" s="34"/>
      <c r="P720" s="34"/>
      <c r="AL720" s="27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29"/>
      <c r="BT720" s="36"/>
      <c r="BV720" s="36"/>
      <c r="BW720" s="36"/>
      <c r="CB720" s="27"/>
      <c r="CE720" s="36"/>
    </row>
    <row r="721" customFormat="false" ht="15" hidden="false" customHeight="false" outlineLevel="0" collapsed="false">
      <c r="F721" s="0" t="n">
        <f aca="true">INT((TODAY()-E721)/365.25)</f>
        <v>122</v>
      </c>
      <c r="I721" s="19"/>
      <c r="J721" s="32"/>
      <c r="K721" s="33"/>
      <c r="L721" s="33"/>
      <c r="N721" s="34"/>
      <c r="O721" s="34"/>
      <c r="P721" s="34"/>
      <c r="AL721" s="27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29"/>
      <c r="BT721" s="36"/>
      <c r="BV721" s="36"/>
      <c r="BW721" s="36"/>
      <c r="CB721" s="27"/>
      <c r="CE721" s="36"/>
    </row>
    <row r="722" customFormat="false" ht="15" hidden="false" customHeight="false" outlineLevel="0" collapsed="false">
      <c r="F722" s="0" t="n">
        <f aca="true">INT((TODAY()-E722)/365.25)</f>
        <v>122</v>
      </c>
      <c r="I722" s="19"/>
      <c r="J722" s="32"/>
      <c r="K722" s="33"/>
      <c r="L722" s="33"/>
      <c r="N722" s="34"/>
      <c r="O722" s="34"/>
      <c r="P722" s="34"/>
      <c r="AL722" s="27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29"/>
      <c r="BT722" s="36"/>
      <c r="BV722" s="36"/>
      <c r="BW722" s="36"/>
      <c r="CB722" s="27"/>
      <c r="CE722" s="36"/>
    </row>
    <row r="723" customFormat="false" ht="15" hidden="false" customHeight="false" outlineLevel="0" collapsed="false">
      <c r="F723" s="0" t="n">
        <f aca="true">INT((TODAY()-E723)/365.25)</f>
        <v>122</v>
      </c>
      <c r="I723" s="19"/>
      <c r="J723" s="32"/>
      <c r="K723" s="33"/>
      <c r="L723" s="33"/>
      <c r="N723" s="34"/>
      <c r="O723" s="34"/>
      <c r="P723" s="34"/>
      <c r="AL723" s="27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29"/>
      <c r="BT723" s="36"/>
      <c r="BV723" s="36"/>
      <c r="BW723" s="36"/>
      <c r="CB723" s="27"/>
      <c r="CE723" s="36"/>
    </row>
    <row r="724" customFormat="false" ht="15" hidden="false" customHeight="false" outlineLevel="0" collapsed="false">
      <c r="F724" s="0" t="n">
        <f aca="true">INT((TODAY()-E724)/365.25)</f>
        <v>122</v>
      </c>
      <c r="I724" s="19"/>
      <c r="J724" s="32"/>
      <c r="K724" s="33"/>
      <c r="L724" s="33"/>
      <c r="N724" s="34"/>
      <c r="O724" s="34"/>
      <c r="P724" s="34"/>
      <c r="AL724" s="27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29"/>
      <c r="BT724" s="36"/>
      <c r="BV724" s="36"/>
      <c r="BW724" s="36"/>
      <c r="CB724" s="27"/>
      <c r="CE724" s="36"/>
    </row>
    <row r="725" customFormat="false" ht="15" hidden="false" customHeight="false" outlineLevel="0" collapsed="false">
      <c r="F725" s="0" t="n">
        <f aca="true">INT((TODAY()-E725)/365.25)</f>
        <v>122</v>
      </c>
      <c r="I725" s="19"/>
      <c r="J725" s="32"/>
      <c r="K725" s="33"/>
      <c r="L725" s="33"/>
      <c r="N725" s="34"/>
      <c r="O725" s="34"/>
      <c r="P725" s="34"/>
      <c r="AL725" s="27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29"/>
      <c r="BT725" s="36"/>
      <c r="BV725" s="36"/>
      <c r="BW725" s="36"/>
      <c r="CB725" s="27"/>
      <c r="CE725" s="36"/>
    </row>
    <row r="726" customFormat="false" ht="15" hidden="false" customHeight="false" outlineLevel="0" collapsed="false">
      <c r="F726" s="0" t="n">
        <f aca="true">INT((TODAY()-E726)/365.25)</f>
        <v>122</v>
      </c>
      <c r="I726" s="19"/>
      <c r="J726" s="32"/>
      <c r="K726" s="33"/>
      <c r="L726" s="33"/>
      <c r="N726" s="34"/>
      <c r="O726" s="34"/>
      <c r="P726" s="34"/>
      <c r="AL726" s="27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29"/>
      <c r="BT726" s="36"/>
      <c r="BV726" s="36"/>
      <c r="BW726" s="36"/>
      <c r="CB726" s="27"/>
      <c r="CE726" s="36"/>
    </row>
    <row r="727" customFormat="false" ht="15" hidden="false" customHeight="false" outlineLevel="0" collapsed="false">
      <c r="F727" s="0" t="n">
        <f aca="true">INT((TODAY()-E727)/365.25)</f>
        <v>122</v>
      </c>
      <c r="I727" s="19"/>
      <c r="J727" s="32"/>
      <c r="K727" s="33"/>
      <c r="L727" s="33"/>
      <c r="N727" s="34"/>
      <c r="O727" s="34"/>
      <c r="P727" s="34"/>
      <c r="AL727" s="27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29"/>
      <c r="BT727" s="36"/>
      <c r="BV727" s="36"/>
      <c r="BW727" s="36"/>
      <c r="CB727" s="27"/>
      <c r="CE727" s="36"/>
    </row>
    <row r="728" customFormat="false" ht="15" hidden="false" customHeight="false" outlineLevel="0" collapsed="false">
      <c r="F728" s="0" t="n">
        <f aca="true">INT((TODAY()-E728)/365.25)</f>
        <v>122</v>
      </c>
      <c r="I728" s="19"/>
      <c r="J728" s="32"/>
      <c r="K728" s="33"/>
      <c r="L728" s="33"/>
      <c r="N728" s="34"/>
      <c r="O728" s="34"/>
      <c r="P728" s="34"/>
      <c r="AL728" s="27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29"/>
      <c r="BT728" s="36"/>
      <c r="BV728" s="36"/>
      <c r="BW728" s="36"/>
      <c r="CB728" s="27"/>
      <c r="CE728" s="36"/>
    </row>
    <row r="729" customFormat="false" ht="15" hidden="false" customHeight="false" outlineLevel="0" collapsed="false">
      <c r="F729" s="0" t="n">
        <f aca="true">INT((TODAY()-E729)/365.25)</f>
        <v>122</v>
      </c>
      <c r="I729" s="19"/>
      <c r="J729" s="32"/>
      <c r="K729" s="33"/>
      <c r="L729" s="33"/>
      <c r="N729" s="34"/>
      <c r="O729" s="34"/>
      <c r="P729" s="34"/>
      <c r="AL729" s="27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29"/>
      <c r="BT729" s="36"/>
      <c r="BV729" s="36"/>
      <c r="BW729" s="36"/>
      <c r="CB729" s="27"/>
      <c r="CE729" s="36"/>
    </row>
    <row r="730" customFormat="false" ht="15" hidden="false" customHeight="false" outlineLevel="0" collapsed="false">
      <c r="F730" s="0" t="n">
        <f aca="true">INT((TODAY()-E730)/365.25)</f>
        <v>122</v>
      </c>
      <c r="I730" s="19"/>
      <c r="J730" s="32"/>
      <c r="K730" s="33"/>
      <c r="L730" s="33"/>
      <c r="N730" s="34"/>
      <c r="O730" s="34"/>
      <c r="P730" s="34"/>
      <c r="AL730" s="27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29"/>
      <c r="BT730" s="36"/>
      <c r="BV730" s="36"/>
      <c r="BW730" s="36"/>
      <c r="CB730" s="27"/>
      <c r="CE730" s="36"/>
    </row>
    <row r="731" customFormat="false" ht="15" hidden="false" customHeight="false" outlineLevel="0" collapsed="false">
      <c r="F731" s="0" t="n">
        <f aca="true">INT((TODAY()-E731)/365.25)</f>
        <v>122</v>
      </c>
      <c r="I731" s="19"/>
      <c r="J731" s="32"/>
      <c r="K731" s="33"/>
      <c r="L731" s="33"/>
      <c r="N731" s="34"/>
      <c r="O731" s="34"/>
      <c r="P731" s="34"/>
      <c r="AL731" s="27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29"/>
      <c r="BT731" s="36"/>
      <c r="BV731" s="36"/>
      <c r="BW731" s="36"/>
      <c r="CB731" s="27"/>
      <c r="CE731" s="36"/>
    </row>
    <row r="732" customFormat="false" ht="15" hidden="false" customHeight="false" outlineLevel="0" collapsed="false">
      <c r="F732" s="0" t="n">
        <f aca="true">INT((TODAY()-E732)/365.25)</f>
        <v>122</v>
      </c>
      <c r="I732" s="19"/>
      <c r="J732" s="32"/>
      <c r="K732" s="33"/>
      <c r="L732" s="33"/>
      <c r="N732" s="34"/>
      <c r="O732" s="34"/>
      <c r="P732" s="34"/>
      <c r="AL732" s="27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29"/>
      <c r="BT732" s="36"/>
      <c r="BV732" s="36"/>
      <c r="BW732" s="36"/>
      <c r="CB732" s="27"/>
      <c r="CE732" s="36"/>
    </row>
    <row r="733" customFormat="false" ht="15" hidden="false" customHeight="false" outlineLevel="0" collapsed="false">
      <c r="F733" s="0" t="n">
        <f aca="true">INT((TODAY()-E733)/365.25)</f>
        <v>122</v>
      </c>
      <c r="I733" s="19"/>
      <c r="J733" s="32"/>
      <c r="K733" s="33"/>
      <c r="L733" s="33"/>
      <c r="N733" s="34"/>
      <c r="O733" s="34"/>
      <c r="P733" s="34"/>
      <c r="AL733" s="27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29"/>
      <c r="BT733" s="36"/>
      <c r="BV733" s="36"/>
      <c r="BW733" s="36"/>
      <c r="CB733" s="27"/>
      <c r="CE733" s="36"/>
    </row>
    <row r="734" customFormat="false" ht="15" hidden="false" customHeight="false" outlineLevel="0" collapsed="false">
      <c r="F734" s="0" t="n">
        <f aca="true">INT((TODAY()-E734)/365.25)</f>
        <v>122</v>
      </c>
      <c r="I734" s="19"/>
      <c r="J734" s="32"/>
      <c r="K734" s="33"/>
      <c r="L734" s="33"/>
      <c r="N734" s="34"/>
      <c r="O734" s="34"/>
      <c r="P734" s="34"/>
      <c r="AL734" s="27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29"/>
      <c r="BT734" s="36"/>
      <c r="BV734" s="36"/>
      <c r="BW734" s="36"/>
      <c r="CB734" s="27"/>
      <c r="CE734" s="36"/>
    </row>
    <row r="735" customFormat="false" ht="15" hidden="false" customHeight="false" outlineLevel="0" collapsed="false">
      <c r="F735" s="0" t="n">
        <f aca="true">INT((TODAY()-E735)/365.25)</f>
        <v>122</v>
      </c>
      <c r="I735" s="19"/>
      <c r="J735" s="32"/>
      <c r="K735" s="33"/>
      <c r="L735" s="33"/>
      <c r="N735" s="34"/>
      <c r="O735" s="34"/>
      <c r="P735" s="34"/>
      <c r="AL735" s="27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29"/>
      <c r="BT735" s="36"/>
      <c r="BV735" s="36"/>
      <c r="BW735" s="36"/>
      <c r="CB735" s="27"/>
      <c r="CE735" s="36"/>
    </row>
    <row r="736" customFormat="false" ht="15" hidden="false" customHeight="false" outlineLevel="0" collapsed="false">
      <c r="F736" s="0" t="n">
        <f aca="true">INT((TODAY()-E736)/365.25)</f>
        <v>122</v>
      </c>
      <c r="I736" s="19"/>
      <c r="J736" s="32"/>
      <c r="K736" s="33"/>
      <c r="L736" s="33"/>
      <c r="N736" s="34"/>
      <c r="O736" s="34"/>
      <c r="P736" s="34"/>
      <c r="AL736" s="27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29"/>
      <c r="BT736" s="36"/>
      <c r="BV736" s="36"/>
      <c r="BW736" s="36"/>
      <c r="CB736" s="27"/>
      <c r="CE736" s="36"/>
    </row>
    <row r="737" customFormat="false" ht="15" hidden="false" customHeight="false" outlineLevel="0" collapsed="false">
      <c r="F737" s="0" t="n">
        <f aca="true">INT((TODAY()-E737)/365.25)</f>
        <v>122</v>
      </c>
      <c r="I737" s="19"/>
      <c r="J737" s="32"/>
      <c r="K737" s="33"/>
      <c r="L737" s="33"/>
      <c r="N737" s="34"/>
      <c r="O737" s="34"/>
      <c r="P737" s="34"/>
      <c r="AL737" s="27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29"/>
      <c r="BT737" s="36"/>
      <c r="BV737" s="36"/>
      <c r="BW737" s="36"/>
      <c r="CB737" s="27"/>
      <c r="CE737" s="36"/>
    </row>
    <row r="738" customFormat="false" ht="15" hidden="false" customHeight="false" outlineLevel="0" collapsed="false">
      <c r="F738" s="0" t="n">
        <f aca="true">INT((TODAY()-E738)/365.25)</f>
        <v>122</v>
      </c>
      <c r="I738" s="19"/>
      <c r="J738" s="32"/>
      <c r="K738" s="33"/>
      <c r="L738" s="33"/>
      <c r="N738" s="34"/>
      <c r="O738" s="34"/>
      <c r="P738" s="34"/>
      <c r="AL738" s="27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29"/>
      <c r="BT738" s="36"/>
      <c r="BV738" s="36"/>
      <c r="BW738" s="36"/>
      <c r="CB738" s="27"/>
      <c r="CE738" s="36"/>
    </row>
    <row r="739" customFormat="false" ht="15" hidden="false" customHeight="false" outlineLevel="0" collapsed="false">
      <c r="F739" s="0" t="n">
        <f aca="true">INT((TODAY()-E739)/365.25)</f>
        <v>122</v>
      </c>
      <c r="I739" s="19"/>
      <c r="J739" s="32"/>
      <c r="K739" s="33"/>
      <c r="L739" s="33"/>
      <c r="N739" s="34"/>
      <c r="O739" s="34"/>
      <c r="P739" s="34"/>
      <c r="AL739" s="27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29"/>
      <c r="BT739" s="36"/>
      <c r="BV739" s="36"/>
      <c r="BW739" s="36"/>
      <c r="CB739" s="27"/>
      <c r="CE739" s="36"/>
    </row>
    <row r="740" customFormat="false" ht="15" hidden="false" customHeight="false" outlineLevel="0" collapsed="false">
      <c r="F740" s="0" t="n">
        <f aca="true">INT((TODAY()-E740)/365.25)</f>
        <v>122</v>
      </c>
      <c r="I740" s="19"/>
      <c r="J740" s="32"/>
      <c r="K740" s="33"/>
      <c r="L740" s="33"/>
      <c r="N740" s="34"/>
      <c r="O740" s="34"/>
      <c r="P740" s="34"/>
      <c r="AL740" s="27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29"/>
      <c r="BT740" s="36"/>
      <c r="BV740" s="36"/>
      <c r="BW740" s="36"/>
      <c r="CB740" s="27"/>
      <c r="CE740" s="36"/>
    </row>
    <row r="741" customFormat="false" ht="15" hidden="false" customHeight="false" outlineLevel="0" collapsed="false">
      <c r="F741" s="0" t="n">
        <f aca="true">INT((TODAY()-E741)/365.25)</f>
        <v>122</v>
      </c>
      <c r="I741" s="19"/>
      <c r="J741" s="32"/>
      <c r="K741" s="33"/>
      <c r="L741" s="33"/>
      <c r="N741" s="34"/>
      <c r="O741" s="34"/>
      <c r="P741" s="34"/>
      <c r="AL741" s="27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29"/>
      <c r="BT741" s="36"/>
      <c r="BV741" s="36"/>
      <c r="BW741" s="36"/>
      <c r="CB741" s="27"/>
      <c r="CE741" s="36"/>
    </row>
    <row r="742" customFormat="false" ht="15" hidden="false" customHeight="false" outlineLevel="0" collapsed="false">
      <c r="F742" s="0" t="n">
        <f aca="true">INT((TODAY()-E742)/365.25)</f>
        <v>122</v>
      </c>
      <c r="I742" s="19"/>
      <c r="J742" s="32"/>
      <c r="K742" s="33"/>
      <c r="L742" s="33"/>
      <c r="N742" s="34"/>
      <c r="O742" s="34"/>
      <c r="P742" s="34"/>
      <c r="AL742" s="27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29"/>
      <c r="BT742" s="36"/>
      <c r="BV742" s="36"/>
      <c r="BW742" s="36"/>
      <c r="CB742" s="27"/>
      <c r="CE742" s="36"/>
    </row>
    <row r="743" customFormat="false" ht="15" hidden="false" customHeight="false" outlineLevel="0" collapsed="false">
      <c r="F743" s="0" t="n">
        <f aca="true">INT((TODAY()-E743)/365.25)</f>
        <v>122</v>
      </c>
      <c r="I743" s="19"/>
      <c r="J743" s="32"/>
      <c r="K743" s="33"/>
      <c r="L743" s="33"/>
      <c r="N743" s="34"/>
      <c r="O743" s="34"/>
      <c r="P743" s="34"/>
      <c r="AL743" s="27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29"/>
      <c r="BT743" s="36"/>
      <c r="BV743" s="36"/>
      <c r="BW743" s="36"/>
      <c r="CB743" s="27"/>
      <c r="CE743" s="36"/>
    </row>
    <row r="744" customFormat="false" ht="15" hidden="false" customHeight="false" outlineLevel="0" collapsed="false">
      <c r="F744" s="0" t="n">
        <f aca="true">INT((TODAY()-E744)/365.25)</f>
        <v>122</v>
      </c>
      <c r="I744" s="19"/>
      <c r="J744" s="32"/>
      <c r="K744" s="33"/>
      <c r="L744" s="33"/>
      <c r="N744" s="34"/>
      <c r="O744" s="34"/>
      <c r="P744" s="34"/>
      <c r="AL744" s="27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29"/>
      <c r="BT744" s="36"/>
      <c r="BV744" s="36"/>
      <c r="BW744" s="36"/>
      <c r="CB744" s="27"/>
      <c r="CE744" s="36"/>
    </row>
    <row r="745" customFormat="false" ht="15" hidden="false" customHeight="false" outlineLevel="0" collapsed="false">
      <c r="F745" s="0" t="n">
        <f aca="true">INT((TODAY()-E745)/365.25)</f>
        <v>122</v>
      </c>
      <c r="I745" s="19"/>
      <c r="J745" s="32"/>
      <c r="K745" s="33"/>
      <c r="L745" s="33"/>
      <c r="N745" s="34"/>
      <c r="O745" s="34"/>
      <c r="P745" s="34"/>
      <c r="AL745" s="27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29"/>
      <c r="BT745" s="36"/>
      <c r="BV745" s="36"/>
      <c r="BW745" s="36"/>
      <c r="CB745" s="27"/>
      <c r="CE745" s="36"/>
    </row>
    <row r="746" customFormat="false" ht="15" hidden="false" customHeight="false" outlineLevel="0" collapsed="false">
      <c r="F746" s="0" t="n">
        <f aca="true">INT((TODAY()-E746)/365.25)</f>
        <v>122</v>
      </c>
      <c r="I746" s="19"/>
      <c r="J746" s="32"/>
      <c r="K746" s="33"/>
      <c r="L746" s="33"/>
      <c r="N746" s="34"/>
      <c r="O746" s="34"/>
      <c r="P746" s="34"/>
      <c r="AL746" s="27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29"/>
      <c r="BT746" s="36"/>
      <c r="BV746" s="36"/>
      <c r="BW746" s="36"/>
      <c r="CB746" s="27"/>
      <c r="CE746" s="36"/>
    </row>
    <row r="747" customFormat="false" ht="15" hidden="false" customHeight="false" outlineLevel="0" collapsed="false">
      <c r="F747" s="0" t="n">
        <f aca="true">INT((TODAY()-E747)/365.25)</f>
        <v>122</v>
      </c>
      <c r="I747" s="19"/>
      <c r="J747" s="32"/>
      <c r="K747" s="33"/>
      <c r="L747" s="33"/>
      <c r="N747" s="34"/>
      <c r="O747" s="34"/>
      <c r="P747" s="34"/>
      <c r="AL747" s="27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29"/>
      <c r="BT747" s="36"/>
      <c r="BV747" s="36"/>
      <c r="BW747" s="36"/>
      <c r="CB747" s="27"/>
      <c r="CE747" s="36"/>
    </row>
    <row r="748" customFormat="false" ht="15" hidden="false" customHeight="false" outlineLevel="0" collapsed="false">
      <c r="F748" s="0" t="n">
        <f aca="true">INT((TODAY()-E748)/365.25)</f>
        <v>122</v>
      </c>
      <c r="I748" s="19"/>
      <c r="J748" s="32"/>
      <c r="K748" s="33"/>
      <c r="L748" s="33"/>
      <c r="N748" s="34"/>
      <c r="O748" s="34"/>
      <c r="P748" s="34"/>
      <c r="AL748" s="27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29"/>
      <c r="BT748" s="36"/>
      <c r="BV748" s="36"/>
      <c r="BW748" s="36"/>
      <c r="CB748" s="27"/>
      <c r="CE748" s="36"/>
    </row>
    <row r="749" customFormat="false" ht="15" hidden="false" customHeight="false" outlineLevel="0" collapsed="false">
      <c r="F749" s="0" t="n">
        <f aca="true">INT((TODAY()-E749)/365.25)</f>
        <v>122</v>
      </c>
      <c r="I749" s="19"/>
      <c r="J749" s="32"/>
      <c r="K749" s="33"/>
      <c r="L749" s="33"/>
      <c r="N749" s="34"/>
      <c r="O749" s="34"/>
      <c r="P749" s="34"/>
      <c r="AL749" s="27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29"/>
      <c r="BT749" s="36"/>
      <c r="BV749" s="36"/>
      <c r="BW749" s="36"/>
      <c r="CB749" s="27"/>
      <c r="CE749" s="36"/>
    </row>
    <row r="750" customFormat="false" ht="15" hidden="false" customHeight="false" outlineLevel="0" collapsed="false">
      <c r="F750" s="0" t="n">
        <f aca="true">INT((TODAY()-E750)/365.25)</f>
        <v>122</v>
      </c>
      <c r="I750" s="19"/>
      <c r="J750" s="32"/>
      <c r="K750" s="33"/>
      <c r="L750" s="33"/>
      <c r="N750" s="34"/>
      <c r="O750" s="34"/>
      <c r="P750" s="34"/>
      <c r="AL750" s="27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29"/>
      <c r="BT750" s="36"/>
      <c r="BV750" s="36"/>
      <c r="BW750" s="36"/>
      <c r="CB750" s="27"/>
      <c r="CE750" s="36"/>
    </row>
    <row r="751" customFormat="false" ht="15" hidden="false" customHeight="false" outlineLevel="0" collapsed="false">
      <c r="F751" s="0" t="n">
        <f aca="true">INT((TODAY()-E751)/365.25)</f>
        <v>122</v>
      </c>
      <c r="I751" s="19"/>
      <c r="J751" s="32"/>
      <c r="K751" s="33"/>
      <c r="L751" s="33"/>
      <c r="N751" s="34"/>
      <c r="O751" s="34"/>
      <c r="P751" s="34"/>
      <c r="AL751" s="27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29"/>
      <c r="BT751" s="36"/>
      <c r="BV751" s="36"/>
      <c r="BW751" s="36"/>
      <c r="CB751" s="27"/>
      <c r="CE751" s="36"/>
    </row>
    <row r="752" customFormat="false" ht="15" hidden="false" customHeight="false" outlineLevel="0" collapsed="false">
      <c r="F752" s="0" t="n">
        <f aca="true">INT((TODAY()-E752)/365.25)</f>
        <v>122</v>
      </c>
      <c r="I752" s="19"/>
      <c r="J752" s="32"/>
      <c r="K752" s="33"/>
      <c r="L752" s="33"/>
      <c r="N752" s="34"/>
      <c r="O752" s="34"/>
      <c r="P752" s="34"/>
      <c r="AL752" s="27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29"/>
      <c r="BT752" s="36"/>
      <c r="BV752" s="36"/>
      <c r="BW752" s="36"/>
      <c r="CB752" s="27"/>
      <c r="CE752" s="36"/>
    </row>
    <row r="753" customFormat="false" ht="15" hidden="false" customHeight="false" outlineLevel="0" collapsed="false">
      <c r="F753" s="0" t="n">
        <f aca="true">INT((TODAY()-E753)/365.25)</f>
        <v>122</v>
      </c>
      <c r="I753" s="19"/>
      <c r="J753" s="32"/>
      <c r="K753" s="33"/>
      <c r="L753" s="33"/>
      <c r="N753" s="34"/>
      <c r="O753" s="34"/>
      <c r="P753" s="34"/>
      <c r="AL753" s="27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29"/>
      <c r="BT753" s="36"/>
      <c r="BV753" s="36"/>
      <c r="BW753" s="36"/>
      <c r="CB753" s="27"/>
      <c r="CE753" s="36"/>
    </row>
    <row r="754" customFormat="false" ht="15" hidden="false" customHeight="false" outlineLevel="0" collapsed="false">
      <c r="F754" s="0" t="n">
        <f aca="true">INT((TODAY()-E754)/365.25)</f>
        <v>122</v>
      </c>
      <c r="I754" s="19"/>
      <c r="J754" s="32"/>
      <c r="K754" s="33"/>
      <c r="L754" s="33"/>
      <c r="N754" s="34"/>
      <c r="O754" s="34"/>
      <c r="P754" s="34"/>
      <c r="AL754" s="27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29"/>
      <c r="BT754" s="36"/>
      <c r="BV754" s="36"/>
      <c r="BW754" s="36"/>
      <c r="CB754" s="27"/>
      <c r="CE754" s="36"/>
    </row>
    <row r="755" customFormat="false" ht="15" hidden="false" customHeight="false" outlineLevel="0" collapsed="false">
      <c r="F755" s="0" t="n">
        <f aca="true">INT((TODAY()-E755)/365.25)</f>
        <v>122</v>
      </c>
      <c r="I755" s="19"/>
      <c r="J755" s="32"/>
      <c r="K755" s="33"/>
      <c r="L755" s="33"/>
      <c r="N755" s="34"/>
      <c r="O755" s="34"/>
      <c r="P755" s="34"/>
      <c r="AL755" s="27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29"/>
      <c r="BT755" s="36"/>
      <c r="BV755" s="36"/>
      <c r="BW755" s="36"/>
      <c r="CB755" s="27"/>
      <c r="CE755" s="36"/>
    </row>
    <row r="756" customFormat="false" ht="15" hidden="false" customHeight="false" outlineLevel="0" collapsed="false">
      <c r="F756" s="0" t="n">
        <f aca="true">INT((TODAY()-E756)/365.25)</f>
        <v>122</v>
      </c>
      <c r="I756" s="19"/>
      <c r="J756" s="32"/>
      <c r="K756" s="33"/>
      <c r="L756" s="33"/>
      <c r="N756" s="34"/>
      <c r="O756" s="34"/>
      <c r="P756" s="34"/>
      <c r="AL756" s="27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29"/>
      <c r="BT756" s="36"/>
      <c r="BV756" s="36"/>
      <c r="BW756" s="36"/>
      <c r="CB756" s="27"/>
      <c r="CE756" s="36"/>
    </row>
    <row r="757" customFormat="false" ht="15" hidden="false" customHeight="false" outlineLevel="0" collapsed="false">
      <c r="F757" s="0" t="n">
        <f aca="true">INT((TODAY()-E757)/365.25)</f>
        <v>122</v>
      </c>
      <c r="I757" s="19"/>
      <c r="J757" s="32"/>
      <c r="K757" s="33"/>
      <c r="L757" s="33"/>
      <c r="N757" s="34"/>
      <c r="O757" s="34"/>
      <c r="P757" s="34"/>
      <c r="AL757" s="27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29"/>
      <c r="BT757" s="36"/>
      <c r="BV757" s="36"/>
      <c r="BW757" s="36"/>
      <c r="CB757" s="27"/>
      <c r="CE757" s="36"/>
    </row>
    <row r="758" customFormat="false" ht="15" hidden="false" customHeight="false" outlineLevel="0" collapsed="false">
      <c r="F758" s="0" t="n">
        <f aca="true">INT((TODAY()-E758)/365.25)</f>
        <v>122</v>
      </c>
      <c r="I758" s="19"/>
      <c r="J758" s="32"/>
      <c r="K758" s="33"/>
      <c r="L758" s="33"/>
      <c r="N758" s="34"/>
      <c r="O758" s="34"/>
      <c r="P758" s="34"/>
      <c r="AL758" s="27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29"/>
      <c r="BT758" s="36"/>
      <c r="BV758" s="36"/>
      <c r="BW758" s="36"/>
      <c r="CB758" s="27"/>
      <c r="CE758" s="36"/>
    </row>
    <row r="759" customFormat="false" ht="15" hidden="false" customHeight="false" outlineLevel="0" collapsed="false">
      <c r="F759" s="0" t="n">
        <f aca="true">INT((TODAY()-E759)/365.25)</f>
        <v>122</v>
      </c>
      <c r="I759" s="19"/>
      <c r="J759" s="32"/>
      <c r="K759" s="33"/>
      <c r="L759" s="33"/>
      <c r="N759" s="34"/>
      <c r="O759" s="34"/>
      <c r="P759" s="34"/>
      <c r="AL759" s="27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29"/>
      <c r="BT759" s="36"/>
      <c r="BV759" s="36"/>
      <c r="BW759" s="36"/>
      <c r="CB759" s="27"/>
      <c r="CE759" s="36"/>
    </row>
    <row r="760" customFormat="false" ht="15" hidden="false" customHeight="false" outlineLevel="0" collapsed="false">
      <c r="F760" s="0" t="n">
        <f aca="true">INT((TODAY()-E760)/365.25)</f>
        <v>122</v>
      </c>
      <c r="I760" s="19"/>
      <c r="J760" s="32"/>
      <c r="K760" s="33"/>
      <c r="L760" s="33"/>
      <c r="N760" s="34"/>
      <c r="O760" s="34"/>
      <c r="P760" s="34"/>
      <c r="AL760" s="27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29"/>
      <c r="BT760" s="36"/>
      <c r="BV760" s="36"/>
      <c r="BW760" s="36"/>
      <c r="CB760" s="27"/>
      <c r="CE760" s="36"/>
    </row>
    <row r="761" customFormat="false" ht="15" hidden="false" customHeight="false" outlineLevel="0" collapsed="false">
      <c r="F761" s="0" t="n">
        <f aca="true">INT((TODAY()-E761)/365.25)</f>
        <v>122</v>
      </c>
      <c r="I761" s="19"/>
      <c r="J761" s="32"/>
      <c r="K761" s="33"/>
      <c r="L761" s="33"/>
      <c r="N761" s="34"/>
      <c r="O761" s="34"/>
      <c r="P761" s="34"/>
      <c r="AL761" s="27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29"/>
      <c r="BT761" s="36"/>
      <c r="BV761" s="36"/>
      <c r="BW761" s="36"/>
      <c r="CB761" s="27"/>
      <c r="CE761" s="36"/>
    </row>
    <row r="762" customFormat="false" ht="15" hidden="false" customHeight="false" outlineLevel="0" collapsed="false">
      <c r="F762" s="0" t="n">
        <f aca="true">INT((TODAY()-E762)/365.25)</f>
        <v>122</v>
      </c>
      <c r="I762" s="19"/>
      <c r="J762" s="32"/>
      <c r="K762" s="33"/>
      <c r="L762" s="33"/>
      <c r="N762" s="34"/>
      <c r="O762" s="34"/>
      <c r="P762" s="34"/>
      <c r="AL762" s="27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29"/>
      <c r="BT762" s="36"/>
      <c r="BV762" s="36"/>
      <c r="BW762" s="36"/>
      <c r="CB762" s="27"/>
      <c r="CE762" s="36"/>
    </row>
    <row r="763" customFormat="false" ht="15" hidden="false" customHeight="false" outlineLevel="0" collapsed="false">
      <c r="F763" s="0" t="n">
        <f aca="true">INT((TODAY()-E763)/365.25)</f>
        <v>122</v>
      </c>
      <c r="I763" s="19"/>
      <c r="J763" s="32"/>
      <c r="K763" s="33"/>
      <c r="L763" s="33"/>
      <c r="N763" s="34"/>
      <c r="O763" s="34"/>
      <c r="P763" s="34"/>
      <c r="AL763" s="27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29"/>
      <c r="BT763" s="36"/>
      <c r="BV763" s="36"/>
      <c r="BW763" s="36"/>
      <c r="CB763" s="27"/>
      <c r="CE763" s="36"/>
    </row>
    <row r="764" customFormat="false" ht="15" hidden="false" customHeight="false" outlineLevel="0" collapsed="false">
      <c r="F764" s="0" t="n">
        <f aca="true">INT((TODAY()-E764)/365.25)</f>
        <v>122</v>
      </c>
      <c r="I764" s="19"/>
      <c r="J764" s="32"/>
      <c r="K764" s="33"/>
      <c r="L764" s="33"/>
      <c r="N764" s="34"/>
      <c r="O764" s="34"/>
      <c r="P764" s="34"/>
      <c r="AL764" s="27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29"/>
      <c r="BT764" s="36"/>
      <c r="BV764" s="36"/>
      <c r="BW764" s="36"/>
      <c r="CB764" s="27"/>
      <c r="CE764" s="36"/>
    </row>
    <row r="765" customFormat="false" ht="15" hidden="false" customHeight="false" outlineLevel="0" collapsed="false">
      <c r="F765" s="0" t="n">
        <f aca="true">INT((TODAY()-E765)/365.25)</f>
        <v>122</v>
      </c>
      <c r="I765" s="19"/>
      <c r="J765" s="32"/>
      <c r="K765" s="33"/>
      <c r="L765" s="33"/>
      <c r="N765" s="34"/>
      <c r="O765" s="34"/>
      <c r="P765" s="34"/>
      <c r="AL765" s="27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29"/>
      <c r="BT765" s="36"/>
      <c r="BV765" s="36"/>
      <c r="BW765" s="36"/>
      <c r="CB765" s="27"/>
      <c r="CE765" s="36"/>
    </row>
    <row r="766" customFormat="false" ht="15" hidden="false" customHeight="false" outlineLevel="0" collapsed="false">
      <c r="F766" s="0" t="n">
        <f aca="true">INT((TODAY()-E766)/365.25)</f>
        <v>122</v>
      </c>
      <c r="I766" s="19"/>
      <c r="J766" s="32"/>
      <c r="K766" s="33"/>
      <c r="L766" s="33"/>
      <c r="N766" s="34"/>
      <c r="O766" s="34"/>
      <c r="P766" s="34"/>
      <c r="AL766" s="27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29"/>
      <c r="BT766" s="36"/>
      <c r="BV766" s="36"/>
      <c r="BW766" s="36"/>
      <c r="CB766" s="27"/>
      <c r="CE766" s="36"/>
    </row>
    <row r="767" customFormat="false" ht="15" hidden="false" customHeight="false" outlineLevel="0" collapsed="false">
      <c r="F767" s="0" t="n">
        <f aca="true">INT((TODAY()-E767)/365.25)</f>
        <v>122</v>
      </c>
      <c r="I767" s="19"/>
      <c r="J767" s="32"/>
      <c r="K767" s="33"/>
      <c r="L767" s="33"/>
      <c r="N767" s="34"/>
      <c r="O767" s="34"/>
      <c r="P767" s="34"/>
      <c r="AL767" s="27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29"/>
      <c r="BT767" s="36"/>
      <c r="BV767" s="36"/>
      <c r="BW767" s="36"/>
      <c r="CB767" s="27"/>
      <c r="CE767" s="36"/>
    </row>
    <row r="768" customFormat="false" ht="15" hidden="false" customHeight="false" outlineLevel="0" collapsed="false">
      <c r="F768" s="0" t="n">
        <f aca="true">INT((TODAY()-E768)/365.25)</f>
        <v>122</v>
      </c>
      <c r="I768" s="19"/>
      <c r="J768" s="32"/>
      <c r="K768" s="33"/>
      <c r="L768" s="33"/>
      <c r="N768" s="34"/>
      <c r="O768" s="34"/>
      <c r="P768" s="34"/>
      <c r="AL768" s="27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29"/>
      <c r="BT768" s="36"/>
      <c r="BV768" s="36"/>
      <c r="BW768" s="36"/>
      <c r="CB768" s="27"/>
      <c r="CE768" s="36"/>
    </row>
    <row r="769" customFormat="false" ht="15" hidden="false" customHeight="false" outlineLevel="0" collapsed="false">
      <c r="F769" s="0" t="n">
        <f aca="true">INT((TODAY()-E769)/365.25)</f>
        <v>122</v>
      </c>
      <c r="I769" s="19"/>
      <c r="J769" s="32"/>
      <c r="K769" s="33"/>
      <c r="L769" s="33"/>
      <c r="N769" s="34"/>
      <c r="O769" s="34"/>
      <c r="P769" s="34"/>
      <c r="AL769" s="27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29"/>
      <c r="BT769" s="36"/>
      <c r="BV769" s="36"/>
      <c r="BW769" s="36"/>
      <c r="CB769" s="27"/>
      <c r="CE769" s="36"/>
    </row>
    <row r="770" customFormat="false" ht="15" hidden="false" customHeight="false" outlineLevel="0" collapsed="false">
      <c r="F770" s="0" t="n">
        <f aca="true">INT((TODAY()-E770)/365.25)</f>
        <v>122</v>
      </c>
      <c r="I770" s="19"/>
      <c r="J770" s="32"/>
      <c r="K770" s="33"/>
      <c r="L770" s="33"/>
      <c r="N770" s="34"/>
      <c r="O770" s="34"/>
      <c r="P770" s="34"/>
      <c r="AL770" s="27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29"/>
      <c r="BT770" s="36"/>
      <c r="BV770" s="36"/>
      <c r="BW770" s="36"/>
      <c r="CB770" s="27"/>
      <c r="CE770" s="36"/>
    </row>
    <row r="771" customFormat="false" ht="15" hidden="false" customHeight="false" outlineLevel="0" collapsed="false">
      <c r="F771" s="0" t="n">
        <f aca="true">INT((TODAY()-E771)/365.25)</f>
        <v>122</v>
      </c>
      <c r="I771" s="19"/>
      <c r="J771" s="32"/>
      <c r="K771" s="33"/>
      <c r="L771" s="33"/>
      <c r="N771" s="34"/>
      <c r="O771" s="34"/>
      <c r="P771" s="34"/>
      <c r="AL771" s="27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29"/>
      <c r="BT771" s="36"/>
      <c r="BV771" s="36"/>
      <c r="BW771" s="36"/>
      <c r="CB771" s="27"/>
      <c r="CE771" s="36"/>
    </row>
    <row r="772" customFormat="false" ht="15" hidden="false" customHeight="false" outlineLevel="0" collapsed="false">
      <c r="F772" s="0" t="n">
        <f aca="true">INT((TODAY()-E772)/365.25)</f>
        <v>122</v>
      </c>
      <c r="I772" s="19"/>
      <c r="J772" s="32"/>
      <c r="K772" s="33"/>
      <c r="L772" s="33"/>
      <c r="N772" s="34"/>
      <c r="O772" s="34"/>
      <c r="P772" s="34"/>
      <c r="AL772" s="27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29"/>
      <c r="BT772" s="36"/>
      <c r="BV772" s="36"/>
      <c r="BW772" s="36"/>
      <c r="CB772" s="27"/>
      <c r="CE772" s="36"/>
    </row>
    <row r="773" customFormat="false" ht="15" hidden="false" customHeight="false" outlineLevel="0" collapsed="false">
      <c r="F773" s="0" t="n">
        <f aca="true">INT((TODAY()-E773)/365.25)</f>
        <v>122</v>
      </c>
      <c r="I773" s="19"/>
      <c r="J773" s="32"/>
      <c r="K773" s="33"/>
      <c r="L773" s="33"/>
      <c r="N773" s="34"/>
      <c r="O773" s="34"/>
      <c r="P773" s="34"/>
      <c r="AL773" s="27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29"/>
      <c r="BT773" s="36"/>
      <c r="BV773" s="36"/>
      <c r="BW773" s="36"/>
      <c r="CB773" s="27"/>
      <c r="CE773" s="36"/>
    </row>
    <row r="774" customFormat="false" ht="15" hidden="false" customHeight="false" outlineLevel="0" collapsed="false">
      <c r="F774" s="0" t="n">
        <f aca="true">INT((TODAY()-E774)/365.25)</f>
        <v>122</v>
      </c>
      <c r="I774" s="19"/>
      <c r="J774" s="32"/>
      <c r="K774" s="33"/>
      <c r="L774" s="33"/>
      <c r="N774" s="34"/>
      <c r="O774" s="34"/>
      <c r="P774" s="34"/>
      <c r="AL774" s="27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29"/>
      <c r="BT774" s="36"/>
      <c r="BV774" s="36"/>
      <c r="BW774" s="36"/>
      <c r="CB774" s="27"/>
      <c r="CE774" s="36"/>
    </row>
    <row r="775" customFormat="false" ht="15" hidden="false" customHeight="false" outlineLevel="0" collapsed="false">
      <c r="F775" s="0" t="n">
        <f aca="true">INT((TODAY()-E775)/365.25)</f>
        <v>122</v>
      </c>
      <c r="I775" s="19"/>
      <c r="J775" s="32"/>
      <c r="K775" s="33"/>
      <c r="L775" s="33"/>
      <c r="N775" s="34"/>
      <c r="O775" s="34"/>
      <c r="P775" s="34"/>
      <c r="AL775" s="27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29"/>
      <c r="BT775" s="36"/>
      <c r="BV775" s="36"/>
      <c r="BW775" s="36"/>
      <c r="CB775" s="27"/>
      <c r="CE775" s="36"/>
    </row>
    <row r="776" customFormat="false" ht="15" hidden="false" customHeight="false" outlineLevel="0" collapsed="false">
      <c r="F776" s="0" t="n">
        <f aca="true">INT((TODAY()-E776)/365.25)</f>
        <v>122</v>
      </c>
      <c r="I776" s="19"/>
      <c r="J776" s="32"/>
      <c r="K776" s="33"/>
      <c r="L776" s="33"/>
      <c r="N776" s="34"/>
      <c r="O776" s="34"/>
      <c r="P776" s="34"/>
      <c r="AL776" s="27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29"/>
      <c r="BT776" s="36"/>
      <c r="BV776" s="36"/>
      <c r="BW776" s="36"/>
      <c r="CB776" s="27"/>
      <c r="CE776" s="36"/>
    </row>
    <row r="777" customFormat="false" ht="15" hidden="false" customHeight="false" outlineLevel="0" collapsed="false">
      <c r="F777" s="0" t="n">
        <f aca="true">INT((TODAY()-E777)/365.25)</f>
        <v>122</v>
      </c>
      <c r="I777" s="19"/>
      <c r="J777" s="32"/>
      <c r="K777" s="33"/>
      <c r="L777" s="33"/>
      <c r="N777" s="34"/>
      <c r="O777" s="34"/>
      <c r="P777" s="34"/>
      <c r="AL777" s="27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29"/>
      <c r="BT777" s="36"/>
      <c r="BV777" s="36"/>
      <c r="BW777" s="36"/>
      <c r="CB777" s="27"/>
      <c r="CE777" s="36"/>
    </row>
    <row r="778" customFormat="false" ht="15" hidden="false" customHeight="false" outlineLevel="0" collapsed="false">
      <c r="F778" s="0" t="n">
        <f aca="true">INT((TODAY()-E778)/365.25)</f>
        <v>122</v>
      </c>
      <c r="I778" s="19"/>
      <c r="J778" s="32"/>
      <c r="K778" s="33"/>
      <c r="L778" s="33"/>
      <c r="N778" s="34"/>
      <c r="O778" s="34"/>
      <c r="P778" s="34"/>
      <c r="AL778" s="27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29"/>
      <c r="BT778" s="36"/>
      <c r="BV778" s="36"/>
      <c r="BW778" s="36"/>
      <c r="CB778" s="27"/>
      <c r="CE778" s="36"/>
    </row>
    <row r="779" customFormat="false" ht="15" hidden="false" customHeight="false" outlineLevel="0" collapsed="false">
      <c r="F779" s="0" t="n">
        <f aca="true">INT((TODAY()-E779)/365.25)</f>
        <v>122</v>
      </c>
      <c r="I779" s="19"/>
      <c r="J779" s="32"/>
      <c r="K779" s="33"/>
      <c r="L779" s="33"/>
      <c r="N779" s="34"/>
      <c r="O779" s="34"/>
      <c r="P779" s="34"/>
      <c r="AL779" s="27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29"/>
      <c r="BT779" s="36"/>
      <c r="BV779" s="36"/>
      <c r="BW779" s="36"/>
      <c r="CB779" s="27"/>
      <c r="CE779" s="36"/>
    </row>
    <row r="780" customFormat="false" ht="15" hidden="false" customHeight="false" outlineLevel="0" collapsed="false">
      <c r="F780" s="0" t="n">
        <f aca="true">INT((TODAY()-E780)/365.25)</f>
        <v>122</v>
      </c>
      <c r="I780" s="19"/>
      <c r="J780" s="32"/>
      <c r="K780" s="33"/>
      <c r="L780" s="33"/>
      <c r="N780" s="34"/>
      <c r="O780" s="34"/>
      <c r="P780" s="34"/>
      <c r="AL780" s="27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29"/>
      <c r="BT780" s="36"/>
      <c r="BV780" s="36"/>
      <c r="BW780" s="36"/>
      <c r="CB780" s="27"/>
      <c r="CE780" s="36"/>
    </row>
    <row r="781" customFormat="false" ht="15" hidden="false" customHeight="false" outlineLevel="0" collapsed="false">
      <c r="F781" s="0" t="n">
        <f aca="true">INT((TODAY()-E781)/365.25)</f>
        <v>122</v>
      </c>
      <c r="I781" s="19"/>
      <c r="J781" s="32"/>
      <c r="K781" s="33"/>
      <c r="L781" s="33"/>
      <c r="N781" s="34"/>
      <c r="O781" s="34"/>
      <c r="P781" s="34"/>
      <c r="AL781" s="27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29"/>
      <c r="BT781" s="36"/>
      <c r="BV781" s="36"/>
      <c r="BW781" s="36"/>
      <c r="CB781" s="27"/>
      <c r="CE781" s="36"/>
    </row>
    <row r="782" customFormat="false" ht="15" hidden="false" customHeight="false" outlineLevel="0" collapsed="false">
      <c r="F782" s="0" t="n">
        <f aca="true">INT((TODAY()-E782)/365.25)</f>
        <v>122</v>
      </c>
      <c r="I782" s="19"/>
      <c r="J782" s="32"/>
      <c r="K782" s="33"/>
      <c r="L782" s="33"/>
      <c r="N782" s="34"/>
      <c r="O782" s="34"/>
      <c r="P782" s="34"/>
      <c r="AL782" s="27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29"/>
      <c r="BT782" s="36"/>
      <c r="BV782" s="36"/>
      <c r="BW782" s="36"/>
      <c r="CB782" s="27"/>
      <c r="CE782" s="36"/>
    </row>
    <row r="783" customFormat="false" ht="15" hidden="false" customHeight="false" outlineLevel="0" collapsed="false">
      <c r="F783" s="0" t="n">
        <f aca="true">INT((TODAY()-E783)/365.25)</f>
        <v>122</v>
      </c>
      <c r="I783" s="19"/>
      <c r="J783" s="32"/>
      <c r="K783" s="33"/>
      <c r="L783" s="33"/>
      <c r="N783" s="34"/>
      <c r="O783" s="34"/>
      <c r="P783" s="34"/>
      <c r="AL783" s="27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29"/>
      <c r="BT783" s="36"/>
      <c r="BV783" s="36"/>
      <c r="BW783" s="36"/>
      <c r="CB783" s="27"/>
      <c r="CE783" s="36"/>
    </row>
    <row r="784" customFormat="false" ht="15" hidden="false" customHeight="false" outlineLevel="0" collapsed="false">
      <c r="F784" s="0" t="n">
        <f aca="true">INT((TODAY()-E784)/365.25)</f>
        <v>122</v>
      </c>
      <c r="I784" s="19"/>
      <c r="J784" s="32"/>
      <c r="K784" s="33"/>
      <c r="L784" s="33"/>
      <c r="N784" s="34"/>
      <c r="O784" s="34"/>
      <c r="P784" s="34"/>
      <c r="AL784" s="27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29"/>
      <c r="BT784" s="36"/>
      <c r="BV784" s="36"/>
      <c r="BW784" s="36"/>
      <c r="CB784" s="27"/>
      <c r="CE784" s="36"/>
    </row>
    <row r="785" customFormat="false" ht="15" hidden="false" customHeight="false" outlineLevel="0" collapsed="false">
      <c r="F785" s="0" t="n">
        <f aca="true">INT((TODAY()-E785)/365.25)</f>
        <v>122</v>
      </c>
      <c r="I785" s="19"/>
      <c r="J785" s="32"/>
      <c r="K785" s="33"/>
      <c r="L785" s="33"/>
      <c r="N785" s="34"/>
      <c r="O785" s="34"/>
      <c r="P785" s="34"/>
      <c r="AL785" s="27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29"/>
      <c r="BT785" s="36"/>
      <c r="BV785" s="36"/>
      <c r="BW785" s="36"/>
      <c r="CB785" s="27"/>
      <c r="CE785" s="36"/>
    </row>
    <row r="786" customFormat="false" ht="15" hidden="false" customHeight="false" outlineLevel="0" collapsed="false">
      <c r="F786" s="0" t="n">
        <f aca="true">INT((TODAY()-E786)/365.25)</f>
        <v>122</v>
      </c>
      <c r="I786" s="19"/>
      <c r="J786" s="32"/>
      <c r="K786" s="33"/>
      <c r="L786" s="33"/>
      <c r="N786" s="34"/>
      <c r="O786" s="34"/>
      <c r="P786" s="34"/>
      <c r="AL786" s="27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29"/>
      <c r="BT786" s="36"/>
      <c r="BV786" s="36"/>
      <c r="BW786" s="36"/>
      <c r="CB786" s="27"/>
      <c r="CE786" s="36"/>
    </row>
    <row r="787" customFormat="false" ht="15" hidden="false" customHeight="false" outlineLevel="0" collapsed="false">
      <c r="F787" s="0" t="n">
        <f aca="true">INT((TODAY()-E787)/365.25)</f>
        <v>122</v>
      </c>
      <c r="I787" s="19"/>
      <c r="J787" s="32"/>
      <c r="K787" s="33"/>
      <c r="L787" s="33"/>
      <c r="N787" s="34"/>
      <c r="O787" s="34"/>
      <c r="P787" s="34"/>
      <c r="AL787" s="27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29"/>
      <c r="BT787" s="36"/>
      <c r="BV787" s="36"/>
      <c r="BW787" s="36"/>
      <c r="CB787" s="27"/>
      <c r="CE787" s="36"/>
    </row>
    <row r="788" customFormat="false" ht="15" hidden="false" customHeight="false" outlineLevel="0" collapsed="false">
      <c r="F788" s="0" t="n">
        <f aca="true">INT((TODAY()-E788)/365.25)</f>
        <v>122</v>
      </c>
      <c r="I788" s="19"/>
      <c r="J788" s="32"/>
      <c r="K788" s="33"/>
      <c r="L788" s="33"/>
      <c r="N788" s="34"/>
      <c r="O788" s="34"/>
      <c r="P788" s="34"/>
      <c r="AL788" s="27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29"/>
      <c r="BT788" s="36"/>
      <c r="BV788" s="36"/>
      <c r="BW788" s="36"/>
      <c r="CB788" s="27"/>
      <c r="CE788" s="36"/>
    </row>
    <row r="789" customFormat="false" ht="15" hidden="false" customHeight="false" outlineLevel="0" collapsed="false">
      <c r="F789" s="0" t="n">
        <f aca="true">INT((TODAY()-E789)/365.25)</f>
        <v>122</v>
      </c>
      <c r="I789" s="19"/>
      <c r="J789" s="32"/>
      <c r="K789" s="33"/>
      <c r="L789" s="33"/>
      <c r="N789" s="34"/>
      <c r="O789" s="34"/>
      <c r="P789" s="34"/>
      <c r="AL789" s="27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29"/>
      <c r="BT789" s="36"/>
      <c r="BV789" s="36"/>
      <c r="BW789" s="36"/>
      <c r="CB789" s="27"/>
      <c r="CE789" s="36"/>
    </row>
    <row r="790" customFormat="false" ht="15" hidden="false" customHeight="false" outlineLevel="0" collapsed="false">
      <c r="F790" s="0" t="n">
        <f aca="true">INT((TODAY()-E790)/365.25)</f>
        <v>122</v>
      </c>
      <c r="I790" s="19"/>
      <c r="J790" s="32"/>
      <c r="K790" s="33"/>
      <c r="L790" s="33"/>
      <c r="N790" s="34"/>
      <c r="O790" s="34"/>
      <c r="P790" s="34"/>
      <c r="AL790" s="27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29"/>
      <c r="BT790" s="36"/>
      <c r="BV790" s="36"/>
      <c r="BW790" s="36"/>
      <c r="CB790" s="27"/>
      <c r="CE790" s="36"/>
    </row>
    <row r="791" customFormat="false" ht="15" hidden="false" customHeight="false" outlineLevel="0" collapsed="false">
      <c r="F791" s="0" t="n">
        <f aca="true">INT((TODAY()-E791)/365.25)</f>
        <v>122</v>
      </c>
      <c r="I791" s="19"/>
      <c r="J791" s="32"/>
      <c r="K791" s="33"/>
      <c r="L791" s="33"/>
      <c r="N791" s="34"/>
      <c r="O791" s="34"/>
      <c r="P791" s="34"/>
      <c r="AL791" s="27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29"/>
      <c r="BT791" s="36"/>
      <c r="BV791" s="36"/>
      <c r="BW791" s="36"/>
      <c r="CB791" s="27"/>
      <c r="CE791" s="36"/>
    </row>
    <row r="792" customFormat="false" ht="15" hidden="false" customHeight="false" outlineLevel="0" collapsed="false">
      <c r="F792" s="0" t="n">
        <f aca="true">INT((TODAY()-E792)/365.25)</f>
        <v>122</v>
      </c>
      <c r="I792" s="19"/>
      <c r="J792" s="32"/>
      <c r="K792" s="33"/>
      <c r="L792" s="33"/>
      <c r="N792" s="34"/>
      <c r="O792" s="34"/>
      <c r="P792" s="34"/>
      <c r="AL792" s="27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29"/>
      <c r="BT792" s="36"/>
      <c r="BV792" s="36"/>
      <c r="BW792" s="36"/>
      <c r="CB792" s="27"/>
      <c r="CE792" s="36"/>
    </row>
    <row r="793" customFormat="false" ht="15" hidden="false" customHeight="false" outlineLevel="0" collapsed="false">
      <c r="F793" s="0" t="n">
        <f aca="true">INT((TODAY()-E793)/365.25)</f>
        <v>122</v>
      </c>
      <c r="I793" s="19"/>
      <c r="J793" s="32"/>
      <c r="K793" s="33"/>
      <c r="L793" s="33"/>
      <c r="N793" s="34"/>
      <c r="O793" s="34"/>
      <c r="P793" s="34"/>
      <c r="AL793" s="27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29"/>
      <c r="BT793" s="36"/>
      <c r="BV793" s="36"/>
      <c r="BW793" s="36"/>
      <c r="CB793" s="27"/>
      <c r="CE793" s="36"/>
    </row>
    <row r="794" customFormat="false" ht="15" hidden="false" customHeight="false" outlineLevel="0" collapsed="false">
      <c r="F794" s="0" t="n">
        <f aca="true">INT((TODAY()-E794)/365.25)</f>
        <v>122</v>
      </c>
      <c r="I794" s="19"/>
      <c r="J794" s="32"/>
      <c r="K794" s="33"/>
      <c r="L794" s="33"/>
      <c r="N794" s="34"/>
      <c r="O794" s="34"/>
      <c r="P794" s="34"/>
      <c r="AL794" s="27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29"/>
      <c r="BT794" s="36"/>
      <c r="BV794" s="36"/>
      <c r="BW794" s="36"/>
      <c r="CB794" s="27"/>
      <c r="CE794" s="36"/>
    </row>
    <row r="795" customFormat="false" ht="15" hidden="false" customHeight="false" outlineLevel="0" collapsed="false">
      <c r="F795" s="0" t="n">
        <f aca="true">INT((TODAY()-E795)/365.25)</f>
        <v>122</v>
      </c>
      <c r="I795" s="19"/>
      <c r="J795" s="32"/>
      <c r="K795" s="33"/>
      <c r="L795" s="33"/>
      <c r="N795" s="34"/>
      <c r="O795" s="34"/>
      <c r="P795" s="34"/>
      <c r="AL795" s="27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29"/>
      <c r="BT795" s="36"/>
      <c r="BV795" s="36"/>
      <c r="BW795" s="36"/>
      <c r="CB795" s="27"/>
      <c r="CE795" s="36"/>
    </row>
    <row r="796" customFormat="false" ht="15" hidden="false" customHeight="false" outlineLevel="0" collapsed="false">
      <c r="F796" s="0" t="n">
        <f aca="true">INT((TODAY()-E796)/365.25)</f>
        <v>122</v>
      </c>
      <c r="I796" s="19"/>
      <c r="J796" s="32"/>
      <c r="K796" s="33"/>
      <c r="L796" s="33"/>
      <c r="N796" s="34"/>
      <c r="O796" s="34"/>
      <c r="P796" s="34"/>
      <c r="AL796" s="27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29"/>
      <c r="BT796" s="36"/>
      <c r="BV796" s="36"/>
      <c r="BW796" s="36"/>
      <c r="CB796" s="27"/>
      <c r="CE796" s="36"/>
    </row>
    <row r="797" customFormat="false" ht="15" hidden="false" customHeight="false" outlineLevel="0" collapsed="false">
      <c r="F797" s="0" t="n">
        <f aca="true">INT((TODAY()-E797)/365.25)</f>
        <v>122</v>
      </c>
      <c r="I797" s="19"/>
      <c r="J797" s="32"/>
      <c r="K797" s="33"/>
      <c r="L797" s="33"/>
      <c r="N797" s="34"/>
      <c r="O797" s="34"/>
      <c r="P797" s="34"/>
      <c r="AL797" s="27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29"/>
      <c r="BT797" s="36"/>
      <c r="BV797" s="36"/>
      <c r="BW797" s="36"/>
      <c r="CB797" s="27"/>
      <c r="CE797" s="36"/>
    </row>
    <row r="798" customFormat="false" ht="15" hidden="false" customHeight="false" outlineLevel="0" collapsed="false">
      <c r="F798" s="0" t="n">
        <f aca="true">INT((TODAY()-E798)/365.25)</f>
        <v>122</v>
      </c>
      <c r="I798" s="19"/>
      <c r="J798" s="32"/>
      <c r="K798" s="33"/>
      <c r="L798" s="33"/>
      <c r="N798" s="34"/>
      <c r="O798" s="34"/>
      <c r="P798" s="34"/>
      <c r="AL798" s="27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29"/>
      <c r="BT798" s="36"/>
      <c r="BV798" s="36"/>
      <c r="BW798" s="36"/>
      <c r="CB798" s="27"/>
      <c r="CE798" s="36"/>
    </row>
    <row r="799" customFormat="false" ht="15" hidden="false" customHeight="false" outlineLevel="0" collapsed="false">
      <c r="F799" s="0" t="n">
        <f aca="true">INT((TODAY()-E799)/365.25)</f>
        <v>122</v>
      </c>
      <c r="I799" s="19"/>
      <c r="J799" s="32"/>
      <c r="K799" s="33"/>
      <c r="L799" s="33"/>
      <c r="N799" s="34"/>
      <c r="O799" s="34"/>
      <c r="P799" s="34"/>
      <c r="AL799" s="27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29"/>
      <c r="BT799" s="36"/>
      <c r="BV799" s="36"/>
      <c r="BW799" s="36"/>
      <c r="CB799" s="27"/>
      <c r="CE799" s="36"/>
    </row>
    <row r="800" customFormat="false" ht="15" hidden="false" customHeight="false" outlineLevel="0" collapsed="false">
      <c r="F800" s="0" t="n">
        <f aca="true">INT((TODAY()-E800)/365.25)</f>
        <v>122</v>
      </c>
      <c r="I800" s="19"/>
      <c r="J800" s="32"/>
      <c r="K800" s="33"/>
      <c r="L800" s="33"/>
      <c r="N800" s="34"/>
      <c r="O800" s="34"/>
      <c r="P800" s="34"/>
      <c r="AL800" s="27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29"/>
      <c r="BT800" s="36"/>
      <c r="BV800" s="36"/>
      <c r="BW800" s="36"/>
      <c r="CB800" s="27"/>
      <c r="CE800" s="36"/>
    </row>
    <row r="801" customFormat="false" ht="15" hidden="false" customHeight="false" outlineLevel="0" collapsed="false">
      <c r="F801" s="0" t="n">
        <f aca="true">INT((TODAY()-E801)/365.25)</f>
        <v>122</v>
      </c>
      <c r="I801" s="19"/>
      <c r="J801" s="32"/>
      <c r="K801" s="33"/>
      <c r="L801" s="33"/>
      <c r="N801" s="34"/>
      <c r="O801" s="34"/>
      <c r="P801" s="34"/>
      <c r="AL801" s="27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29"/>
      <c r="BT801" s="36"/>
      <c r="BV801" s="36"/>
      <c r="BW801" s="36"/>
      <c r="CB801" s="27"/>
      <c r="CE801" s="36"/>
    </row>
    <row r="802" customFormat="false" ht="15" hidden="false" customHeight="false" outlineLevel="0" collapsed="false">
      <c r="F802" s="0" t="n">
        <f aca="true">INT((TODAY()-E802)/365.25)</f>
        <v>122</v>
      </c>
      <c r="I802" s="19"/>
      <c r="J802" s="32"/>
      <c r="K802" s="33"/>
      <c r="L802" s="33"/>
      <c r="N802" s="34"/>
      <c r="O802" s="34"/>
      <c r="P802" s="34"/>
      <c r="AL802" s="27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29"/>
      <c r="BT802" s="36"/>
      <c r="BV802" s="36"/>
      <c r="BW802" s="36"/>
      <c r="CB802" s="27"/>
      <c r="CE802" s="36"/>
    </row>
    <row r="803" customFormat="false" ht="15" hidden="false" customHeight="false" outlineLevel="0" collapsed="false">
      <c r="F803" s="0" t="n">
        <f aca="true">INT((TODAY()-E803)/365.25)</f>
        <v>122</v>
      </c>
      <c r="I803" s="19"/>
      <c r="J803" s="32"/>
      <c r="K803" s="33"/>
      <c r="L803" s="33"/>
      <c r="N803" s="34"/>
      <c r="O803" s="34"/>
      <c r="P803" s="34"/>
      <c r="AL803" s="27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29"/>
      <c r="BT803" s="36"/>
      <c r="BV803" s="36"/>
      <c r="BW803" s="36"/>
      <c r="CB803" s="27"/>
      <c r="CE803" s="36"/>
    </row>
    <row r="804" customFormat="false" ht="15" hidden="false" customHeight="false" outlineLevel="0" collapsed="false">
      <c r="F804" s="0" t="n">
        <f aca="true">INT((TODAY()-E804)/365.25)</f>
        <v>122</v>
      </c>
      <c r="I804" s="19"/>
      <c r="J804" s="32"/>
      <c r="K804" s="33"/>
      <c r="L804" s="33"/>
      <c r="N804" s="34"/>
      <c r="O804" s="34"/>
      <c r="P804" s="34"/>
      <c r="AL804" s="27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29"/>
      <c r="BT804" s="36"/>
      <c r="BV804" s="36"/>
      <c r="BW804" s="36"/>
      <c r="CB804" s="27"/>
      <c r="CE804" s="36"/>
    </row>
    <row r="805" customFormat="false" ht="15" hidden="false" customHeight="false" outlineLevel="0" collapsed="false">
      <c r="F805" s="0" t="n">
        <f aca="true">INT((TODAY()-E805)/365.25)</f>
        <v>122</v>
      </c>
      <c r="I805" s="19"/>
      <c r="J805" s="32"/>
      <c r="K805" s="33"/>
      <c r="L805" s="33"/>
      <c r="N805" s="34"/>
      <c r="O805" s="34"/>
      <c r="P805" s="34"/>
      <c r="AL805" s="27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29"/>
      <c r="BT805" s="36"/>
      <c r="BV805" s="36"/>
      <c r="BW805" s="36"/>
      <c r="CB805" s="27"/>
      <c r="CE805" s="36"/>
    </row>
    <row r="806" customFormat="false" ht="15" hidden="false" customHeight="false" outlineLevel="0" collapsed="false">
      <c r="F806" s="0" t="n">
        <f aca="true">INT((TODAY()-E806)/365.25)</f>
        <v>122</v>
      </c>
      <c r="I806" s="19"/>
      <c r="J806" s="32"/>
      <c r="K806" s="33"/>
      <c r="L806" s="33"/>
      <c r="N806" s="34"/>
      <c r="O806" s="34"/>
      <c r="P806" s="34"/>
      <c r="AL806" s="27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29"/>
      <c r="BT806" s="36"/>
      <c r="BV806" s="36"/>
      <c r="BW806" s="36"/>
      <c r="CB806" s="27"/>
      <c r="CE806" s="36"/>
    </row>
    <row r="807" customFormat="false" ht="15" hidden="false" customHeight="false" outlineLevel="0" collapsed="false">
      <c r="F807" s="0" t="n">
        <f aca="true">INT((TODAY()-E807)/365.25)</f>
        <v>122</v>
      </c>
      <c r="I807" s="19"/>
      <c r="J807" s="32"/>
      <c r="K807" s="33"/>
      <c r="L807" s="33"/>
      <c r="N807" s="34"/>
      <c r="O807" s="34"/>
      <c r="P807" s="34"/>
      <c r="AL807" s="27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29"/>
      <c r="BT807" s="36"/>
      <c r="BV807" s="36"/>
      <c r="BW807" s="36"/>
      <c r="CB807" s="27"/>
      <c r="CE807" s="36"/>
    </row>
    <row r="808" customFormat="false" ht="15" hidden="false" customHeight="false" outlineLevel="0" collapsed="false">
      <c r="F808" s="0" t="n">
        <f aca="true">INT((TODAY()-E808)/365.25)</f>
        <v>122</v>
      </c>
      <c r="I808" s="19"/>
      <c r="J808" s="32"/>
      <c r="K808" s="33"/>
      <c r="L808" s="33"/>
      <c r="N808" s="34"/>
      <c r="O808" s="34"/>
      <c r="P808" s="34"/>
      <c r="AL808" s="27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29"/>
      <c r="BT808" s="36"/>
      <c r="BV808" s="36"/>
      <c r="BW808" s="36"/>
      <c r="CB808" s="27"/>
      <c r="CE808" s="36"/>
    </row>
    <row r="809" customFormat="false" ht="15" hidden="false" customHeight="false" outlineLevel="0" collapsed="false">
      <c r="F809" s="0" t="n">
        <f aca="true">INT((TODAY()-E809)/365.25)</f>
        <v>122</v>
      </c>
      <c r="I809" s="19"/>
      <c r="J809" s="32"/>
      <c r="K809" s="33"/>
      <c r="L809" s="33"/>
      <c r="N809" s="34"/>
      <c r="O809" s="34"/>
      <c r="P809" s="34"/>
      <c r="AL809" s="27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29"/>
      <c r="BT809" s="36"/>
      <c r="BV809" s="36"/>
      <c r="BW809" s="36"/>
      <c r="CB809" s="27"/>
      <c r="CE809" s="36"/>
    </row>
    <row r="810" customFormat="false" ht="15" hidden="false" customHeight="false" outlineLevel="0" collapsed="false">
      <c r="F810" s="0" t="n">
        <f aca="true">INT((TODAY()-E810)/365.25)</f>
        <v>122</v>
      </c>
      <c r="I810" s="19"/>
      <c r="J810" s="32"/>
      <c r="K810" s="33"/>
      <c r="L810" s="33"/>
      <c r="N810" s="34"/>
      <c r="O810" s="34"/>
      <c r="P810" s="34"/>
      <c r="AL810" s="27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29"/>
      <c r="BT810" s="36"/>
      <c r="BV810" s="36"/>
      <c r="BW810" s="36"/>
      <c r="CB810" s="27"/>
      <c r="CE810" s="36"/>
    </row>
    <row r="811" customFormat="false" ht="15" hidden="false" customHeight="false" outlineLevel="0" collapsed="false">
      <c r="F811" s="0" t="n">
        <f aca="true">INT((TODAY()-E811)/365.25)</f>
        <v>122</v>
      </c>
      <c r="I811" s="19"/>
      <c r="J811" s="32"/>
      <c r="K811" s="33"/>
      <c r="L811" s="33"/>
      <c r="N811" s="34"/>
      <c r="O811" s="34"/>
      <c r="P811" s="34"/>
      <c r="AL811" s="27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29"/>
      <c r="BT811" s="36"/>
      <c r="BV811" s="36"/>
      <c r="BW811" s="36"/>
      <c r="CB811" s="27"/>
      <c r="CE811" s="36"/>
    </row>
    <row r="812" customFormat="false" ht="15" hidden="false" customHeight="false" outlineLevel="0" collapsed="false">
      <c r="F812" s="0" t="n">
        <f aca="true">INT((TODAY()-E812)/365.25)</f>
        <v>122</v>
      </c>
      <c r="I812" s="19"/>
      <c r="J812" s="32"/>
      <c r="K812" s="33"/>
      <c r="L812" s="33"/>
      <c r="N812" s="34"/>
      <c r="O812" s="34"/>
      <c r="P812" s="34"/>
      <c r="AL812" s="27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29"/>
      <c r="BT812" s="36"/>
      <c r="BV812" s="36"/>
      <c r="BW812" s="36"/>
      <c r="CB812" s="27"/>
      <c r="CE812" s="36"/>
    </row>
    <row r="813" customFormat="false" ht="15" hidden="false" customHeight="false" outlineLevel="0" collapsed="false">
      <c r="F813" s="0" t="n">
        <f aca="true">INT((TODAY()-E813)/365.25)</f>
        <v>122</v>
      </c>
      <c r="I813" s="19"/>
      <c r="J813" s="32"/>
      <c r="K813" s="33"/>
      <c r="L813" s="33"/>
      <c r="N813" s="34"/>
      <c r="O813" s="34"/>
      <c r="P813" s="34"/>
      <c r="AL813" s="27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29"/>
      <c r="BT813" s="36"/>
      <c r="BV813" s="36"/>
      <c r="BW813" s="36"/>
      <c r="CB813" s="27"/>
      <c r="CE813" s="36"/>
    </row>
    <row r="814" customFormat="false" ht="15" hidden="false" customHeight="false" outlineLevel="0" collapsed="false">
      <c r="F814" s="0" t="n">
        <f aca="true">INT((TODAY()-E814)/365.25)</f>
        <v>122</v>
      </c>
      <c r="I814" s="19"/>
      <c r="J814" s="32"/>
      <c r="K814" s="33"/>
      <c r="L814" s="33"/>
      <c r="N814" s="34"/>
      <c r="O814" s="34"/>
      <c r="P814" s="34"/>
      <c r="AL814" s="27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29"/>
      <c r="BT814" s="36"/>
      <c r="BV814" s="36"/>
      <c r="BW814" s="36"/>
      <c r="CB814" s="27"/>
      <c r="CE814" s="36"/>
    </row>
    <row r="815" customFormat="false" ht="15" hidden="false" customHeight="false" outlineLevel="0" collapsed="false">
      <c r="F815" s="0" t="n">
        <f aca="true">INT((TODAY()-E815)/365.25)</f>
        <v>122</v>
      </c>
      <c r="I815" s="19"/>
      <c r="J815" s="32"/>
      <c r="K815" s="33"/>
      <c r="L815" s="33"/>
      <c r="N815" s="34"/>
      <c r="O815" s="34"/>
      <c r="P815" s="34"/>
      <c r="AL815" s="27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29"/>
      <c r="BT815" s="36"/>
      <c r="BV815" s="36"/>
      <c r="BW815" s="36"/>
      <c r="CB815" s="27"/>
      <c r="CE815" s="36"/>
    </row>
    <row r="816" customFormat="false" ht="15" hidden="false" customHeight="false" outlineLevel="0" collapsed="false">
      <c r="F816" s="0" t="n">
        <f aca="true">INT((TODAY()-E816)/365.25)</f>
        <v>122</v>
      </c>
      <c r="I816" s="19"/>
      <c r="J816" s="32"/>
      <c r="K816" s="33"/>
      <c r="L816" s="33"/>
      <c r="N816" s="34"/>
      <c r="O816" s="34"/>
      <c r="P816" s="34"/>
      <c r="AL816" s="27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29"/>
      <c r="BT816" s="36"/>
      <c r="BV816" s="36"/>
      <c r="BW816" s="36"/>
      <c r="CB816" s="27"/>
      <c r="CE816" s="36"/>
    </row>
    <row r="817" customFormat="false" ht="15" hidden="false" customHeight="false" outlineLevel="0" collapsed="false">
      <c r="F817" s="0" t="n">
        <f aca="true">INT((TODAY()-E817)/365.25)</f>
        <v>122</v>
      </c>
      <c r="I817" s="19"/>
      <c r="J817" s="32"/>
      <c r="K817" s="33"/>
      <c r="L817" s="33"/>
      <c r="N817" s="34"/>
      <c r="O817" s="34"/>
      <c r="P817" s="34"/>
      <c r="AL817" s="27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29"/>
      <c r="BT817" s="36"/>
      <c r="BV817" s="36"/>
      <c r="BW817" s="36"/>
      <c r="CB817" s="27"/>
      <c r="CE817" s="36"/>
    </row>
    <row r="818" customFormat="false" ht="15" hidden="false" customHeight="false" outlineLevel="0" collapsed="false">
      <c r="F818" s="0" t="n">
        <f aca="true">INT((TODAY()-E818)/365.25)</f>
        <v>122</v>
      </c>
      <c r="I818" s="19"/>
      <c r="J818" s="32"/>
      <c r="K818" s="33"/>
      <c r="L818" s="33"/>
      <c r="N818" s="34"/>
      <c r="O818" s="34"/>
      <c r="P818" s="34"/>
      <c r="AL818" s="27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29"/>
      <c r="BT818" s="36"/>
      <c r="BV818" s="36"/>
      <c r="BW818" s="36"/>
      <c r="CB818" s="27"/>
      <c r="CE818" s="36"/>
    </row>
    <row r="819" customFormat="false" ht="15" hidden="false" customHeight="false" outlineLevel="0" collapsed="false">
      <c r="F819" s="0" t="n">
        <f aca="true">INT((TODAY()-E819)/365.25)</f>
        <v>122</v>
      </c>
      <c r="I819" s="19"/>
      <c r="J819" s="32"/>
      <c r="K819" s="33"/>
      <c r="L819" s="33"/>
      <c r="N819" s="34"/>
      <c r="O819" s="34"/>
      <c r="P819" s="34"/>
      <c r="AL819" s="27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29"/>
      <c r="BT819" s="36"/>
      <c r="BV819" s="36"/>
      <c r="BW819" s="36"/>
      <c r="CB819" s="27"/>
      <c r="CE819" s="36"/>
    </row>
    <row r="820" customFormat="false" ht="15" hidden="false" customHeight="false" outlineLevel="0" collapsed="false">
      <c r="F820" s="0" t="n">
        <f aca="true">INT((TODAY()-E820)/365.25)</f>
        <v>122</v>
      </c>
      <c r="I820" s="19"/>
      <c r="J820" s="32"/>
      <c r="K820" s="33"/>
      <c r="L820" s="33"/>
      <c r="N820" s="34"/>
      <c r="O820" s="34"/>
      <c r="P820" s="34"/>
      <c r="AL820" s="27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29"/>
      <c r="BT820" s="36"/>
      <c r="BV820" s="36"/>
      <c r="BW820" s="36"/>
      <c r="CB820" s="27"/>
      <c r="CE820" s="36"/>
    </row>
    <row r="821" customFormat="false" ht="15" hidden="false" customHeight="false" outlineLevel="0" collapsed="false">
      <c r="F821" s="0" t="n">
        <f aca="true">INT((TODAY()-E821)/365.25)</f>
        <v>122</v>
      </c>
      <c r="I821" s="19"/>
      <c r="J821" s="32"/>
      <c r="K821" s="33"/>
      <c r="L821" s="33"/>
      <c r="N821" s="34"/>
      <c r="O821" s="34"/>
      <c r="P821" s="34"/>
      <c r="AL821" s="27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29"/>
      <c r="BT821" s="36"/>
      <c r="BV821" s="36"/>
      <c r="BW821" s="36"/>
      <c r="CB821" s="27"/>
      <c r="CE821" s="36"/>
    </row>
    <row r="822" customFormat="false" ht="15" hidden="false" customHeight="false" outlineLevel="0" collapsed="false">
      <c r="F822" s="0" t="n">
        <f aca="true">INT((TODAY()-E822)/365.25)</f>
        <v>122</v>
      </c>
      <c r="I822" s="19"/>
      <c r="J822" s="32"/>
      <c r="K822" s="33"/>
      <c r="L822" s="33"/>
      <c r="N822" s="34"/>
      <c r="O822" s="34"/>
      <c r="P822" s="34"/>
      <c r="AL822" s="27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29"/>
      <c r="BT822" s="36"/>
      <c r="BV822" s="36"/>
      <c r="BW822" s="36"/>
      <c r="CB822" s="27"/>
      <c r="CE822" s="36"/>
    </row>
    <row r="823" customFormat="false" ht="15" hidden="false" customHeight="false" outlineLevel="0" collapsed="false">
      <c r="F823" s="0" t="n">
        <f aca="true">INT((TODAY()-E823)/365.25)</f>
        <v>122</v>
      </c>
      <c r="I823" s="19"/>
      <c r="J823" s="32"/>
      <c r="K823" s="33"/>
      <c r="L823" s="33"/>
      <c r="N823" s="34"/>
      <c r="O823" s="34"/>
      <c r="P823" s="34"/>
      <c r="AL823" s="27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29"/>
      <c r="BT823" s="36"/>
      <c r="BV823" s="36"/>
      <c r="BW823" s="36"/>
      <c r="CB823" s="27"/>
      <c r="CE823" s="36"/>
    </row>
    <row r="824" customFormat="false" ht="15" hidden="false" customHeight="false" outlineLevel="0" collapsed="false">
      <c r="F824" s="0" t="n">
        <f aca="true">INT((TODAY()-E824)/365.25)</f>
        <v>122</v>
      </c>
      <c r="I824" s="19"/>
      <c r="J824" s="32"/>
      <c r="K824" s="33"/>
      <c r="L824" s="33"/>
      <c r="N824" s="34"/>
      <c r="O824" s="34"/>
      <c r="P824" s="34"/>
      <c r="AL824" s="27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29"/>
      <c r="BT824" s="36"/>
      <c r="BV824" s="36"/>
      <c r="BW824" s="36"/>
      <c r="CB824" s="27"/>
      <c r="CE824" s="36"/>
    </row>
    <row r="825" customFormat="false" ht="15" hidden="false" customHeight="false" outlineLevel="0" collapsed="false">
      <c r="F825" s="0" t="n">
        <f aca="true">INT((TODAY()-E825)/365.25)</f>
        <v>122</v>
      </c>
      <c r="I825" s="19"/>
      <c r="J825" s="32"/>
      <c r="K825" s="33"/>
      <c r="L825" s="33"/>
      <c r="N825" s="34"/>
      <c r="O825" s="34"/>
      <c r="P825" s="34"/>
      <c r="AL825" s="27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29"/>
      <c r="BT825" s="36"/>
      <c r="BV825" s="36"/>
      <c r="BW825" s="36"/>
      <c r="CB825" s="27"/>
      <c r="CE825" s="36"/>
    </row>
    <row r="826" customFormat="false" ht="15" hidden="false" customHeight="false" outlineLevel="0" collapsed="false">
      <c r="F826" s="0" t="n">
        <f aca="true">INT((TODAY()-E826)/365.25)</f>
        <v>122</v>
      </c>
      <c r="I826" s="19"/>
      <c r="J826" s="32"/>
      <c r="K826" s="33"/>
      <c r="L826" s="33"/>
      <c r="N826" s="34"/>
      <c r="O826" s="34"/>
      <c r="P826" s="34"/>
      <c r="AL826" s="27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29"/>
      <c r="BT826" s="36"/>
      <c r="BV826" s="36"/>
      <c r="BW826" s="36"/>
      <c r="CB826" s="27"/>
      <c r="CE826" s="36"/>
    </row>
    <row r="827" customFormat="false" ht="15" hidden="false" customHeight="false" outlineLevel="0" collapsed="false">
      <c r="F827" s="0" t="n">
        <f aca="true">INT((TODAY()-E827)/365.25)</f>
        <v>122</v>
      </c>
      <c r="I827" s="19"/>
      <c r="J827" s="32"/>
      <c r="K827" s="33"/>
      <c r="L827" s="33"/>
      <c r="N827" s="34"/>
      <c r="O827" s="34"/>
      <c r="P827" s="34"/>
      <c r="AL827" s="27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29"/>
      <c r="BT827" s="36"/>
      <c r="BV827" s="36"/>
      <c r="BW827" s="36"/>
      <c r="CB827" s="27"/>
      <c r="CE827" s="36"/>
    </row>
    <row r="828" customFormat="false" ht="15" hidden="false" customHeight="false" outlineLevel="0" collapsed="false">
      <c r="F828" s="0" t="n">
        <f aca="true">INT((TODAY()-E828)/365.25)</f>
        <v>122</v>
      </c>
      <c r="I828" s="19"/>
      <c r="J828" s="32"/>
      <c r="K828" s="33"/>
      <c r="L828" s="33"/>
      <c r="N828" s="34"/>
      <c r="O828" s="34"/>
      <c r="P828" s="34"/>
      <c r="AL828" s="27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29"/>
      <c r="BT828" s="36"/>
      <c r="BV828" s="36"/>
      <c r="BW828" s="36"/>
      <c r="CB828" s="27"/>
      <c r="CE828" s="36"/>
    </row>
    <row r="829" customFormat="false" ht="15" hidden="false" customHeight="false" outlineLevel="0" collapsed="false">
      <c r="F829" s="0" t="n">
        <f aca="true">INT((TODAY()-E829)/365.25)</f>
        <v>122</v>
      </c>
      <c r="I829" s="19"/>
      <c r="J829" s="32"/>
      <c r="K829" s="33"/>
      <c r="L829" s="33"/>
      <c r="N829" s="34"/>
      <c r="O829" s="34"/>
      <c r="P829" s="34"/>
      <c r="AL829" s="27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29"/>
      <c r="BT829" s="36"/>
      <c r="BV829" s="36"/>
      <c r="BW829" s="36"/>
      <c r="CB829" s="27"/>
      <c r="CE829" s="36"/>
    </row>
    <row r="830" customFormat="false" ht="15" hidden="false" customHeight="false" outlineLevel="0" collapsed="false">
      <c r="F830" s="0" t="n">
        <f aca="true">INT((TODAY()-E830)/365.25)</f>
        <v>122</v>
      </c>
      <c r="I830" s="19"/>
      <c r="J830" s="32"/>
      <c r="K830" s="33"/>
      <c r="L830" s="33"/>
      <c r="N830" s="34"/>
      <c r="O830" s="34"/>
      <c r="P830" s="34"/>
      <c r="AL830" s="27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29"/>
      <c r="BT830" s="36"/>
      <c r="BV830" s="36"/>
      <c r="BW830" s="36"/>
      <c r="CB830" s="27"/>
      <c r="CE830" s="36"/>
    </row>
    <row r="831" customFormat="false" ht="15" hidden="false" customHeight="false" outlineLevel="0" collapsed="false">
      <c r="F831" s="0" t="n">
        <f aca="true">INT((TODAY()-E831)/365.25)</f>
        <v>122</v>
      </c>
      <c r="I831" s="19"/>
      <c r="J831" s="32"/>
      <c r="K831" s="33"/>
      <c r="L831" s="33"/>
      <c r="N831" s="34"/>
      <c r="O831" s="34"/>
      <c r="P831" s="34"/>
      <c r="AL831" s="27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29"/>
      <c r="BT831" s="36"/>
      <c r="BV831" s="36"/>
      <c r="BW831" s="36"/>
      <c r="CB831" s="27"/>
      <c r="CE831" s="36"/>
    </row>
    <row r="832" customFormat="false" ht="15" hidden="false" customHeight="false" outlineLevel="0" collapsed="false">
      <c r="F832" s="0" t="n">
        <f aca="true">INT((TODAY()-E832)/365.25)</f>
        <v>122</v>
      </c>
      <c r="I832" s="19"/>
      <c r="J832" s="32"/>
      <c r="K832" s="33"/>
      <c r="L832" s="33"/>
      <c r="N832" s="34"/>
      <c r="O832" s="34"/>
      <c r="P832" s="34"/>
      <c r="AL832" s="27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29"/>
      <c r="BT832" s="36"/>
      <c r="BV832" s="36"/>
      <c r="BW832" s="36"/>
      <c r="CB832" s="27"/>
      <c r="CE832" s="36"/>
    </row>
    <row r="833" customFormat="false" ht="15" hidden="false" customHeight="false" outlineLevel="0" collapsed="false">
      <c r="F833" s="0" t="n">
        <f aca="true">INT((TODAY()-E833)/365.25)</f>
        <v>122</v>
      </c>
      <c r="I833" s="19"/>
      <c r="J833" s="32"/>
      <c r="K833" s="33"/>
      <c r="L833" s="33"/>
      <c r="N833" s="34"/>
      <c r="O833" s="34"/>
      <c r="P833" s="34"/>
      <c r="AL833" s="27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29"/>
      <c r="BT833" s="36"/>
      <c r="BV833" s="36"/>
      <c r="BW833" s="36"/>
      <c r="CB833" s="27"/>
      <c r="CE833" s="36"/>
    </row>
    <row r="834" customFormat="false" ht="15" hidden="false" customHeight="false" outlineLevel="0" collapsed="false">
      <c r="F834" s="0" t="n">
        <f aca="true">INT((TODAY()-E834)/365.25)</f>
        <v>122</v>
      </c>
      <c r="I834" s="19"/>
      <c r="J834" s="32"/>
      <c r="K834" s="33"/>
      <c r="L834" s="33"/>
      <c r="N834" s="34"/>
      <c r="O834" s="34"/>
      <c r="P834" s="34"/>
      <c r="AL834" s="27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29"/>
      <c r="BT834" s="36"/>
      <c r="BV834" s="36"/>
      <c r="BW834" s="36"/>
      <c r="CB834" s="27"/>
      <c r="CE834" s="36"/>
    </row>
    <row r="835" customFormat="false" ht="15" hidden="false" customHeight="false" outlineLevel="0" collapsed="false">
      <c r="F835" s="0" t="n">
        <f aca="true">INT((TODAY()-E835)/365.25)</f>
        <v>122</v>
      </c>
      <c r="I835" s="19"/>
      <c r="J835" s="32"/>
      <c r="K835" s="33"/>
      <c r="L835" s="33"/>
      <c r="N835" s="34"/>
      <c r="O835" s="34"/>
      <c r="P835" s="34"/>
      <c r="AL835" s="27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29"/>
      <c r="BT835" s="36"/>
      <c r="BV835" s="36"/>
      <c r="BW835" s="36"/>
      <c r="CB835" s="27"/>
      <c r="CE835" s="36"/>
    </row>
    <row r="836" customFormat="false" ht="15" hidden="false" customHeight="false" outlineLevel="0" collapsed="false">
      <c r="F836" s="0" t="n">
        <f aca="true">INT((TODAY()-E836)/365.25)</f>
        <v>122</v>
      </c>
      <c r="I836" s="19"/>
      <c r="J836" s="32"/>
      <c r="K836" s="33"/>
      <c r="L836" s="33"/>
      <c r="N836" s="34"/>
      <c r="O836" s="34"/>
      <c r="P836" s="34"/>
      <c r="AL836" s="27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29"/>
      <c r="BT836" s="36"/>
      <c r="BV836" s="36"/>
      <c r="BW836" s="36"/>
      <c r="CB836" s="27"/>
      <c r="CE836" s="36"/>
    </row>
    <row r="837" customFormat="false" ht="15" hidden="false" customHeight="false" outlineLevel="0" collapsed="false">
      <c r="F837" s="0" t="n">
        <f aca="true">INT((TODAY()-E837)/365.25)</f>
        <v>122</v>
      </c>
      <c r="I837" s="19"/>
      <c r="J837" s="32"/>
      <c r="K837" s="33"/>
      <c r="L837" s="33"/>
      <c r="N837" s="34"/>
      <c r="O837" s="34"/>
      <c r="P837" s="34"/>
      <c r="AL837" s="27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29"/>
      <c r="BT837" s="36"/>
      <c r="BV837" s="36"/>
      <c r="BW837" s="36"/>
      <c r="CB837" s="27"/>
      <c r="CE837" s="36"/>
    </row>
    <row r="838" customFormat="false" ht="15" hidden="false" customHeight="false" outlineLevel="0" collapsed="false">
      <c r="F838" s="0" t="n">
        <f aca="true">INT((TODAY()-E838)/365.25)</f>
        <v>122</v>
      </c>
      <c r="I838" s="19"/>
      <c r="J838" s="32"/>
      <c r="K838" s="33"/>
      <c r="L838" s="33"/>
      <c r="N838" s="34"/>
      <c r="O838" s="34"/>
      <c r="P838" s="34"/>
      <c r="AL838" s="27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29"/>
      <c r="BT838" s="36"/>
      <c r="BV838" s="36"/>
      <c r="BW838" s="36"/>
      <c r="CB838" s="27"/>
      <c r="CE838" s="36"/>
    </row>
    <row r="839" customFormat="false" ht="15" hidden="false" customHeight="false" outlineLevel="0" collapsed="false">
      <c r="F839" s="0" t="n">
        <f aca="true">INT((TODAY()-E839)/365.25)</f>
        <v>122</v>
      </c>
      <c r="I839" s="19"/>
      <c r="J839" s="32"/>
      <c r="K839" s="33"/>
      <c r="L839" s="33"/>
      <c r="N839" s="34"/>
      <c r="O839" s="34"/>
      <c r="P839" s="34"/>
      <c r="AL839" s="27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29"/>
      <c r="BT839" s="36"/>
      <c r="BV839" s="36"/>
      <c r="BW839" s="36"/>
      <c r="CB839" s="27"/>
      <c r="CE839" s="36"/>
    </row>
    <row r="840" customFormat="false" ht="15" hidden="false" customHeight="false" outlineLevel="0" collapsed="false">
      <c r="F840" s="0" t="n">
        <f aca="true">INT((TODAY()-E840)/365.25)</f>
        <v>122</v>
      </c>
      <c r="I840" s="19"/>
      <c r="J840" s="32"/>
      <c r="K840" s="33"/>
      <c r="L840" s="33"/>
      <c r="N840" s="34"/>
      <c r="O840" s="34"/>
      <c r="P840" s="34"/>
      <c r="AL840" s="27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29"/>
      <c r="BT840" s="36"/>
      <c r="BV840" s="36"/>
      <c r="BW840" s="36"/>
      <c r="CB840" s="27"/>
      <c r="CE840" s="36"/>
    </row>
    <row r="841" customFormat="false" ht="15" hidden="false" customHeight="false" outlineLevel="0" collapsed="false">
      <c r="F841" s="0" t="n">
        <f aca="true">INT((TODAY()-E841)/365.25)</f>
        <v>122</v>
      </c>
      <c r="I841" s="19"/>
      <c r="J841" s="32"/>
      <c r="K841" s="33"/>
      <c r="L841" s="33"/>
      <c r="N841" s="34"/>
      <c r="O841" s="34"/>
      <c r="P841" s="34"/>
      <c r="AL841" s="27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29"/>
      <c r="BT841" s="36"/>
      <c r="BV841" s="36"/>
      <c r="BW841" s="36"/>
      <c r="CB841" s="27"/>
      <c r="CE841" s="36"/>
    </row>
    <row r="842" customFormat="false" ht="15" hidden="false" customHeight="false" outlineLevel="0" collapsed="false">
      <c r="F842" s="0" t="n">
        <f aca="true">INT((TODAY()-E842)/365.25)</f>
        <v>122</v>
      </c>
      <c r="I842" s="19"/>
      <c r="J842" s="32"/>
      <c r="K842" s="33"/>
      <c r="L842" s="33"/>
      <c r="N842" s="34"/>
      <c r="O842" s="34"/>
      <c r="P842" s="34"/>
      <c r="AL842" s="27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29"/>
      <c r="BT842" s="36"/>
      <c r="BV842" s="36"/>
      <c r="BW842" s="36"/>
      <c r="CB842" s="27"/>
      <c r="CE842" s="36"/>
    </row>
    <row r="843" customFormat="false" ht="15" hidden="false" customHeight="false" outlineLevel="0" collapsed="false">
      <c r="F843" s="0" t="n">
        <f aca="true">INT((TODAY()-E843)/365.25)</f>
        <v>122</v>
      </c>
      <c r="I843" s="19"/>
      <c r="J843" s="32"/>
      <c r="K843" s="33"/>
      <c r="L843" s="33"/>
      <c r="N843" s="34"/>
      <c r="O843" s="34"/>
      <c r="P843" s="34"/>
      <c r="AL843" s="27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29"/>
      <c r="BT843" s="36"/>
      <c r="BV843" s="36"/>
      <c r="BW843" s="36"/>
      <c r="CB843" s="27"/>
      <c r="CE843" s="36"/>
    </row>
    <row r="844" customFormat="false" ht="15" hidden="false" customHeight="false" outlineLevel="0" collapsed="false">
      <c r="F844" s="0" t="n">
        <f aca="true">INT((TODAY()-E844)/365.25)</f>
        <v>122</v>
      </c>
      <c r="I844" s="19"/>
      <c r="J844" s="32"/>
      <c r="K844" s="33"/>
      <c r="L844" s="33"/>
      <c r="N844" s="34"/>
      <c r="O844" s="34"/>
      <c r="P844" s="34"/>
      <c r="AL844" s="27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29"/>
      <c r="BT844" s="36"/>
      <c r="BV844" s="36"/>
      <c r="BW844" s="36"/>
      <c r="CB844" s="27"/>
      <c r="CE844" s="36"/>
    </row>
    <row r="845" customFormat="false" ht="15" hidden="false" customHeight="false" outlineLevel="0" collapsed="false">
      <c r="F845" s="0" t="n">
        <f aca="true">INT((TODAY()-E845)/365.25)</f>
        <v>122</v>
      </c>
      <c r="I845" s="19"/>
      <c r="J845" s="32"/>
      <c r="K845" s="33"/>
      <c r="L845" s="33"/>
      <c r="N845" s="34"/>
      <c r="O845" s="34"/>
      <c r="P845" s="34"/>
      <c r="AL845" s="27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29"/>
      <c r="BT845" s="36"/>
      <c r="BV845" s="36"/>
      <c r="BW845" s="36"/>
      <c r="CB845" s="27"/>
      <c r="CE845" s="36"/>
    </row>
    <row r="846" customFormat="false" ht="15" hidden="false" customHeight="false" outlineLevel="0" collapsed="false">
      <c r="F846" s="0" t="n">
        <f aca="true">INT((TODAY()-E846)/365.25)</f>
        <v>122</v>
      </c>
      <c r="I846" s="19"/>
      <c r="J846" s="32"/>
      <c r="K846" s="33"/>
      <c r="L846" s="33"/>
      <c r="N846" s="34"/>
      <c r="O846" s="34"/>
      <c r="P846" s="34"/>
      <c r="AL846" s="27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29"/>
      <c r="BT846" s="36"/>
      <c r="BV846" s="36"/>
      <c r="BW846" s="36"/>
      <c r="CB846" s="27"/>
      <c r="CE846" s="36"/>
    </row>
    <row r="847" customFormat="false" ht="15" hidden="false" customHeight="false" outlineLevel="0" collapsed="false">
      <c r="F847" s="0" t="n">
        <f aca="true">INT((TODAY()-E847)/365.25)</f>
        <v>122</v>
      </c>
      <c r="I847" s="19"/>
      <c r="J847" s="32"/>
      <c r="K847" s="33"/>
      <c r="L847" s="33"/>
      <c r="N847" s="34"/>
      <c r="O847" s="34"/>
      <c r="P847" s="34"/>
      <c r="AL847" s="27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29"/>
      <c r="BT847" s="36"/>
      <c r="BV847" s="36"/>
      <c r="BW847" s="36"/>
      <c r="CB847" s="27"/>
      <c r="CE847" s="36"/>
    </row>
    <row r="848" customFormat="false" ht="15" hidden="false" customHeight="false" outlineLevel="0" collapsed="false">
      <c r="F848" s="0" t="n">
        <f aca="true">INT((TODAY()-E848)/365.25)</f>
        <v>122</v>
      </c>
      <c r="I848" s="19"/>
      <c r="J848" s="32"/>
      <c r="K848" s="33"/>
      <c r="L848" s="33"/>
      <c r="N848" s="34"/>
      <c r="O848" s="34"/>
      <c r="P848" s="34"/>
      <c r="AL848" s="27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29"/>
      <c r="BT848" s="36"/>
      <c r="BV848" s="36"/>
      <c r="BW848" s="36"/>
      <c r="CB848" s="27"/>
      <c r="CE848" s="36"/>
    </row>
    <row r="849" customFormat="false" ht="15" hidden="false" customHeight="false" outlineLevel="0" collapsed="false">
      <c r="F849" s="0" t="n">
        <f aca="true">INT((TODAY()-E849)/365.25)</f>
        <v>122</v>
      </c>
      <c r="I849" s="19"/>
      <c r="J849" s="32"/>
      <c r="K849" s="33"/>
      <c r="L849" s="33"/>
      <c r="N849" s="34"/>
      <c r="O849" s="34"/>
      <c r="P849" s="34"/>
      <c r="AL849" s="27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29"/>
      <c r="BT849" s="36"/>
      <c r="BV849" s="36"/>
      <c r="BW849" s="36"/>
      <c r="CB849" s="27"/>
      <c r="CE849" s="36"/>
    </row>
    <row r="850" customFormat="false" ht="15" hidden="false" customHeight="false" outlineLevel="0" collapsed="false">
      <c r="F850" s="0" t="n">
        <f aca="true">INT((TODAY()-E850)/365.25)</f>
        <v>122</v>
      </c>
      <c r="I850" s="19"/>
      <c r="J850" s="32"/>
      <c r="K850" s="33"/>
      <c r="L850" s="33"/>
      <c r="N850" s="34"/>
      <c r="O850" s="34"/>
      <c r="P850" s="34"/>
      <c r="AL850" s="27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29"/>
      <c r="BT850" s="36"/>
      <c r="BV850" s="36"/>
      <c r="BW850" s="36"/>
      <c r="CB850" s="27"/>
      <c r="CE850" s="36"/>
    </row>
    <row r="851" customFormat="false" ht="15" hidden="false" customHeight="false" outlineLevel="0" collapsed="false">
      <c r="F851" s="0" t="n">
        <f aca="true">INT((TODAY()-E851)/365.25)</f>
        <v>122</v>
      </c>
      <c r="I851" s="19"/>
      <c r="J851" s="32"/>
      <c r="K851" s="33"/>
      <c r="L851" s="33"/>
      <c r="N851" s="34"/>
      <c r="O851" s="34"/>
      <c r="P851" s="34"/>
      <c r="AL851" s="27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29"/>
      <c r="BT851" s="36"/>
      <c r="BV851" s="36"/>
      <c r="BW851" s="36"/>
      <c r="CB851" s="27"/>
      <c r="CE851" s="36"/>
    </row>
    <row r="852" customFormat="false" ht="15" hidden="false" customHeight="false" outlineLevel="0" collapsed="false">
      <c r="F852" s="0" t="n">
        <f aca="true">INT((TODAY()-E852)/365.25)</f>
        <v>122</v>
      </c>
      <c r="I852" s="19"/>
      <c r="J852" s="32"/>
      <c r="K852" s="33"/>
      <c r="L852" s="33"/>
      <c r="N852" s="34"/>
      <c r="O852" s="34"/>
      <c r="P852" s="34"/>
      <c r="AL852" s="27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29"/>
      <c r="BT852" s="36"/>
      <c r="BV852" s="36"/>
      <c r="BW852" s="36"/>
      <c r="CB852" s="27"/>
      <c r="CE852" s="36"/>
    </row>
    <row r="853" customFormat="false" ht="15" hidden="false" customHeight="false" outlineLevel="0" collapsed="false">
      <c r="F853" s="0" t="n">
        <f aca="true">INT((TODAY()-E853)/365.25)</f>
        <v>122</v>
      </c>
      <c r="I853" s="19"/>
      <c r="J853" s="32"/>
      <c r="K853" s="33"/>
      <c r="L853" s="33"/>
      <c r="N853" s="34"/>
      <c r="O853" s="34"/>
      <c r="P853" s="34"/>
      <c r="AL853" s="27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29"/>
      <c r="BT853" s="36"/>
      <c r="BV853" s="36"/>
      <c r="BW853" s="36"/>
      <c r="CB853" s="27"/>
      <c r="CE853" s="36"/>
    </row>
    <row r="854" customFormat="false" ht="15" hidden="false" customHeight="false" outlineLevel="0" collapsed="false">
      <c r="F854" s="0" t="n">
        <f aca="true">INT((TODAY()-E854)/365.25)</f>
        <v>122</v>
      </c>
      <c r="I854" s="19"/>
      <c r="J854" s="32"/>
      <c r="K854" s="33"/>
      <c r="L854" s="33"/>
      <c r="N854" s="34"/>
      <c r="O854" s="34"/>
      <c r="P854" s="34"/>
      <c r="AL854" s="27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29"/>
      <c r="BT854" s="36"/>
      <c r="BV854" s="36"/>
      <c r="BW854" s="36"/>
      <c r="CB854" s="27"/>
      <c r="CE854" s="36"/>
    </row>
    <row r="855" customFormat="false" ht="15" hidden="false" customHeight="false" outlineLevel="0" collapsed="false">
      <c r="F855" s="0" t="n">
        <f aca="true">INT((TODAY()-E855)/365.25)</f>
        <v>122</v>
      </c>
      <c r="I855" s="19"/>
      <c r="J855" s="32"/>
      <c r="K855" s="33"/>
      <c r="L855" s="33"/>
      <c r="N855" s="34"/>
      <c r="O855" s="34"/>
      <c r="P855" s="34"/>
      <c r="AL855" s="27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29"/>
      <c r="BT855" s="36"/>
      <c r="BV855" s="36"/>
      <c r="BW855" s="36"/>
      <c r="CB855" s="27"/>
      <c r="CE855" s="36"/>
    </row>
    <row r="856" customFormat="false" ht="15" hidden="false" customHeight="false" outlineLevel="0" collapsed="false">
      <c r="F856" s="0" t="n">
        <f aca="true">INT((TODAY()-E856)/365.25)</f>
        <v>122</v>
      </c>
      <c r="I856" s="19"/>
      <c r="J856" s="32"/>
      <c r="K856" s="33"/>
      <c r="L856" s="33"/>
      <c r="N856" s="34"/>
      <c r="O856" s="34"/>
      <c r="P856" s="34"/>
      <c r="AL856" s="27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29"/>
      <c r="BT856" s="36"/>
      <c r="BV856" s="36"/>
      <c r="BW856" s="36"/>
      <c r="CB856" s="27"/>
      <c r="CE856" s="36"/>
    </row>
    <row r="857" customFormat="false" ht="15" hidden="false" customHeight="false" outlineLevel="0" collapsed="false">
      <c r="F857" s="0" t="n">
        <f aca="true">INT((TODAY()-E857)/365.25)</f>
        <v>122</v>
      </c>
      <c r="I857" s="19"/>
      <c r="J857" s="32"/>
      <c r="K857" s="33"/>
      <c r="L857" s="33"/>
      <c r="N857" s="34"/>
      <c r="O857" s="34"/>
      <c r="P857" s="34"/>
      <c r="AL857" s="27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29"/>
      <c r="BT857" s="36"/>
      <c r="BV857" s="36"/>
      <c r="BW857" s="36"/>
      <c r="CB857" s="27"/>
      <c r="CE857" s="36"/>
    </row>
    <row r="858" customFormat="false" ht="15" hidden="false" customHeight="false" outlineLevel="0" collapsed="false">
      <c r="F858" s="0" t="n">
        <f aca="true">INT((TODAY()-E858)/365.25)</f>
        <v>122</v>
      </c>
      <c r="I858" s="19"/>
      <c r="J858" s="32"/>
      <c r="K858" s="33"/>
      <c r="L858" s="33"/>
      <c r="N858" s="34"/>
      <c r="O858" s="34"/>
      <c r="P858" s="34"/>
      <c r="AL858" s="27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29"/>
      <c r="BT858" s="36"/>
      <c r="BV858" s="36"/>
      <c r="BW858" s="36"/>
      <c r="CB858" s="27"/>
      <c r="CE858" s="36"/>
    </row>
    <row r="859" customFormat="false" ht="15" hidden="false" customHeight="false" outlineLevel="0" collapsed="false">
      <c r="F859" s="0" t="n">
        <f aca="true">INT((TODAY()-E859)/365.25)</f>
        <v>122</v>
      </c>
      <c r="I859" s="19"/>
      <c r="J859" s="32"/>
      <c r="K859" s="33"/>
      <c r="L859" s="33"/>
      <c r="N859" s="34"/>
      <c r="O859" s="34"/>
      <c r="P859" s="34"/>
      <c r="AL859" s="27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29"/>
      <c r="BT859" s="36"/>
      <c r="BV859" s="36"/>
      <c r="BW859" s="36"/>
      <c r="CB859" s="27"/>
      <c r="CE859" s="36"/>
    </row>
    <row r="860" customFormat="false" ht="15" hidden="false" customHeight="false" outlineLevel="0" collapsed="false">
      <c r="F860" s="0" t="n">
        <f aca="true">INT((TODAY()-E860)/365.25)</f>
        <v>122</v>
      </c>
      <c r="I860" s="19"/>
      <c r="J860" s="32"/>
      <c r="K860" s="33"/>
      <c r="L860" s="33"/>
      <c r="N860" s="34"/>
      <c r="O860" s="34"/>
      <c r="P860" s="34"/>
      <c r="AL860" s="27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29"/>
      <c r="BT860" s="36"/>
      <c r="BV860" s="36"/>
      <c r="BW860" s="36"/>
      <c r="CB860" s="27"/>
      <c r="CE860" s="36"/>
    </row>
    <row r="861" customFormat="false" ht="15" hidden="false" customHeight="false" outlineLevel="0" collapsed="false">
      <c r="F861" s="0" t="n">
        <f aca="true">INT((TODAY()-E861)/365.25)</f>
        <v>122</v>
      </c>
      <c r="I861" s="19"/>
      <c r="J861" s="32"/>
      <c r="K861" s="33"/>
      <c r="L861" s="33"/>
      <c r="N861" s="34"/>
      <c r="O861" s="34"/>
      <c r="P861" s="34"/>
      <c r="AL861" s="27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29"/>
      <c r="BT861" s="36"/>
      <c r="BV861" s="36"/>
      <c r="BW861" s="36"/>
      <c r="CB861" s="27"/>
      <c r="CE861" s="36"/>
    </row>
    <row r="862" customFormat="false" ht="15" hidden="false" customHeight="false" outlineLevel="0" collapsed="false">
      <c r="F862" s="0" t="n">
        <f aca="true">INT((TODAY()-E862)/365.25)</f>
        <v>122</v>
      </c>
      <c r="I862" s="19"/>
      <c r="J862" s="32"/>
      <c r="K862" s="33"/>
      <c r="L862" s="33"/>
      <c r="N862" s="34"/>
      <c r="O862" s="34"/>
      <c r="P862" s="34"/>
      <c r="AL862" s="27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29"/>
      <c r="BT862" s="36"/>
      <c r="BV862" s="36"/>
      <c r="BW862" s="36"/>
      <c r="CB862" s="27"/>
      <c r="CE862" s="36"/>
    </row>
    <row r="863" customFormat="false" ht="15" hidden="false" customHeight="false" outlineLevel="0" collapsed="false">
      <c r="F863" s="0" t="n">
        <f aca="true">INT((TODAY()-E863)/365.25)</f>
        <v>122</v>
      </c>
      <c r="I863" s="19"/>
      <c r="J863" s="32"/>
      <c r="K863" s="33"/>
      <c r="L863" s="33"/>
      <c r="N863" s="34"/>
      <c r="O863" s="34"/>
      <c r="P863" s="34"/>
      <c r="AL863" s="27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29"/>
      <c r="BT863" s="36"/>
      <c r="BV863" s="36"/>
      <c r="BW863" s="36"/>
      <c r="CB863" s="27"/>
      <c r="CE863" s="36"/>
    </row>
    <row r="864" customFormat="false" ht="15" hidden="false" customHeight="false" outlineLevel="0" collapsed="false">
      <c r="F864" s="0" t="n">
        <f aca="true">INT((TODAY()-E864)/365.25)</f>
        <v>122</v>
      </c>
      <c r="I864" s="19"/>
      <c r="J864" s="32"/>
      <c r="K864" s="33"/>
      <c r="L864" s="33"/>
      <c r="N864" s="34"/>
      <c r="O864" s="34"/>
      <c r="P864" s="34"/>
      <c r="AL864" s="27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29"/>
      <c r="BT864" s="36"/>
      <c r="BV864" s="36"/>
      <c r="BW864" s="36"/>
      <c r="CB864" s="27"/>
      <c r="CE864" s="36"/>
    </row>
    <row r="865" customFormat="false" ht="15" hidden="false" customHeight="false" outlineLevel="0" collapsed="false">
      <c r="F865" s="0" t="n">
        <f aca="true">INT((TODAY()-E865)/365.25)</f>
        <v>122</v>
      </c>
      <c r="I865" s="19"/>
      <c r="J865" s="32"/>
      <c r="K865" s="33"/>
      <c r="L865" s="33"/>
      <c r="N865" s="34"/>
      <c r="O865" s="34"/>
      <c r="P865" s="34"/>
      <c r="AL865" s="27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29"/>
      <c r="BT865" s="36"/>
      <c r="BV865" s="36"/>
      <c r="BW865" s="36"/>
      <c r="CB865" s="27"/>
      <c r="CE865" s="36"/>
    </row>
    <row r="866" customFormat="false" ht="15" hidden="false" customHeight="false" outlineLevel="0" collapsed="false">
      <c r="F866" s="0" t="n">
        <f aca="true">INT((TODAY()-E866)/365.25)</f>
        <v>122</v>
      </c>
      <c r="I866" s="19"/>
      <c r="J866" s="32"/>
      <c r="K866" s="33"/>
      <c r="L866" s="33"/>
      <c r="N866" s="34"/>
      <c r="O866" s="34"/>
      <c r="P866" s="34"/>
      <c r="AL866" s="27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29"/>
      <c r="BT866" s="36"/>
      <c r="BV866" s="36"/>
      <c r="BW866" s="36"/>
      <c r="CB866" s="27"/>
      <c r="CE866" s="36"/>
    </row>
    <row r="867" customFormat="false" ht="15" hidden="false" customHeight="false" outlineLevel="0" collapsed="false">
      <c r="F867" s="0" t="n">
        <f aca="true">INT((TODAY()-E867)/365.25)</f>
        <v>122</v>
      </c>
      <c r="I867" s="19"/>
      <c r="J867" s="32"/>
      <c r="K867" s="33"/>
      <c r="L867" s="33"/>
      <c r="N867" s="34"/>
      <c r="O867" s="34"/>
      <c r="P867" s="34"/>
      <c r="AL867" s="27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29"/>
      <c r="BT867" s="36"/>
      <c r="BV867" s="36"/>
      <c r="BW867" s="36"/>
      <c r="CB867" s="27"/>
      <c r="CE867" s="36"/>
    </row>
    <row r="868" customFormat="false" ht="15" hidden="false" customHeight="false" outlineLevel="0" collapsed="false">
      <c r="F868" s="0" t="n">
        <f aca="true">INT((TODAY()-E868)/365.25)</f>
        <v>122</v>
      </c>
      <c r="I868" s="19"/>
      <c r="J868" s="32"/>
      <c r="K868" s="33"/>
      <c r="L868" s="33"/>
      <c r="N868" s="34"/>
      <c r="O868" s="34"/>
      <c r="P868" s="34"/>
      <c r="AL868" s="27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29"/>
      <c r="BT868" s="36"/>
      <c r="BV868" s="36"/>
      <c r="BW868" s="36"/>
      <c r="CB868" s="27"/>
      <c r="CE868" s="36"/>
    </row>
    <row r="869" customFormat="false" ht="15" hidden="false" customHeight="false" outlineLevel="0" collapsed="false">
      <c r="F869" s="0" t="n">
        <f aca="true">INT((TODAY()-E869)/365.25)</f>
        <v>122</v>
      </c>
      <c r="I869" s="19"/>
      <c r="J869" s="32"/>
      <c r="K869" s="33"/>
      <c r="L869" s="33"/>
      <c r="N869" s="34"/>
      <c r="O869" s="34"/>
      <c r="P869" s="34"/>
      <c r="AL869" s="27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29"/>
      <c r="BT869" s="36"/>
      <c r="BV869" s="36"/>
      <c r="BW869" s="36"/>
      <c r="CB869" s="27"/>
      <c r="CE869" s="36"/>
    </row>
    <row r="870" customFormat="false" ht="15" hidden="false" customHeight="false" outlineLevel="0" collapsed="false">
      <c r="F870" s="0" t="n">
        <f aca="true">INT((TODAY()-E870)/365.25)</f>
        <v>122</v>
      </c>
      <c r="I870" s="19"/>
      <c r="J870" s="32"/>
      <c r="K870" s="33"/>
      <c r="L870" s="33"/>
      <c r="N870" s="34"/>
      <c r="O870" s="34"/>
      <c r="P870" s="34"/>
      <c r="AL870" s="27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29"/>
      <c r="BT870" s="36"/>
      <c r="BV870" s="36"/>
      <c r="BW870" s="36"/>
      <c r="CB870" s="27"/>
      <c r="CE870" s="36"/>
    </row>
    <row r="871" customFormat="false" ht="15" hidden="false" customHeight="false" outlineLevel="0" collapsed="false">
      <c r="F871" s="0" t="n">
        <f aca="true">INT((TODAY()-E871)/365.25)</f>
        <v>122</v>
      </c>
      <c r="I871" s="19"/>
      <c r="J871" s="32"/>
      <c r="K871" s="33"/>
      <c r="L871" s="33"/>
      <c r="N871" s="34"/>
      <c r="O871" s="34"/>
      <c r="P871" s="34"/>
      <c r="AL871" s="27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29"/>
      <c r="BT871" s="36"/>
      <c r="BV871" s="36"/>
      <c r="BW871" s="36"/>
      <c r="CB871" s="27"/>
      <c r="CE871" s="36"/>
    </row>
    <row r="872" customFormat="false" ht="15" hidden="false" customHeight="false" outlineLevel="0" collapsed="false">
      <c r="F872" s="0" t="n">
        <f aca="true">INT((TODAY()-E872)/365.25)</f>
        <v>122</v>
      </c>
      <c r="I872" s="19"/>
      <c r="J872" s="32"/>
      <c r="K872" s="33"/>
      <c r="L872" s="33"/>
      <c r="N872" s="34"/>
      <c r="O872" s="34"/>
      <c r="P872" s="34"/>
      <c r="AL872" s="27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29"/>
      <c r="BT872" s="36"/>
      <c r="BV872" s="36"/>
      <c r="BW872" s="36"/>
      <c r="CB872" s="27"/>
      <c r="CE872" s="36"/>
    </row>
    <row r="873" customFormat="false" ht="15" hidden="false" customHeight="false" outlineLevel="0" collapsed="false">
      <c r="F873" s="0" t="n">
        <f aca="true">INT((TODAY()-E873)/365.25)</f>
        <v>122</v>
      </c>
      <c r="I873" s="19"/>
      <c r="J873" s="32"/>
      <c r="K873" s="33"/>
      <c r="L873" s="33"/>
      <c r="N873" s="34"/>
      <c r="O873" s="34"/>
      <c r="P873" s="34"/>
      <c r="AL873" s="27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29"/>
      <c r="BT873" s="36"/>
      <c r="BV873" s="36"/>
      <c r="BW873" s="36"/>
      <c r="CB873" s="27"/>
      <c r="CE873" s="36"/>
    </row>
    <row r="874" customFormat="false" ht="15" hidden="false" customHeight="false" outlineLevel="0" collapsed="false">
      <c r="F874" s="0" t="n">
        <f aca="true">INT((TODAY()-E874)/365.25)</f>
        <v>122</v>
      </c>
      <c r="I874" s="19"/>
      <c r="J874" s="32"/>
      <c r="K874" s="33"/>
      <c r="L874" s="33"/>
      <c r="N874" s="34"/>
      <c r="O874" s="34"/>
      <c r="P874" s="34"/>
      <c r="AL874" s="27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29"/>
      <c r="BT874" s="36"/>
      <c r="BV874" s="36"/>
      <c r="BW874" s="36"/>
      <c r="CB874" s="27"/>
      <c r="CE874" s="36"/>
    </row>
    <row r="875" customFormat="false" ht="15" hidden="false" customHeight="false" outlineLevel="0" collapsed="false">
      <c r="F875" s="0" t="n">
        <f aca="true">INT((TODAY()-E875)/365.25)</f>
        <v>122</v>
      </c>
      <c r="I875" s="19"/>
      <c r="J875" s="32"/>
      <c r="K875" s="33"/>
      <c r="L875" s="33"/>
      <c r="N875" s="34"/>
      <c r="O875" s="34"/>
      <c r="P875" s="34"/>
      <c r="AL875" s="27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29"/>
      <c r="BT875" s="36"/>
      <c r="BV875" s="36"/>
      <c r="BW875" s="36"/>
      <c r="CB875" s="27"/>
      <c r="CE875" s="36"/>
    </row>
    <row r="876" customFormat="false" ht="15" hidden="false" customHeight="false" outlineLevel="0" collapsed="false">
      <c r="F876" s="0" t="n">
        <f aca="true">INT((TODAY()-E876)/365.25)</f>
        <v>122</v>
      </c>
      <c r="I876" s="19"/>
      <c r="J876" s="32"/>
      <c r="K876" s="33"/>
      <c r="L876" s="33"/>
      <c r="N876" s="34"/>
      <c r="O876" s="34"/>
      <c r="P876" s="34"/>
      <c r="AL876" s="27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29"/>
      <c r="BT876" s="36"/>
      <c r="BV876" s="36"/>
      <c r="BW876" s="36"/>
      <c r="CB876" s="27"/>
      <c r="CE876" s="36"/>
    </row>
    <row r="877" customFormat="false" ht="15" hidden="false" customHeight="false" outlineLevel="0" collapsed="false">
      <c r="F877" s="0" t="n">
        <f aca="true">INT((TODAY()-E877)/365.25)</f>
        <v>122</v>
      </c>
      <c r="I877" s="19"/>
      <c r="J877" s="32"/>
      <c r="K877" s="33"/>
      <c r="L877" s="33"/>
      <c r="N877" s="34"/>
      <c r="O877" s="34"/>
      <c r="P877" s="34"/>
      <c r="AL877" s="27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29"/>
      <c r="BT877" s="36"/>
      <c r="BV877" s="36"/>
      <c r="BW877" s="36"/>
      <c r="CB877" s="27"/>
      <c r="CE877" s="36"/>
    </row>
    <row r="878" customFormat="false" ht="15" hidden="false" customHeight="false" outlineLevel="0" collapsed="false">
      <c r="F878" s="0" t="n">
        <f aca="true">INT((TODAY()-E878)/365.25)</f>
        <v>122</v>
      </c>
      <c r="I878" s="19"/>
      <c r="J878" s="32"/>
      <c r="K878" s="33"/>
      <c r="L878" s="33"/>
      <c r="N878" s="34"/>
      <c r="O878" s="34"/>
      <c r="P878" s="34"/>
      <c r="AL878" s="27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29"/>
      <c r="BT878" s="36"/>
      <c r="BV878" s="36"/>
      <c r="BW878" s="36"/>
      <c r="CB878" s="27"/>
      <c r="CE878" s="36"/>
    </row>
    <row r="879" customFormat="false" ht="15" hidden="false" customHeight="false" outlineLevel="0" collapsed="false">
      <c r="F879" s="0" t="n">
        <f aca="true">INT((TODAY()-E879)/365.25)</f>
        <v>122</v>
      </c>
      <c r="I879" s="19"/>
      <c r="J879" s="32"/>
      <c r="K879" s="33"/>
      <c r="L879" s="33"/>
      <c r="N879" s="34"/>
      <c r="O879" s="34"/>
      <c r="P879" s="34"/>
      <c r="AL879" s="27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29"/>
      <c r="BT879" s="36"/>
      <c r="BV879" s="36"/>
      <c r="BW879" s="36"/>
      <c r="CB879" s="27"/>
      <c r="CE879" s="36"/>
    </row>
    <row r="880" customFormat="false" ht="15" hidden="false" customHeight="false" outlineLevel="0" collapsed="false">
      <c r="F880" s="0" t="n">
        <f aca="true">INT((TODAY()-E880)/365.25)</f>
        <v>122</v>
      </c>
      <c r="I880" s="19"/>
      <c r="J880" s="32"/>
      <c r="K880" s="33"/>
      <c r="L880" s="33"/>
      <c r="N880" s="34"/>
      <c r="O880" s="34"/>
      <c r="P880" s="34"/>
      <c r="AL880" s="27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29"/>
      <c r="BT880" s="36"/>
      <c r="BV880" s="36"/>
      <c r="BW880" s="36"/>
      <c r="CB880" s="27"/>
      <c r="CE880" s="36"/>
    </row>
    <row r="881" customFormat="false" ht="15" hidden="false" customHeight="false" outlineLevel="0" collapsed="false">
      <c r="F881" s="0" t="n">
        <f aca="true">INT((TODAY()-E881)/365.25)</f>
        <v>122</v>
      </c>
      <c r="I881" s="19"/>
      <c r="J881" s="32"/>
      <c r="K881" s="33"/>
      <c r="L881" s="33"/>
      <c r="N881" s="34"/>
      <c r="O881" s="34"/>
      <c r="P881" s="34"/>
      <c r="AL881" s="27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29"/>
      <c r="BT881" s="36"/>
      <c r="BV881" s="36"/>
      <c r="BW881" s="36"/>
      <c r="CB881" s="27"/>
      <c r="CE881" s="36"/>
    </row>
    <row r="882" customFormat="false" ht="15" hidden="false" customHeight="false" outlineLevel="0" collapsed="false">
      <c r="F882" s="0" t="n">
        <f aca="true">INT((TODAY()-E882)/365.25)</f>
        <v>122</v>
      </c>
      <c r="I882" s="19"/>
      <c r="J882" s="32"/>
      <c r="K882" s="33"/>
      <c r="L882" s="33"/>
      <c r="N882" s="34"/>
      <c r="O882" s="34"/>
      <c r="P882" s="34"/>
      <c r="AL882" s="27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29"/>
      <c r="BT882" s="36"/>
      <c r="BV882" s="36"/>
      <c r="BW882" s="36"/>
      <c r="CB882" s="27"/>
      <c r="CE882" s="36"/>
    </row>
    <row r="883" customFormat="false" ht="15" hidden="false" customHeight="false" outlineLevel="0" collapsed="false">
      <c r="F883" s="0" t="n">
        <f aca="true">INT((TODAY()-E883)/365.25)</f>
        <v>122</v>
      </c>
      <c r="I883" s="19"/>
      <c r="J883" s="32"/>
      <c r="K883" s="33"/>
      <c r="L883" s="33"/>
      <c r="N883" s="34"/>
      <c r="O883" s="34"/>
      <c r="P883" s="34"/>
      <c r="AL883" s="27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29"/>
      <c r="BT883" s="36"/>
      <c r="BV883" s="36"/>
      <c r="BW883" s="36"/>
      <c r="CB883" s="27"/>
      <c r="CE883" s="36"/>
    </row>
    <row r="884" customFormat="false" ht="15" hidden="false" customHeight="false" outlineLevel="0" collapsed="false">
      <c r="F884" s="0" t="n">
        <f aca="true">INT((TODAY()-E884)/365.25)</f>
        <v>122</v>
      </c>
      <c r="I884" s="19"/>
      <c r="J884" s="32"/>
      <c r="K884" s="33"/>
      <c r="L884" s="33"/>
      <c r="N884" s="34"/>
      <c r="O884" s="34"/>
      <c r="P884" s="34"/>
      <c r="AL884" s="27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29"/>
      <c r="BT884" s="36"/>
      <c r="BV884" s="36"/>
      <c r="BW884" s="36"/>
      <c r="CB884" s="27"/>
      <c r="CE884" s="36"/>
    </row>
    <row r="885" customFormat="false" ht="15" hidden="false" customHeight="false" outlineLevel="0" collapsed="false">
      <c r="F885" s="0" t="n">
        <f aca="true">INT((TODAY()-E885)/365.25)</f>
        <v>122</v>
      </c>
      <c r="I885" s="19"/>
      <c r="J885" s="32"/>
      <c r="K885" s="33"/>
      <c r="L885" s="33"/>
      <c r="N885" s="34"/>
      <c r="O885" s="34"/>
      <c r="P885" s="34"/>
      <c r="AL885" s="27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29"/>
      <c r="BT885" s="36"/>
      <c r="BV885" s="36"/>
      <c r="BW885" s="36"/>
      <c r="CB885" s="27"/>
      <c r="CE885" s="36"/>
    </row>
    <row r="886" customFormat="false" ht="15" hidden="false" customHeight="false" outlineLevel="0" collapsed="false">
      <c r="F886" s="0" t="n">
        <f aca="true">INT((TODAY()-E886)/365.25)</f>
        <v>122</v>
      </c>
      <c r="I886" s="19"/>
      <c r="J886" s="32"/>
      <c r="K886" s="33"/>
      <c r="L886" s="33"/>
      <c r="N886" s="34"/>
      <c r="O886" s="34"/>
      <c r="P886" s="34"/>
      <c r="AL886" s="27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29"/>
      <c r="BT886" s="36"/>
      <c r="BV886" s="36"/>
      <c r="BW886" s="36"/>
      <c r="CB886" s="27"/>
      <c r="CE886" s="36"/>
    </row>
    <row r="887" customFormat="false" ht="15" hidden="false" customHeight="false" outlineLevel="0" collapsed="false">
      <c r="F887" s="0" t="n">
        <f aca="true">INT((TODAY()-E887)/365.25)</f>
        <v>122</v>
      </c>
      <c r="I887" s="19"/>
      <c r="J887" s="32"/>
      <c r="K887" s="33"/>
      <c r="L887" s="33"/>
      <c r="N887" s="34"/>
      <c r="O887" s="34"/>
      <c r="P887" s="34"/>
      <c r="AL887" s="27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29"/>
      <c r="BT887" s="36"/>
      <c r="BV887" s="36"/>
      <c r="BW887" s="36"/>
      <c r="CB887" s="27"/>
      <c r="CE887" s="36"/>
    </row>
    <row r="888" customFormat="false" ht="15" hidden="false" customHeight="false" outlineLevel="0" collapsed="false">
      <c r="F888" s="0" t="n">
        <f aca="true">INT((TODAY()-E888)/365.25)</f>
        <v>122</v>
      </c>
      <c r="I888" s="19"/>
      <c r="J888" s="32"/>
      <c r="K888" s="33"/>
      <c r="L888" s="33"/>
      <c r="N888" s="34"/>
      <c r="O888" s="34"/>
      <c r="P888" s="34"/>
      <c r="AL888" s="27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29"/>
      <c r="BT888" s="36"/>
      <c r="BV888" s="36"/>
      <c r="BW888" s="36"/>
      <c r="CB888" s="27"/>
      <c r="CE888" s="36"/>
    </row>
    <row r="889" customFormat="false" ht="15" hidden="false" customHeight="false" outlineLevel="0" collapsed="false">
      <c r="F889" s="0" t="n">
        <f aca="true">INT((TODAY()-E889)/365.25)</f>
        <v>122</v>
      </c>
      <c r="I889" s="19"/>
      <c r="J889" s="32"/>
      <c r="K889" s="33"/>
      <c r="L889" s="33"/>
      <c r="N889" s="34"/>
      <c r="O889" s="34"/>
      <c r="P889" s="34"/>
      <c r="AL889" s="27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29"/>
      <c r="BT889" s="36"/>
      <c r="BV889" s="36"/>
      <c r="BW889" s="36"/>
      <c r="CB889" s="27"/>
      <c r="CE889" s="36"/>
    </row>
    <row r="890" customFormat="false" ht="15" hidden="false" customHeight="false" outlineLevel="0" collapsed="false">
      <c r="F890" s="0" t="n">
        <f aca="true">INT((TODAY()-E890)/365.25)</f>
        <v>122</v>
      </c>
      <c r="I890" s="19"/>
      <c r="J890" s="32"/>
      <c r="K890" s="33"/>
      <c r="L890" s="33"/>
      <c r="N890" s="34"/>
      <c r="O890" s="34"/>
      <c r="P890" s="34"/>
      <c r="AL890" s="27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29"/>
      <c r="BT890" s="36"/>
      <c r="BV890" s="36"/>
      <c r="BW890" s="36"/>
      <c r="CB890" s="27"/>
      <c r="CE890" s="36"/>
    </row>
    <row r="891" customFormat="false" ht="15" hidden="false" customHeight="false" outlineLevel="0" collapsed="false">
      <c r="F891" s="0" t="n">
        <f aca="true">INT((TODAY()-E891)/365.25)</f>
        <v>122</v>
      </c>
      <c r="I891" s="19"/>
      <c r="J891" s="32"/>
      <c r="K891" s="33"/>
      <c r="L891" s="33"/>
      <c r="N891" s="34"/>
      <c r="O891" s="34"/>
      <c r="P891" s="34"/>
      <c r="AL891" s="27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29"/>
      <c r="BT891" s="36"/>
      <c r="BV891" s="36"/>
      <c r="BW891" s="36"/>
      <c r="CB891" s="27"/>
      <c r="CE891" s="36"/>
    </row>
    <row r="892" customFormat="false" ht="15" hidden="false" customHeight="false" outlineLevel="0" collapsed="false">
      <c r="F892" s="0" t="n">
        <f aca="true">INT((TODAY()-E892)/365.25)</f>
        <v>122</v>
      </c>
      <c r="I892" s="19"/>
      <c r="J892" s="32"/>
      <c r="K892" s="33"/>
      <c r="L892" s="33"/>
      <c r="N892" s="34"/>
      <c r="O892" s="34"/>
      <c r="P892" s="34"/>
      <c r="AL892" s="27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29"/>
      <c r="BT892" s="36"/>
      <c r="BV892" s="36"/>
      <c r="BW892" s="36"/>
      <c r="CB892" s="27"/>
      <c r="CE892" s="36"/>
    </row>
    <row r="893" customFormat="false" ht="15" hidden="false" customHeight="false" outlineLevel="0" collapsed="false">
      <c r="F893" s="0" t="n">
        <f aca="true">INT((TODAY()-E893)/365.25)</f>
        <v>122</v>
      </c>
      <c r="I893" s="19"/>
      <c r="J893" s="32"/>
      <c r="K893" s="33"/>
      <c r="L893" s="33"/>
      <c r="N893" s="34"/>
      <c r="O893" s="34"/>
      <c r="P893" s="34"/>
      <c r="AL893" s="27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29"/>
      <c r="BT893" s="36"/>
      <c r="BV893" s="36"/>
      <c r="BW893" s="36"/>
      <c r="CB893" s="27"/>
      <c r="CE893" s="36"/>
    </row>
    <row r="894" customFormat="false" ht="15" hidden="false" customHeight="false" outlineLevel="0" collapsed="false">
      <c r="F894" s="0" t="n">
        <f aca="true">INT((TODAY()-E894)/365.25)</f>
        <v>122</v>
      </c>
      <c r="I894" s="19"/>
      <c r="J894" s="32"/>
      <c r="K894" s="33"/>
      <c r="L894" s="33"/>
      <c r="N894" s="34"/>
      <c r="O894" s="34"/>
      <c r="P894" s="34"/>
      <c r="AL894" s="27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29"/>
      <c r="BT894" s="36"/>
      <c r="BV894" s="36"/>
      <c r="BW894" s="36"/>
      <c r="CB894" s="27"/>
      <c r="CE894" s="36"/>
    </row>
    <row r="895" customFormat="false" ht="15" hidden="false" customHeight="false" outlineLevel="0" collapsed="false">
      <c r="F895" s="0" t="n">
        <f aca="true">INT((TODAY()-E895)/365.25)</f>
        <v>122</v>
      </c>
      <c r="I895" s="19"/>
      <c r="J895" s="32"/>
      <c r="K895" s="33"/>
      <c r="L895" s="33"/>
      <c r="N895" s="34"/>
      <c r="O895" s="34"/>
      <c r="P895" s="34"/>
      <c r="AL895" s="27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29"/>
      <c r="BT895" s="36"/>
      <c r="BV895" s="36"/>
      <c r="BW895" s="36"/>
      <c r="CB895" s="27"/>
      <c r="CE895" s="36"/>
    </row>
    <row r="896" customFormat="false" ht="15" hidden="false" customHeight="false" outlineLevel="0" collapsed="false">
      <c r="F896" s="0" t="n">
        <f aca="true">INT((TODAY()-E896)/365.25)</f>
        <v>122</v>
      </c>
      <c r="I896" s="19"/>
      <c r="J896" s="32"/>
      <c r="K896" s="33"/>
      <c r="L896" s="33"/>
      <c r="N896" s="34"/>
      <c r="O896" s="34"/>
      <c r="P896" s="34"/>
      <c r="AL896" s="27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29"/>
      <c r="BT896" s="36"/>
      <c r="BV896" s="36"/>
      <c r="BW896" s="36"/>
      <c r="CB896" s="27"/>
      <c r="CE896" s="36"/>
    </row>
    <row r="897" customFormat="false" ht="15" hidden="false" customHeight="false" outlineLevel="0" collapsed="false">
      <c r="F897" s="0" t="n">
        <f aca="true">INT((TODAY()-E897)/365.25)</f>
        <v>122</v>
      </c>
      <c r="I897" s="19"/>
      <c r="J897" s="32"/>
      <c r="K897" s="33"/>
      <c r="L897" s="33"/>
      <c r="N897" s="34"/>
      <c r="O897" s="34"/>
      <c r="P897" s="34"/>
      <c r="AL897" s="27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29"/>
      <c r="BT897" s="36"/>
      <c r="BV897" s="36"/>
      <c r="BW897" s="36"/>
      <c r="CB897" s="27"/>
      <c r="CE897" s="36"/>
    </row>
    <row r="898" customFormat="false" ht="15" hidden="false" customHeight="false" outlineLevel="0" collapsed="false">
      <c r="F898" s="0" t="n">
        <f aca="true">INT((TODAY()-E898)/365.25)</f>
        <v>122</v>
      </c>
      <c r="I898" s="19"/>
      <c r="J898" s="32"/>
      <c r="K898" s="33"/>
      <c r="L898" s="33"/>
      <c r="N898" s="34"/>
      <c r="O898" s="34"/>
      <c r="P898" s="34"/>
      <c r="AL898" s="27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29"/>
      <c r="BT898" s="36"/>
      <c r="BV898" s="36"/>
      <c r="BW898" s="36"/>
      <c r="CB898" s="27"/>
      <c r="CE898" s="36"/>
    </row>
    <row r="899" customFormat="false" ht="15" hidden="false" customHeight="false" outlineLevel="0" collapsed="false">
      <c r="F899" s="0" t="n">
        <f aca="true">INT((TODAY()-E899)/365.25)</f>
        <v>122</v>
      </c>
      <c r="I899" s="19"/>
      <c r="J899" s="32"/>
      <c r="K899" s="33"/>
      <c r="L899" s="33"/>
      <c r="N899" s="34"/>
      <c r="O899" s="34"/>
      <c r="P899" s="34"/>
      <c r="AL899" s="27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29"/>
      <c r="BT899" s="36"/>
      <c r="BV899" s="36"/>
      <c r="BW899" s="36"/>
      <c r="CB899" s="27"/>
      <c r="CE899" s="36"/>
    </row>
    <row r="900" customFormat="false" ht="15" hidden="false" customHeight="false" outlineLevel="0" collapsed="false">
      <c r="F900" s="0" t="n">
        <f aca="true">INT((TODAY()-E900)/365.25)</f>
        <v>122</v>
      </c>
      <c r="I900" s="19"/>
      <c r="J900" s="32"/>
      <c r="K900" s="33"/>
      <c r="L900" s="33"/>
      <c r="N900" s="34"/>
      <c r="O900" s="34"/>
      <c r="P900" s="34"/>
      <c r="AL900" s="27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29"/>
      <c r="BT900" s="36"/>
      <c r="BV900" s="36"/>
      <c r="BW900" s="36"/>
      <c r="CB900" s="27"/>
      <c r="CE900" s="36"/>
    </row>
    <row r="901" customFormat="false" ht="15" hidden="false" customHeight="false" outlineLevel="0" collapsed="false">
      <c r="F901" s="0" t="n">
        <f aca="true">INT((TODAY()-E901)/365.25)</f>
        <v>122</v>
      </c>
      <c r="I901" s="19"/>
      <c r="J901" s="32"/>
      <c r="K901" s="33"/>
      <c r="L901" s="33"/>
      <c r="N901" s="34"/>
      <c r="O901" s="34"/>
      <c r="P901" s="34"/>
      <c r="AL901" s="27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29"/>
      <c r="BT901" s="36"/>
      <c r="BV901" s="36"/>
      <c r="BW901" s="36"/>
      <c r="CB901" s="27"/>
      <c r="CE901" s="36"/>
    </row>
    <row r="902" customFormat="false" ht="15" hidden="false" customHeight="false" outlineLevel="0" collapsed="false">
      <c r="F902" s="0" t="n">
        <f aca="true">INT((TODAY()-E902)/365.25)</f>
        <v>122</v>
      </c>
      <c r="I902" s="19"/>
      <c r="J902" s="32"/>
      <c r="K902" s="33"/>
      <c r="L902" s="33"/>
      <c r="N902" s="34"/>
      <c r="O902" s="34"/>
      <c r="P902" s="34"/>
      <c r="AL902" s="27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29"/>
      <c r="BT902" s="36"/>
      <c r="BV902" s="36"/>
      <c r="BW902" s="36"/>
      <c r="CB902" s="27"/>
      <c r="CE902" s="36"/>
    </row>
    <row r="903" customFormat="false" ht="15" hidden="false" customHeight="false" outlineLevel="0" collapsed="false">
      <c r="F903" s="0" t="n">
        <f aca="true">INT((TODAY()-E903)/365.25)</f>
        <v>122</v>
      </c>
      <c r="I903" s="19"/>
      <c r="J903" s="32"/>
      <c r="K903" s="33"/>
      <c r="L903" s="33"/>
      <c r="N903" s="34"/>
      <c r="O903" s="34"/>
      <c r="P903" s="34"/>
      <c r="AL903" s="27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29"/>
      <c r="BT903" s="36"/>
      <c r="BV903" s="36"/>
      <c r="BW903" s="36"/>
      <c r="CB903" s="27"/>
      <c r="CE903" s="36"/>
    </row>
    <row r="904" customFormat="false" ht="15" hidden="false" customHeight="false" outlineLevel="0" collapsed="false">
      <c r="F904" s="0" t="n">
        <f aca="true">INT((TODAY()-E904)/365.25)</f>
        <v>122</v>
      </c>
      <c r="I904" s="19"/>
      <c r="J904" s="32"/>
      <c r="K904" s="33"/>
      <c r="L904" s="33"/>
      <c r="N904" s="34"/>
      <c r="O904" s="34"/>
      <c r="P904" s="34"/>
      <c r="AL904" s="27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29"/>
      <c r="BT904" s="36"/>
      <c r="BV904" s="36"/>
      <c r="BW904" s="36"/>
      <c r="CB904" s="27"/>
      <c r="CE904" s="36"/>
    </row>
    <row r="905" customFormat="false" ht="15" hidden="false" customHeight="false" outlineLevel="0" collapsed="false">
      <c r="F905" s="0" t="n">
        <f aca="true">INT((TODAY()-E905)/365.25)</f>
        <v>122</v>
      </c>
      <c r="I905" s="19"/>
      <c r="J905" s="32"/>
      <c r="K905" s="33"/>
      <c r="L905" s="33"/>
      <c r="N905" s="34"/>
      <c r="O905" s="34"/>
      <c r="P905" s="34"/>
      <c r="AL905" s="27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29"/>
      <c r="BT905" s="36"/>
      <c r="BV905" s="36"/>
      <c r="BW905" s="36"/>
      <c r="CB905" s="27"/>
      <c r="CE905" s="36"/>
    </row>
    <row r="906" customFormat="false" ht="15" hidden="false" customHeight="false" outlineLevel="0" collapsed="false">
      <c r="F906" s="0" t="n">
        <f aca="true">INT((TODAY()-E906)/365.25)</f>
        <v>122</v>
      </c>
      <c r="I906" s="19"/>
      <c r="J906" s="32"/>
      <c r="K906" s="33"/>
      <c r="L906" s="33"/>
      <c r="N906" s="34"/>
      <c r="O906" s="34"/>
      <c r="P906" s="34"/>
      <c r="AL906" s="27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29"/>
      <c r="BT906" s="36"/>
      <c r="BV906" s="36"/>
      <c r="BW906" s="36"/>
      <c r="CB906" s="27"/>
      <c r="CE906" s="36"/>
    </row>
    <row r="907" customFormat="false" ht="15" hidden="false" customHeight="false" outlineLevel="0" collapsed="false">
      <c r="F907" s="0" t="n">
        <f aca="true">INT((TODAY()-E907)/365.25)</f>
        <v>122</v>
      </c>
      <c r="I907" s="19"/>
      <c r="J907" s="32"/>
      <c r="K907" s="33"/>
      <c r="L907" s="33"/>
      <c r="N907" s="34"/>
      <c r="O907" s="34"/>
      <c r="P907" s="34"/>
      <c r="AL907" s="27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29"/>
      <c r="BT907" s="36"/>
      <c r="BV907" s="36"/>
      <c r="BW907" s="36"/>
      <c r="CB907" s="27"/>
      <c r="CE907" s="36"/>
    </row>
    <row r="908" customFormat="false" ht="15" hidden="false" customHeight="false" outlineLevel="0" collapsed="false">
      <c r="F908" s="0" t="n">
        <f aca="true">INT((TODAY()-E908)/365.25)</f>
        <v>122</v>
      </c>
      <c r="I908" s="19"/>
      <c r="J908" s="32"/>
      <c r="K908" s="33"/>
      <c r="L908" s="33"/>
      <c r="N908" s="34"/>
      <c r="O908" s="34"/>
      <c r="P908" s="34"/>
      <c r="AL908" s="27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29"/>
      <c r="BT908" s="36"/>
      <c r="BV908" s="36"/>
      <c r="BW908" s="36"/>
      <c r="CB908" s="27"/>
      <c r="CE908" s="36"/>
    </row>
    <row r="909" customFormat="false" ht="15" hidden="false" customHeight="false" outlineLevel="0" collapsed="false">
      <c r="F909" s="0" t="n">
        <f aca="true">INT((TODAY()-E909)/365.25)</f>
        <v>122</v>
      </c>
      <c r="I909" s="19"/>
      <c r="J909" s="32"/>
      <c r="K909" s="33"/>
      <c r="L909" s="33"/>
      <c r="N909" s="34"/>
      <c r="O909" s="34"/>
      <c r="P909" s="34"/>
      <c r="AL909" s="27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29"/>
      <c r="BT909" s="36"/>
      <c r="BV909" s="36"/>
      <c r="BW909" s="36"/>
      <c r="CB909" s="27"/>
      <c r="CE909" s="36"/>
    </row>
    <row r="910" customFormat="false" ht="15" hidden="false" customHeight="false" outlineLevel="0" collapsed="false">
      <c r="F910" s="0" t="n">
        <f aca="true">INT((TODAY()-E910)/365.25)</f>
        <v>122</v>
      </c>
      <c r="I910" s="19"/>
      <c r="J910" s="32"/>
      <c r="K910" s="33"/>
      <c r="L910" s="33"/>
      <c r="N910" s="34"/>
      <c r="O910" s="34"/>
      <c r="P910" s="34"/>
      <c r="AL910" s="27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29"/>
      <c r="BT910" s="36"/>
      <c r="BV910" s="36"/>
      <c r="BW910" s="36"/>
      <c r="CB910" s="27"/>
      <c r="CE910" s="36"/>
    </row>
    <row r="911" customFormat="false" ht="15" hidden="false" customHeight="false" outlineLevel="0" collapsed="false">
      <c r="F911" s="0" t="n">
        <f aca="true">INT((TODAY()-E911)/365.25)</f>
        <v>122</v>
      </c>
      <c r="I911" s="19"/>
      <c r="J911" s="32"/>
      <c r="K911" s="33"/>
      <c r="L911" s="33"/>
      <c r="N911" s="34"/>
      <c r="O911" s="34"/>
      <c r="P911" s="34"/>
      <c r="AL911" s="27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29"/>
      <c r="BT911" s="36"/>
      <c r="BV911" s="36"/>
      <c r="BW911" s="36"/>
      <c r="CB911" s="27"/>
      <c r="CE911" s="36"/>
    </row>
    <row r="912" customFormat="false" ht="15" hidden="false" customHeight="false" outlineLevel="0" collapsed="false">
      <c r="F912" s="0" t="n">
        <f aca="true">INT((TODAY()-E912)/365.25)</f>
        <v>122</v>
      </c>
      <c r="I912" s="19"/>
      <c r="J912" s="32"/>
      <c r="K912" s="33"/>
      <c r="L912" s="33"/>
      <c r="N912" s="34"/>
      <c r="O912" s="34"/>
      <c r="P912" s="34"/>
      <c r="AL912" s="27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29"/>
      <c r="BT912" s="36"/>
      <c r="BV912" s="36"/>
      <c r="BW912" s="36"/>
      <c r="CB912" s="27"/>
      <c r="CE912" s="36"/>
    </row>
    <row r="913" customFormat="false" ht="15" hidden="false" customHeight="false" outlineLevel="0" collapsed="false">
      <c r="F913" s="0" t="n">
        <f aca="true">INT((TODAY()-E913)/365.25)</f>
        <v>122</v>
      </c>
      <c r="I913" s="19"/>
      <c r="J913" s="32"/>
      <c r="K913" s="33"/>
      <c r="L913" s="33"/>
      <c r="N913" s="34"/>
      <c r="O913" s="34"/>
      <c r="P913" s="34"/>
      <c r="AL913" s="27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29"/>
      <c r="BT913" s="36"/>
      <c r="BV913" s="36"/>
      <c r="BW913" s="36"/>
      <c r="CB913" s="27"/>
      <c r="CE913" s="36"/>
    </row>
    <row r="914" customFormat="false" ht="15" hidden="false" customHeight="false" outlineLevel="0" collapsed="false">
      <c r="F914" s="0" t="n">
        <f aca="true">INT((TODAY()-E914)/365.25)</f>
        <v>122</v>
      </c>
      <c r="I914" s="19"/>
      <c r="J914" s="32"/>
      <c r="K914" s="33"/>
      <c r="L914" s="33"/>
      <c r="N914" s="34"/>
      <c r="O914" s="34"/>
      <c r="P914" s="34"/>
      <c r="AL914" s="27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29"/>
      <c r="BT914" s="36"/>
      <c r="BV914" s="36"/>
      <c r="BW914" s="36"/>
      <c r="CB914" s="27"/>
      <c r="CE914" s="36"/>
    </row>
    <row r="915" customFormat="false" ht="15" hidden="false" customHeight="false" outlineLevel="0" collapsed="false">
      <c r="F915" s="0" t="n">
        <f aca="true">INT((TODAY()-E915)/365.25)</f>
        <v>122</v>
      </c>
      <c r="I915" s="19"/>
      <c r="J915" s="32"/>
      <c r="K915" s="33"/>
      <c r="L915" s="33"/>
      <c r="N915" s="34"/>
      <c r="O915" s="34"/>
      <c r="P915" s="34"/>
      <c r="AL915" s="27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29"/>
      <c r="BT915" s="36"/>
      <c r="BV915" s="36"/>
      <c r="BW915" s="36"/>
      <c r="CB915" s="27"/>
      <c r="CE915" s="36"/>
    </row>
    <row r="916" customFormat="false" ht="15" hidden="false" customHeight="false" outlineLevel="0" collapsed="false">
      <c r="F916" s="0" t="n">
        <f aca="true">INT((TODAY()-E916)/365.25)</f>
        <v>122</v>
      </c>
      <c r="I916" s="19"/>
      <c r="J916" s="32"/>
      <c r="K916" s="33"/>
      <c r="L916" s="33"/>
      <c r="N916" s="34"/>
      <c r="O916" s="34"/>
      <c r="P916" s="34"/>
      <c r="AL916" s="27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29"/>
      <c r="BT916" s="36"/>
      <c r="BV916" s="36"/>
      <c r="BW916" s="36"/>
      <c r="CB916" s="27"/>
      <c r="CE916" s="36"/>
    </row>
    <row r="917" customFormat="false" ht="15" hidden="false" customHeight="false" outlineLevel="0" collapsed="false">
      <c r="F917" s="0" t="n">
        <f aca="true">INT((TODAY()-E917)/365.25)</f>
        <v>122</v>
      </c>
      <c r="I917" s="19"/>
      <c r="J917" s="32"/>
      <c r="K917" s="33"/>
      <c r="L917" s="33"/>
      <c r="N917" s="34"/>
      <c r="O917" s="34"/>
      <c r="P917" s="34"/>
      <c r="AL917" s="27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29"/>
      <c r="BT917" s="36"/>
      <c r="BV917" s="36"/>
      <c r="BW917" s="36"/>
      <c r="CB917" s="27"/>
      <c r="CE917" s="36"/>
    </row>
    <row r="918" customFormat="false" ht="15" hidden="false" customHeight="false" outlineLevel="0" collapsed="false">
      <c r="F918" s="0" t="n">
        <f aca="true">INT((TODAY()-E918)/365.25)</f>
        <v>122</v>
      </c>
      <c r="I918" s="19"/>
      <c r="J918" s="32"/>
      <c r="K918" s="33"/>
      <c r="L918" s="33"/>
      <c r="N918" s="34"/>
      <c r="O918" s="34"/>
      <c r="P918" s="34"/>
      <c r="AL918" s="27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29"/>
      <c r="BT918" s="36"/>
      <c r="BV918" s="36"/>
      <c r="BW918" s="36"/>
      <c r="CB918" s="27"/>
      <c r="CE918" s="36"/>
    </row>
    <row r="919" customFormat="false" ht="15" hidden="false" customHeight="false" outlineLevel="0" collapsed="false">
      <c r="F919" s="0" t="n">
        <f aca="true">INT((TODAY()-E919)/365.25)</f>
        <v>122</v>
      </c>
      <c r="I919" s="19"/>
      <c r="J919" s="32"/>
      <c r="K919" s="33"/>
      <c r="L919" s="33"/>
      <c r="N919" s="34"/>
      <c r="O919" s="34"/>
      <c r="P919" s="34"/>
      <c r="AL919" s="27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29"/>
      <c r="BT919" s="36"/>
      <c r="BV919" s="36"/>
      <c r="BW919" s="36"/>
      <c r="CB919" s="27"/>
      <c r="CE919" s="36"/>
    </row>
    <row r="920" customFormat="false" ht="15" hidden="false" customHeight="false" outlineLevel="0" collapsed="false">
      <c r="F920" s="0" t="n">
        <f aca="true">INT((TODAY()-E920)/365.25)</f>
        <v>122</v>
      </c>
      <c r="I920" s="19"/>
      <c r="J920" s="32"/>
      <c r="K920" s="33"/>
      <c r="L920" s="33"/>
      <c r="N920" s="34"/>
      <c r="O920" s="34"/>
      <c r="P920" s="34"/>
      <c r="AL920" s="27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29"/>
      <c r="BT920" s="36"/>
      <c r="BV920" s="36"/>
      <c r="BW920" s="36"/>
      <c r="CB920" s="27"/>
      <c r="CE920" s="36"/>
    </row>
    <row r="921" customFormat="false" ht="15" hidden="false" customHeight="false" outlineLevel="0" collapsed="false">
      <c r="F921" s="0" t="n">
        <f aca="true">INT((TODAY()-E921)/365.25)</f>
        <v>122</v>
      </c>
      <c r="I921" s="19"/>
      <c r="J921" s="32"/>
      <c r="K921" s="33"/>
      <c r="L921" s="33"/>
      <c r="N921" s="34"/>
      <c r="O921" s="34"/>
      <c r="P921" s="34"/>
      <c r="AL921" s="27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29"/>
      <c r="BT921" s="36"/>
      <c r="BV921" s="36"/>
      <c r="BW921" s="36"/>
      <c r="CB921" s="27"/>
      <c r="CE921" s="36"/>
    </row>
    <row r="922" customFormat="false" ht="15" hidden="false" customHeight="false" outlineLevel="0" collapsed="false">
      <c r="F922" s="0" t="n">
        <f aca="true">INT((TODAY()-E922)/365.25)</f>
        <v>122</v>
      </c>
      <c r="I922" s="19"/>
      <c r="J922" s="32"/>
      <c r="K922" s="33"/>
      <c r="L922" s="33"/>
      <c r="N922" s="34"/>
      <c r="O922" s="34"/>
      <c r="P922" s="34"/>
      <c r="AL922" s="27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29"/>
      <c r="BT922" s="36"/>
      <c r="BV922" s="36"/>
      <c r="BW922" s="36"/>
      <c r="CB922" s="27"/>
      <c r="CE922" s="36"/>
    </row>
    <row r="923" customFormat="false" ht="15" hidden="false" customHeight="false" outlineLevel="0" collapsed="false">
      <c r="F923" s="0" t="n">
        <f aca="true">INT((TODAY()-E923)/365.25)</f>
        <v>122</v>
      </c>
      <c r="I923" s="19"/>
      <c r="J923" s="32"/>
      <c r="K923" s="33"/>
      <c r="L923" s="33"/>
      <c r="N923" s="34"/>
      <c r="O923" s="34"/>
      <c r="P923" s="34"/>
      <c r="AL923" s="27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29"/>
      <c r="BT923" s="36"/>
      <c r="BV923" s="36"/>
      <c r="BW923" s="36"/>
      <c r="CB923" s="27"/>
      <c r="CE923" s="36"/>
    </row>
    <row r="924" customFormat="false" ht="15" hidden="false" customHeight="false" outlineLevel="0" collapsed="false">
      <c r="F924" s="0" t="n">
        <f aca="true">INT((TODAY()-E924)/365.25)</f>
        <v>122</v>
      </c>
      <c r="I924" s="19"/>
      <c r="J924" s="32"/>
      <c r="K924" s="33"/>
      <c r="L924" s="33"/>
      <c r="N924" s="34"/>
      <c r="O924" s="34"/>
      <c r="P924" s="34"/>
      <c r="AL924" s="27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29"/>
      <c r="BT924" s="36"/>
      <c r="BV924" s="36"/>
      <c r="BW924" s="36"/>
      <c r="CB924" s="27"/>
      <c r="CE924" s="36"/>
    </row>
    <row r="925" customFormat="false" ht="15" hidden="false" customHeight="false" outlineLevel="0" collapsed="false">
      <c r="F925" s="0" t="n">
        <f aca="true">INT((TODAY()-E925)/365.25)</f>
        <v>122</v>
      </c>
      <c r="I925" s="19"/>
      <c r="J925" s="32"/>
      <c r="K925" s="33"/>
      <c r="L925" s="33"/>
      <c r="N925" s="34"/>
      <c r="O925" s="34"/>
      <c r="P925" s="34"/>
      <c r="AL925" s="27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29"/>
      <c r="BT925" s="36"/>
      <c r="BV925" s="36"/>
      <c r="BW925" s="36"/>
      <c r="CB925" s="27"/>
      <c r="CE925" s="36"/>
    </row>
    <row r="926" customFormat="false" ht="15" hidden="false" customHeight="false" outlineLevel="0" collapsed="false">
      <c r="F926" s="0" t="n">
        <f aca="true">INT((TODAY()-E926)/365.25)</f>
        <v>122</v>
      </c>
      <c r="I926" s="19"/>
      <c r="J926" s="32"/>
      <c r="K926" s="33"/>
      <c r="L926" s="33"/>
      <c r="N926" s="34"/>
      <c r="O926" s="34"/>
      <c r="P926" s="34"/>
      <c r="AL926" s="27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29"/>
      <c r="BT926" s="36"/>
      <c r="BV926" s="36"/>
      <c r="BW926" s="36"/>
      <c r="CB926" s="27"/>
      <c r="CE926" s="36"/>
    </row>
    <row r="927" customFormat="false" ht="15" hidden="false" customHeight="false" outlineLevel="0" collapsed="false">
      <c r="F927" s="0" t="n">
        <f aca="true">INT((TODAY()-E927)/365.25)</f>
        <v>122</v>
      </c>
      <c r="I927" s="19"/>
      <c r="J927" s="32"/>
      <c r="K927" s="33"/>
      <c r="L927" s="33"/>
      <c r="N927" s="34"/>
      <c r="O927" s="34"/>
      <c r="P927" s="34"/>
      <c r="AL927" s="27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29"/>
      <c r="BT927" s="36"/>
      <c r="BV927" s="36"/>
      <c r="BW927" s="36"/>
      <c r="CB927" s="27"/>
      <c r="CE927" s="36"/>
    </row>
    <row r="928" customFormat="false" ht="15" hidden="false" customHeight="false" outlineLevel="0" collapsed="false">
      <c r="F928" s="0" t="n">
        <f aca="true">INT((TODAY()-E928)/365.25)</f>
        <v>122</v>
      </c>
      <c r="I928" s="19"/>
      <c r="J928" s="32"/>
      <c r="K928" s="33"/>
      <c r="L928" s="33"/>
      <c r="N928" s="34"/>
      <c r="O928" s="34"/>
      <c r="P928" s="34"/>
      <c r="AL928" s="27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29"/>
      <c r="BT928" s="36"/>
      <c r="BV928" s="36"/>
      <c r="BW928" s="36"/>
      <c r="CB928" s="27"/>
      <c r="CE928" s="36"/>
    </row>
    <row r="929" customFormat="false" ht="15" hidden="false" customHeight="false" outlineLevel="0" collapsed="false">
      <c r="F929" s="0" t="n">
        <f aca="true">INT((TODAY()-E929)/365.25)</f>
        <v>122</v>
      </c>
      <c r="I929" s="19"/>
      <c r="J929" s="32"/>
      <c r="K929" s="33"/>
      <c r="L929" s="33"/>
      <c r="N929" s="34"/>
      <c r="O929" s="34"/>
      <c r="P929" s="34"/>
      <c r="AL929" s="27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29"/>
      <c r="BT929" s="36"/>
      <c r="BV929" s="36"/>
      <c r="BW929" s="36"/>
      <c r="CB929" s="27"/>
      <c r="CE929" s="36"/>
    </row>
    <row r="930" customFormat="false" ht="15" hidden="false" customHeight="false" outlineLevel="0" collapsed="false">
      <c r="F930" s="0" t="n">
        <f aca="true">INT((TODAY()-E930)/365.25)</f>
        <v>122</v>
      </c>
      <c r="I930" s="19"/>
      <c r="J930" s="32"/>
      <c r="K930" s="33"/>
      <c r="L930" s="33"/>
      <c r="N930" s="34"/>
      <c r="O930" s="34"/>
      <c r="P930" s="34"/>
      <c r="AL930" s="27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29"/>
      <c r="BT930" s="36"/>
      <c r="BV930" s="36"/>
      <c r="BW930" s="36"/>
      <c r="CB930" s="27"/>
      <c r="CE930" s="36"/>
    </row>
    <row r="931" customFormat="false" ht="15" hidden="false" customHeight="false" outlineLevel="0" collapsed="false">
      <c r="F931" s="0" t="n">
        <f aca="true">INT((TODAY()-E931)/365.25)</f>
        <v>122</v>
      </c>
      <c r="I931" s="19"/>
      <c r="J931" s="32"/>
      <c r="K931" s="33"/>
      <c r="L931" s="33"/>
      <c r="N931" s="34"/>
      <c r="O931" s="34"/>
      <c r="P931" s="34"/>
      <c r="AL931" s="27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29"/>
      <c r="BT931" s="36"/>
      <c r="BV931" s="36"/>
      <c r="BW931" s="36"/>
      <c r="CB931" s="27"/>
      <c r="CE931" s="36"/>
    </row>
    <row r="932" customFormat="false" ht="15" hidden="false" customHeight="false" outlineLevel="0" collapsed="false">
      <c r="F932" s="0" t="n">
        <f aca="true">INT((TODAY()-E932)/365.25)</f>
        <v>122</v>
      </c>
      <c r="I932" s="19"/>
      <c r="J932" s="32"/>
      <c r="K932" s="33"/>
      <c r="L932" s="33"/>
      <c r="N932" s="34"/>
      <c r="O932" s="34"/>
      <c r="P932" s="34"/>
      <c r="AL932" s="27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29"/>
      <c r="BT932" s="36"/>
      <c r="BV932" s="36"/>
      <c r="BW932" s="36"/>
      <c r="CB932" s="27"/>
      <c r="CE932" s="36"/>
    </row>
    <row r="933" customFormat="false" ht="15" hidden="false" customHeight="false" outlineLevel="0" collapsed="false">
      <c r="F933" s="0" t="n">
        <f aca="true">INT((TODAY()-E933)/365.25)</f>
        <v>122</v>
      </c>
      <c r="I933" s="19"/>
      <c r="J933" s="32"/>
      <c r="K933" s="33"/>
      <c r="L933" s="33"/>
      <c r="N933" s="34"/>
      <c r="O933" s="34"/>
      <c r="P933" s="34"/>
      <c r="AL933" s="27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29"/>
      <c r="BT933" s="36"/>
      <c r="BV933" s="36"/>
      <c r="BW933" s="36"/>
      <c r="CB933" s="27"/>
      <c r="CE933" s="36"/>
    </row>
    <row r="934" customFormat="false" ht="15" hidden="false" customHeight="false" outlineLevel="0" collapsed="false">
      <c r="F934" s="0" t="n">
        <f aca="true">INT((TODAY()-E934)/365.25)</f>
        <v>122</v>
      </c>
      <c r="I934" s="19"/>
      <c r="J934" s="32"/>
      <c r="K934" s="33"/>
      <c r="L934" s="33"/>
      <c r="N934" s="34"/>
      <c r="O934" s="34"/>
      <c r="P934" s="34"/>
      <c r="AL934" s="27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29"/>
      <c r="BT934" s="36"/>
      <c r="BV934" s="36"/>
      <c r="BW934" s="36"/>
      <c r="CB934" s="27"/>
      <c r="CE934" s="36"/>
    </row>
    <row r="935" customFormat="false" ht="15" hidden="false" customHeight="false" outlineLevel="0" collapsed="false">
      <c r="F935" s="0" t="n">
        <f aca="true">INT((TODAY()-E935)/365.25)</f>
        <v>122</v>
      </c>
      <c r="I935" s="19"/>
      <c r="J935" s="32"/>
      <c r="K935" s="33"/>
      <c r="L935" s="33"/>
      <c r="N935" s="34"/>
      <c r="O935" s="34"/>
      <c r="P935" s="34"/>
      <c r="AL935" s="27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29"/>
      <c r="BT935" s="36"/>
      <c r="BV935" s="36"/>
      <c r="BW935" s="36"/>
      <c r="CB935" s="27"/>
      <c r="CE935" s="36"/>
    </row>
    <row r="936" customFormat="false" ht="15" hidden="false" customHeight="false" outlineLevel="0" collapsed="false">
      <c r="F936" s="0" t="n">
        <f aca="true">INT((TODAY()-E936)/365.25)</f>
        <v>122</v>
      </c>
      <c r="I936" s="19"/>
      <c r="J936" s="32"/>
      <c r="K936" s="33"/>
      <c r="L936" s="33"/>
      <c r="N936" s="34"/>
      <c r="O936" s="34"/>
      <c r="P936" s="34"/>
      <c r="AL936" s="27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29"/>
      <c r="BT936" s="36"/>
      <c r="BV936" s="36"/>
      <c r="BW936" s="36"/>
      <c r="CB936" s="27"/>
      <c r="CE936" s="36"/>
    </row>
    <row r="937" customFormat="false" ht="15" hidden="false" customHeight="false" outlineLevel="0" collapsed="false">
      <c r="F937" s="0" t="n">
        <f aca="true">INT((TODAY()-E937)/365.25)</f>
        <v>122</v>
      </c>
      <c r="I937" s="19"/>
      <c r="J937" s="32"/>
      <c r="K937" s="33"/>
      <c r="L937" s="33"/>
      <c r="N937" s="34"/>
      <c r="O937" s="34"/>
      <c r="P937" s="34"/>
      <c r="AL937" s="27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29"/>
      <c r="BT937" s="36"/>
      <c r="BV937" s="36"/>
      <c r="BW937" s="36"/>
      <c r="CB937" s="27"/>
      <c r="CE937" s="36"/>
    </row>
    <row r="938" customFormat="false" ht="15" hidden="false" customHeight="false" outlineLevel="0" collapsed="false">
      <c r="F938" s="0" t="n">
        <f aca="true">INT((TODAY()-E938)/365.25)</f>
        <v>122</v>
      </c>
      <c r="I938" s="19"/>
      <c r="J938" s="32"/>
      <c r="K938" s="33"/>
      <c r="L938" s="33"/>
      <c r="N938" s="34"/>
      <c r="O938" s="34"/>
      <c r="P938" s="34"/>
      <c r="AL938" s="27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29"/>
      <c r="BT938" s="36"/>
      <c r="BV938" s="36"/>
      <c r="BW938" s="36"/>
      <c r="CB938" s="27"/>
      <c r="CE938" s="36"/>
    </row>
    <row r="939" customFormat="false" ht="15" hidden="false" customHeight="false" outlineLevel="0" collapsed="false">
      <c r="F939" s="0" t="n">
        <f aca="true">INT((TODAY()-E939)/365.25)</f>
        <v>122</v>
      </c>
      <c r="I939" s="19"/>
      <c r="J939" s="32"/>
      <c r="K939" s="33"/>
      <c r="L939" s="33"/>
      <c r="N939" s="34"/>
      <c r="O939" s="34"/>
      <c r="P939" s="34"/>
      <c r="AL939" s="27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29"/>
      <c r="BT939" s="36"/>
      <c r="BV939" s="36"/>
      <c r="BW939" s="36"/>
      <c r="CB939" s="27"/>
      <c r="CE939" s="36"/>
    </row>
    <row r="940" customFormat="false" ht="15" hidden="false" customHeight="false" outlineLevel="0" collapsed="false">
      <c r="F940" s="0" t="n">
        <f aca="true">INT((TODAY()-E940)/365.25)</f>
        <v>122</v>
      </c>
      <c r="I940" s="19"/>
      <c r="J940" s="32"/>
      <c r="K940" s="33"/>
      <c r="L940" s="33"/>
      <c r="N940" s="34"/>
      <c r="O940" s="34"/>
      <c r="P940" s="34"/>
      <c r="AL940" s="27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29"/>
      <c r="BT940" s="36"/>
      <c r="BV940" s="36"/>
      <c r="BW940" s="36"/>
      <c r="CB940" s="27"/>
      <c r="CE940" s="36"/>
    </row>
    <row r="941" customFormat="false" ht="15" hidden="false" customHeight="false" outlineLevel="0" collapsed="false">
      <c r="F941" s="0" t="n">
        <f aca="true">INT((TODAY()-E941)/365.25)</f>
        <v>122</v>
      </c>
      <c r="I941" s="19"/>
      <c r="J941" s="32"/>
      <c r="K941" s="33"/>
      <c r="L941" s="33"/>
      <c r="N941" s="34"/>
      <c r="O941" s="34"/>
      <c r="P941" s="34"/>
      <c r="AL941" s="27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29"/>
      <c r="BT941" s="36"/>
      <c r="BV941" s="36"/>
      <c r="BW941" s="36"/>
      <c r="CB941" s="27"/>
      <c r="CE941" s="36"/>
    </row>
    <row r="942" customFormat="false" ht="15" hidden="false" customHeight="false" outlineLevel="0" collapsed="false">
      <c r="F942" s="0" t="n">
        <f aca="true">INT((TODAY()-E942)/365.25)</f>
        <v>122</v>
      </c>
      <c r="I942" s="19"/>
      <c r="J942" s="32"/>
      <c r="K942" s="33"/>
      <c r="L942" s="33"/>
      <c r="N942" s="34"/>
      <c r="O942" s="34"/>
      <c r="P942" s="34"/>
      <c r="AL942" s="27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29"/>
      <c r="BT942" s="36"/>
      <c r="BV942" s="36"/>
      <c r="BW942" s="36"/>
      <c r="CB942" s="27"/>
      <c r="CE942" s="36"/>
    </row>
    <row r="943" customFormat="false" ht="15" hidden="false" customHeight="false" outlineLevel="0" collapsed="false">
      <c r="F943" s="0" t="n">
        <f aca="true">INT((TODAY()-E943)/365.25)</f>
        <v>122</v>
      </c>
      <c r="I943" s="19"/>
      <c r="J943" s="32"/>
      <c r="K943" s="33"/>
      <c r="L943" s="33"/>
      <c r="N943" s="34"/>
      <c r="O943" s="34"/>
      <c r="P943" s="34"/>
      <c r="AL943" s="27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29"/>
      <c r="BT943" s="36"/>
      <c r="BV943" s="36"/>
      <c r="BW943" s="36"/>
      <c r="CB943" s="27"/>
      <c r="CE943" s="36"/>
    </row>
    <row r="944" customFormat="false" ht="15" hidden="false" customHeight="false" outlineLevel="0" collapsed="false">
      <c r="F944" s="0" t="n">
        <f aca="true">INT((TODAY()-E944)/365.25)</f>
        <v>122</v>
      </c>
      <c r="I944" s="19"/>
      <c r="J944" s="32"/>
      <c r="K944" s="33"/>
      <c r="L944" s="33"/>
      <c r="N944" s="34"/>
      <c r="O944" s="34"/>
      <c r="P944" s="34"/>
      <c r="AL944" s="27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29"/>
      <c r="BT944" s="36"/>
      <c r="BV944" s="36"/>
      <c r="BW944" s="36"/>
      <c r="CB944" s="27"/>
      <c r="CE944" s="36"/>
    </row>
    <row r="945" customFormat="false" ht="15" hidden="false" customHeight="false" outlineLevel="0" collapsed="false">
      <c r="F945" s="0" t="n">
        <f aca="true">INT((TODAY()-E945)/365.25)</f>
        <v>122</v>
      </c>
      <c r="I945" s="19"/>
      <c r="J945" s="32"/>
      <c r="K945" s="33"/>
      <c r="L945" s="33"/>
      <c r="N945" s="34"/>
      <c r="O945" s="34"/>
      <c r="P945" s="34"/>
      <c r="AL945" s="27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29"/>
      <c r="BT945" s="36"/>
      <c r="BV945" s="36"/>
      <c r="BW945" s="36"/>
      <c r="CB945" s="27"/>
      <c r="CE945" s="36"/>
    </row>
    <row r="946" customFormat="false" ht="15" hidden="false" customHeight="false" outlineLevel="0" collapsed="false">
      <c r="F946" s="0" t="n">
        <f aca="true">INT((TODAY()-E946)/365.25)</f>
        <v>122</v>
      </c>
      <c r="I946" s="19"/>
      <c r="J946" s="32"/>
      <c r="K946" s="33"/>
      <c r="L946" s="33"/>
      <c r="N946" s="34"/>
      <c r="O946" s="34"/>
      <c r="P946" s="34"/>
      <c r="AL946" s="27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29"/>
      <c r="BT946" s="36"/>
      <c r="BV946" s="36"/>
      <c r="BW946" s="36"/>
      <c r="CB946" s="27"/>
      <c r="CE946" s="36"/>
    </row>
    <row r="947" customFormat="false" ht="15" hidden="false" customHeight="false" outlineLevel="0" collapsed="false">
      <c r="F947" s="0" t="n">
        <f aca="true">INT((TODAY()-E947)/365.25)</f>
        <v>122</v>
      </c>
      <c r="I947" s="19"/>
      <c r="J947" s="32"/>
      <c r="K947" s="33"/>
      <c r="L947" s="33"/>
      <c r="N947" s="34"/>
      <c r="O947" s="34"/>
      <c r="P947" s="34"/>
      <c r="AL947" s="27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29"/>
      <c r="BT947" s="36"/>
      <c r="BV947" s="36"/>
      <c r="BW947" s="36"/>
      <c r="CB947" s="27"/>
      <c r="CE947" s="36"/>
    </row>
    <row r="948" customFormat="false" ht="15" hidden="false" customHeight="false" outlineLevel="0" collapsed="false">
      <c r="F948" s="0" t="n">
        <f aca="true">INT((TODAY()-E948)/365.25)</f>
        <v>122</v>
      </c>
      <c r="I948" s="19"/>
      <c r="J948" s="32"/>
      <c r="K948" s="33"/>
      <c r="L948" s="33"/>
      <c r="N948" s="34"/>
      <c r="O948" s="34"/>
      <c r="P948" s="34"/>
      <c r="AL948" s="27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29"/>
      <c r="BT948" s="36"/>
      <c r="BV948" s="36"/>
      <c r="BW948" s="36"/>
      <c r="CB948" s="27"/>
      <c r="CE948" s="36"/>
    </row>
    <row r="949" customFormat="false" ht="15" hidden="false" customHeight="false" outlineLevel="0" collapsed="false">
      <c r="F949" s="0" t="n">
        <f aca="true">INT((TODAY()-E949)/365.25)</f>
        <v>122</v>
      </c>
      <c r="I949" s="19"/>
      <c r="J949" s="32"/>
      <c r="K949" s="33"/>
      <c r="L949" s="33"/>
      <c r="N949" s="34"/>
      <c r="O949" s="34"/>
      <c r="P949" s="34"/>
      <c r="AL949" s="27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29"/>
      <c r="BT949" s="36"/>
      <c r="BV949" s="36"/>
      <c r="BW949" s="36"/>
      <c r="CB949" s="27"/>
      <c r="CE949" s="36"/>
    </row>
    <row r="950" customFormat="false" ht="15" hidden="false" customHeight="false" outlineLevel="0" collapsed="false">
      <c r="F950" s="0" t="n">
        <f aca="true">INT((TODAY()-E950)/365.25)</f>
        <v>122</v>
      </c>
      <c r="I950" s="19"/>
      <c r="J950" s="32"/>
      <c r="K950" s="33"/>
      <c r="L950" s="33"/>
      <c r="N950" s="34"/>
      <c r="O950" s="34"/>
      <c r="P950" s="34"/>
      <c r="AL950" s="27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29"/>
      <c r="BT950" s="36"/>
      <c r="BV950" s="36"/>
      <c r="BW950" s="36"/>
      <c r="CB950" s="27"/>
      <c r="CE950" s="36"/>
    </row>
    <row r="951" customFormat="false" ht="15" hidden="false" customHeight="false" outlineLevel="0" collapsed="false">
      <c r="F951" s="0" t="n">
        <f aca="true">INT((TODAY()-E951)/365.25)</f>
        <v>122</v>
      </c>
      <c r="I951" s="19"/>
      <c r="J951" s="32"/>
      <c r="K951" s="33"/>
      <c r="L951" s="33"/>
      <c r="N951" s="34"/>
      <c r="O951" s="34"/>
      <c r="P951" s="34"/>
      <c r="AL951" s="27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29"/>
      <c r="BT951" s="36"/>
      <c r="BV951" s="36"/>
      <c r="BW951" s="36"/>
      <c r="CB951" s="27"/>
      <c r="CE951" s="36"/>
    </row>
    <row r="952" customFormat="false" ht="15" hidden="false" customHeight="false" outlineLevel="0" collapsed="false">
      <c r="F952" s="0" t="n">
        <f aca="true">INT((TODAY()-E952)/365.25)</f>
        <v>122</v>
      </c>
      <c r="I952" s="19"/>
      <c r="J952" s="32"/>
      <c r="K952" s="33"/>
      <c r="L952" s="33"/>
      <c r="N952" s="34"/>
      <c r="O952" s="34"/>
      <c r="P952" s="34"/>
      <c r="AL952" s="27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29"/>
      <c r="BT952" s="36"/>
      <c r="BV952" s="36"/>
      <c r="BW952" s="36"/>
      <c r="CB952" s="27"/>
      <c r="CE952" s="36"/>
    </row>
    <row r="953" customFormat="false" ht="15" hidden="false" customHeight="false" outlineLevel="0" collapsed="false">
      <c r="F953" s="0" t="n">
        <f aca="true">INT((TODAY()-E953)/365.25)</f>
        <v>122</v>
      </c>
      <c r="I953" s="19"/>
      <c r="J953" s="32"/>
      <c r="K953" s="33"/>
      <c r="L953" s="33"/>
      <c r="N953" s="34"/>
      <c r="O953" s="34"/>
      <c r="P953" s="34"/>
      <c r="AL953" s="27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29"/>
      <c r="BT953" s="36"/>
      <c r="BV953" s="36"/>
      <c r="BW953" s="36"/>
      <c r="CB953" s="27"/>
      <c r="CE953" s="36"/>
    </row>
    <row r="954" customFormat="false" ht="15" hidden="false" customHeight="false" outlineLevel="0" collapsed="false">
      <c r="F954" s="0" t="n">
        <f aca="true">INT((TODAY()-E954)/365.25)</f>
        <v>122</v>
      </c>
      <c r="I954" s="19"/>
      <c r="J954" s="32"/>
      <c r="K954" s="33"/>
      <c r="L954" s="33"/>
      <c r="N954" s="34"/>
      <c r="O954" s="34"/>
      <c r="P954" s="34"/>
      <c r="AL954" s="27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29"/>
      <c r="BT954" s="36"/>
      <c r="BV954" s="36"/>
      <c r="BW954" s="36"/>
      <c r="CB954" s="27"/>
      <c r="CE954" s="36"/>
    </row>
    <row r="955" customFormat="false" ht="15" hidden="false" customHeight="false" outlineLevel="0" collapsed="false">
      <c r="F955" s="0" t="n">
        <f aca="true">INT((TODAY()-E955)/365.25)</f>
        <v>122</v>
      </c>
      <c r="I955" s="19"/>
      <c r="J955" s="32"/>
      <c r="K955" s="33"/>
      <c r="L955" s="33"/>
      <c r="N955" s="34"/>
      <c r="O955" s="34"/>
      <c r="P955" s="34"/>
      <c r="AL955" s="27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29"/>
      <c r="BT955" s="36"/>
      <c r="BV955" s="36"/>
      <c r="BW955" s="36"/>
      <c r="CB955" s="27"/>
      <c r="CE955" s="36"/>
    </row>
    <row r="956" customFormat="false" ht="15" hidden="false" customHeight="false" outlineLevel="0" collapsed="false">
      <c r="F956" s="0" t="n">
        <f aca="true">INT((TODAY()-E956)/365.25)</f>
        <v>122</v>
      </c>
      <c r="I956" s="19"/>
      <c r="J956" s="32"/>
      <c r="K956" s="33"/>
      <c r="L956" s="33"/>
      <c r="N956" s="34"/>
      <c r="O956" s="34"/>
      <c r="P956" s="34"/>
      <c r="AL956" s="27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29"/>
      <c r="BT956" s="36"/>
      <c r="BV956" s="36"/>
      <c r="BW956" s="36"/>
      <c r="CB956" s="27"/>
      <c r="CE956" s="36"/>
    </row>
    <row r="957" customFormat="false" ht="15" hidden="false" customHeight="false" outlineLevel="0" collapsed="false">
      <c r="F957" s="0" t="n">
        <f aca="true">INT((TODAY()-E957)/365.25)</f>
        <v>122</v>
      </c>
      <c r="I957" s="19"/>
      <c r="J957" s="32"/>
      <c r="K957" s="33"/>
      <c r="L957" s="33"/>
      <c r="N957" s="34"/>
      <c r="O957" s="34"/>
      <c r="P957" s="34"/>
      <c r="AL957" s="27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29"/>
      <c r="BT957" s="36"/>
      <c r="BV957" s="36"/>
      <c r="BW957" s="36"/>
      <c r="CB957" s="27"/>
      <c r="CE957" s="36"/>
    </row>
    <row r="958" customFormat="false" ht="15" hidden="false" customHeight="false" outlineLevel="0" collapsed="false">
      <c r="F958" s="0" t="n">
        <f aca="true">INT((TODAY()-E958)/365.25)</f>
        <v>122</v>
      </c>
      <c r="I958" s="19"/>
      <c r="J958" s="32"/>
      <c r="K958" s="33"/>
      <c r="L958" s="33"/>
      <c r="N958" s="34"/>
      <c r="O958" s="34"/>
      <c r="P958" s="34"/>
      <c r="AL958" s="27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29"/>
      <c r="BT958" s="36"/>
      <c r="BV958" s="36"/>
      <c r="BW958" s="36"/>
      <c r="CB958" s="27"/>
      <c r="CE958" s="36"/>
    </row>
    <row r="959" customFormat="false" ht="15" hidden="false" customHeight="false" outlineLevel="0" collapsed="false">
      <c r="F959" s="0" t="n">
        <f aca="true">INT((TODAY()-E959)/365.25)</f>
        <v>122</v>
      </c>
      <c r="I959" s="19"/>
      <c r="J959" s="32"/>
      <c r="K959" s="33"/>
      <c r="L959" s="33"/>
      <c r="N959" s="34"/>
      <c r="O959" s="34"/>
      <c r="P959" s="34"/>
      <c r="AL959" s="27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29"/>
      <c r="BT959" s="36"/>
      <c r="BV959" s="36"/>
      <c r="BW959" s="36"/>
      <c r="CB959" s="27"/>
      <c r="CE959" s="36"/>
    </row>
    <row r="960" customFormat="false" ht="15" hidden="false" customHeight="false" outlineLevel="0" collapsed="false">
      <c r="F960" s="0" t="n">
        <f aca="true">INT((TODAY()-E960)/365.25)</f>
        <v>122</v>
      </c>
      <c r="I960" s="19"/>
      <c r="J960" s="32"/>
      <c r="K960" s="33"/>
      <c r="L960" s="33"/>
      <c r="N960" s="34"/>
      <c r="O960" s="34"/>
      <c r="P960" s="34"/>
      <c r="AL960" s="27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29"/>
      <c r="BT960" s="36"/>
      <c r="BV960" s="36"/>
      <c r="BW960" s="36"/>
      <c r="CB960" s="27"/>
      <c r="CE960" s="36"/>
    </row>
    <row r="961" customFormat="false" ht="15" hidden="false" customHeight="false" outlineLevel="0" collapsed="false">
      <c r="F961" s="0" t="n">
        <f aca="true">INT((TODAY()-E961)/365.25)</f>
        <v>122</v>
      </c>
      <c r="I961" s="19"/>
      <c r="J961" s="32"/>
      <c r="K961" s="33"/>
      <c r="L961" s="33"/>
      <c r="N961" s="34"/>
      <c r="O961" s="34"/>
      <c r="P961" s="34"/>
      <c r="AL961" s="27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29"/>
      <c r="BT961" s="36"/>
      <c r="BV961" s="36"/>
      <c r="BW961" s="36"/>
      <c r="CB961" s="27"/>
      <c r="CE961" s="36"/>
    </row>
    <row r="962" customFormat="false" ht="15" hidden="false" customHeight="false" outlineLevel="0" collapsed="false">
      <c r="F962" s="0" t="n">
        <f aca="true">INT((TODAY()-E962)/365.25)</f>
        <v>122</v>
      </c>
      <c r="I962" s="19"/>
      <c r="J962" s="32"/>
      <c r="K962" s="33"/>
      <c r="L962" s="33"/>
      <c r="N962" s="34"/>
      <c r="O962" s="34"/>
      <c r="P962" s="34"/>
      <c r="AL962" s="27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29"/>
      <c r="BT962" s="36"/>
      <c r="BV962" s="36"/>
      <c r="BW962" s="36"/>
      <c r="CB962" s="27"/>
      <c r="CE962" s="36"/>
    </row>
    <row r="963" customFormat="false" ht="15" hidden="false" customHeight="false" outlineLevel="0" collapsed="false">
      <c r="F963" s="0" t="n">
        <f aca="true">INT((TODAY()-E963)/365.25)</f>
        <v>122</v>
      </c>
      <c r="I963" s="19"/>
      <c r="J963" s="32"/>
      <c r="K963" s="33"/>
      <c r="L963" s="33"/>
      <c r="N963" s="34"/>
      <c r="O963" s="34"/>
      <c r="P963" s="34"/>
      <c r="AL963" s="27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29"/>
      <c r="BT963" s="36"/>
      <c r="BV963" s="36"/>
      <c r="BW963" s="36"/>
      <c r="CB963" s="27"/>
      <c r="CE963" s="36"/>
    </row>
    <row r="964" customFormat="false" ht="15" hidden="false" customHeight="false" outlineLevel="0" collapsed="false">
      <c r="F964" s="0" t="n">
        <f aca="true">INT((TODAY()-E964)/365.25)</f>
        <v>122</v>
      </c>
      <c r="I964" s="19"/>
      <c r="J964" s="32"/>
      <c r="K964" s="33"/>
      <c r="L964" s="33"/>
      <c r="N964" s="34"/>
      <c r="O964" s="34"/>
      <c r="P964" s="34"/>
      <c r="AL964" s="27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29"/>
      <c r="BT964" s="36"/>
      <c r="BV964" s="36"/>
      <c r="BW964" s="36"/>
      <c r="CB964" s="27"/>
      <c r="CE964" s="36"/>
    </row>
    <row r="965" customFormat="false" ht="15" hidden="false" customHeight="false" outlineLevel="0" collapsed="false">
      <c r="F965" s="0" t="n">
        <f aca="true">INT((TODAY()-E965)/365.25)</f>
        <v>122</v>
      </c>
      <c r="I965" s="19"/>
      <c r="J965" s="32"/>
      <c r="K965" s="33"/>
      <c r="L965" s="33"/>
      <c r="N965" s="34"/>
      <c r="O965" s="34"/>
      <c r="P965" s="34"/>
      <c r="AL965" s="27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29"/>
      <c r="BT965" s="36"/>
      <c r="BV965" s="36"/>
      <c r="BW965" s="36"/>
      <c r="CB965" s="27"/>
      <c r="CE965" s="36"/>
    </row>
    <row r="966" customFormat="false" ht="15" hidden="false" customHeight="false" outlineLevel="0" collapsed="false">
      <c r="F966" s="0" t="n">
        <f aca="true">INT((TODAY()-E966)/365.25)</f>
        <v>122</v>
      </c>
      <c r="I966" s="19"/>
      <c r="J966" s="32"/>
      <c r="K966" s="33"/>
      <c r="L966" s="33"/>
      <c r="N966" s="34"/>
      <c r="O966" s="34"/>
      <c r="P966" s="34"/>
      <c r="AL966" s="27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29"/>
      <c r="BT966" s="36"/>
      <c r="BV966" s="36"/>
      <c r="BW966" s="36"/>
      <c r="CB966" s="27"/>
      <c r="CE966" s="36"/>
    </row>
    <row r="967" customFormat="false" ht="15" hidden="false" customHeight="false" outlineLevel="0" collapsed="false">
      <c r="F967" s="0" t="n">
        <f aca="true">INT((TODAY()-E967)/365.25)</f>
        <v>122</v>
      </c>
      <c r="I967" s="19"/>
      <c r="J967" s="32"/>
      <c r="K967" s="33"/>
      <c r="L967" s="33"/>
      <c r="N967" s="34"/>
      <c r="O967" s="34"/>
      <c r="P967" s="34"/>
      <c r="AL967" s="27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29"/>
      <c r="BT967" s="36"/>
      <c r="BV967" s="36"/>
      <c r="BW967" s="36"/>
      <c r="CB967" s="27"/>
      <c r="CE967" s="36"/>
    </row>
    <row r="968" customFormat="false" ht="15" hidden="false" customHeight="false" outlineLevel="0" collapsed="false">
      <c r="F968" s="0" t="n">
        <f aca="true">INT((TODAY()-E968)/365.25)</f>
        <v>122</v>
      </c>
      <c r="I968" s="19"/>
      <c r="J968" s="32"/>
      <c r="K968" s="33"/>
      <c r="L968" s="33"/>
      <c r="N968" s="34"/>
      <c r="O968" s="34"/>
      <c r="P968" s="34"/>
      <c r="AL968" s="27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29"/>
      <c r="BT968" s="36"/>
      <c r="BV968" s="36"/>
      <c r="BW968" s="36"/>
      <c r="CB968" s="27"/>
      <c r="CE968" s="36"/>
    </row>
    <row r="969" customFormat="false" ht="15" hidden="false" customHeight="false" outlineLevel="0" collapsed="false">
      <c r="F969" s="0" t="n">
        <f aca="true">INT((TODAY()-E969)/365.25)</f>
        <v>122</v>
      </c>
      <c r="I969" s="19"/>
      <c r="J969" s="32"/>
      <c r="K969" s="33"/>
      <c r="L969" s="33"/>
      <c r="N969" s="34"/>
      <c r="O969" s="34"/>
      <c r="P969" s="34"/>
      <c r="AL969" s="27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29"/>
      <c r="BT969" s="36"/>
      <c r="BV969" s="36"/>
      <c r="BW969" s="36"/>
      <c r="CB969" s="27"/>
      <c r="CE969" s="36"/>
    </row>
    <row r="970" customFormat="false" ht="15" hidden="false" customHeight="false" outlineLevel="0" collapsed="false">
      <c r="F970" s="0" t="n">
        <f aca="true">INT((TODAY()-E970)/365.25)</f>
        <v>122</v>
      </c>
      <c r="I970" s="19"/>
      <c r="J970" s="32"/>
      <c r="K970" s="33"/>
      <c r="L970" s="33"/>
      <c r="N970" s="34"/>
      <c r="O970" s="34"/>
      <c r="P970" s="34"/>
      <c r="AL970" s="27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29"/>
      <c r="BT970" s="36"/>
      <c r="BV970" s="36"/>
      <c r="BW970" s="36"/>
      <c r="CB970" s="27"/>
      <c r="CE970" s="36"/>
    </row>
    <row r="971" customFormat="false" ht="15" hidden="false" customHeight="false" outlineLevel="0" collapsed="false">
      <c r="F971" s="0" t="n">
        <f aca="true">INT((TODAY()-E971)/365.25)</f>
        <v>122</v>
      </c>
      <c r="I971" s="19"/>
      <c r="J971" s="32"/>
      <c r="K971" s="33"/>
      <c r="L971" s="33"/>
      <c r="N971" s="34"/>
      <c r="O971" s="34"/>
      <c r="P971" s="34"/>
      <c r="AL971" s="27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29"/>
      <c r="BT971" s="36"/>
      <c r="BV971" s="36"/>
      <c r="BW971" s="36"/>
      <c r="CB971" s="27"/>
      <c r="CE971" s="36"/>
    </row>
    <row r="972" customFormat="false" ht="15" hidden="false" customHeight="false" outlineLevel="0" collapsed="false">
      <c r="F972" s="0" t="n">
        <f aca="true">INT((TODAY()-E972)/365.25)</f>
        <v>122</v>
      </c>
      <c r="I972" s="19"/>
      <c r="J972" s="32"/>
      <c r="K972" s="33"/>
      <c r="L972" s="33"/>
      <c r="N972" s="34"/>
      <c r="O972" s="34"/>
      <c r="P972" s="34"/>
      <c r="AL972" s="27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29"/>
      <c r="BT972" s="36"/>
      <c r="BV972" s="36"/>
      <c r="BW972" s="36"/>
      <c r="CB972" s="27"/>
      <c r="CE972" s="36"/>
    </row>
    <row r="973" customFormat="false" ht="15" hidden="false" customHeight="false" outlineLevel="0" collapsed="false">
      <c r="F973" s="0" t="n">
        <f aca="true">INT((TODAY()-E973)/365.25)</f>
        <v>122</v>
      </c>
      <c r="I973" s="19"/>
      <c r="J973" s="32"/>
      <c r="K973" s="33"/>
      <c r="L973" s="33"/>
      <c r="N973" s="34"/>
      <c r="O973" s="34"/>
      <c r="P973" s="34"/>
      <c r="AL973" s="27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29"/>
      <c r="BT973" s="36"/>
      <c r="BV973" s="36"/>
      <c r="BW973" s="36"/>
      <c r="CB973" s="27"/>
      <c r="CE973" s="36"/>
    </row>
    <row r="974" customFormat="false" ht="15" hidden="false" customHeight="false" outlineLevel="0" collapsed="false">
      <c r="F974" s="0" t="n">
        <f aca="true">INT((TODAY()-E974)/365.25)</f>
        <v>122</v>
      </c>
      <c r="I974" s="19"/>
      <c r="J974" s="32"/>
      <c r="K974" s="33"/>
      <c r="L974" s="33"/>
      <c r="N974" s="34"/>
      <c r="O974" s="34"/>
      <c r="P974" s="34"/>
      <c r="AL974" s="27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29"/>
      <c r="BT974" s="36"/>
      <c r="BV974" s="36"/>
      <c r="BW974" s="36"/>
      <c r="CB974" s="27"/>
      <c r="CE974" s="36"/>
    </row>
    <row r="975" customFormat="false" ht="15" hidden="false" customHeight="false" outlineLevel="0" collapsed="false">
      <c r="F975" s="0" t="n">
        <f aca="true">INT((TODAY()-E975)/365.25)</f>
        <v>122</v>
      </c>
      <c r="I975" s="19"/>
      <c r="J975" s="32"/>
      <c r="K975" s="33"/>
      <c r="L975" s="33"/>
      <c r="N975" s="34"/>
      <c r="O975" s="34"/>
      <c r="P975" s="34"/>
      <c r="AL975" s="27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29"/>
      <c r="BT975" s="36"/>
      <c r="BV975" s="36"/>
      <c r="BW975" s="36"/>
      <c r="CB975" s="27"/>
      <c r="CE975" s="36"/>
    </row>
    <row r="976" customFormat="false" ht="15" hidden="false" customHeight="false" outlineLevel="0" collapsed="false">
      <c r="F976" s="0" t="n">
        <f aca="true">INT((TODAY()-E976)/365.25)</f>
        <v>122</v>
      </c>
      <c r="I976" s="19"/>
      <c r="J976" s="32"/>
      <c r="K976" s="33"/>
      <c r="L976" s="33"/>
      <c r="N976" s="34"/>
      <c r="O976" s="34"/>
      <c r="P976" s="34"/>
      <c r="AL976" s="27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29"/>
      <c r="BT976" s="36"/>
      <c r="BV976" s="36"/>
      <c r="BW976" s="36"/>
      <c r="CB976" s="27"/>
      <c r="CE976" s="36"/>
    </row>
    <row r="977" customFormat="false" ht="15" hidden="false" customHeight="false" outlineLevel="0" collapsed="false">
      <c r="F977" s="0" t="n">
        <f aca="true">INT((TODAY()-E977)/365.25)</f>
        <v>122</v>
      </c>
      <c r="I977" s="19"/>
      <c r="J977" s="32"/>
      <c r="K977" s="33"/>
      <c r="L977" s="33"/>
      <c r="N977" s="34"/>
      <c r="O977" s="34"/>
      <c r="P977" s="34"/>
      <c r="AL977" s="27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29"/>
      <c r="BT977" s="36"/>
      <c r="BV977" s="36"/>
      <c r="BW977" s="36"/>
      <c r="CB977" s="27"/>
      <c r="CE977" s="36"/>
    </row>
    <row r="978" customFormat="false" ht="15" hidden="false" customHeight="false" outlineLevel="0" collapsed="false">
      <c r="F978" s="0" t="n">
        <f aca="true">INT((TODAY()-E978)/365.25)</f>
        <v>122</v>
      </c>
      <c r="I978" s="19"/>
      <c r="J978" s="32"/>
      <c r="K978" s="33"/>
      <c r="L978" s="33"/>
      <c r="N978" s="34"/>
      <c r="O978" s="34"/>
      <c r="P978" s="34"/>
      <c r="AL978" s="27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29"/>
      <c r="BT978" s="36"/>
      <c r="BV978" s="36"/>
      <c r="BW978" s="36"/>
      <c r="CB978" s="27"/>
      <c r="CE978" s="36"/>
    </row>
    <row r="979" customFormat="false" ht="15" hidden="false" customHeight="false" outlineLevel="0" collapsed="false">
      <c r="F979" s="0" t="n">
        <f aca="true">INT((TODAY()-E979)/365.25)</f>
        <v>122</v>
      </c>
      <c r="I979" s="19"/>
      <c r="J979" s="32"/>
      <c r="K979" s="33"/>
      <c r="L979" s="33"/>
      <c r="N979" s="34"/>
      <c r="O979" s="34"/>
      <c r="P979" s="34"/>
      <c r="AL979" s="27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29"/>
      <c r="BT979" s="36"/>
      <c r="BV979" s="36"/>
      <c r="BW979" s="36"/>
      <c r="CB979" s="27"/>
      <c r="CE979" s="36"/>
    </row>
    <row r="980" customFormat="false" ht="15" hidden="false" customHeight="false" outlineLevel="0" collapsed="false">
      <c r="F980" s="0" t="n">
        <f aca="true">INT((TODAY()-E980)/365.25)</f>
        <v>122</v>
      </c>
      <c r="I980" s="19"/>
      <c r="J980" s="32"/>
      <c r="K980" s="33"/>
      <c r="L980" s="33"/>
      <c r="N980" s="34"/>
      <c r="O980" s="34"/>
      <c r="P980" s="34"/>
      <c r="AL980" s="27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29"/>
      <c r="BT980" s="36"/>
      <c r="BV980" s="36"/>
      <c r="BW980" s="36"/>
      <c r="CB980" s="27"/>
      <c r="CE980" s="36"/>
    </row>
    <row r="981" customFormat="false" ht="15" hidden="false" customHeight="false" outlineLevel="0" collapsed="false">
      <c r="F981" s="0" t="n">
        <f aca="true">INT((TODAY()-E981)/365.25)</f>
        <v>122</v>
      </c>
      <c r="I981" s="19"/>
      <c r="J981" s="32"/>
      <c r="K981" s="33"/>
      <c r="L981" s="33"/>
      <c r="N981" s="34"/>
      <c r="O981" s="34"/>
      <c r="P981" s="34"/>
      <c r="AL981" s="27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29"/>
      <c r="BT981" s="36"/>
      <c r="BV981" s="36"/>
      <c r="BW981" s="36"/>
      <c r="CB981" s="27"/>
      <c r="CE981" s="36"/>
    </row>
    <row r="982" customFormat="false" ht="15" hidden="false" customHeight="false" outlineLevel="0" collapsed="false">
      <c r="F982" s="0" t="n">
        <f aca="true">INT((TODAY()-E982)/365.25)</f>
        <v>122</v>
      </c>
      <c r="I982" s="19"/>
      <c r="J982" s="32"/>
      <c r="K982" s="33"/>
      <c r="L982" s="33"/>
      <c r="N982" s="34"/>
      <c r="O982" s="34"/>
      <c r="P982" s="34"/>
      <c r="AL982" s="27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29"/>
      <c r="BT982" s="36"/>
      <c r="BV982" s="36"/>
      <c r="BW982" s="36"/>
      <c r="CB982" s="27"/>
      <c r="CE982" s="36"/>
    </row>
    <row r="983" customFormat="false" ht="15" hidden="false" customHeight="false" outlineLevel="0" collapsed="false">
      <c r="F983" s="0" t="n">
        <f aca="true">INT((TODAY()-E983)/365.25)</f>
        <v>122</v>
      </c>
      <c r="I983" s="19"/>
      <c r="J983" s="32"/>
      <c r="K983" s="33"/>
      <c r="L983" s="33"/>
      <c r="N983" s="34"/>
      <c r="O983" s="34"/>
      <c r="P983" s="34"/>
      <c r="AL983" s="27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29"/>
      <c r="BT983" s="36"/>
      <c r="BV983" s="36"/>
      <c r="BW983" s="36"/>
      <c r="CB983" s="27"/>
      <c r="CE983" s="36"/>
    </row>
    <row r="984" customFormat="false" ht="15" hidden="false" customHeight="false" outlineLevel="0" collapsed="false">
      <c r="F984" s="0" t="n">
        <f aca="true">INT((TODAY()-E984)/365.25)</f>
        <v>122</v>
      </c>
      <c r="I984" s="19"/>
      <c r="J984" s="32"/>
      <c r="K984" s="33"/>
      <c r="L984" s="33"/>
      <c r="N984" s="34"/>
      <c r="O984" s="34"/>
      <c r="P984" s="34"/>
      <c r="AL984" s="27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29"/>
      <c r="BT984" s="36"/>
      <c r="BV984" s="36"/>
      <c r="BW984" s="36"/>
      <c r="CB984" s="27"/>
      <c r="CE984" s="36"/>
    </row>
    <row r="985" customFormat="false" ht="15" hidden="false" customHeight="false" outlineLevel="0" collapsed="false">
      <c r="F985" s="0" t="n">
        <f aca="true">INT((TODAY()-E985)/365.25)</f>
        <v>122</v>
      </c>
      <c r="I985" s="19"/>
      <c r="J985" s="32"/>
      <c r="K985" s="33"/>
      <c r="L985" s="33"/>
      <c r="N985" s="34"/>
      <c r="O985" s="34"/>
      <c r="P985" s="34"/>
      <c r="AL985" s="27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29"/>
      <c r="BT985" s="36"/>
      <c r="BV985" s="36"/>
      <c r="BW985" s="36"/>
      <c r="CB985" s="27"/>
      <c r="CE985" s="36"/>
    </row>
    <row r="986" customFormat="false" ht="15" hidden="false" customHeight="false" outlineLevel="0" collapsed="false">
      <c r="F986" s="0" t="n">
        <f aca="true">INT((TODAY()-E986)/365.25)</f>
        <v>122</v>
      </c>
      <c r="I986" s="19"/>
      <c r="J986" s="32"/>
      <c r="K986" s="33"/>
      <c r="L986" s="33"/>
      <c r="N986" s="34"/>
      <c r="O986" s="34"/>
      <c r="P986" s="34"/>
      <c r="AL986" s="27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29"/>
      <c r="BT986" s="36"/>
      <c r="BV986" s="36"/>
      <c r="BW986" s="36"/>
      <c r="CB986" s="27"/>
      <c r="CE986" s="36"/>
    </row>
    <row r="987" customFormat="false" ht="15" hidden="false" customHeight="false" outlineLevel="0" collapsed="false">
      <c r="F987" s="0" t="n">
        <f aca="true">INT((TODAY()-E987)/365.25)</f>
        <v>122</v>
      </c>
      <c r="I987" s="19"/>
      <c r="J987" s="32"/>
      <c r="K987" s="33"/>
      <c r="L987" s="33"/>
      <c r="N987" s="34"/>
      <c r="O987" s="34"/>
      <c r="P987" s="34"/>
      <c r="AL987" s="27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29"/>
      <c r="BT987" s="36"/>
      <c r="BV987" s="36"/>
      <c r="BW987" s="36"/>
      <c r="CB987" s="27"/>
      <c r="CE987" s="36"/>
    </row>
    <row r="988" customFormat="false" ht="15" hidden="false" customHeight="false" outlineLevel="0" collapsed="false">
      <c r="F988" s="0" t="n">
        <f aca="true">INT((TODAY()-E988)/365.25)</f>
        <v>122</v>
      </c>
      <c r="I988" s="19"/>
      <c r="J988" s="32"/>
      <c r="K988" s="33"/>
      <c r="L988" s="33"/>
      <c r="N988" s="34"/>
      <c r="O988" s="34"/>
      <c r="P988" s="34"/>
      <c r="AL988" s="27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29"/>
      <c r="BT988" s="36"/>
      <c r="BV988" s="36"/>
      <c r="BW988" s="36"/>
      <c r="CB988" s="27"/>
      <c r="CE988" s="36"/>
    </row>
    <row r="989" customFormat="false" ht="15" hidden="false" customHeight="false" outlineLevel="0" collapsed="false">
      <c r="F989" s="0" t="n">
        <f aca="true">INT((TODAY()-E989)/365.25)</f>
        <v>122</v>
      </c>
      <c r="I989" s="19"/>
      <c r="J989" s="32"/>
      <c r="K989" s="33"/>
      <c r="L989" s="33"/>
      <c r="N989" s="34"/>
      <c r="O989" s="34"/>
      <c r="P989" s="34"/>
      <c r="AL989" s="27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29"/>
      <c r="BT989" s="36"/>
      <c r="BV989" s="36"/>
      <c r="BW989" s="36"/>
      <c r="CB989" s="27"/>
      <c r="CE989" s="36"/>
    </row>
    <row r="990" customFormat="false" ht="15" hidden="false" customHeight="false" outlineLevel="0" collapsed="false">
      <c r="F990" s="0" t="n">
        <f aca="true">INT((TODAY()-E990)/365.25)</f>
        <v>122</v>
      </c>
      <c r="I990" s="19"/>
      <c r="J990" s="32"/>
      <c r="K990" s="33"/>
      <c r="L990" s="33"/>
      <c r="N990" s="34"/>
      <c r="O990" s="34"/>
      <c r="P990" s="34"/>
      <c r="AL990" s="27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29"/>
      <c r="BT990" s="36"/>
      <c r="BV990" s="36"/>
      <c r="BW990" s="36"/>
      <c r="CB990" s="27"/>
      <c r="CE990" s="36"/>
    </row>
    <row r="991" customFormat="false" ht="15" hidden="false" customHeight="false" outlineLevel="0" collapsed="false">
      <c r="F991" s="0" t="n">
        <f aca="true">INT((TODAY()-E991)/365.25)</f>
        <v>122</v>
      </c>
      <c r="I991" s="19"/>
      <c r="J991" s="32"/>
      <c r="K991" s="33"/>
      <c r="L991" s="33"/>
      <c r="N991" s="34"/>
      <c r="O991" s="34"/>
      <c r="P991" s="34"/>
      <c r="AL991" s="27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29"/>
      <c r="BT991" s="36"/>
      <c r="BV991" s="36"/>
      <c r="BW991" s="36"/>
      <c r="CB991" s="27"/>
      <c r="CE991" s="36"/>
    </row>
    <row r="992" customFormat="false" ht="15" hidden="false" customHeight="false" outlineLevel="0" collapsed="false">
      <c r="F992" s="0" t="n">
        <f aca="true">INT((TODAY()-E992)/365.25)</f>
        <v>122</v>
      </c>
      <c r="I992" s="19"/>
      <c r="J992" s="32"/>
      <c r="K992" s="33"/>
      <c r="L992" s="33"/>
      <c r="N992" s="34"/>
      <c r="O992" s="34"/>
      <c r="P992" s="34"/>
      <c r="AL992" s="27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29"/>
      <c r="BT992" s="36"/>
      <c r="BV992" s="36"/>
      <c r="BW992" s="36"/>
      <c r="CB992" s="27"/>
      <c r="CE992" s="36"/>
    </row>
    <row r="993" customFormat="false" ht="15" hidden="false" customHeight="false" outlineLevel="0" collapsed="false">
      <c r="F993" s="0" t="n">
        <f aca="true">INT((TODAY()-E993)/365.25)</f>
        <v>122</v>
      </c>
      <c r="I993" s="19"/>
      <c r="J993" s="32"/>
      <c r="K993" s="33"/>
      <c r="L993" s="33"/>
      <c r="N993" s="34"/>
      <c r="O993" s="34"/>
      <c r="P993" s="34"/>
      <c r="AL993" s="27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29"/>
      <c r="BT993" s="36"/>
      <c r="BV993" s="36"/>
      <c r="BW993" s="36"/>
      <c r="CB993" s="27"/>
      <c r="CE993" s="36"/>
    </row>
    <row r="994" customFormat="false" ht="15" hidden="false" customHeight="false" outlineLevel="0" collapsed="false">
      <c r="F994" s="0" t="n">
        <f aca="true">INT((TODAY()-E994)/365.25)</f>
        <v>122</v>
      </c>
      <c r="I994" s="19"/>
      <c r="J994" s="32"/>
      <c r="K994" s="33"/>
      <c r="L994" s="33"/>
      <c r="N994" s="34"/>
      <c r="O994" s="34"/>
      <c r="P994" s="34"/>
      <c r="AL994" s="27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29"/>
      <c r="BT994" s="36"/>
      <c r="BV994" s="36"/>
      <c r="BW994" s="36"/>
      <c r="CB994" s="27"/>
      <c r="CE994" s="36"/>
    </row>
    <row r="995" customFormat="false" ht="15" hidden="false" customHeight="false" outlineLevel="0" collapsed="false">
      <c r="F995" s="0" t="n">
        <f aca="true">INT((TODAY()-E995)/365.25)</f>
        <v>122</v>
      </c>
      <c r="I995" s="19"/>
      <c r="J995" s="32"/>
      <c r="K995" s="33"/>
      <c r="L995" s="33"/>
      <c r="N995" s="34"/>
      <c r="O995" s="34"/>
      <c r="P995" s="34"/>
      <c r="AL995" s="27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29"/>
      <c r="BT995" s="36"/>
      <c r="BV995" s="36"/>
      <c r="BW995" s="36"/>
      <c r="CB995" s="27"/>
      <c r="CE995" s="36"/>
    </row>
    <row r="996" customFormat="false" ht="15" hidden="false" customHeight="false" outlineLevel="0" collapsed="false">
      <c r="F996" s="0" t="n">
        <f aca="true">INT((TODAY()-E996)/365.25)</f>
        <v>122</v>
      </c>
      <c r="I996" s="19"/>
      <c r="J996" s="32"/>
      <c r="K996" s="33"/>
      <c r="L996" s="33"/>
      <c r="N996" s="34"/>
      <c r="O996" s="34"/>
      <c r="P996" s="34"/>
      <c r="AL996" s="27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29"/>
      <c r="BT996" s="36"/>
      <c r="BV996" s="36"/>
      <c r="BW996" s="36"/>
      <c r="CB996" s="27"/>
      <c r="CE996" s="36"/>
    </row>
    <row r="997" customFormat="false" ht="15" hidden="false" customHeight="false" outlineLevel="0" collapsed="false">
      <c r="F997" s="0" t="n">
        <f aca="true">INT((TODAY()-E997)/365.25)</f>
        <v>122</v>
      </c>
      <c r="I997" s="19"/>
      <c r="J997" s="32"/>
      <c r="K997" s="33"/>
      <c r="L997" s="33"/>
      <c r="N997" s="34"/>
      <c r="O997" s="34"/>
      <c r="P997" s="34"/>
      <c r="AL997" s="27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29"/>
      <c r="BT997" s="36"/>
      <c r="BV997" s="36"/>
      <c r="BW997" s="36"/>
      <c r="CB997" s="27"/>
      <c r="CE997" s="36"/>
    </row>
    <row r="998" customFormat="false" ht="15" hidden="false" customHeight="false" outlineLevel="0" collapsed="false">
      <c r="F998" s="0" t="n">
        <f aca="true">INT((TODAY()-E998)/365.25)</f>
        <v>122</v>
      </c>
      <c r="I998" s="19"/>
      <c r="J998" s="32"/>
      <c r="K998" s="33"/>
      <c r="L998" s="33"/>
      <c r="N998" s="34"/>
      <c r="O998" s="34"/>
      <c r="P998" s="34"/>
      <c r="AL998" s="27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29"/>
      <c r="BT998" s="36"/>
      <c r="BV998" s="36"/>
      <c r="BW998" s="36"/>
      <c r="CB998" s="27"/>
      <c r="CE998" s="36"/>
    </row>
    <row r="999" customFormat="false" ht="15" hidden="false" customHeight="false" outlineLevel="0" collapsed="false">
      <c r="F999" s="0" t="n">
        <f aca="true">INT((TODAY()-E999)/365.25)</f>
        <v>122</v>
      </c>
      <c r="I999" s="19"/>
      <c r="J999" s="32"/>
      <c r="K999" s="33"/>
      <c r="L999" s="33"/>
      <c r="N999" s="34"/>
      <c r="O999" s="34"/>
      <c r="P999" s="34"/>
      <c r="AL999" s="27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29"/>
      <c r="BT999" s="36"/>
      <c r="BV999" s="36"/>
      <c r="BW999" s="36"/>
      <c r="CB999" s="27"/>
      <c r="CE999" s="36"/>
    </row>
    <row r="1000" customFormat="false" ht="15" hidden="false" customHeight="false" outlineLevel="0" collapsed="false">
      <c r="F1000" s="0" t="n">
        <f aca="true">INT((TODAY()-E1000)/365.25)</f>
        <v>122</v>
      </c>
      <c r="I1000" s="19"/>
      <c r="J1000" s="32"/>
      <c r="K1000" s="33"/>
      <c r="L1000" s="33"/>
      <c r="N1000" s="34"/>
      <c r="O1000" s="34"/>
      <c r="P1000" s="34"/>
      <c r="AL1000" s="27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29"/>
      <c r="BT1000" s="36"/>
      <c r="BV1000" s="36"/>
      <c r="BW1000" s="36"/>
      <c r="CB1000" s="27"/>
      <c r="CE1000" s="36"/>
    </row>
    <row r="1001" customFormat="false" ht="15" hidden="false" customHeight="false" outlineLevel="0" collapsed="false">
      <c r="F1001" s="0" t="n">
        <f aca="true">INT((TODAY()-E1001)/365.25)</f>
        <v>122</v>
      </c>
      <c r="I1001" s="19"/>
      <c r="J1001" s="32"/>
      <c r="K1001" s="33"/>
      <c r="L1001" s="33"/>
      <c r="N1001" s="34"/>
      <c r="O1001" s="34"/>
      <c r="P1001" s="34"/>
      <c r="AL1001" s="27"/>
      <c r="AR1001" s="36"/>
      <c r="AS1001" s="36"/>
      <c r="AT1001" s="36"/>
      <c r="AU1001" s="36"/>
      <c r="AV1001" s="36"/>
      <c r="AW1001" s="36"/>
      <c r="AX1001" s="36"/>
      <c r="AY1001" s="36"/>
      <c r="AZ1001" s="36"/>
      <c r="BA1001" s="36"/>
      <c r="BB1001" s="36"/>
      <c r="BC1001" s="36"/>
      <c r="BD1001" s="29"/>
      <c r="BT1001" s="36"/>
      <c r="BV1001" s="36"/>
      <c r="BW1001" s="36"/>
      <c r="CB1001" s="27"/>
      <c r="CE1001" s="36"/>
    </row>
    <row r="1002" customFormat="false" ht="15" hidden="false" customHeight="false" outlineLevel="0" collapsed="false">
      <c r="F1002" s="0" t="n">
        <f aca="true">INT((TODAY()-E1002)/365.25)</f>
        <v>122</v>
      </c>
      <c r="I1002" s="19"/>
      <c r="J1002" s="32"/>
      <c r="K1002" s="33"/>
      <c r="L1002" s="33"/>
      <c r="N1002" s="34"/>
      <c r="O1002" s="34"/>
      <c r="P1002" s="34"/>
      <c r="AL1002" s="27"/>
      <c r="AR1002" s="36"/>
      <c r="AS1002" s="36"/>
      <c r="AT1002" s="36"/>
      <c r="AU1002" s="36"/>
      <c r="AV1002" s="36"/>
      <c r="AW1002" s="36"/>
      <c r="AX1002" s="36"/>
      <c r="AY1002" s="36"/>
      <c r="AZ1002" s="36"/>
      <c r="BA1002" s="36"/>
      <c r="BB1002" s="36"/>
      <c r="BC1002" s="36"/>
      <c r="BD1002" s="29"/>
      <c r="BT1002" s="36"/>
      <c r="BV1002" s="36"/>
      <c r="BW1002" s="36"/>
      <c r="CB1002" s="27"/>
      <c r="CE1002" s="36"/>
    </row>
    <row r="1003" customFormat="false" ht="15" hidden="false" customHeight="false" outlineLevel="0" collapsed="false">
      <c r="F1003" s="0" t="n">
        <f aca="true">INT((TODAY()-E1003)/365.25)</f>
        <v>122</v>
      </c>
      <c r="I1003" s="19"/>
      <c r="J1003" s="32"/>
      <c r="K1003" s="33"/>
      <c r="L1003" s="33"/>
      <c r="N1003" s="34"/>
      <c r="O1003" s="34"/>
      <c r="P1003" s="34"/>
      <c r="AL1003" s="27"/>
      <c r="AR1003" s="36"/>
      <c r="AS1003" s="36"/>
      <c r="AT1003" s="36"/>
      <c r="AU1003" s="36"/>
      <c r="AV1003" s="36"/>
      <c r="AW1003" s="36"/>
      <c r="AX1003" s="36"/>
      <c r="AY1003" s="36"/>
      <c r="AZ1003" s="36"/>
      <c r="BA1003" s="36"/>
      <c r="BB1003" s="36"/>
      <c r="BC1003" s="36"/>
      <c r="BD1003" s="29"/>
      <c r="BT1003" s="36"/>
      <c r="BV1003" s="36"/>
      <c r="BW1003" s="36"/>
      <c r="CB1003" s="27"/>
      <c r="CE1003" s="36"/>
    </row>
    <row r="1004" customFormat="false" ht="15" hidden="false" customHeight="false" outlineLevel="0" collapsed="false">
      <c r="F1004" s="0" t="n">
        <f aca="true">INT((TODAY()-E1004)/365.25)</f>
        <v>122</v>
      </c>
      <c r="I1004" s="19"/>
      <c r="J1004" s="32"/>
      <c r="K1004" s="33"/>
      <c r="L1004" s="33"/>
      <c r="N1004" s="34"/>
      <c r="O1004" s="34"/>
      <c r="P1004" s="34"/>
      <c r="AL1004" s="27"/>
      <c r="AR1004" s="36"/>
      <c r="AS1004" s="36"/>
      <c r="AT1004" s="36"/>
      <c r="AU1004" s="36"/>
      <c r="AV1004" s="36"/>
      <c r="AW1004" s="36"/>
      <c r="AX1004" s="36"/>
      <c r="AY1004" s="36"/>
      <c r="AZ1004" s="36"/>
      <c r="BA1004" s="36"/>
      <c r="BB1004" s="36"/>
      <c r="BC1004" s="36"/>
      <c r="BD1004" s="29"/>
      <c r="BT1004" s="36"/>
      <c r="BV1004" s="36"/>
      <c r="BW1004" s="36"/>
      <c r="CB1004" s="27"/>
      <c r="CE1004" s="36"/>
    </row>
    <row r="1005" customFormat="false" ht="15" hidden="false" customHeight="false" outlineLevel="0" collapsed="false">
      <c r="F1005" s="0" t="n">
        <f aca="true">INT((TODAY()-E1005)/365.25)</f>
        <v>122</v>
      </c>
      <c r="I1005" s="19"/>
      <c r="J1005" s="32"/>
      <c r="K1005" s="33"/>
      <c r="L1005" s="33"/>
      <c r="N1005" s="34"/>
      <c r="O1005" s="34"/>
      <c r="P1005" s="34"/>
      <c r="AL1005" s="27"/>
      <c r="AR1005" s="36"/>
      <c r="AS1005" s="36"/>
      <c r="AT1005" s="36"/>
      <c r="AU1005" s="36"/>
      <c r="AV1005" s="36"/>
      <c r="AW1005" s="36"/>
      <c r="AX1005" s="36"/>
      <c r="AY1005" s="36"/>
      <c r="AZ1005" s="36"/>
      <c r="BA1005" s="36"/>
      <c r="BB1005" s="36"/>
      <c r="BC1005" s="36"/>
      <c r="BD1005" s="29"/>
      <c r="BT1005" s="36"/>
      <c r="BV1005" s="36"/>
      <c r="BW1005" s="36"/>
      <c r="CB1005" s="27"/>
      <c r="CE1005" s="36"/>
    </row>
    <row r="1006" customFormat="false" ht="15" hidden="false" customHeight="false" outlineLevel="0" collapsed="false">
      <c r="F1006" s="0" t="n">
        <f aca="true">INT((TODAY()-E1006)/365.25)</f>
        <v>122</v>
      </c>
      <c r="I1006" s="19"/>
      <c r="J1006" s="32"/>
      <c r="K1006" s="33"/>
      <c r="L1006" s="33"/>
      <c r="N1006" s="34"/>
      <c r="O1006" s="34"/>
      <c r="P1006" s="34"/>
      <c r="AL1006" s="27"/>
      <c r="AR1006" s="36"/>
      <c r="AS1006" s="36"/>
      <c r="AT1006" s="36"/>
      <c r="AU1006" s="36"/>
      <c r="AV1006" s="36"/>
      <c r="AW1006" s="36"/>
      <c r="AX1006" s="36"/>
      <c r="AY1006" s="36"/>
      <c r="AZ1006" s="36"/>
      <c r="BA1006" s="36"/>
      <c r="BB1006" s="36"/>
      <c r="BC1006" s="36"/>
      <c r="BD1006" s="29"/>
      <c r="BT1006" s="36"/>
      <c r="BV1006" s="36"/>
      <c r="BW1006" s="36"/>
      <c r="CB1006" s="27"/>
      <c r="CE1006" s="36"/>
    </row>
    <row r="1007" customFormat="false" ht="15" hidden="false" customHeight="false" outlineLevel="0" collapsed="false">
      <c r="F1007" s="0" t="n">
        <f aca="true">INT((TODAY()-E1007)/365.25)</f>
        <v>122</v>
      </c>
      <c r="I1007" s="19"/>
      <c r="J1007" s="32"/>
      <c r="K1007" s="33"/>
      <c r="L1007" s="33"/>
      <c r="N1007" s="34"/>
      <c r="O1007" s="34"/>
      <c r="P1007" s="34"/>
      <c r="AL1007" s="27"/>
      <c r="AR1007" s="36"/>
      <c r="AS1007" s="36"/>
      <c r="AT1007" s="36"/>
      <c r="AU1007" s="36"/>
      <c r="AV1007" s="36"/>
      <c r="AW1007" s="36"/>
      <c r="AX1007" s="36"/>
      <c r="AY1007" s="36"/>
      <c r="AZ1007" s="36"/>
      <c r="BA1007" s="36"/>
      <c r="BB1007" s="36"/>
      <c r="BC1007" s="36"/>
      <c r="BD1007" s="29"/>
      <c r="BT1007" s="36"/>
      <c r="BV1007" s="36"/>
      <c r="BW1007" s="36"/>
      <c r="CB1007" s="27"/>
      <c r="CE1007" s="36"/>
    </row>
    <row r="1008" customFormat="false" ht="15" hidden="false" customHeight="false" outlineLevel="0" collapsed="false">
      <c r="F1008" s="0" t="n">
        <f aca="true">INT((TODAY()-E1008)/365.25)</f>
        <v>122</v>
      </c>
      <c r="I1008" s="19"/>
      <c r="J1008" s="32"/>
      <c r="K1008" s="33"/>
      <c r="L1008" s="33"/>
      <c r="N1008" s="34"/>
      <c r="O1008" s="34"/>
      <c r="P1008" s="34"/>
      <c r="AL1008" s="27"/>
      <c r="AR1008" s="36"/>
      <c r="AS1008" s="36"/>
      <c r="AT1008" s="36"/>
      <c r="AU1008" s="36"/>
      <c r="AV1008" s="36"/>
      <c r="AW1008" s="36"/>
      <c r="AX1008" s="36"/>
      <c r="AY1008" s="36"/>
      <c r="AZ1008" s="36"/>
      <c r="BA1008" s="36"/>
      <c r="BB1008" s="36"/>
      <c r="BC1008" s="36"/>
      <c r="BD1008" s="29"/>
      <c r="BT1008" s="36"/>
      <c r="BV1008" s="36"/>
      <c r="BW1008" s="36"/>
      <c r="CB1008" s="27"/>
      <c r="CE1008" s="36"/>
    </row>
    <row r="1009" customFormat="false" ht="15" hidden="false" customHeight="false" outlineLevel="0" collapsed="false">
      <c r="F1009" s="0" t="n">
        <f aca="true">INT((TODAY()-E1009)/365.25)</f>
        <v>122</v>
      </c>
      <c r="I1009" s="19"/>
      <c r="J1009" s="32"/>
      <c r="K1009" s="33"/>
      <c r="L1009" s="33"/>
      <c r="N1009" s="34"/>
      <c r="O1009" s="34"/>
      <c r="P1009" s="34"/>
      <c r="AL1009" s="27"/>
      <c r="AR1009" s="36"/>
      <c r="AS1009" s="36"/>
      <c r="AT1009" s="36"/>
      <c r="AU1009" s="36"/>
      <c r="AV1009" s="36"/>
      <c r="AW1009" s="36"/>
      <c r="AX1009" s="36"/>
      <c r="AY1009" s="36"/>
      <c r="AZ1009" s="36"/>
      <c r="BA1009" s="36"/>
      <c r="BB1009" s="36"/>
      <c r="BC1009" s="36"/>
      <c r="BD1009" s="29"/>
      <c r="BT1009" s="36"/>
      <c r="BV1009" s="36"/>
      <c r="BW1009" s="36"/>
      <c r="CB1009" s="27"/>
      <c r="CE1009" s="36"/>
    </row>
    <row r="1010" customFormat="false" ht="15" hidden="false" customHeight="false" outlineLevel="0" collapsed="false">
      <c r="F1010" s="0" t="n">
        <f aca="true">INT((TODAY()-E1010)/365.25)</f>
        <v>122</v>
      </c>
      <c r="I1010" s="19"/>
      <c r="J1010" s="32"/>
      <c r="K1010" s="33"/>
      <c r="L1010" s="33"/>
      <c r="N1010" s="34"/>
      <c r="O1010" s="34"/>
      <c r="P1010" s="34"/>
      <c r="AL1010" s="27"/>
      <c r="AR1010" s="36"/>
      <c r="AS1010" s="36"/>
      <c r="AT1010" s="36"/>
      <c r="AU1010" s="36"/>
      <c r="AV1010" s="36"/>
      <c r="AW1010" s="36"/>
      <c r="AX1010" s="36"/>
      <c r="AY1010" s="36"/>
      <c r="AZ1010" s="36"/>
      <c r="BA1010" s="36"/>
      <c r="BB1010" s="36"/>
      <c r="BC1010" s="36"/>
      <c r="BD1010" s="29"/>
      <c r="BT1010" s="36"/>
      <c r="BV1010" s="36"/>
      <c r="BW1010" s="36"/>
      <c r="CB1010" s="27"/>
      <c r="CE1010" s="36"/>
    </row>
    <row r="1011" customFormat="false" ht="15" hidden="false" customHeight="false" outlineLevel="0" collapsed="false">
      <c r="F1011" s="0" t="n">
        <f aca="true">INT((TODAY()-E1011)/365.25)</f>
        <v>122</v>
      </c>
      <c r="I1011" s="19"/>
      <c r="J1011" s="32"/>
      <c r="K1011" s="33"/>
      <c r="L1011" s="33"/>
      <c r="N1011" s="34"/>
      <c r="O1011" s="34"/>
      <c r="P1011" s="34"/>
      <c r="AL1011" s="27"/>
      <c r="AR1011" s="36"/>
      <c r="AS1011" s="36"/>
      <c r="AT1011" s="36"/>
      <c r="AU1011" s="36"/>
      <c r="AV1011" s="36"/>
      <c r="AW1011" s="36"/>
      <c r="AX1011" s="36"/>
      <c r="AY1011" s="36"/>
      <c r="AZ1011" s="36"/>
      <c r="BA1011" s="36"/>
      <c r="BB1011" s="36"/>
      <c r="BC1011" s="36"/>
      <c r="BD1011" s="29"/>
      <c r="BT1011" s="36"/>
      <c r="BV1011" s="36"/>
      <c r="BW1011" s="36"/>
      <c r="CB1011" s="27"/>
      <c r="CE1011" s="36"/>
    </row>
    <row r="1012" customFormat="false" ht="15" hidden="false" customHeight="false" outlineLevel="0" collapsed="false">
      <c r="F1012" s="0" t="n">
        <f aca="true">INT((TODAY()-E1012)/365.25)</f>
        <v>122</v>
      </c>
      <c r="I1012" s="19"/>
      <c r="J1012" s="32"/>
      <c r="K1012" s="33"/>
      <c r="L1012" s="33"/>
      <c r="N1012" s="34"/>
      <c r="O1012" s="34"/>
      <c r="P1012" s="34"/>
      <c r="AL1012" s="27"/>
      <c r="AR1012" s="36"/>
      <c r="AS1012" s="36"/>
      <c r="AT1012" s="36"/>
      <c r="AU1012" s="36"/>
      <c r="AV1012" s="36"/>
      <c r="AW1012" s="36"/>
      <c r="AX1012" s="36"/>
      <c r="AY1012" s="36"/>
      <c r="AZ1012" s="36"/>
      <c r="BA1012" s="36"/>
      <c r="BB1012" s="36"/>
      <c r="BC1012" s="36"/>
      <c r="BD1012" s="29"/>
      <c r="BT1012" s="36"/>
      <c r="BV1012" s="36"/>
      <c r="BW1012" s="36"/>
      <c r="CB1012" s="27"/>
      <c r="CE1012" s="36"/>
    </row>
    <row r="1013" customFormat="false" ht="15" hidden="false" customHeight="false" outlineLevel="0" collapsed="false">
      <c r="F1013" s="0" t="n">
        <f aca="true">INT((TODAY()-E1013)/365.25)</f>
        <v>122</v>
      </c>
      <c r="I1013" s="19"/>
      <c r="J1013" s="32"/>
      <c r="K1013" s="33"/>
      <c r="L1013" s="33"/>
      <c r="N1013" s="34"/>
      <c r="O1013" s="34"/>
      <c r="P1013" s="34"/>
      <c r="AL1013" s="27"/>
      <c r="AR1013" s="36"/>
      <c r="AS1013" s="36"/>
      <c r="AT1013" s="36"/>
      <c r="AU1013" s="36"/>
      <c r="AV1013" s="36"/>
      <c r="AW1013" s="36"/>
      <c r="AX1013" s="36"/>
      <c r="AY1013" s="36"/>
      <c r="AZ1013" s="36"/>
      <c r="BA1013" s="36"/>
      <c r="BB1013" s="36"/>
      <c r="BC1013" s="36"/>
      <c r="BD1013" s="29"/>
      <c r="BT1013" s="36"/>
      <c r="BV1013" s="36"/>
      <c r="BW1013" s="36"/>
      <c r="CB1013" s="27"/>
      <c r="CE1013" s="36"/>
    </row>
    <row r="1014" customFormat="false" ht="15" hidden="false" customHeight="false" outlineLevel="0" collapsed="false">
      <c r="F1014" s="0" t="n">
        <f aca="true">INT((TODAY()-E1014)/365.25)</f>
        <v>122</v>
      </c>
      <c r="I1014" s="19"/>
      <c r="J1014" s="32"/>
      <c r="K1014" s="33"/>
      <c r="L1014" s="33"/>
      <c r="N1014" s="34"/>
      <c r="O1014" s="34"/>
      <c r="P1014" s="34"/>
      <c r="AL1014" s="27"/>
      <c r="AR1014" s="36"/>
      <c r="AS1014" s="36"/>
      <c r="AT1014" s="36"/>
      <c r="AU1014" s="36"/>
      <c r="AV1014" s="36"/>
      <c r="AW1014" s="36"/>
      <c r="AX1014" s="36"/>
      <c r="AY1014" s="36"/>
      <c r="AZ1014" s="36"/>
      <c r="BA1014" s="36"/>
      <c r="BB1014" s="36"/>
      <c r="BC1014" s="36"/>
      <c r="BD1014" s="29"/>
      <c r="BT1014" s="36"/>
      <c r="BV1014" s="36"/>
      <c r="BW1014" s="36"/>
      <c r="CB1014" s="27"/>
      <c r="CE1014" s="36"/>
    </row>
    <row r="1015" customFormat="false" ht="15" hidden="false" customHeight="false" outlineLevel="0" collapsed="false">
      <c r="F1015" s="0" t="n">
        <f aca="true">INT((TODAY()-E1015)/365.25)</f>
        <v>122</v>
      </c>
      <c r="I1015" s="19"/>
      <c r="J1015" s="32"/>
      <c r="K1015" s="33"/>
      <c r="L1015" s="33"/>
      <c r="N1015" s="34"/>
      <c r="O1015" s="34"/>
      <c r="P1015" s="34"/>
      <c r="AL1015" s="27"/>
      <c r="AR1015" s="36"/>
      <c r="AS1015" s="36"/>
      <c r="AT1015" s="36"/>
      <c r="AU1015" s="36"/>
      <c r="AV1015" s="36"/>
      <c r="AW1015" s="36"/>
      <c r="AX1015" s="36"/>
      <c r="AY1015" s="36"/>
      <c r="AZ1015" s="36"/>
      <c r="BA1015" s="36"/>
      <c r="BB1015" s="36"/>
      <c r="BC1015" s="36"/>
      <c r="BD1015" s="29"/>
      <c r="BT1015" s="36"/>
      <c r="BV1015" s="36"/>
      <c r="BW1015" s="36"/>
      <c r="CB1015" s="27"/>
      <c r="CE1015" s="36"/>
    </row>
    <row r="1016" customFormat="false" ht="15" hidden="false" customHeight="false" outlineLevel="0" collapsed="false">
      <c r="F1016" s="0" t="n">
        <f aca="true">INT((TODAY()-E1016)/365.25)</f>
        <v>122</v>
      </c>
      <c r="I1016" s="19"/>
      <c r="J1016" s="32"/>
      <c r="K1016" s="33"/>
      <c r="L1016" s="33"/>
      <c r="N1016" s="34"/>
      <c r="O1016" s="34"/>
      <c r="P1016" s="34"/>
      <c r="AL1016" s="27"/>
      <c r="AR1016" s="36"/>
      <c r="AS1016" s="36"/>
      <c r="AT1016" s="36"/>
      <c r="AU1016" s="36"/>
      <c r="AV1016" s="36"/>
      <c r="AW1016" s="36"/>
      <c r="AX1016" s="36"/>
      <c r="AY1016" s="36"/>
      <c r="AZ1016" s="36"/>
      <c r="BA1016" s="36"/>
      <c r="BB1016" s="36"/>
      <c r="BC1016" s="36"/>
      <c r="BD1016" s="29"/>
      <c r="BT1016" s="36"/>
      <c r="BV1016" s="36"/>
      <c r="BW1016" s="36"/>
      <c r="CB1016" s="27"/>
      <c r="CE1016" s="36"/>
    </row>
    <row r="1017" customFormat="false" ht="15" hidden="false" customHeight="false" outlineLevel="0" collapsed="false">
      <c r="F1017" s="0" t="n">
        <f aca="true">INT((TODAY()-E1017)/365.25)</f>
        <v>122</v>
      </c>
      <c r="I1017" s="19"/>
      <c r="J1017" s="32"/>
      <c r="K1017" s="33"/>
      <c r="L1017" s="33"/>
      <c r="N1017" s="34"/>
      <c r="O1017" s="34"/>
      <c r="P1017" s="34"/>
      <c r="AL1017" s="27"/>
      <c r="AR1017" s="36"/>
      <c r="AS1017" s="36"/>
      <c r="AT1017" s="36"/>
      <c r="AU1017" s="36"/>
      <c r="AV1017" s="36"/>
      <c r="AW1017" s="36"/>
      <c r="AX1017" s="36"/>
      <c r="AY1017" s="36"/>
      <c r="AZ1017" s="36"/>
      <c r="BA1017" s="36"/>
      <c r="BB1017" s="36"/>
      <c r="BC1017" s="36"/>
      <c r="BD1017" s="29"/>
      <c r="BT1017" s="36"/>
      <c r="BV1017" s="36"/>
      <c r="BW1017" s="36"/>
      <c r="CB1017" s="27"/>
      <c r="CE1017" s="36"/>
    </row>
    <row r="1018" customFormat="false" ht="15" hidden="false" customHeight="false" outlineLevel="0" collapsed="false">
      <c r="F1018" s="0" t="n">
        <f aca="true">INT((TODAY()-E1018)/365.25)</f>
        <v>122</v>
      </c>
      <c r="I1018" s="19"/>
      <c r="J1018" s="32"/>
      <c r="K1018" s="33"/>
      <c r="L1018" s="33"/>
      <c r="N1018" s="34"/>
      <c r="O1018" s="34"/>
      <c r="P1018" s="34"/>
      <c r="AL1018" s="27"/>
      <c r="AR1018" s="36"/>
      <c r="AS1018" s="36"/>
      <c r="AT1018" s="36"/>
      <c r="AU1018" s="36"/>
      <c r="AV1018" s="36"/>
      <c r="AW1018" s="36"/>
      <c r="AX1018" s="36"/>
      <c r="AY1018" s="36"/>
      <c r="AZ1018" s="36"/>
      <c r="BA1018" s="36"/>
      <c r="BB1018" s="36"/>
      <c r="BC1018" s="36"/>
      <c r="BD1018" s="29"/>
      <c r="BT1018" s="36"/>
      <c r="BV1018" s="36"/>
      <c r="BW1018" s="36"/>
      <c r="CB1018" s="27"/>
      <c r="CE1018" s="36"/>
    </row>
    <row r="1019" customFormat="false" ht="15" hidden="false" customHeight="false" outlineLevel="0" collapsed="false">
      <c r="F1019" s="0" t="n">
        <f aca="true">INT((TODAY()-E1019)/365.25)</f>
        <v>122</v>
      </c>
      <c r="I1019" s="19"/>
      <c r="J1019" s="32"/>
      <c r="K1019" s="33"/>
      <c r="L1019" s="33"/>
      <c r="N1019" s="34"/>
      <c r="O1019" s="34"/>
      <c r="P1019" s="34"/>
      <c r="AL1019" s="27"/>
      <c r="AR1019" s="36"/>
      <c r="AS1019" s="36"/>
      <c r="AT1019" s="36"/>
      <c r="AU1019" s="36"/>
      <c r="AV1019" s="36"/>
      <c r="AW1019" s="36"/>
      <c r="AX1019" s="36"/>
      <c r="AY1019" s="36"/>
      <c r="AZ1019" s="36"/>
      <c r="BA1019" s="36"/>
      <c r="BB1019" s="36"/>
      <c r="BC1019" s="36"/>
      <c r="BD1019" s="29"/>
      <c r="BT1019" s="36"/>
      <c r="BV1019" s="36"/>
      <c r="BW1019" s="36"/>
      <c r="CB1019" s="27"/>
      <c r="CE1019" s="36"/>
    </row>
    <row r="1020" customFormat="false" ht="15" hidden="false" customHeight="false" outlineLevel="0" collapsed="false">
      <c r="F1020" s="0" t="n">
        <f aca="true">INT((TODAY()-E1020)/365.25)</f>
        <v>122</v>
      </c>
      <c r="I1020" s="19"/>
      <c r="J1020" s="32"/>
      <c r="K1020" s="33"/>
      <c r="L1020" s="33"/>
      <c r="N1020" s="34"/>
      <c r="O1020" s="34"/>
      <c r="P1020" s="34"/>
      <c r="AL1020" s="27"/>
      <c r="AR1020" s="36"/>
      <c r="AS1020" s="36"/>
      <c r="AT1020" s="36"/>
      <c r="AU1020" s="36"/>
      <c r="AV1020" s="36"/>
      <c r="AW1020" s="36"/>
      <c r="AX1020" s="36"/>
      <c r="AY1020" s="36"/>
      <c r="AZ1020" s="36"/>
      <c r="BA1020" s="36"/>
      <c r="BB1020" s="36"/>
      <c r="BC1020" s="36"/>
      <c r="BD1020" s="29"/>
      <c r="BT1020" s="36"/>
      <c r="BV1020" s="36"/>
      <c r="BW1020" s="36"/>
      <c r="CB1020" s="27"/>
      <c r="CE1020" s="36"/>
    </row>
    <row r="1021" customFormat="false" ht="15" hidden="false" customHeight="false" outlineLevel="0" collapsed="false">
      <c r="F1021" s="0" t="n">
        <f aca="true">INT((TODAY()-E1021)/365.25)</f>
        <v>122</v>
      </c>
      <c r="I1021" s="19"/>
      <c r="J1021" s="32"/>
      <c r="K1021" s="33"/>
      <c r="L1021" s="33"/>
      <c r="N1021" s="33"/>
      <c r="O1021" s="34"/>
      <c r="P1021" s="34"/>
      <c r="AL1021" s="27"/>
      <c r="AR1021" s="36"/>
      <c r="AS1021" s="36"/>
      <c r="AT1021" s="36"/>
      <c r="AU1021" s="36"/>
      <c r="AV1021" s="36"/>
      <c r="AW1021" s="36"/>
      <c r="AX1021" s="36"/>
      <c r="AY1021" s="36"/>
      <c r="AZ1021" s="36"/>
      <c r="BA1021" s="36"/>
      <c r="BB1021" s="36"/>
      <c r="BC1021" s="36"/>
      <c r="BD1021" s="29"/>
      <c r="BT1021" s="36"/>
      <c r="BV1021" s="36"/>
      <c r="BW1021" s="36"/>
      <c r="CB1021" s="27"/>
      <c r="CE1021" s="36"/>
    </row>
    <row r="1022" customFormat="false" ht="15" hidden="false" customHeight="false" outlineLevel="0" collapsed="false">
      <c r="F1022" s="0" t="n">
        <f aca="true">INT((TODAY()-E1022)/365.25)</f>
        <v>122</v>
      </c>
      <c r="I1022" s="19"/>
      <c r="J1022" s="32"/>
      <c r="K1022" s="33"/>
      <c r="L1022" s="33"/>
      <c r="N1022" s="33"/>
      <c r="O1022" s="34"/>
      <c r="P1022" s="34"/>
      <c r="AL1022" s="27"/>
      <c r="AR1022" s="36"/>
      <c r="AS1022" s="36"/>
      <c r="AT1022" s="36"/>
      <c r="AU1022" s="36"/>
      <c r="AV1022" s="36"/>
      <c r="AW1022" s="36"/>
      <c r="AX1022" s="36"/>
      <c r="AY1022" s="36"/>
      <c r="AZ1022" s="36"/>
      <c r="BA1022" s="36"/>
      <c r="BB1022" s="36"/>
      <c r="BC1022" s="36"/>
      <c r="BD1022" s="29"/>
      <c r="BT1022" s="36"/>
      <c r="BV1022" s="36"/>
      <c r="BW1022" s="36"/>
      <c r="CB1022" s="27"/>
      <c r="CE1022" s="36"/>
    </row>
    <row r="1023" customFormat="false" ht="15" hidden="false" customHeight="false" outlineLevel="0" collapsed="false">
      <c r="F1023" s="0" t="n">
        <f aca="true">INT((TODAY()-E1023)/365.25)</f>
        <v>122</v>
      </c>
      <c r="I1023" s="19"/>
      <c r="J1023" s="32"/>
      <c r="K1023" s="33"/>
      <c r="L1023" s="33"/>
      <c r="N1023" s="33"/>
      <c r="O1023" s="34"/>
      <c r="P1023" s="34"/>
      <c r="AL1023" s="27"/>
      <c r="AR1023" s="36"/>
      <c r="AS1023" s="36"/>
      <c r="AT1023" s="36"/>
      <c r="AU1023" s="36"/>
      <c r="AV1023" s="36"/>
      <c r="AW1023" s="36"/>
      <c r="AX1023" s="36"/>
      <c r="AY1023" s="36"/>
      <c r="AZ1023" s="36"/>
      <c r="BA1023" s="36"/>
      <c r="BB1023" s="36"/>
      <c r="BC1023" s="36"/>
      <c r="BD1023" s="29"/>
      <c r="BT1023" s="36"/>
      <c r="BV1023" s="36"/>
      <c r="BW1023" s="36"/>
      <c r="CB1023" s="27"/>
      <c r="CE1023" s="36"/>
    </row>
    <row r="1024" customFormat="false" ht="15" hidden="false" customHeight="false" outlineLevel="0" collapsed="false">
      <c r="F1024" s="0" t="n">
        <f aca="true">INT((TODAY()-E1024)/365.25)</f>
        <v>122</v>
      </c>
      <c r="I1024" s="19"/>
      <c r="J1024" s="32"/>
      <c r="K1024" s="33"/>
      <c r="L1024" s="33"/>
      <c r="N1024" s="33"/>
      <c r="O1024" s="34"/>
      <c r="P1024" s="34"/>
      <c r="AL1024" s="27"/>
      <c r="AR1024" s="36"/>
      <c r="AS1024" s="36"/>
      <c r="AT1024" s="36"/>
      <c r="AU1024" s="36"/>
      <c r="AV1024" s="36"/>
      <c r="AW1024" s="36"/>
      <c r="AX1024" s="36"/>
      <c r="AY1024" s="36"/>
      <c r="AZ1024" s="36"/>
      <c r="BA1024" s="36"/>
      <c r="BB1024" s="36"/>
      <c r="BC1024" s="36"/>
      <c r="BD1024" s="29"/>
      <c r="BT1024" s="36"/>
      <c r="BV1024" s="36"/>
      <c r="BW1024" s="36"/>
      <c r="CB1024" s="27"/>
      <c r="CE1024" s="36"/>
    </row>
    <row r="1025" customFormat="false" ht="15" hidden="false" customHeight="false" outlineLevel="0" collapsed="false">
      <c r="F1025" s="0" t="n">
        <f aca="true">INT((TODAY()-E1025)/365.25)</f>
        <v>122</v>
      </c>
      <c r="I1025" s="19"/>
      <c r="J1025" s="32"/>
      <c r="K1025" s="33"/>
      <c r="L1025" s="33"/>
      <c r="N1025" s="33"/>
      <c r="O1025" s="34"/>
      <c r="P1025" s="34"/>
      <c r="AL1025" s="27"/>
      <c r="AR1025" s="36"/>
      <c r="AS1025" s="36"/>
      <c r="AT1025" s="36"/>
      <c r="AU1025" s="36"/>
      <c r="AV1025" s="36"/>
      <c r="AW1025" s="36"/>
      <c r="AX1025" s="36"/>
      <c r="AY1025" s="36"/>
      <c r="AZ1025" s="36"/>
      <c r="BA1025" s="36"/>
      <c r="BB1025" s="36"/>
      <c r="BC1025" s="36"/>
      <c r="BD1025" s="29"/>
      <c r="BT1025" s="36"/>
      <c r="BV1025" s="36"/>
      <c r="BW1025" s="36"/>
      <c r="CB1025" s="27"/>
      <c r="CE1025" s="36"/>
    </row>
    <row r="1026" customFormat="false" ht="15" hidden="false" customHeight="false" outlineLevel="0" collapsed="false">
      <c r="F1026" s="0" t="n">
        <f aca="true">INT((TODAY()-E1026)/365.25)</f>
        <v>122</v>
      </c>
      <c r="I1026" s="19"/>
      <c r="J1026" s="32"/>
      <c r="K1026" s="33"/>
      <c r="L1026" s="33"/>
      <c r="N1026" s="33"/>
      <c r="O1026" s="34"/>
      <c r="P1026" s="34"/>
      <c r="AL1026" s="27"/>
      <c r="AR1026" s="36"/>
      <c r="AS1026" s="36"/>
      <c r="AT1026" s="36"/>
      <c r="AU1026" s="36"/>
      <c r="AV1026" s="36"/>
      <c r="AW1026" s="36"/>
      <c r="AX1026" s="36"/>
      <c r="AY1026" s="36"/>
      <c r="AZ1026" s="36"/>
      <c r="BA1026" s="36"/>
      <c r="BB1026" s="36"/>
      <c r="BC1026" s="36"/>
      <c r="BD1026" s="29"/>
      <c r="BT1026" s="36"/>
      <c r="BV1026" s="36"/>
      <c r="BW1026" s="36"/>
      <c r="CB1026" s="27"/>
      <c r="CE1026" s="36"/>
    </row>
    <row r="1027" customFormat="false" ht="15" hidden="false" customHeight="false" outlineLevel="0" collapsed="false">
      <c r="F1027" s="0" t="n">
        <f aca="true">INT((TODAY()-E1027)/365.25)</f>
        <v>122</v>
      </c>
      <c r="I1027" s="19"/>
      <c r="J1027" s="32"/>
      <c r="K1027" s="33"/>
      <c r="L1027" s="33"/>
      <c r="N1027" s="33"/>
      <c r="O1027" s="34"/>
      <c r="P1027" s="34"/>
      <c r="AL1027" s="27"/>
      <c r="AR1027" s="36"/>
      <c r="AS1027" s="36"/>
      <c r="AT1027" s="36"/>
      <c r="AU1027" s="36"/>
      <c r="AV1027" s="36"/>
      <c r="AW1027" s="36"/>
      <c r="AX1027" s="36"/>
      <c r="AY1027" s="36"/>
      <c r="AZ1027" s="36"/>
      <c r="BA1027" s="36"/>
      <c r="BB1027" s="36"/>
      <c r="BC1027" s="36"/>
      <c r="BD1027" s="29"/>
      <c r="BT1027" s="36"/>
      <c r="BV1027" s="36"/>
      <c r="BW1027" s="36"/>
      <c r="CB1027" s="27"/>
      <c r="CE1027" s="36"/>
    </row>
    <row r="1028" customFormat="false" ht="15" hidden="false" customHeight="false" outlineLevel="0" collapsed="false">
      <c r="F1028" s="0" t="n">
        <f aca="true">INT((TODAY()-E1028)/365.25)</f>
        <v>122</v>
      </c>
      <c r="I1028" s="19"/>
      <c r="J1028" s="32"/>
      <c r="K1028" s="33"/>
      <c r="L1028" s="33"/>
      <c r="N1028" s="33"/>
      <c r="O1028" s="34"/>
      <c r="P1028" s="34"/>
      <c r="AL1028" s="27"/>
      <c r="AR1028" s="36"/>
      <c r="AS1028" s="36"/>
      <c r="AT1028" s="36"/>
      <c r="AU1028" s="36"/>
      <c r="AV1028" s="36"/>
      <c r="AW1028" s="36"/>
      <c r="AX1028" s="36"/>
      <c r="AY1028" s="36"/>
      <c r="AZ1028" s="36"/>
      <c r="BA1028" s="36"/>
      <c r="BB1028" s="36"/>
      <c r="BC1028" s="36"/>
      <c r="BD1028" s="29"/>
      <c r="BT1028" s="36"/>
      <c r="BV1028" s="36"/>
      <c r="BW1028" s="36"/>
      <c r="CB1028" s="27"/>
      <c r="CE1028" s="36"/>
    </row>
    <row r="1029" customFormat="false" ht="15" hidden="false" customHeight="false" outlineLevel="0" collapsed="false">
      <c r="F1029" s="0" t="n">
        <f aca="true">INT((TODAY()-E1029)/365.25)</f>
        <v>122</v>
      </c>
      <c r="I1029" s="19"/>
      <c r="J1029" s="32"/>
      <c r="K1029" s="33"/>
      <c r="L1029" s="33"/>
      <c r="N1029" s="33"/>
      <c r="O1029" s="34"/>
      <c r="P1029" s="34"/>
      <c r="AL1029" s="27"/>
      <c r="AR1029" s="36"/>
      <c r="AS1029" s="36"/>
      <c r="AT1029" s="36"/>
      <c r="AU1029" s="36"/>
      <c r="AV1029" s="36"/>
      <c r="AW1029" s="36"/>
      <c r="AX1029" s="36"/>
      <c r="AY1029" s="36"/>
      <c r="AZ1029" s="36"/>
      <c r="BA1029" s="36"/>
      <c r="BB1029" s="36"/>
      <c r="BC1029" s="36"/>
      <c r="BD1029" s="29"/>
      <c r="BT1029" s="36"/>
      <c r="BV1029" s="36"/>
      <c r="BW1029" s="36"/>
      <c r="CB1029" s="27"/>
      <c r="CE1029" s="36"/>
    </row>
    <row r="1030" customFormat="false" ht="15" hidden="false" customHeight="false" outlineLevel="0" collapsed="false">
      <c r="F1030" s="0" t="n">
        <f aca="true">INT((TODAY()-E1030)/365.25)</f>
        <v>122</v>
      </c>
      <c r="I1030" s="19"/>
      <c r="J1030" s="32"/>
      <c r="K1030" s="33"/>
      <c r="L1030" s="33"/>
      <c r="N1030" s="33"/>
      <c r="O1030" s="34"/>
      <c r="P1030" s="34"/>
      <c r="AL1030" s="27"/>
      <c r="AR1030" s="36"/>
      <c r="AS1030" s="36"/>
      <c r="AT1030" s="36"/>
      <c r="AU1030" s="36"/>
      <c r="AV1030" s="36"/>
      <c r="AW1030" s="36"/>
      <c r="AX1030" s="36"/>
      <c r="AY1030" s="36"/>
      <c r="AZ1030" s="36"/>
      <c r="BA1030" s="36"/>
      <c r="BB1030" s="36"/>
      <c r="BC1030" s="36"/>
      <c r="BD1030" s="29"/>
      <c r="BT1030" s="36"/>
      <c r="BV1030" s="36"/>
      <c r="BW1030" s="36"/>
      <c r="CB1030" s="27"/>
      <c r="CE1030" s="36"/>
    </row>
    <row r="1031" customFormat="false" ht="15" hidden="false" customHeight="false" outlineLevel="0" collapsed="false">
      <c r="F1031" s="0" t="n">
        <f aca="true">INT((TODAY()-E1031)/365.25)</f>
        <v>122</v>
      </c>
      <c r="I1031" s="19"/>
      <c r="J1031" s="32"/>
      <c r="K1031" s="33"/>
      <c r="L1031" s="33"/>
      <c r="N1031" s="33"/>
      <c r="O1031" s="34"/>
      <c r="P1031" s="34"/>
      <c r="AL1031" s="27"/>
      <c r="AR1031" s="36"/>
      <c r="AS1031" s="36"/>
      <c r="AT1031" s="36"/>
      <c r="AU1031" s="36"/>
      <c r="AV1031" s="36"/>
      <c r="AW1031" s="36"/>
      <c r="AX1031" s="36"/>
      <c r="AY1031" s="36"/>
      <c r="AZ1031" s="36"/>
      <c r="BA1031" s="36"/>
      <c r="BB1031" s="36"/>
      <c r="BC1031" s="36"/>
      <c r="BD1031" s="29"/>
      <c r="BT1031" s="36"/>
      <c r="BV1031" s="36"/>
      <c r="BW1031" s="36"/>
      <c r="CB1031" s="27"/>
      <c r="CE1031" s="36"/>
    </row>
    <row r="1032" customFormat="false" ht="15" hidden="false" customHeight="false" outlineLevel="0" collapsed="false">
      <c r="F1032" s="0" t="n">
        <f aca="true">INT((TODAY()-E1032)/365.25)</f>
        <v>122</v>
      </c>
      <c r="I1032" s="19"/>
      <c r="J1032" s="32"/>
      <c r="K1032" s="33"/>
      <c r="L1032" s="33"/>
      <c r="N1032" s="33"/>
      <c r="O1032" s="34"/>
      <c r="P1032" s="34"/>
      <c r="AL1032" s="27"/>
      <c r="AR1032" s="36"/>
      <c r="AS1032" s="36"/>
      <c r="AT1032" s="36"/>
      <c r="AU1032" s="36"/>
      <c r="AV1032" s="36"/>
      <c r="AW1032" s="36"/>
      <c r="AX1032" s="36"/>
      <c r="AY1032" s="36"/>
      <c r="AZ1032" s="36"/>
      <c r="BA1032" s="36"/>
      <c r="BB1032" s="36"/>
      <c r="BC1032" s="36"/>
      <c r="BD1032" s="29"/>
      <c r="BT1032" s="36"/>
      <c r="BV1032" s="36"/>
      <c r="BW1032" s="36"/>
      <c r="CB1032" s="27"/>
      <c r="CE1032" s="36"/>
    </row>
    <row r="1033" customFormat="false" ht="15" hidden="false" customHeight="false" outlineLevel="0" collapsed="false">
      <c r="F1033" s="0" t="n">
        <f aca="true">INT((TODAY()-E1033)/365.25)</f>
        <v>122</v>
      </c>
      <c r="I1033" s="19"/>
      <c r="J1033" s="32"/>
      <c r="K1033" s="33"/>
      <c r="L1033" s="33"/>
      <c r="N1033" s="33"/>
      <c r="O1033" s="34"/>
      <c r="P1033" s="34"/>
      <c r="AL1033" s="27"/>
      <c r="AR1033" s="36"/>
      <c r="AS1033" s="36"/>
      <c r="AT1033" s="36"/>
      <c r="AU1033" s="36"/>
      <c r="AV1033" s="36"/>
      <c r="AW1033" s="36"/>
      <c r="AX1033" s="36"/>
      <c r="AY1033" s="36"/>
      <c r="AZ1033" s="36"/>
      <c r="BA1033" s="36"/>
      <c r="BB1033" s="36"/>
      <c r="BC1033" s="36"/>
      <c r="BD1033" s="29"/>
      <c r="BT1033" s="36"/>
      <c r="BV1033" s="36"/>
      <c r="BW1033" s="36"/>
      <c r="CB1033" s="27"/>
      <c r="CE1033" s="36"/>
    </row>
    <row r="1034" customFormat="false" ht="15" hidden="false" customHeight="false" outlineLevel="0" collapsed="false">
      <c r="F1034" s="0" t="n">
        <f aca="true">INT((TODAY()-E1034)/365.25)</f>
        <v>122</v>
      </c>
      <c r="I1034" s="19"/>
      <c r="J1034" s="32"/>
      <c r="K1034" s="33"/>
      <c r="L1034" s="33"/>
      <c r="N1034" s="33"/>
      <c r="O1034" s="34"/>
      <c r="P1034" s="34"/>
      <c r="AL1034" s="27"/>
      <c r="AR1034" s="36"/>
      <c r="AS1034" s="36"/>
      <c r="AT1034" s="36"/>
      <c r="AU1034" s="36"/>
      <c r="AV1034" s="36"/>
      <c r="AW1034" s="36"/>
      <c r="AX1034" s="36"/>
      <c r="AY1034" s="36"/>
      <c r="AZ1034" s="36"/>
      <c r="BA1034" s="36"/>
      <c r="BB1034" s="36"/>
      <c r="BC1034" s="36"/>
      <c r="BD1034" s="29"/>
      <c r="BT1034" s="36"/>
      <c r="BV1034" s="36"/>
      <c r="BW1034" s="36"/>
      <c r="CB1034" s="27"/>
      <c r="CE1034" s="36"/>
    </row>
    <row r="1035" customFormat="false" ht="15" hidden="false" customHeight="false" outlineLevel="0" collapsed="false">
      <c r="F1035" s="0" t="n">
        <f aca="true">INT((TODAY()-E1035)/365.25)</f>
        <v>122</v>
      </c>
      <c r="I1035" s="19"/>
      <c r="J1035" s="32"/>
      <c r="K1035" s="33"/>
      <c r="L1035" s="33"/>
      <c r="N1035" s="33"/>
      <c r="O1035" s="34"/>
      <c r="P1035" s="34"/>
      <c r="AL1035" s="27"/>
      <c r="AR1035" s="36"/>
      <c r="AS1035" s="36"/>
      <c r="AT1035" s="36"/>
      <c r="AU1035" s="36"/>
      <c r="AV1035" s="36"/>
      <c r="AW1035" s="36"/>
      <c r="AX1035" s="36"/>
      <c r="AY1035" s="36"/>
      <c r="AZ1035" s="36"/>
      <c r="BA1035" s="36"/>
      <c r="BB1035" s="36"/>
      <c r="BC1035" s="36"/>
      <c r="BD1035" s="29"/>
      <c r="BT1035" s="36"/>
      <c r="BV1035" s="36"/>
      <c r="BW1035" s="36"/>
      <c r="CB1035" s="27"/>
      <c r="CE1035" s="36"/>
    </row>
    <row r="1036" customFormat="false" ht="15" hidden="false" customHeight="false" outlineLevel="0" collapsed="false">
      <c r="F1036" s="0" t="n">
        <f aca="true">INT((TODAY()-E1036)/365.25)</f>
        <v>122</v>
      </c>
      <c r="I1036" s="19"/>
      <c r="J1036" s="32"/>
      <c r="K1036" s="33"/>
      <c r="L1036" s="33"/>
      <c r="N1036" s="33"/>
      <c r="O1036" s="34"/>
      <c r="P1036" s="34"/>
      <c r="AL1036" s="27"/>
      <c r="AR1036" s="36"/>
      <c r="AS1036" s="36"/>
      <c r="AT1036" s="36"/>
      <c r="AU1036" s="36"/>
      <c r="AV1036" s="36"/>
      <c r="AW1036" s="36"/>
      <c r="AX1036" s="36"/>
      <c r="AY1036" s="36"/>
      <c r="AZ1036" s="36"/>
      <c r="BA1036" s="36"/>
      <c r="BB1036" s="36"/>
      <c r="BC1036" s="36"/>
      <c r="BD1036" s="29"/>
      <c r="BT1036" s="36"/>
      <c r="BV1036" s="36"/>
      <c r="BW1036" s="36"/>
      <c r="CB1036" s="27"/>
      <c r="CE1036" s="36"/>
    </row>
    <row r="1037" customFormat="false" ht="15" hidden="false" customHeight="false" outlineLevel="0" collapsed="false">
      <c r="F1037" s="0" t="n">
        <f aca="true">INT((TODAY()-E1037)/365.25)</f>
        <v>122</v>
      </c>
      <c r="I1037" s="19"/>
      <c r="J1037" s="32"/>
      <c r="K1037" s="33"/>
      <c r="L1037" s="33"/>
      <c r="N1037" s="33"/>
      <c r="O1037" s="34"/>
      <c r="P1037" s="34"/>
      <c r="AL1037" s="27"/>
      <c r="AR1037" s="36"/>
      <c r="AS1037" s="36"/>
      <c r="AT1037" s="36"/>
      <c r="AU1037" s="36"/>
      <c r="AV1037" s="36"/>
      <c r="AW1037" s="36"/>
      <c r="AX1037" s="36"/>
      <c r="AY1037" s="36"/>
      <c r="AZ1037" s="36"/>
      <c r="BA1037" s="36"/>
      <c r="BB1037" s="36"/>
      <c r="BC1037" s="36"/>
      <c r="BD1037" s="29"/>
      <c r="BT1037" s="36"/>
      <c r="BV1037" s="36"/>
      <c r="BW1037" s="36"/>
      <c r="CB1037" s="27"/>
      <c r="CE1037" s="36"/>
    </row>
    <row r="1038" customFormat="false" ht="15" hidden="false" customHeight="false" outlineLevel="0" collapsed="false">
      <c r="F1038" s="0" t="n">
        <f aca="true">INT((TODAY()-E1038)/365.25)</f>
        <v>122</v>
      </c>
      <c r="I1038" s="19"/>
      <c r="J1038" s="32"/>
      <c r="K1038" s="33"/>
      <c r="L1038" s="33"/>
      <c r="N1038" s="33"/>
      <c r="O1038" s="34"/>
      <c r="P1038" s="34"/>
      <c r="AL1038" s="27"/>
      <c r="AR1038" s="36"/>
      <c r="AS1038" s="36"/>
      <c r="AT1038" s="36"/>
      <c r="AU1038" s="36"/>
      <c r="AV1038" s="36"/>
      <c r="AW1038" s="36"/>
      <c r="AX1038" s="36"/>
      <c r="AY1038" s="36"/>
      <c r="AZ1038" s="36"/>
      <c r="BA1038" s="36"/>
      <c r="BB1038" s="36"/>
      <c r="BC1038" s="36"/>
      <c r="BD1038" s="29"/>
      <c r="BT1038" s="36"/>
      <c r="BV1038" s="36"/>
      <c r="BW1038" s="36"/>
      <c r="CB1038" s="27"/>
      <c r="CE1038" s="36"/>
    </row>
    <row r="1039" customFormat="false" ht="15" hidden="false" customHeight="false" outlineLevel="0" collapsed="false">
      <c r="F1039" s="0" t="n">
        <f aca="true">INT((TODAY()-E1039)/365.25)</f>
        <v>122</v>
      </c>
      <c r="I1039" s="19"/>
      <c r="J1039" s="32"/>
      <c r="K1039" s="33"/>
      <c r="L1039" s="33"/>
      <c r="N1039" s="33"/>
      <c r="O1039" s="34"/>
      <c r="P1039" s="34"/>
      <c r="AL1039" s="27"/>
      <c r="AR1039" s="36"/>
      <c r="AS1039" s="36"/>
      <c r="AT1039" s="36"/>
      <c r="AU1039" s="36"/>
      <c r="AV1039" s="36"/>
      <c r="AW1039" s="36"/>
      <c r="AX1039" s="36"/>
      <c r="AY1039" s="36"/>
      <c r="AZ1039" s="36"/>
      <c r="BA1039" s="36"/>
      <c r="BB1039" s="36"/>
      <c r="BC1039" s="36"/>
      <c r="BD1039" s="29"/>
      <c r="BT1039" s="36"/>
      <c r="BV1039" s="36"/>
      <c r="BW1039" s="36"/>
      <c r="CB1039" s="27"/>
      <c r="CE1039" s="36"/>
    </row>
    <row r="1040" customFormat="false" ht="15" hidden="false" customHeight="false" outlineLevel="0" collapsed="false">
      <c r="F1040" s="0" t="n">
        <f aca="true">INT((TODAY()-E1040)/365.25)</f>
        <v>122</v>
      </c>
      <c r="I1040" s="19"/>
      <c r="J1040" s="32"/>
      <c r="K1040" s="33"/>
      <c r="L1040" s="33"/>
      <c r="N1040" s="33"/>
      <c r="O1040" s="34"/>
      <c r="P1040" s="34"/>
      <c r="AL1040" s="27"/>
      <c r="AR1040" s="36"/>
      <c r="AS1040" s="36"/>
      <c r="AT1040" s="36"/>
      <c r="AU1040" s="36"/>
      <c r="AV1040" s="36"/>
      <c r="AW1040" s="36"/>
      <c r="AX1040" s="36"/>
      <c r="AY1040" s="36"/>
      <c r="AZ1040" s="36"/>
      <c r="BA1040" s="36"/>
      <c r="BB1040" s="36"/>
      <c r="BC1040" s="36"/>
      <c r="BD1040" s="29"/>
      <c r="BT1040" s="36"/>
      <c r="BV1040" s="36"/>
      <c r="BW1040" s="36"/>
      <c r="CB1040" s="27"/>
      <c r="CE1040" s="36"/>
    </row>
    <row r="1041" customFormat="false" ht="15" hidden="false" customHeight="false" outlineLevel="0" collapsed="false">
      <c r="F1041" s="0" t="n">
        <f aca="true">INT((TODAY()-E1041)/365.25)</f>
        <v>122</v>
      </c>
      <c r="I1041" s="19"/>
      <c r="J1041" s="32"/>
      <c r="K1041" s="33"/>
      <c r="L1041" s="33"/>
      <c r="N1041" s="33"/>
      <c r="O1041" s="34"/>
      <c r="P1041" s="34"/>
      <c r="AL1041" s="27"/>
      <c r="AR1041" s="36"/>
      <c r="AS1041" s="36"/>
      <c r="AT1041" s="36"/>
      <c r="AU1041" s="36"/>
      <c r="AV1041" s="36"/>
      <c r="AW1041" s="36"/>
      <c r="AX1041" s="36"/>
      <c r="AY1041" s="36"/>
      <c r="AZ1041" s="36"/>
      <c r="BA1041" s="36"/>
      <c r="BB1041" s="36"/>
      <c r="BC1041" s="36"/>
      <c r="BD1041" s="29"/>
      <c r="BT1041" s="36"/>
      <c r="BV1041" s="36"/>
      <c r="BW1041" s="36"/>
      <c r="CB1041" s="27"/>
      <c r="CE1041" s="36"/>
    </row>
    <row r="1042" customFormat="false" ht="15" hidden="false" customHeight="false" outlineLevel="0" collapsed="false">
      <c r="F1042" s="0" t="n">
        <f aca="true">INT((TODAY()-E1042)/365.25)</f>
        <v>122</v>
      </c>
      <c r="I1042" s="19"/>
      <c r="J1042" s="32"/>
      <c r="K1042" s="33"/>
      <c r="L1042" s="33"/>
      <c r="N1042" s="33"/>
      <c r="O1042" s="34"/>
      <c r="P1042" s="34"/>
      <c r="AL1042" s="27"/>
      <c r="AR1042" s="36"/>
      <c r="AS1042" s="36"/>
      <c r="AT1042" s="36"/>
      <c r="AU1042" s="36"/>
      <c r="AV1042" s="36"/>
      <c r="AW1042" s="36"/>
      <c r="AX1042" s="36"/>
      <c r="AY1042" s="36"/>
      <c r="AZ1042" s="36"/>
      <c r="BA1042" s="36"/>
      <c r="BB1042" s="36"/>
      <c r="BC1042" s="36"/>
      <c r="BD1042" s="29"/>
      <c r="BT1042" s="36"/>
      <c r="BV1042" s="36"/>
      <c r="BW1042" s="36"/>
      <c r="CB1042" s="27"/>
      <c r="CE1042" s="36"/>
    </row>
    <row r="1043" customFormat="false" ht="15" hidden="false" customHeight="false" outlineLevel="0" collapsed="false">
      <c r="F1043" s="0" t="n">
        <f aca="true">INT((TODAY()-E1043)/365.25)</f>
        <v>122</v>
      </c>
      <c r="I1043" s="19"/>
      <c r="J1043" s="32"/>
      <c r="K1043" s="33"/>
      <c r="L1043" s="33"/>
      <c r="N1043" s="33"/>
      <c r="O1043" s="34"/>
      <c r="P1043" s="34"/>
      <c r="AL1043" s="27"/>
      <c r="AR1043" s="36"/>
      <c r="AS1043" s="36"/>
      <c r="AT1043" s="36"/>
      <c r="AU1043" s="36"/>
      <c r="AV1043" s="36"/>
      <c r="AW1043" s="36"/>
      <c r="AX1043" s="36"/>
      <c r="AY1043" s="36"/>
      <c r="AZ1043" s="36"/>
      <c r="BA1043" s="36"/>
      <c r="BB1043" s="36"/>
      <c r="BC1043" s="36"/>
      <c r="BD1043" s="29"/>
      <c r="BT1043" s="36"/>
      <c r="BV1043" s="36"/>
      <c r="BW1043" s="36"/>
      <c r="CB1043" s="27"/>
      <c r="CE1043" s="36"/>
    </row>
    <row r="1044" customFormat="false" ht="15" hidden="false" customHeight="false" outlineLevel="0" collapsed="false">
      <c r="F1044" s="0" t="n">
        <f aca="true">INT((TODAY()-E1044)/365.25)</f>
        <v>122</v>
      </c>
      <c r="I1044" s="19"/>
      <c r="J1044" s="32"/>
      <c r="K1044" s="33"/>
      <c r="L1044" s="33"/>
      <c r="N1044" s="33"/>
      <c r="O1044" s="34"/>
      <c r="P1044" s="34"/>
      <c r="AL1044" s="27"/>
      <c r="AR1044" s="36"/>
      <c r="AS1044" s="36"/>
      <c r="AT1044" s="36"/>
      <c r="AU1044" s="36"/>
      <c r="AV1044" s="36"/>
      <c r="AW1044" s="36"/>
      <c r="AX1044" s="36"/>
      <c r="AY1044" s="36"/>
      <c r="AZ1044" s="36"/>
      <c r="BA1044" s="36"/>
      <c r="BB1044" s="36"/>
      <c r="BC1044" s="36"/>
      <c r="BD1044" s="29"/>
      <c r="BT1044" s="36"/>
      <c r="BV1044" s="36"/>
      <c r="BW1044" s="36"/>
      <c r="CB1044" s="27"/>
      <c r="CE1044" s="36"/>
    </row>
    <row r="1045" customFormat="false" ht="15" hidden="false" customHeight="false" outlineLevel="0" collapsed="false">
      <c r="F1045" s="0" t="n">
        <f aca="true">INT((TODAY()-E1045)/365.25)</f>
        <v>122</v>
      </c>
      <c r="I1045" s="19"/>
      <c r="J1045" s="32"/>
      <c r="K1045" s="33"/>
      <c r="L1045" s="33"/>
      <c r="N1045" s="33"/>
      <c r="O1045" s="34"/>
      <c r="P1045" s="34"/>
      <c r="AL1045" s="27"/>
      <c r="AR1045" s="36"/>
      <c r="AS1045" s="36"/>
      <c r="AT1045" s="36"/>
      <c r="AU1045" s="36"/>
      <c r="AV1045" s="36"/>
      <c r="AW1045" s="36"/>
      <c r="AX1045" s="36"/>
      <c r="AY1045" s="36"/>
      <c r="AZ1045" s="36"/>
      <c r="BA1045" s="36"/>
      <c r="BB1045" s="36"/>
      <c r="BC1045" s="36"/>
      <c r="BD1045" s="29"/>
      <c r="BT1045" s="36"/>
      <c r="BV1045" s="36"/>
      <c r="BW1045" s="36"/>
      <c r="CB1045" s="27"/>
      <c r="CE1045" s="36"/>
    </row>
    <row r="1046" customFormat="false" ht="15" hidden="false" customHeight="false" outlineLevel="0" collapsed="false">
      <c r="F1046" s="0" t="n">
        <f aca="true">INT((TODAY()-E1046)/365.25)</f>
        <v>122</v>
      </c>
      <c r="I1046" s="19"/>
      <c r="J1046" s="32"/>
      <c r="K1046" s="33"/>
      <c r="L1046" s="33"/>
      <c r="N1046" s="33"/>
      <c r="O1046" s="34"/>
      <c r="P1046" s="34"/>
      <c r="AL1046" s="27"/>
      <c r="AR1046" s="36"/>
      <c r="AS1046" s="36"/>
      <c r="AT1046" s="36"/>
      <c r="AU1046" s="36"/>
      <c r="AV1046" s="36"/>
      <c r="AW1046" s="36"/>
      <c r="AX1046" s="36"/>
      <c r="AY1046" s="36"/>
      <c r="AZ1046" s="36"/>
      <c r="BA1046" s="36"/>
      <c r="BB1046" s="36"/>
      <c r="BC1046" s="36"/>
      <c r="BD1046" s="29"/>
      <c r="BT1046" s="36"/>
      <c r="BV1046" s="36"/>
      <c r="BW1046" s="36"/>
      <c r="CB1046" s="27"/>
      <c r="CE1046" s="36"/>
    </row>
    <row r="1047" customFormat="false" ht="15" hidden="false" customHeight="false" outlineLevel="0" collapsed="false">
      <c r="F1047" s="0" t="n">
        <f aca="true">INT((TODAY()-E1047)/365.25)</f>
        <v>122</v>
      </c>
      <c r="I1047" s="19"/>
      <c r="J1047" s="32"/>
      <c r="K1047" s="33"/>
      <c r="L1047" s="33"/>
      <c r="N1047" s="33"/>
      <c r="O1047" s="34"/>
      <c r="P1047" s="34"/>
      <c r="AL1047" s="27"/>
      <c r="AR1047" s="36"/>
      <c r="AS1047" s="36"/>
      <c r="AT1047" s="36"/>
      <c r="AU1047" s="36"/>
      <c r="AV1047" s="36"/>
      <c r="AW1047" s="36"/>
      <c r="AX1047" s="36"/>
      <c r="AY1047" s="36"/>
      <c r="AZ1047" s="36"/>
      <c r="BA1047" s="36"/>
      <c r="BB1047" s="36"/>
      <c r="BC1047" s="36"/>
      <c r="BD1047" s="29"/>
      <c r="BT1047" s="36"/>
      <c r="BV1047" s="36"/>
      <c r="BW1047" s="36"/>
      <c r="CB1047" s="27"/>
      <c r="CE1047" s="36"/>
    </row>
    <row r="1048" customFormat="false" ht="15" hidden="false" customHeight="false" outlineLevel="0" collapsed="false">
      <c r="F1048" s="0" t="n">
        <f aca="true">INT((TODAY()-E1048)/365.25)</f>
        <v>122</v>
      </c>
      <c r="I1048" s="19"/>
      <c r="J1048" s="32"/>
      <c r="K1048" s="33"/>
      <c r="L1048" s="33"/>
      <c r="N1048" s="33"/>
      <c r="O1048" s="34"/>
      <c r="P1048" s="34"/>
      <c r="AL1048" s="27"/>
      <c r="AR1048" s="36"/>
      <c r="AS1048" s="36"/>
      <c r="AT1048" s="36"/>
      <c r="AU1048" s="36"/>
      <c r="AV1048" s="36"/>
      <c r="AW1048" s="36"/>
      <c r="AX1048" s="36"/>
      <c r="AY1048" s="36"/>
      <c r="AZ1048" s="36"/>
      <c r="BA1048" s="36"/>
      <c r="BB1048" s="36"/>
      <c r="BC1048" s="36"/>
      <c r="BD1048" s="29"/>
      <c r="BT1048" s="36"/>
      <c r="BV1048" s="36"/>
      <c r="BW1048" s="36"/>
      <c r="CB1048" s="27"/>
      <c r="CE1048" s="36"/>
    </row>
    <row r="1049" customFormat="false" ht="15" hidden="false" customHeight="false" outlineLevel="0" collapsed="false">
      <c r="F1049" s="0" t="n">
        <f aca="true">INT((TODAY()-E1049)/365.25)</f>
        <v>122</v>
      </c>
      <c r="I1049" s="19"/>
      <c r="J1049" s="32"/>
      <c r="K1049" s="33"/>
      <c r="L1049" s="33"/>
      <c r="N1049" s="33"/>
      <c r="O1049" s="34"/>
      <c r="P1049" s="34"/>
      <c r="AL1049" s="27"/>
      <c r="AR1049" s="36"/>
      <c r="AS1049" s="36"/>
      <c r="AT1049" s="36"/>
      <c r="AU1049" s="36"/>
      <c r="AV1049" s="36"/>
      <c r="AW1049" s="36"/>
      <c r="AX1049" s="36"/>
      <c r="AY1049" s="36"/>
      <c r="AZ1049" s="36"/>
      <c r="BA1049" s="36"/>
      <c r="BB1049" s="36"/>
      <c r="BC1049" s="36"/>
      <c r="BD1049" s="29"/>
      <c r="BT1049" s="36"/>
      <c r="BV1049" s="36"/>
      <c r="BW1049" s="36"/>
      <c r="CB1049" s="27"/>
      <c r="CE1049" s="36"/>
    </row>
    <row r="1050" customFormat="false" ht="15" hidden="false" customHeight="false" outlineLevel="0" collapsed="false">
      <c r="F1050" s="0" t="n">
        <f aca="true">INT((TODAY()-E1050)/365.25)</f>
        <v>122</v>
      </c>
      <c r="I1050" s="19"/>
      <c r="J1050" s="32"/>
      <c r="K1050" s="33"/>
      <c r="L1050" s="33"/>
      <c r="N1050" s="33"/>
      <c r="O1050" s="34"/>
      <c r="P1050" s="34"/>
      <c r="AL1050" s="27"/>
      <c r="AR1050" s="36"/>
      <c r="AS1050" s="36"/>
      <c r="AT1050" s="36"/>
      <c r="AU1050" s="36"/>
      <c r="AV1050" s="36"/>
      <c r="AW1050" s="36"/>
      <c r="AX1050" s="36"/>
      <c r="AY1050" s="36"/>
      <c r="AZ1050" s="36"/>
      <c r="BA1050" s="36"/>
      <c r="BB1050" s="36"/>
      <c r="BC1050" s="36"/>
      <c r="BD1050" s="29"/>
      <c r="BT1050" s="36"/>
      <c r="BV1050" s="36"/>
      <c r="BW1050" s="36"/>
      <c r="CB1050" s="27"/>
      <c r="CE1050" s="36"/>
    </row>
    <row r="1051" customFormat="false" ht="15" hidden="false" customHeight="false" outlineLevel="0" collapsed="false">
      <c r="F1051" s="0" t="n">
        <f aca="true">INT((TODAY()-E1051)/365.25)</f>
        <v>122</v>
      </c>
      <c r="I1051" s="19"/>
      <c r="J1051" s="32"/>
      <c r="K1051" s="33"/>
      <c r="L1051" s="33"/>
      <c r="N1051" s="33"/>
      <c r="O1051" s="34"/>
      <c r="P1051" s="34"/>
      <c r="AL1051" s="27"/>
      <c r="AR1051" s="36"/>
      <c r="AS1051" s="36"/>
      <c r="AT1051" s="36"/>
      <c r="AU1051" s="36"/>
      <c r="AV1051" s="36"/>
      <c r="AW1051" s="36"/>
      <c r="AX1051" s="36"/>
      <c r="AY1051" s="36"/>
      <c r="AZ1051" s="36"/>
      <c r="BA1051" s="36"/>
      <c r="BB1051" s="36"/>
      <c r="BC1051" s="36"/>
      <c r="BD1051" s="29"/>
      <c r="BT1051" s="36"/>
      <c r="BV1051" s="36"/>
      <c r="BW1051" s="36"/>
      <c r="CB1051" s="27"/>
      <c r="CE1051" s="36"/>
    </row>
    <row r="1052" customFormat="false" ht="15" hidden="false" customHeight="false" outlineLevel="0" collapsed="false">
      <c r="F1052" s="0" t="n">
        <f aca="true">INT((TODAY()-E1052)/365.25)</f>
        <v>122</v>
      </c>
      <c r="I1052" s="19"/>
      <c r="J1052" s="32"/>
      <c r="K1052" s="33"/>
      <c r="L1052" s="33"/>
      <c r="N1052" s="33"/>
      <c r="O1052" s="34"/>
      <c r="P1052" s="34"/>
      <c r="AL1052" s="27"/>
      <c r="AR1052" s="36"/>
      <c r="AS1052" s="36"/>
      <c r="AT1052" s="36"/>
      <c r="AU1052" s="36"/>
      <c r="AV1052" s="36"/>
      <c r="AW1052" s="36"/>
      <c r="AX1052" s="36"/>
      <c r="AY1052" s="36"/>
      <c r="AZ1052" s="36"/>
      <c r="BA1052" s="36"/>
      <c r="BB1052" s="36"/>
      <c r="BC1052" s="36"/>
      <c r="BD1052" s="29"/>
      <c r="BT1052" s="36"/>
      <c r="BV1052" s="36"/>
      <c r="BW1052" s="36"/>
      <c r="CB1052" s="27"/>
      <c r="CE1052" s="36"/>
    </row>
    <row r="1053" customFormat="false" ht="15" hidden="false" customHeight="false" outlineLevel="0" collapsed="false">
      <c r="F1053" s="0" t="n">
        <f aca="true">INT((TODAY()-E1053)/365.25)</f>
        <v>122</v>
      </c>
      <c r="I1053" s="19"/>
      <c r="J1053" s="32"/>
      <c r="K1053" s="33"/>
      <c r="L1053" s="33"/>
      <c r="N1053" s="33"/>
      <c r="O1053" s="34"/>
      <c r="P1053" s="34"/>
      <c r="AL1053" s="27"/>
      <c r="AR1053" s="36"/>
      <c r="AS1053" s="36"/>
      <c r="AT1053" s="36"/>
      <c r="AU1053" s="36"/>
      <c r="AV1053" s="36"/>
      <c r="AW1053" s="36"/>
      <c r="AX1053" s="36"/>
      <c r="AY1053" s="36"/>
      <c r="AZ1053" s="36"/>
      <c r="BA1053" s="36"/>
      <c r="BB1053" s="36"/>
      <c r="BC1053" s="36"/>
      <c r="BD1053" s="29"/>
      <c r="BT1053" s="36"/>
      <c r="BV1053" s="36"/>
      <c r="BW1053" s="36"/>
      <c r="CB1053" s="27"/>
      <c r="CE1053" s="36"/>
    </row>
    <row r="1054" customFormat="false" ht="15" hidden="false" customHeight="false" outlineLevel="0" collapsed="false">
      <c r="F1054" s="0" t="n">
        <f aca="true">INT((TODAY()-E1054)/365.25)</f>
        <v>122</v>
      </c>
      <c r="I1054" s="19"/>
      <c r="J1054" s="32"/>
      <c r="K1054" s="33"/>
      <c r="L1054" s="33"/>
      <c r="N1054" s="33"/>
      <c r="O1054" s="34"/>
      <c r="P1054" s="34"/>
      <c r="AL1054" s="27"/>
      <c r="AR1054" s="36"/>
      <c r="AS1054" s="36"/>
      <c r="AT1054" s="36"/>
      <c r="AU1054" s="36"/>
      <c r="AV1054" s="36"/>
      <c r="AW1054" s="36"/>
      <c r="AX1054" s="36"/>
      <c r="AY1054" s="36"/>
      <c r="AZ1054" s="36"/>
      <c r="BA1054" s="36"/>
      <c r="BB1054" s="36"/>
      <c r="BC1054" s="36"/>
      <c r="BD1054" s="29"/>
      <c r="BT1054" s="36"/>
      <c r="BV1054" s="36"/>
      <c r="BW1054" s="36"/>
      <c r="CB1054" s="27"/>
      <c r="CE1054" s="36"/>
    </row>
    <row r="1055" customFormat="false" ht="15" hidden="false" customHeight="false" outlineLevel="0" collapsed="false">
      <c r="F1055" s="0" t="n">
        <f aca="true">INT((TODAY()-E1055)/365.25)</f>
        <v>122</v>
      </c>
      <c r="I1055" s="19"/>
      <c r="J1055" s="32"/>
      <c r="K1055" s="33"/>
      <c r="L1055" s="33"/>
      <c r="N1055" s="33"/>
      <c r="O1055" s="34"/>
      <c r="P1055" s="34"/>
      <c r="AL1055" s="27"/>
      <c r="AR1055" s="36"/>
      <c r="AS1055" s="36"/>
      <c r="AT1055" s="36"/>
      <c r="AU1055" s="36"/>
      <c r="AV1055" s="36"/>
      <c r="AW1055" s="36"/>
      <c r="AX1055" s="36"/>
      <c r="AY1055" s="36"/>
      <c r="AZ1055" s="36"/>
      <c r="BA1055" s="36"/>
      <c r="BB1055" s="36"/>
      <c r="BC1055" s="36"/>
      <c r="BD1055" s="29"/>
      <c r="BT1055" s="36"/>
      <c r="BV1055" s="36"/>
      <c r="BW1055" s="36"/>
      <c r="CB1055" s="27"/>
      <c r="CE1055" s="36"/>
    </row>
    <row r="1056" customFormat="false" ht="15" hidden="false" customHeight="false" outlineLevel="0" collapsed="false">
      <c r="F1056" s="0" t="n">
        <f aca="true">INT((TODAY()-E1056)/365.25)</f>
        <v>122</v>
      </c>
      <c r="I1056" s="19"/>
      <c r="J1056" s="32"/>
      <c r="K1056" s="33"/>
      <c r="L1056" s="33"/>
      <c r="N1056" s="33"/>
      <c r="O1056" s="34"/>
      <c r="P1056" s="34"/>
      <c r="AL1056" s="27"/>
      <c r="AR1056" s="36"/>
      <c r="AS1056" s="36"/>
      <c r="AT1056" s="36"/>
      <c r="AU1056" s="36"/>
      <c r="AV1056" s="36"/>
      <c r="AW1056" s="36"/>
      <c r="AX1056" s="36"/>
      <c r="AY1056" s="36"/>
      <c r="AZ1056" s="36"/>
      <c r="BA1056" s="36"/>
      <c r="BB1056" s="36"/>
      <c r="BC1056" s="36"/>
      <c r="BD1056" s="29"/>
      <c r="BT1056" s="36"/>
      <c r="BV1056" s="36"/>
      <c r="BW1056" s="36"/>
      <c r="CB1056" s="27"/>
      <c r="CE1056" s="36"/>
    </row>
    <row r="1057" customFormat="false" ht="15" hidden="false" customHeight="false" outlineLevel="0" collapsed="false">
      <c r="F1057" s="0" t="n">
        <f aca="true">INT((TODAY()-E1057)/365.25)</f>
        <v>122</v>
      </c>
      <c r="I1057" s="19"/>
      <c r="J1057" s="32"/>
      <c r="K1057" s="33"/>
      <c r="L1057" s="33"/>
      <c r="N1057" s="33"/>
      <c r="O1057" s="34"/>
      <c r="P1057" s="34"/>
      <c r="AL1057" s="27"/>
      <c r="AR1057" s="36"/>
      <c r="AS1057" s="36"/>
      <c r="AT1057" s="36"/>
      <c r="AU1057" s="36"/>
      <c r="AV1057" s="36"/>
      <c r="AW1057" s="36"/>
      <c r="AX1057" s="36"/>
      <c r="AY1057" s="36"/>
      <c r="AZ1057" s="36"/>
      <c r="BA1057" s="36"/>
      <c r="BB1057" s="36"/>
      <c r="BC1057" s="36"/>
      <c r="BD1057" s="29"/>
      <c r="BT1057" s="36"/>
      <c r="BV1057" s="36"/>
      <c r="BW1057" s="36"/>
      <c r="CB1057" s="27"/>
      <c r="CE1057" s="36"/>
    </row>
    <row r="1058" customFormat="false" ht="15" hidden="false" customHeight="false" outlineLevel="0" collapsed="false">
      <c r="F1058" s="0" t="n">
        <f aca="true">INT((TODAY()-E1058)/365.25)</f>
        <v>122</v>
      </c>
      <c r="I1058" s="19"/>
      <c r="J1058" s="32"/>
      <c r="K1058" s="33"/>
      <c r="L1058" s="33"/>
      <c r="N1058" s="33"/>
      <c r="O1058" s="34"/>
      <c r="P1058" s="34"/>
      <c r="AL1058" s="27"/>
      <c r="AR1058" s="36"/>
      <c r="AS1058" s="36"/>
      <c r="AT1058" s="36"/>
      <c r="AU1058" s="36"/>
      <c r="AV1058" s="36"/>
      <c r="AW1058" s="36"/>
      <c r="AX1058" s="36"/>
      <c r="AY1058" s="36"/>
      <c r="AZ1058" s="36"/>
      <c r="BA1058" s="36"/>
      <c r="BB1058" s="36"/>
      <c r="BC1058" s="36"/>
      <c r="BD1058" s="29"/>
      <c r="BT1058" s="36"/>
      <c r="BV1058" s="36"/>
      <c r="BW1058" s="36"/>
      <c r="CB1058" s="27"/>
      <c r="CE1058" s="36"/>
    </row>
    <row r="1059" customFormat="false" ht="15" hidden="false" customHeight="false" outlineLevel="0" collapsed="false">
      <c r="F1059" s="0" t="n">
        <f aca="true">INT((TODAY()-E1059)/365.25)</f>
        <v>122</v>
      </c>
      <c r="I1059" s="19"/>
      <c r="J1059" s="32"/>
      <c r="K1059" s="33"/>
      <c r="L1059" s="33"/>
      <c r="N1059" s="33"/>
      <c r="O1059" s="34"/>
      <c r="P1059" s="34"/>
      <c r="AL1059" s="27"/>
      <c r="AR1059" s="36"/>
      <c r="AS1059" s="36"/>
      <c r="AT1059" s="36"/>
      <c r="AU1059" s="36"/>
      <c r="AV1059" s="36"/>
      <c r="AW1059" s="36"/>
      <c r="AX1059" s="36"/>
      <c r="AY1059" s="36"/>
      <c r="AZ1059" s="36"/>
      <c r="BA1059" s="36"/>
      <c r="BB1059" s="36"/>
      <c r="BC1059" s="36"/>
      <c r="BD1059" s="29"/>
      <c r="BT1059" s="36"/>
      <c r="BV1059" s="36"/>
      <c r="BW1059" s="36"/>
      <c r="CB1059" s="27"/>
      <c r="CE1059" s="36"/>
    </row>
    <row r="1060" customFormat="false" ht="15" hidden="false" customHeight="false" outlineLevel="0" collapsed="false">
      <c r="F1060" s="0" t="n">
        <f aca="true">INT((TODAY()-E1060)/365.25)</f>
        <v>122</v>
      </c>
      <c r="I1060" s="19"/>
      <c r="J1060" s="32"/>
      <c r="K1060" s="33"/>
      <c r="L1060" s="33"/>
      <c r="N1060" s="33"/>
      <c r="O1060" s="34"/>
      <c r="P1060" s="34"/>
      <c r="AL1060" s="27"/>
      <c r="AR1060" s="36"/>
      <c r="AS1060" s="36"/>
      <c r="AT1060" s="36"/>
      <c r="AU1060" s="36"/>
      <c r="AV1060" s="36"/>
      <c r="AW1060" s="36"/>
      <c r="AX1060" s="36"/>
      <c r="AY1060" s="36"/>
      <c r="AZ1060" s="36"/>
      <c r="BA1060" s="36"/>
      <c r="BB1060" s="36"/>
      <c r="BC1060" s="36"/>
      <c r="BD1060" s="29"/>
      <c r="BT1060" s="36"/>
      <c r="BV1060" s="36"/>
      <c r="BW1060" s="36"/>
      <c r="CB1060" s="27"/>
      <c r="CE1060" s="36"/>
    </row>
    <row r="1061" customFormat="false" ht="15" hidden="false" customHeight="false" outlineLevel="0" collapsed="false">
      <c r="F1061" s="0" t="n">
        <f aca="true">INT((TODAY()-E1061)/365.25)</f>
        <v>122</v>
      </c>
      <c r="I1061" s="19"/>
      <c r="J1061" s="32"/>
      <c r="K1061" s="33"/>
      <c r="L1061" s="33"/>
      <c r="N1061" s="33"/>
      <c r="O1061" s="34"/>
      <c r="P1061" s="34"/>
      <c r="AL1061" s="27"/>
      <c r="AR1061" s="36"/>
      <c r="AS1061" s="36"/>
      <c r="AT1061" s="36"/>
      <c r="AU1061" s="36"/>
      <c r="AV1061" s="36"/>
      <c r="AW1061" s="36"/>
      <c r="AX1061" s="36"/>
      <c r="AY1061" s="36"/>
      <c r="AZ1061" s="36"/>
      <c r="BA1061" s="36"/>
      <c r="BB1061" s="36"/>
      <c r="BC1061" s="36"/>
      <c r="BD1061" s="29"/>
      <c r="BT1061" s="36"/>
      <c r="BV1061" s="36"/>
      <c r="BW1061" s="36"/>
      <c r="CB1061" s="27"/>
      <c r="CE1061" s="36"/>
    </row>
    <row r="1062" customFormat="false" ht="15" hidden="false" customHeight="false" outlineLevel="0" collapsed="false">
      <c r="F1062" s="0" t="n">
        <f aca="true">INT((TODAY()-E1062)/365.25)</f>
        <v>122</v>
      </c>
      <c r="I1062" s="19"/>
      <c r="J1062" s="32"/>
      <c r="K1062" s="33"/>
      <c r="L1062" s="33"/>
      <c r="N1062" s="33"/>
      <c r="O1062" s="34"/>
      <c r="P1062" s="34"/>
      <c r="AL1062" s="27"/>
      <c r="AR1062" s="36"/>
      <c r="AS1062" s="36"/>
      <c r="AT1062" s="36"/>
      <c r="AU1062" s="36"/>
      <c r="AV1062" s="36"/>
      <c r="AW1062" s="36"/>
      <c r="AX1062" s="36"/>
      <c r="AY1062" s="36"/>
      <c r="AZ1062" s="36"/>
      <c r="BA1062" s="36"/>
      <c r="BB1062" s="36"/>
      <c r="BC1062" s="36"/>
      <c r="BD1062" s="29"/>
      <c r="BT1062" s="36"/>
      <c r="BV1062" s="36"/>
      <c r="BW1062" s="36"/>
      <c r="CB1062" s="27"/>
      <c r="CE1062" s="36"/>
    </row>
    <row r="1063" customFormat="false" ht="15" hidden="false" customHeight="false" outlineLevel="0" collapsed="false">
      <c r="F1063" s="0" t="n">
        <f aca="true">INT((TODAY()-E1063)/365.25)</f>
        <v>122</v>
      </c>
      <c r="I1063" s="19"/>
      <c r="J1063" s="32"/>
      <c r="K1063" s="33"/>
      <c r="L1063" s="33"/>
      <c r="N1063" s="33"/>
      <c r="O1063" s="34"/>
      <c r="P1063" s="34"/>
      <c r="AL1063" s="27"/>
      <c r="AR1063" s="36"/>
      <c r="AS1063" s="36"/>
      <c r="AT1063" s="36"/>
      <c r="AU1063" s="36"/>
      <c r="AV1063" s="36"/>
      <c r="AW1063" s="36"/>
      <c r="AX1063" s="36"/>
      <c r="AY1063" s="36"/>
      <c r="AZ1063" s="36"/>
      <c r="BA1063" s="36"/>
      <c r="BB1063" s="36"/>
      <c r="BC1063" s="36"/>
      <c r="BD1063" s="29"/>
      <c r="BT1063" s="36"/>
      <c r="BV1063" s="36"/>
      <c r="BW1063" s="36"/>
      <c r="CB1063" s="27"/>
      <c r="CE1063" s="36"/>
    </row>
    <row r="1064" customFormat="false" ht="15" hidden="false" customHeight="false" outlineLevel="0" collapsed="false">
      <c r="F1064" s="0" t="n">
        <f aca="true">INT((TODAY()-E1064)/365.25)</f>
        <v>122</v>
      </c>
      <c r="I1064" s="19"/>
      <c r="J1064" s="32"/>
      <c r="K1064" s="33"/>
      <c r="L1064" s="33"/>
      <c r="N1064" s="33"/>
      <c r="O1064" s="34"/>
      <c r="P1064" s="34"/>
      <c r="AL1064" s="27"/>
      <c r="AR1064" s="36"/>
      <c r="AS1064" s="36"/>
      <c r="AT1064" s="36"/>
      <c r="AU1064" s="36"/>
      <c r="AV1064" s="36"/>
      <c r="AW1064" s="36"/>
      <c r="AX1064" s="36"/>
      <c r="AY1064" s="36"/>
      <c r="AZ1064" s="36"/>
      <c r="BA1064" s="36"/>
      <c r="BB1064" s="36"/>
      <c r="BC1064" s="36"/>
      <c r="BD1064" s="29"/>
      <c r="BT1064" s="36"/>
      <c r="BV1064" s="36"/>
      <c r="BW1064" s="36"/>
      <c r="CB1064" s="27"/>
      <c r="CE1064" s="36"/>
    </row>
    <row r="1065" customFormat="false" ht="15" hidden="false" customHeight="false" outlineLevel="0" collapsed="false">
      <c r="F1065" s="0" t="n">
        <f aca="true">INT((TODAY()-E1065)/365.25)</f>
        <v>122</v>
      </c>
      <c r="I1065" s="19"/>
      <c r="J1065" s="32"/>
      <c r="K1065" s="33"/>
      <c r="L1065" s="33"/>
      <c r="N1065" s="33"/>
      <c r="O1065" s="34"/>
      <c r="P1065" s="34"/>
      <c r="AL1065" s="27"/>
      <c r="AR1065" s="36"/>
      <c r="AS1065" s="36"/>
      <c r="AT1065" s="36"/>
      <c r="AU1065" s="36"/>
      <c r="AV1065" s="36"/>
      <c r="AW1065" s="36"/>
      <c r="AX1065" s="36"/>
      <c r="AY1065" s="36"/>
      <c r="AZ1065" s="36"/>
      <c r="BA1065" s="36"/>
      <c r="BB1065" s="36"/>
      <c r="BC1065" s="36"/>
      <c r="BD1065" s="29"/>
      <c r="BT1065" s="36"/>
      <c r="BV1065" s="36"/>
      <c r="BW1065" s="36"/>
      <c r="CB1065" s="27"/>
      <c r="CE1065" s="36"/>
    </row>
    <row r="1066" customFormat="false" ht="15" hidden="false" customHeight="false" outlineLevel="0" collapsed="false">
      <c r="F1066" s="0" t="n">
        <f aca="true">INT((TODAY()-E1066)/365.25)</f>
        <v>122</v>
      </c>
      <c r="I1066" s="19"/>
      <c r="J1066" s="32"/>
      <c r="K1066" s="33"/>
      <c r="L1066" s="33"/>
      <c r="N1066" s="33"/>
      <c r="O1066" s="34"/>
      <c r="P1066" s="34"/>
      <c r="AL1066" s="27"/>
      <c r="AR1066" s="36"/>
      <c r="AS1066" s="36"/>
      <c r="AT1066" s="36"/>
      <c r="AU1066" s="36"/>
      <c r="AV1066" s="36"/>
      <c r="AW1066" s="36"/>
      <c r="AX1066" s="36"/>
      <c r="AY1066" s="36"/>
      <c r="AZ1066" s="36"/>
      <c r="BA1066" s="36"/>
      <c r="BB1066" s="36"/>
      <c r="BC1066" s="36"/>
      <c r="BD1066" s="29"/>
      <c r="BT1066" s="36"/>
      <c r="BV1066" s="36"/>
      <c r="BW1066" s="36"/>
      <c r="CB1066" s="27"/>
      <c r="CE1066" s="36"/>
    </row>
    <row r="1067" customFormat="false" ht="15" hidden="false" customHeight="false" outlineLevel="0" collapsed="false">
      <c r="F1067" s="0" t="n">
        <f aca="true">INT((TODAY()-E1067)/365.25)</f>
        <v>122</v>
      </c>
      <c r="I1067" s="19"/>
      <c r="J1067" s="32"/>
      <c r="K1067" s="33"/>
      <c r="L1067" s="33"/>
      <c r="N1067" s="33"/>
      <c r="O1067" s="34"/>
      <c r="P1067" s="34"/>
      <c r="AL1067" s="27"/>
      <c r="AR1067" s="36"/>
      <c r="AS1067" s="36"/>
      <c r="AT1067" s="36"/>
      <c r="AU1067" s="36"/>
      <c r="AV1067" s="36"/>
      <c r="AW1067" s="36"/>
      <c r="AX1067" s="36"/>
      <c r="AY1067" s="36"/>
      <c r="AZ1067" s="36"/>
      <c r="BA1067" s="36"/>
      <c r="BB1067" s="36"/>
      <c r="BC1067" s="36"/>
      <c r="BD1067" s="29"/>
      <c r="BT1067" s="36"/>
      <c r="BV1067" s="36"/>
      <c r="BW1067" s="36"/>
      <c r="CB1067" s="27"/>
      <c r="CE1067" s="36"/>
    </row>
    <row r="1068" customFormat="false" ht="15" hidden="false" customHeight="false" outlineLevel="0" collapsed="false">
      <c r="F1068" s="0" t="n">
        <f aca="true">INT((TODAY()-E1068)/365.25)</f>
        <v>122</v>
      </c>
      <c r="I1068" s="19"/>
      <c r="J1068" s="32"/>
      <c r="K1068" s="33"/>
      <c r="L1068" s="33"/>
      <c r="N1068" s="33"/>
      <c r="O1068" s="34"/>
      <c r="P1068" s="34"/>
      <c r="AL1068" s="27"/>
      <c r="AR1068" s="36"/>
      <c r="AS1068" s="36"/>
      <c r="AT1068" s="36"/>
      <c r="AU1068" s="36"/>
      <c r="AV1068" s="36"/>
      <c r="AW1068" s="36"/>
      <c r="AX1068" s="36"/>
      <c r="AY1068" s="36"/>
      <c r="AZ1068" s="36"/>
      <c r="BA1068" s="36"/>
      <c r="BB1068" s="36"/>
      <c r="BC1068" s="36"/>
      <c r="BD1068" s="29"/>
      <c r="BT1068" s="36"/>
      <c r="BV1068" s="36"/>
      <c r="BW1068" s="36"/>
      <c r="CB1068" s="27"/>
      <c r="CE1068" s="36"/>
    </row>
    <row r="1069" customFormat="false" ht="15" hidden="false" customHeight="false" outlineLevel="0" collapsed="false">
      <c r="F1069" s="0" t="n">
        <f aca="true">INT((TODAY()-E1069)/365.25)</f>
        <v>122</v>
      </c>
      <c r="I1069" s="19"/>
      <c r="J1069" s="32"/>
      <c r="K1069" s="33"/>
      <c r="L1069" s="33"/>
      <c r="N1069" s="33"/>
      <c r="O1069" s="34"/>
      <c r="P1069" s="34"/>
      <c r="AL1069" s="27"/>
      <c r="AS1069" s="36"/>
      <c r="AT1069" s="36"/>
      <c r="AU1069" s="36"/>
      <c r="AV1069" s="36"/>
      <c r="AW1069" s="36"/>
      <c r="AX1069" s="36"/>
      <c r="AY1069" s="36"/>
      <c r="AZ1069" s="36"/>
      <c r="BA1069" s="36"/>
      <c r="BB1069" s="36"/>
      <c r="BC1069" s="36"/>
      <c r="BD1069" s="29"/>
      <c r="BT1069" s="36"/>
      <c r="BV1069" s="36"/>
      <c r="BW1069" s="36"/>
      <c r="CB1069" s="27"/>
      <c r="CE1069" s="36"/>
    </row>
    <row r="1070" customFormat="false" ht="15" hidden="false" customHeight="false" outlineLevel="0" collapsed="false">
      <c r="F1070" s="0" t="n">
        <f aca="true">INT((TODAY()-E1070)/365.25)</f>
        <v>122</v>
      </c>
      <c r="I1070" s="19"/>
      <c r="J1070" s="32"/>
      <c r="K1070" s="33"/>
      <c r="L1070" s="33"/>
      <c r="N1070" s="33"/>
      <c r="O1070" s="34"/>
      <c r="P1070" s="34"/>
      <c r="AL1070" s="27"/>
      <c r="AS1070" s="36"/>
      <c r="AT1070" s="36"/>
      <c r="AU1070" s="36"/>
      <c r="AV1070" s="36"/>
      <c r="AW1070" s="36"/>
      <c r="AX1070" s="36"/>
      <c r="AY1070" s="36"/>
      <c r="AZ1070" s="36"/>
      <c r="BA1070" s="36"/>
      <c r="BB1070" s="36"/>
      <c r="BC1070" s="36"/>
      <c r="BD1070" s="29"/>
      <c r="BT1070" s="36"/>
      <c r="BV1070" s="36"/>
      <c r="BW1070" s="36"/>
      <c r="CB1070" s="27"/>
      <c r="CE1070" s="36"/>
    </row>
    <row r="1071" customFormat="false" ht="15" hidden="false" customHeight="false" outlineLevel="0" collapsed="false">
      <c r="F1071" s="0" t="n">
        <f aca="true">INT((TODAY()-E1071)/365.25)</f>
        <v>122</v>
      </c>
      <c r="I1071" s="19"/>
      <c r="J1071" s="32"/>
      <c r="K1071" s="33"/>
      <c r="L1071" s="33"/>
      <c r="N1071" s="33"/>
      <c r="O1071" s="34"/>
      <c r="P1071" s="34"/>
      <c r="AL1071" s="27"/>
      <c r="AS1071" s="36"/>
      <c r="AT1071" s="36"/>
      <c r="AU1071" s="36"/>
      <c r="AV1071" s="36"/>
      <c r="AW1071" s="36"/>
      <c r="AX1071" s="36"/>
      <c r="AY1071" s="36"/>
      <c r="AZ1071" s="36"/>
      <c r="BA1071" s="36"/>
      <c r="BB1071" s="36"/>
      <c r="BC1071" s="36"/>
      <c r="BD1071" s="29"/>
      <c r="BT1071" s="36"/>
      <c r="BV1071" s="36"/>
      <c r="BW1071" s="36"/>
      <c r="CB1071" s="27"/>
      <c r="CE1071" s="36"/>
    </row>
    <row r="1072" customFormat="false" ht="15" hidden="false" customHeight="false" outlineLevel="0" collapsed="false">
      <c r="F1072" s="0" t="n">
        <f aca="true">INT((TODAY()-E1072)/365.25)</f>
        <v>122</v>
      </c>
      <c r="I1072" s="19"/>
      <c r="J1072" s="32"/>
      <c r="K1072" s="33"/>
      <c r="L1072" s="33"/>
      <c r="N1072" s="33"/>
      <c r="O1072" s="34"/>
      <c r="P1072" s="34"/>
      <c r="AL1072" s="27"/>
      <c r="AS1072" s="36"/>
      <c r="AT1072" s="36"/>
      <c r="AU1072" s="36"/>
      <c r="AV1072" s="36"/>
      <c r="AW1072" s="36"/>
      <c r="AX1072" s="36"/>
      <c r="AY1072" s="36"/>
      <c r="AZ1072" s="36"/>
      <c r="BA1072" s="36"/>
      <c r="BB1072" s="36"/>
      <c r="BC1072" s="36"/>
      <c r="BD1072" s="29"/>
      <c r="BT1072" s="36"/>
      <c r="BV1072" s="36"/>
      <c r="BW1072" s="36"/>
      <c r="CB1072" s="27"/>
      <c r="CE1072" s="36"/>
    </row>
    <row r="1073" customFormat="false" ht="15" hidden="false" customHeight="false" outlineLevel="0" collapsed="false">
      <c r="F1073" s="0" t="n">
        <f aca="true">INT((TODAY()-E1073)/365.25)</f>
        <v>122</v>
      </c>
      <c r="I1073" s="19"/>
      <c r="J1073" s="32"/>
      <c r="K1073" s="33"/>
      <c r="L1073" s="33"/>
      <c r="N1073" s="33"/>
      <c r="O1073" s="34"/>
      <c r="P1073" s="34"/>
      <c r="AL1073" s="27"/>
      <c r="AS1073" s="36"/>
      <c r="AT1073" s="36"/>
      <c r="AU1073" s="36"/>
      <c r="AV1073" s="36"/>
      <c r="AW1073" s="36"/>
      <c r="AX1073" s="36"/>
      <c r="AY1073" s="36"/>
      <c r="AZ1073" s="36"/>
      <c r="BA1073" s="36"/>
      <c r="BB1073" s="36"/>
      <c r="BC1073" s="36"/>
      <c r="BD1073" s="29"/>
      <c r="BT1073" s="36"/>
      <c r="BV1073" s="36"/>
      <c r="BW1073" s="36"/>
      <c r="CB1073" s="27"/>
      <c r="CE1073" s="36"/>
    </row>
    <row r="1074" customFormat="false" ht="15" hidden="false" customHeight="false" outlineLevel="0" collapsed="false">
      <c r="F1074" s="0" t="n">
        <f aca="true">INT((TODAY()-E1074)/365.25)</f>
        <v>122</v>
      </c>
      <c r="I1074" s="19"/>
      <c r="J1074" s="32"/>
      <c r="K1074" s="33"/>
      <c r="L1074" s="33"/>
      <c r="N1074" s="33"/>
      <c r="O1074" s="34"/>
      <c r="P1074" s="34"/>
      <c r="AL1074" s="27"/>
      <c r="AS1074" s="36"/>
      <c r="AT1074" s="36"/>
      <c r="AU1074" s="36"/>
      <c r="AV1074" s="36"/>
      <c r="AW1074" s="36"/>
      <c r="AX1074" s="36"/>
      <c r="AY1074" s="36"/>
      <c r="AZ1074" s="36"/>
      <c r="BA1074" s="36"/>
      <c r="BB1074" s="36"/>
      <c r="BC1074" s="36"/>
      <c r="BD1074" s="29"/>
      <c r="BT1074" s="36"/>
      <c r="BV1074" s="36"/>
      <c r="BW1074" s="36"/>
      <c r="CB1074" s="27"/>
      <c r="CE1074" s="36"/>
    </row>
    <row r="1075" customFormat="false" ht="15" hidden="false" customHeight="false" outlineLevel="0" collapsed="false">
      <c r="F1075" s="0" t="n">
        <f aca="true">INT((TODAY()-E1075)/365.25)</f>
        <v>122</v>
      </c>
      <c r="I1075" s="19"/>
      <c r="J1075" s="32"/>
      <c r="K1075" s="33"/>
      <c r="L1075" s="33"/>
      <c r="N1075" s="33"/>
      <c r="O1075" s="34"/>
      <c r="P1075" s="34"/>
      <c r="AL1075" s="27"/>
      <c r="AS1075" s="36"/>
      <c r="AT1075" s="36"/>
      <c r="AU1075" s="36"/>
      <c r="AV1075" s="36"/>
      <c r="AW1075" s="36"/>
      <c r="AX1075" s="36"/>
      <c r="AY1075" s="36"/>
      <c r="AZ1075" s="36"/>
      <c r="BA1075" s="36"/>
      <c r="BB1075" s="36"/>
      <c r="BC1075" s="36"/>
      <c r="BD1075" s="29"/>
      <c r="BT1075" s="36"/>
      <c r="BV1075" s="36"/>
      <c r="BW1075" s="36"/>
      <c r="CB1075" s="27"/>
      <c r="CE1075" s="36"/>
    </row>
    <row r="1076" customFormat="false" ht="15" hidden="false" customHeight="false" outlineLevel="0" collapsed="false">
      <c r="F1076" s="0" t="n">
        <f aca="true">INT((TODAY()-E1076)/365.25)</f>
        <v>122</v>
      </c>
      <c r="I1076" s="19"/>
      <c r="J1076" s="32"/>
      <c r="K1076" s="33"/>
      <c r="L1076" s="33"/>
      <c r="N1076" s="33"/>
      <c r="O1076" s="34"/>
      <c r="P1076" s="34"/>
      <c r="AL1076" s="27"/>
      <c r="AS1076" s="36"/>
      <c r="AT1076" s="36"/>
      <c r="AU1076" s="36"/>
      <c r="AV1076" s="36"/>
      <c r="AW1076" s="36"/>
      <c r="AX1076" s="36"/>
      <c r="AY1076" s="36"/>
      <c r="AZ1076" s="36"/>
      <c r="BA1076" s="36"/>
      <c r="BB1076" s="36"/>
      <c r="BC1076" s="36"/>
      <c r="BD1076" s="29"/>
      <c r="BT1076" s="36"/>
      <c r="BV1076" s="36"/>
      <c r="BW1076" s="36"/>
      <c r="CB1076" s="27"/>
      <c r="CE1076" s="36"/>
    </row>
    <row r="1077" customFormat="false" ht="15" hidden="false" customHeight="false" outlineLevel="0" collapsed="false">
      <c r="F1077" s="0" t="n">
        <f aca="true">INT((TODAY()-E1077)/365.25)</f>
        <v>122</v>
      </c>
      <c r="I1077" s="19"/>
      <c r="J1077" s="32"/>
      <c r="K1077" s="33"/>
      <c r="L1077" s="33"/>
      <c r="N1077" s="33"/>
      <c r="O1077" s="34"/>
      <c r="P1077" s="34"/>
      <c r="AL1077" s="27"/>
      <c r="AS1077" s="36"/>
      <c r="AT1077" s="36"/>
      <c r="AU1077" s="36"/>
      <c r="AV1077" s="36"/>
      <c r="AW1077" s="36"/>
      <c r="AX1077" s="36"/>
      <c r="AY1077" s="36"/>
      <c r="AZ1077" s="36"/>
      <c r="BA1077" s="36"/>
      <c r="BB1077" s="36"/>
      <c r="BC1077" s="36"/>
      <c r="BD1077" s="29"/>
      <c r="BT1077" s="36"/>
      <c r="BV1077" s="36"/>
      <c r="BW1077" s="36"/>
      <c r="CB1077" s="27"/>
      <c r="CE1077" s="36"/>
    </row>
    <row r="1078" customFormat="false" ht="15" hidden="false" customHeight="false" outlineLevel="0" collapsed="false">
      <c r="F1078" s="0" t="n">
        <f aca="true">INT((TODAY()-E1078)/365.25)</f>
        <v>122</v>
      </c>
      <c r="I1078" s="19"/>
      <c r="J1078" s="32"/>
      <c r="K1078" s="33"/>
      <c r="L1078" s="33"/>
      <c r="N1078" s="33"/>
      <c r="O1078" s="34"/>
      <c r="P1078" s="34"/>
      <c r="AL1078" s="27"/>
      <c r="AS1078" s="36"/>
      <c r="AT1078" s="36"/>
      <c r="AU1078" s="36"/>
      <c r="AV1078" s="36"/>
      <c r="AW1078" s="36"/>
      <c r="AX1078" s="36"/>
      <c r="AY1078" s="36"/>
      <c r="AZ1078" s="36"/>
      <c r="BA1078" s="36"/>
      <c r="BB1078" s="36"/>
      <c r="BC1078" s="36"/>
      <c r="BD1078" s="29"/>
      <c r="BT1078" s="36"/>
      <c r="BV1078" s="36"/>
      <c r="BW1078" s="36"/>
      <c r="CB1078" s="27"/>
      <c r="CE1078" s="36"/>
    </row>
    <row r="1079" customFormat="false" ht="15" hidden="false" customHeight="false" outlineLevel="0" collapsed="false">
      <c r="F1079" s="0" t="n">
        <f aca="true">INT((TODAY()-E1079)/365.25)</f>
        <v>122</v>
      </c>
      <c r="I1079" s="19"/>
      <c r="J1079" s="32"/>
      <c r="K1079" s="33"/>
      <c r="L1079" s="33"/>
      <c r="N1079" s="33"/>
      <c r="O1079" s="34"/>
      <c r="P1079" s="34"/>
      <c r="AL1079" s="27"/>
      <c r="AS1079" s="36"/>
      <c r="AT1079" s="36"/>
      <c r="AU1079" s="36"/>
      <c r="AV1079" s="36"/>
      <c r="AW1079" s="36"/>
      <c r="AX1079" s="36"/>
      <c r="AY1079" s="36"/>
      <c r="AZ1079" s="36"/>
      <c r="BA1079" s="36"/>
      <c r="BB1079" s="36"/>
      <c r="BC1079" s="36"/>
      <c r="BD1079" s="29"/>
      <c r="BT1079" s="36"/>
      <c r="BV1079" s="36"/>
      <c r="BW1079" s="36"/>
      <c r="CB1079" s="27"/>
      <c r="CE1079" s="36"/>
    </row>
    <row r="1080" customFormat="false" ht="15" hidden="false" customHeight="false" outlineLevel="0" collapsed="false">
      <c r="F1080" s="0" t="n">
        <f aca="true">INT((TODAY()-E1080)/365.25)</f>
        <v>122</v>
      </c>
      <c r="I1080" s="19"/>
      <c r="J1080" s="32"/>
      <c r="K1080" s="33"/>
      <c r="L1080" s="33"/>
      <c r="N1080" s="33"/>
      <c r="O1080" s="34"/>
      <c r="P1080" s="34"/>
      <c r="AL1080" s="27"/>
      <c r="AS1080" s="36"/>
      <c r="AT1080" s="36"/>
      <c r="AU1080" s="36"/>
      <c r="AV1080" s="36"/>
      <c r="AW1080" s="36"/>
      <c r="AX1080" s="36"/>
      <c r="AY1080" s="36"/>
      <c r="AZ1080" s="36"/>
      <c r="BA1080" s="36"/>
      <c r="BB1080" s="36"/>
      <c r="BC1080" s="36"/>
      <c r="BD1080" s="29"/>
      <c r="BT1080" s="36"/>
      <c r="BV1080" s="36"/>
      <c r="BW1080" s="36"/>
      <c r="CB1080" s="27"/>
      <c r="CE1080" s="36"/>
    </row>
    <row r="1081" customFormat="false" ht="15" hidden="false" customHeight="false" outlineLevel="0" collapsed="false">
      <c r="F1081" s="0" t="n">
        <f aca="true">INT((TODAY()-E1081)/365.25)</f>
        <v>122</v>
      </c>
      <c r="I1081" s="19"/>
      <c r="J1081" s="32"/>
      <c r="K1081" s="33"/>
      <c r="L1081" s="33"/>
      <c r="N1081" s="33"/>
      <c r="O1081" s="34"/>
      <c r="P1081" s="34"/>
      <c r="AL1081" s="27"/>
      <c r="AS1081" s="36"/>
      <c r="AT1081" s="36"/>
      <c r="AU1081" s="36"/>
      <c r="AV1081" s="36"/>
      <c r="AW1081" s="36"/>
      <c r="AX1081" s="36"/>
      <c r="AY1081" s="36"/>
      <c r="AZ1081" s="36"/>
      <c r="BA1081" s="36"/>
      <c r="BB1081" s="36"/>
      <c r="BC1081" s="36"/>
      <c r="BD1081" s="29"/>
      <c r="BT1081" s="36"/>
      <c r="BV1081" s="36"/>
      <c r="BW1081" s="36"/>
      <c r="CB1081" s="27"/>
      <c r="CE1081" s="36"/>
    </row>
    <row r="1082" customFormat="false" ht="15" hidden="false" customHeight="false" outlineLevel="0" collapsed="false">
      <c r="F1082" s="0" t="n">
        <f aca="true">INT((TODAY()-E1082)/365.25)</f>
        <v>122</v>
      </c>
      <c r="I1082" s="19"/>
      <c r="J1082" s="32"/>
      <c r="K1082" s="33"/>
      <c r="L1082" s="33"/>
      <c r="N1082" s="33"/>
      <c r="O1082" s="34"/>
      <c r="AL1082" s="27"/>
      <c r="AS1082" s="36"/>
      <c r="AT1082" s="36"/>
      <c r="AU1082" s="36"/>
      <c r="AV1082" s="36"/>
      <c r="AW1082" s="36"/>
      <c r="AX1082" s="36"/>
      <c r="AY1082" s="36"/>
      <c r="AZ1082" s="36"/>
      <c r="BA1082" s="36"/>
      <c r="BB1082" s="36"/>
      <c r="BC1082" s="36"/>
      <c r="BD1082" s="29"/>
      <c r="BT1082" s="36"/>
      <c r="BV1082" s="36"/>
      <c r="BW1082" s="36"/>
      <c r="CB1082" s="27"/>
      <c r="CE1082" s="36"/>
    </row>
    <row r="1083" customFormat="false" ht="15" hidden="false" customHeight="false" outlineLevel="0" collapsed="false">
      <c r="F1083" s="0" t="n">
        <f aca="true">INT((TODAY()-E1083)/365.25)</f>
        <v>122</v>
      </c>
      <c r="I1083" s="19"/>
      <c r="J1083" s="32"/>
      <c r="K1083" s="33"/>
      <c r="L1083" s="33"/>
      <c r="N1083" s="33"/>
      <c r="O1083" s="34"/>
      <c r="AL1083" s="27"/>
      <c r="AS1083" s="36"/>
      <c r="AT1083" s="36"/>
      <c r="AU1083" s="36"/>
      <c r="AV1083" s="36"/>
      <c r="AW1083" s="36"/>
      <c r="AX1083" s="36"/>
      <c r="AY1083" s="36"/>
      <c r="AZ1083" s="36"/>
      <c r="BA1083" s="36"/>
      <c r="BB1083" s="36"/>
      <c r="BC1083" s="36"/>
      <c r="BD1083" s="29"/>
      <c r="BT1083" s="36"/>
      <c r="BV1083" s="36"/>
      <c r="BW1083" s="36"/>
      <c r="CB1083" s="27"/>
      <c r="CE1083" s="36"/>
    </row>
    <row r="1084" customFormat="false" ht="15" hidden="false" customHeight="false" outlineLevel="0" collapsed="false">
      <c r="F1084" s="0" t="n">
        <f aca="true">INT((TODAY()-E1084)/365.25)</f>
        <v>122</v>
      </c>
      <c r="I1084" s="19"/>
      <c r="J1084" s="32"/>
      <c r="K1084" s="33"/>
      <c r="L1084" s="33"/>
      <c r="N1084" s="33"/>
      <c r="O1084" s="34"/>
      <c r="AL1084" s="27"/>
      <c r="AS1084" s="36"/>
      <c r="AT1084" s="36"/>
      <c r="AU1084" s="36"/>
      <c r="AV1084" s="36"/>
      <c r="AW1084" s="36"/>
      <c r="AX1084" s="36"/>
      <c r="AY1084" s="36"/>
      <c r="AZ1084" s="36"/>
      <c r="BA1084" s="36"/>
      <c r="BB1084" s="36"/>
      <c r="BC1084" s="36"/>
      <c r="BD1084" s="29"/>
      <c r="BT1084" s="36"/>
      <c r="BV1084" s="36"/>
      <c r="BW1084" s="36"/>
      <c r="CB1084" s="27"/>
      <c r="CE1084" s="36"/>
    </row>
    <row r="1085" customFormat="false" ht="15" hidden="false" customHeight="false" outlineLevel="0" collapsed="false">
      <c r="F1085" s="0" t="n">
        <f aca="true">INT((TODAY()-E1085)/365.25)</f>
        <v>122</v>
      </c>
      <c r="I1085" s="19"/>
      <c r="J1085" s="32"/>
      <c r="K1085" s="33"/>
      <c r="L1085" s="33"/>
      <c r="N1085" s="33"/>
      <c r="O1085" s="34"/>
      <c r="AL1085" s="27"/>
      <c r="AS1085" s="36"/>
      <c r="AT1085" s="36"/>
      <c r="AU1085" s="36"/>
      <c r="AV1085" s="36"/>
      <c r="AW1085" s="36"/>
      <c r="AX1085" s="36"/>
      <c r="AY1085" s="36"/>
      <c r="AZ1085" s="36"/>
      <c r="BA1085" s="36"/>
      <c r="BB1085" s="36"/>
      <c r="BC1085" s="36"/>
      <c r="BD1085" s="29"/>
      <c r="BT1085" s="36"/>
      <c r="BV1085" s="36"/>
      <c r="BW1085" s="36"/>
      <c r="CB1085" s="27"/>
      <c r="CE1085" s="36"/>
    </row>
    <row r="1086" customFormat="false" ht="15" hidden="false" customHeight="false" outlineLevel="0" collapsed="false">
      <c r="F1086" s="0" t="n">
        <f aca="true">INT((TODAY()-E1086)/365.25)</f>
        <v>122</v>
      </c>
      <c r="I1086" s="19"/>
      <c r="J1086" s="32"/>
      <c r="K1086" s="33"/>
      <c r="L1086" s="33"/>
      <c r="O1086" s="34"/>
      <c r="AL1086" s="27"/>
      <c r="AS1086" s="36"/>
      <c r="AT1086" s="36"/>
      <c r="AU1086" s="36"/>
      <c r="AV1086" s="36"/>
      <c r="AW1086" s="36"/>
      <c r="AX1086" s="36"/>
      <c r="AY1086" s="36"/>
      <c r="AZ1086" s="36"/>
      <c r="BA1086" s="36"/>
      <c r="BB1086" s="36"/>
      <c r="BC1086" s="36"/>
      <c r="BD1086" s="29"/>
      <c r="BT1086" s="36"/>
      <c r="BV1086" s="36"/>
      <c r="BW1086" s="36"/>
      <c r="CB1086" s="27"/>
      <c r="CE1086" s="36"/>
    </row>
    <row r="1087" customFormat="false" ht="15" hidden="false" customHeight="false" outlineLevel="0" collapsed="false">
      <c r="F1087" s="0" t="n">
        <f aca="true">INT((TODAY()-E1087)/365.25)</f>
        <v>122</v>
      </c>
      <c r="I1087" s="19"/>
      <c r="J1087" s="32"/>
      <c r="K1087" s="33"/>
      <c r="L1087" s="33"/>
      <c r="O1087" s="34"/>
      <c r="AL1087" s="27"/>
      <c r="AS1087" s="36"/>
      <c r="AT1087" s="36"/>
      <c r="AU1087" s="36"/>
      <c r="AV1087" s="36"/>
      <c r="AW1087" s="36"/>
      <c r="AX1087" s="36"/>
      <c r="AY1087" s="36"/>
      <c r="AZ1087" s="36"/>
      <c r="BA1087" s="36"/>
      <c r="BB1087" s="36"/>
      <c r="BC1087" s="36"/>
      <c r="BD1087" s="29"/>
      <c r="BT1087" s="36"/>
      <c r="BV1087" s="36"/>
      <c r="BW1087" s="36"/>
      <c r="CB1087" s="27"/>
      <c r="CE1087" s="36"/>
    </row>
    <row r="1088" customFormat="false" ht="15" hidden="false" customHeight="false" outlineLevel="0" collapsed="false">
      <c r="F1088" s="0" t="n">
        <f aca="true">INT((TODAY()-E1088)/365.25)</f>
        <v>122</v>
      </c>
      <c r="I1088" s="19"/>
      <c r="J1088" s="32"/>
      <c r="K1088" s="33"/>
      <c r="L1088" s="33"/>
      <c r="O1088" s="34"/>
      <c r="AL1088" s="27"/>
      <c r="AS1088" s="36"/>
      <c r="AT1088" s="36"/>
      <c r="AU1088" s="36"/>
      <c r="AV1088" s="36"/>
      <c r="AW1088" s="36"/>
      <c r="AX1088" s="36"/>
      <c r="AY1088" s="36"/>
      <c r="AZ1088" s="36"/>
      <c r="BA1088" s="36"/>
      <c r="BB1088" s="36"/>
      <c r="BC1088" s="36"/>
      <c r="BD1088" s="29"/>
      <c r="BT1088" s="36"/>
      <c r="BV1088" s="36"/>
      <c r="BW1088" s="36"/>
      <c r="CB1088" s="27"/>
      <c r="CE1088" s="36"/>
    </row>
    <row r="1089" customFormat="false" ht="15" hidden="false" customHeight="false" outlineLevel="0" collapsed="false">
      <c r="F1089" s="0" t="n">
        <f aca="true">INT((TODAY()-E1089)/365.25)</f>
        <v>122</v>
      </c>
      <c r="I1089" s="19"/>
      <c r="J1089" s="32"/>
      <c r="K1089" s="33"/>
      <c r="L1089" s="33"/>
      <c r="O1089" s="34"/>
      <c r="AL1089" s="27"/>
      <c r="AS1089" s="36"/>
      <c r="AT1089" s="36"/>
      <c r="AU1089" s="36"/>
      <c r="AV1089" s="36"/>
      <c r="AW1089" s="36"/>
      <c r="AX1089" s="36"/>
      <c r="AY1089" s="36"/>
      <c r="AZ1089" s="36"/>
      <c r="BA1089" s="36"/>
      <c r="BB1089" s="36"/>
      <c r="BC1089" s="36"/>
      <c r="BD1089" s="29"/>
      <c r="BT1089" s="36"/>
      <c r="BV1089" s="36"/>
      <c r="BW1089" s="36"/>
      <c r="CB1089" s="27"/>
      <c r="CE1089" s="36"/>
    </row>
    <row r="1090" customFormat="false" ht="15" hidden="false" customHeight="false" outlineLevel="0" collapsed="false">
      <c r="F1090" s="0" t="n">
        <f aca="true">INT((TODAY()-E1090)/365.25)</f>
        <v>122</v>
      </c>
      <c r="I1090" s="19"/>
      <c r="J1090" s="32"/>
      <c r="K1090" s="33"/>
      <c r="L1090" s="33"/>
      <c r="O1090" s="34"/>
      <c r="AL1090" s="27"/>
      <c r="AS1090" s="36"/>
      <c r="AT1090" s="36"/>
      <c r="AU1090" s="36"/>
      <c r="AV1090" s="36"/>
      <c r="AW1090" s="36"/>
      <c r="AX1090" s="36"/>
      <c r="AY1090" s="36"/>
      <c r="AZ1090" s="36"/>
      <c r="BA1090" s="36"/>
      <c r="BB1090" s="36"/>
      <c r="BC1090" s="36"/>
      <c r="BD1090" s="29"/>
      <c r="BT1090" s="36"/>
      <c r="BV1090" s="36"/>
      <c r="BW1090" s="36"/>
      <c r="CB1090" s="27"/>
      <c r="CE1090" s="36"/>
    </row>
    <row r="1091" customFormat="false" ht="15" hidden="false" customHeight="false" outlineLevel="0" collapsed="false">
      <c r="F1091" s="0" t="n">
        <f aca="true">INT((TODAY()-E1091)/365.25)</f>
        <v>122</v>
      </c>
      <c r="I1091" s="19"/>
      <c r="J1091" s="32"/>
      <c r="K1091" s="33"/>
      <c r="L1091" s="33"/>
      <c r="O1091" s="34"/>
      <c r="AL1091" s="27"/>
      <c r="AS1091" s="36"/>
      <c r="AT1091" s="36"/>
      <c r="AU1091" s="36"/>
      <c r="AV1091" s="36"/>
      <c r="AW1091" s="36"/>
      <c r="AX1091" s="36"/>
      <c r="AY1091" s="36"/>
      <c r="AZ1091" s="36"/>
      <c r="BA1091" s="36"/>
      <c r="BB1091" s="36"/>
      <c r="BC1091" s="36"/>
      <c r="BD1091" s="29"/>
      <c r="BT1091" s="36"/>
      <c r="BV1091" s="36"/>
      <c r="BW1091" s="36"/>
      <c r="CB1091" s="27"/>
      <c r="CE1091" s="36"/>
    </row>
    <row r="1092" customFormat="false" ht="15" hidden="false" customHeight="false" outlineLevel="0" collapsed="false">
      <c r="F1092" s="0" t="n">
        <f aca="true">INT((TODAY()-E1092)/365.25)</f>
        <v>122</v>
      </c>
      <c r="I1092" s="19"/>
      <c r="J1092" s="32"/>
      <c r="K1092" s="33"/>
      <c r="L1092" s="33"/>
      <c r="O1092" s="34"/>
      <c r="AL1092" s="27"/>
      <c r="AS1092" s="36"/>
      <c r="AT1092" s="36"/>
      <c r="AU1092" s="36"/>
      <c r="AV1092" s="36"/>
      <c r="AW1092" s="36"/>
      <c r="AX1092" s="36"/>
      <c r="AY1092" s="36"/>
      <c r="AZ1092" s="36"/>
      <c r="BA1092" s="36"/>
      <c r="BB1092" s="36"/>
      <c r="BC1092" s="36"/>
      <c r="BD1092" s="29"/>
      <c r="BT1092" s="36"/>
      <c r="BV1092" s="36"/>
      <c r="BW1092" s="36"/>
      <c r="CB1092" s="27"/>
      <c r="CE1092" s="36"/>
    </row>
    <row r="1093" customFormat="false" ht="15" hidden="false" customHeight="false" outlineLevel="0" collapsed="false">
      <c r="F1093" s="0" t="n">
        <f aca="true">INT((TODAY()-E1093)/365.25)</f>
        <v>122</v>
      </c>
      <c r="I1093" s="19"/>
      <c r="J1093" s="32"/>
      <c r="K1093" s="33"/>
      <c r="L1093" s="33"/>
      <c r="O1093" s="34"/>
      <c r="AL1093" s="27"/>
      <c r="AS1093" s="36"/>
      <c r="AT1093" s="36"/>
      <c r="AU1093" s="36"/>
      <c r="AV1093" s="36"/>
      <c r="AW1093" s="36"/>
      <c r="AX1093" s="36"/>
      <c r="AY1093" s="36"/>
      <c r="AZ1093" s="36"/>
      <c r="BA1093" s="36"/>
      <c r="BB1093" s="36"/>
      <c r="BC1093" s="36"/>
      <c r="BD1093" s="29"/>
      <c r="BT1093" s="36"/>
      <c r="BV1093" s="36"/>
      <c r="BW1093" s="36"/>
      <c r="CB1093" s="27"/>
      <c r="CE1093" s="36"/>
    </row>
    <row r="1094" customFormat="false" ht="15" hidden="false" customHeight="false" outlineLevel="0" collapsed="false">
      <c r="F1094" s="0" t="n">
        <f aca="true">INT((TODAY()-E1094)/365.25)</f>
        <v>122</v>
      </c>
      <c r="I1094" s="19"/>
      <c r="J1094" s="32"/>
      <c r="K1094" s="33"/>
      <c r="L1094" s="33"/>
      <c r="O1094" s="34"/>
      <c r="AL1094" s="27"/>
      <c r="AS1094" s="36"/>
      <c r="AT1094" s="36"/>
      <c r="AU1094" s="36"/>
      <c r="AV1094" s="36"/>
      <c r="AW1094" s="36"/>
      <c r="AX1094" s="36"/>
      <c r="AY1094" s="36"/>
      <c r="AZ1094" s="36"/>
      <c r="BA1094" s="36"/>
      <c r="BB1094" s="36"/>
      <c r="BC1094" s="36"/>
      <c r="BD1094" s="29"/>
      <c r="BT1094" s="36"/>
      <c r="BV1094" s="36"/>
      <c r="BW1094" s="36"/>
      <c r="CB1094" s="27"/>
      <c r="CE1094" s="36"/>
    </row>
    <row r="1095" customFormat="false" ht="15" hidden="false" customHeight="false" outlineLevel="0" collapsed="false">
      <c r="F1095" s="0" t="n">
        <f aca="true">INT((TODAY()-E1095)/365.25)</f>
        <v>122</v>
      </c>
      <c r="I1095" s="19"/>
      <c r="J1095" s="32"/>
      <c r="K1095" s="33"/>
      <c r="L1095" s="33"/>
      <c r="O1095" s="34"/>
      <c r="AL1095" s="27"/>
      <c r="AS1095" s="36"/>
      <c r="AT1095" s="36"/>
      <c r="AU1095" s="36"/>
      <c r="AV1095" s="36"/>
      <c r="AW1095" s="36"/>
      <c r="AX1095" s="36"/>
      <c r="AY1095" s="36"/>
      <c r="AZ1095" s="36"/>
      <c r="BA1095" s="36"/>
      <c r="BB1095" s="36"/>
      <c r="BC1095" s="36"/>
      <c r="BD1095" s="29"/>
      <c r="BT1095" s="36"/>
      <c r="BV1095" s="36"/>
      <c r="BW1095" s="36"/>
      <c r="CB1095" s="27"/>
      <c r="CE1095" s="36"/>
    </row>
    <row r="1096" customFormat="false" ht="15" hidden="false" customHeight="false" outlineLevel="0" collapsed="false">
      <c r="F1096" s="0" t="n">
        <f aca="true">INT((TODAY()-E1096)/365.25)</f>
        <v>122</v>
      </c>
      <c r="I1096" s="19"/>
      <c r="J1096" s="32"/>
      <c r="K1096" s="33"/>
      <c r="L1096" s="33"/>
      <c r="O1096" s="34"/>
      <c r="AL1096" s="27"/>
      <c r="AS1096" s="36"/>
      <c r="AT1096" s="36"/>
      <c r="AU1096" s="36"/>
      <c r="AV1096" s="36"/>
      <c r="AW1096" s="36"/>
      <c r="AX1096" s="36"/>
      <c r="AY1096" s="36"/>
      <c r="AZ1096" s="36"/>
      <c r="BA1096" s="36"/>
      <c r="BB1096" s="36"/>
      <c r="BC1096" s="36"/>
      <c r="BD1096" s="29"/>
      <c r="BT1096" s="36"/>
      <c r="BV1096" s="36"/>
      <c r="BW1096" s="36"/>
      <c r="CB1096" s="27"/>
      <c r="CE1096" s="36"/>
    </row>
    <row r="1097" customFormat="false" ht="15" hidden="false" customHeight="false" outlineLevel="0" collapsed="false">
      <c r="F1097" s="0" t="n">
        <f aca="true">INT((TODAY()-E1097)/365.25)</f>
        <v>122</v>
      </c>
      <c r="I1097" s="19"/>
      <c r="J1097" s="32"/>
      <c r="K1097" s="33"/>
      <c r="L1097" s="33"/>
      <c r="O1097" s="34"/>
      <c r="AL1097" s="27"/>
      <c r="AS1097" s="36"/>
      <c r="AT1097" s="36"/>
      <c r="AU1097" s="36"/>
      <c r="AV1097" s="36"/>
      <c r="AW1097" s="36"/>
      <c r="AX1097" s="36"/>
      <c r="AY1097" s="36"/>
      <c r="AZ1097" s="36"/>
      <c r="BA1097" s="36"/>
      <c r="BB1097" s="36"/>
      <c r="BC1097" s="36"/>
      <c r="BD1097" s="29"/>
      <c r="BT1097" s="36"/>
      <c r="BV1097" s="36"/>
      <c r="BW1097" s="36"/>
      <c r="CB1097" s="27"/>
      <c r="CE1097" s="36"/>
    </row>
    <row r="1098" customFormat="false" ht="15" hidden="false" customHeight="false" outlineLevel="0" collapsed="false">
      <c r="F1098" s="0" t="n">
        <f aca="true">INT((TODAY()-E1098)/365.25)</f>
        <v>122</v>
      </c>
      <c r="I1098" s="19"/>
      <c r="J1098" s="32"/>
      <c r="K1098" s="33"/>
      <c r="L1098" s="33"/>
      <c r="O1098" s="34"/>
      <c r="AL1098" s="27"/>
      <c r="AS1098" s="36"/>
      <c r="AT1098" s="36"/>
      <c r="AU1098" s="36"/>
      <c r="AV1098" s="36"/>
      <c r="AW1098" s="36"/>
      <c r="AX1098" s="36"/>
      <c r="AY1098" s="36"/>
      <c r="AZ1098" s="36"/>
      <c r="BA1098" s="36"/>
      <c r="BB1098" s="36"/>
      <c r="BC1098" s="36"/>
      <c r="BD1098" s="29"/>
      <c r="BT1098" s="36"/>
      <c r="BV1098" s="36"/>
      <c r="BW1098" s="36"/>
      <c r="CB1098" s="27"/>
      <c r="CE1098" s="36"/>
    </row>
    <row r="1099" customFormat="false" ht="15" hidden="false" customHeight="false" outlineLevel="0" collapsed="false">
      <c r="F1099" s="0" t="n">
        <f aca="true">INT((TODAY()-E1099)/365.25)</f>
        <v>122</v>
      </c>
      <c r="I1099" s="19"/>
      <c r="J1099" s="32"/>
      <c r="K1099" s="33"/>
      <c r="L1099" s="33"/>
      <c r="O1099" s="34"/>
      <c r="AL1099" s="27"/>
      <c r="AS1099" s="36"/>
      <c r="AT1099" s="36"/>
      <c r="AU1099" s="36"/>
      <c r="AV1099" s="36"/>
      <c r="AW1099" s="36"/>
      <c r="AX1099" s="36"/>
      <c r="AY1099" s="36"/>
      <c r="AZ1099" s="36"/>
      <c r="BA1099" s="36"/>
      <c r="BB1099" s="36"/>
      <c r="BC1099" s="36"/>
      <c r="BD1099" s="29"/>
      <c r="BT1099" s="36"/>
      <c r="BV1099" s="36"/>
      <c r="BW1099" s="36"/>
      <c r="CB1099" s="27"/>
      <c r="CE1099" s="36"/>
    </row>
    <row r="1100" customFormat="false" ht="15" hidden="false" customHeight="false" outlineLevel="0" collapsed="false">
      <c r="F1100" s="0" t="n">
        <f aca="true">INT((TODAY()-E1100)/365.25)</f>
        <v>122</v>
      </c>
      <c r="I1100" s="19"/>
      <c r="J1100" s="32"/>
      <c r="K1100" s="33"/>
      <c r="L1100" s="33"/>
      <c r="O1100" s="34"/>
      <c r="AL1100" s="27"/>
      <c r="AS1100" s="36"/>
      <c r="AT1100" s="36"/>
      <c r="AU1100" s="36"/>
      <c r="AV1100" s="36"/>
      <c r="AW1100" s="36"/>
      <c r="AX1100" s="36"/>
      <c r="AY1100" s="36"/>
      <c r="AZ1100" s="36"/>
      <c r="BA1100" s="36"/>
      <c r="BB1100" s="36"/>
      <c r="BC1100" s="36"/>
      <c r="BD1100" s="29"/>
      <c r="BT1100" s="36"/>
      <c r="BV1100" s="36"/>
      <c r="BW1100" s="36"/>
      <c r="CB1100" s="27"/>
      <c r="CE1100" s="36"/>
    </row>
    <row r="1101" customFormat="false" ht="15" hidden="false" customHeight="false" outlineLevel="0" collapsed="false">
      <c r="F1101" s="0" t="n">
        <f aca="true">INT((TODAY()-E1101)/365.25)</f>
        <v>122</v>
      </c>
      <c r="I1101" s="19"/>
      <c r="J1101" s="32"/>
      <c r="K1101" s="33"/>
      <c r="L1101" s="33"/>
      <c r="O1101" s="34"/>
      <c r="AL1101" s="27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29"/>
      <c r="BT1101" s="36"/>
      <c r="BV1101" s="36"/>
      <c r="BW1101" s="36"/>
      <c r="CB1101" s="27"/>
      <c r="CE1101" s="36"/>
    </row>
    <row r="1102" customFormat="false" ht="15" hidden="false" customHeight="false" outlineLevel="0" collapsed="false">
      <c r="F1102" s="0" t="n">
        <f aca="true">INT((TODAY()-E1102)/365.25)</f>
        <v>122</v>
      </c>
      <c r="I1102" s="19"/>
      <c r="J1102" s="32"/>
      <c r="K1102" s="33"/>
      <c r="L1102" s="33"/>
      <c r="O1102" s="34"/>
      <c r="AL1102" s="27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29"/>
      <c r="BT1102" s="36"/>
      <c r="BV1102" s="36"/>
      <c r="BW1102" s="36"/>
      <c r="CB1102" s="27"/>
      <c r="CE1102" s="36"/>
    </row>
    <row r="1103" customFormat="false" ht="15" hidden="false" customHeight="false" outlineLevel="0" collapsed="false">
      <c r="F1103" s="0" t="n">
        <f aca="true">INT((TODAY()-E1103)/365.25)</f>
        <v>122</v>
      </c>
      <c r="I1103" s="19"/>
      <c r="J1103" s="32"/>
      <c r="K1103" s="33"/>
      <c r="L1103" s="33"/>
      <c r="O1103" s="34"/>
      <c r="AL1103" s="27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29"/>
      <c r="BT1103" s="36"/>
      <c r="BV1103" s="36"/>
      <c r="BW1103" s="36"/>
      <c r="CB1103" s="27"/>
      <c r="CE1103" s="36"/>
    </row>
    <row r="1104" customFormat="false" ht="15" hidden="false" customHeight="false" outlineLevel="0" collapsed="false">
      <c r="F1104" s="0" t="n">
        <f aca="true">INT((TODAY()-E1104)/365.25)</f>
        <v>122</v>
      </c>
      <c r="I1104" s="19"/>
      <c r="J1104" s="32"/>
      <c r="K1104" s="33"/>
      <c r="L1104" s="33"/>
      <c r="O1104" s="34"/>
      <c r="AL1104" s="27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29"/>
      <c r="BT1104" s="36"/>
      <c r="BV1104" s="36"/>
      <c r="BW1104" s="36"/>
      <c r="CB1104" s="27"/>
      <c r="CE1104" s="36"/>
    </row>
    <row r="1105" customFormat="false" ht="15" hidden="false" customHeight="false" outlineLevel="0" collapsed="false">
      <c r="F1105" s="0" t="n">
        <f aca="true">INT((TODAY()-E1105)/365.25)</f>
        <v>122</v>
      </c>
      <c r="I1105" s="19"/>
      <c r="J1105" s="32"/>
      <c r="K1105" s="33"/>
      <c r="L1105" s="33"/>
      <c r="O1105" s="34"/>
      <c r="AL1105" s="27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29"/>
      <c r="BT1105" s="36"/>
      <c r="BV1105" s="36"/>
      <c r="BW1105" s="36"/>
      <c r="CB1105" s="27"/>
      <c r="CE1105" s="36"/>
    </row>
    <row r="1106" customFormat="false" ht="15" hidden="false" customHeight="false" outlineLevel="0" collapsed="false">
      <c r="F1106" s="0" t="n">
        <f aca="true">INT((TODAY()-E1106)/365.25)</f>
        <v>122</v>
      </c>
      <c r="I1106" s="19"/>
      <c r="J1106" s="32"/>
      <c r="K1106" s="33"/>
      <c r="L1106" s="33"/>
      <c r="O1106" s="34"/>
      <c r="AL1106" s="27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29"/>
      <c r="BT1106" s="36"/>
      <c r="BV1106" s="36"/>
      <c r="BW1106" s="36"/>
      <c r="CB1106" s="27"/>
      <c r="CE1106" s="36"/>
    </row>
    <row r="1107" customFormat="false" ht="15" hidden="false" customHeight="false" outlineLevel="0" collapsed="false">
      <c r="F1107" s="0" t="n">
        <f aca="true">INT((TODAY()-E1107)/365.25)</f>
        <v>122</v>
      </c>
      <c r="I1107" s="19"/>
      <c r="J1107" s="32"/>
      <c r="K1107" s="33"/>
      <c r="L1107" s="33"/>
      <c r="O1107" s="34"/>
      <c r="AL1107" s="27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29"/>
      <c r="BT1107" s="36"/>
      <c r="BV1107" s="36"/>
      <c r="BW1107" s="36"/>
      <c r="CB1107" s="27"/>
      <c r="CE1107" s="36"/>
    </row>
    <row r="1108" customFormat="false" ht="15" hidden="false" customHeight="false" outlineLevel="0" collapsed="false">
      <c r="F1108" s="0" t="n">
        <f aca="true">INT((TODAY()-E1108)/365.25)</f>
        <v>122</v>
      </c>
      <c r="I1108" s="19"/>
      <c r="J1108" s="32"/>
      <c r="K1108" s="33"/>
      <c r="L1108" s="33"/>
      <c r="O1108" s="34"/>
      <c r="AL1108" s="27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29"/>
      <c r="BT1108" s="36"/>
      <c r="BV1108" s="36"/>
      <c r="BW1108" s="36"/>
      <c r="CB1108" s="27"/>
      <c r="CE1108" s="36"/>
    </row>
    <row r="1109" customFormat="false" ht="15" hidden="false" customHeight="false" outlineLevel="0" collapsed="false">
      <c r="F1109" s="0" t="n">
        <f aca="true">INT((TODAY()-E1109)/365.25)</f>
        <v>122</v>
      </c>
      <c r="I1109" s="19"/>
      <c r="J1109" s="32"/>
      <c r="K1109" s="33"/>
      <c r="L1109" s="33"/>
      <c r="O1109" s="34"/>
      <c r="AL1109" s="27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29"/>
      <c r="BT1109" s="36"/>
      <c r="BV1109" s="36"/>
      <c r="BW1109" s="36"/>
      <c r="CB1109" s="27"/>
      <c r="CE1109" s="36"/>
    </row>
    <row r="1110" customFormat="false" ht="15" hidden="false" customHeight="false" outlineLevel="0" collapsed="false">
      <c r="F1110" s="0" t="n">
        <f aca="true">INT((TODAY()-E1110)/365.25)</f>
        <v>122</v>
      </c>
      <c r="I1110" s="19"/>
      <c r="J1110" s="32"/>
      <c r="K1110" s="33"/>
      <c r="L1110" s="33"/>
      <c r="O1110" s="34"/>
      <c r="AL1110" s="27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29"/>
      <c r="BT1110" s="36"/>
      <c r="BV1110" s="36"/>
      <c r="BW1110" s="36"/>
      <c r="CB1110" s="27"/>
      <c r="CE1110" s="36"/>
    </row>
    <row r="1111" customFormat="false" ht="15" hidden="false" customHeight="false" outlineLevel="0" collapsed="false">
      <c r="F1111" s="0" t="n">
        <f aca="true">INT((TODAY()-E1111)/365.25)</f>
        <v>122</v>
      </c>
      <c r="I1111" s="19"/>
      <c r="J1111" s="32"/>
      <c r="K1111" s="33"/>
      <c r="L1111" s="33"/>
      <c r="O1111" s="34"/>
      <c r="AL1111" s="27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29"/>
      <c r="BT1111" s="36"/>
      <c r="BV1111" s="36"/>
      <c r="BW1111" s="36"/>
      <c r="CB1111" s="27"/>
      <c r="CE1111" s="36"/>
    </row>
    <row r="1112" customFormat="false" ht="15" hidden="false" customHeight="false" outlineLevel="0" collapsed="false">
      <c r="F1112" s="0" t="n">
        <f aca="true">INT((TODAY()-E1112)/365.25)</f>
        <v>122</v>
      </c>
      <c r="I1112" s="19"/>
      <c r="J1112" s="32"/>
      <c r="K1112" s="33"/>
      <c r="L1112" s="33"/>
      <c r="O1112" s="34"/>
      <c r="AL1112" s="27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29"/>
      <c r="BT1112" s="36"/>
      <c r="BV1112" s="36"/>
      <c r="BW1112" s="36"/>
      <c r="CB1112" s="27"/>
      <c r="CE1112" s="36"/>
    </row>
    <row r="1113" customFormat="false" ht="15" hidden="false" customHeight="false" outlineLevel="0" collapsed="false">
      <c r="F1113" s="0" t="n">
        <f aca="true">INT((TODAY()-E1113)/365.25)</f>
        <v>122</v>
      </c>
      <c r="I1113" s="19"/>
      <c r="J1113" s="32"/>
      <c r="K1113" s="33"/>
      <c r="L1113" s="33"/>
      <c r="O1113" s="34"/>
      <c r="AL1113" s="27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29"/>
      <c r="BT1113" s="36"/>
      <c r="BV1113" s="36"/>
      <c r="BW1113" s="36"/>
      <c r="CB1113" s="27"/>
      <c r="CE1113" s="36"/>
    </row>
    <row r="1114" customFormat="false" ht="15" hidden="false" customHeight="false" outlineLevel="0" collapsed="false">
      <c r="F1114" s="0" t="n">
        <f aca="true">INT((TODAY()-E1114)/365.25)</f>
        <v>122</v>
      </c>
      <c r="I1114" s="19"/>
      <c r="J1114" s="32"/>
      <c r="K1114" s="33"/>
      <c r="L1114" s="33"/>
      <c r="O1114" s="34"/>
      <c r="AL1114" s="27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29"/>
      <c r="BT1114" s="36"/>
      <c r="BV1114" s="36"/>
      <c r="BW1114" s="36"/>
      <c r="CB1114" s="27"/>
      <c r="CE1114" s="36"/>
    </row>
    <row r="1115" customFormat="false" ht="15" hidden="false" customHeight="false" outlineLevel="0" collapsed="false">
      <c r="F1115" s="0" t="n">
        <f aca="true">INT((TODAY()-E1115)/365.25)</f>
        <v>122</v>
      </c>
      <c r="I1115" s="19"/>
      <c r="J1115" s="32"/>
      <c r="K1115" s="33"/>
      <c r="L1115" s="33"/>
      <c r="O1115" s="34"/>
      <c r="AL1115" s="27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29"/>
      <c r="BT1115" s="36"/>
      <c r="BV1115" s="36"/>
      <c r="BW1115" s="36"/>
      <c r="CB1115" s="27"/>
      <c r="CE1115" s="36"/>
    </row>
    <row r="1116" customFormat="false" ht="15" hidden="false" customHeight="false" outlineLevel="0" collapsed="false">
      <c r="F1116" s="0" t="n">
        <f aca="true">INT((TODAY()-E1116)/365.25)</f>
        <v>122</v>
      </c>
      <c r="I1116" s="19"/>
      <c r="J1116" s="32"/>
      <c r="K1116" s="33"/>
      <c r="L1116" s="33"/>
      <c r="O1116" s="34"/>
      <c r="AL1116" s="27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29"/>
      <c r="BT1116" s="36"/>
      <c r="BV1116" s="36"/>
      <c r="BW1116" s="36"/>
      <c r="CB1116" s="27"/>
      <c r="CE1116" s="36"/>
    </row>
    <row r="1117" customFormat="false" ht="15" hidden="false" customHeight="false" outlineLevel="0" collapsed="false">
      <c r="F1117" s="0" t="n">
        <f aca="true">INT((TODAY()-E1117)/365.25)</f>
        <v>122</v>
      </c>
      <c r="I1117" s="19"/>
      <c r="J1117" s="32"/>
      <c r="K1117" s="33"/>
      <c r="L1117" s="33"/>
      <c r="O1117" s="34"/>
      <c r="AL1117" s="27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29"/>
      <c r="BT1117" s="36"/>
      <c r="BV1117" s="36"/>
      <c r="BW1117" s="36"/>
      <c r="CB1117" s="27"/>
      <c r="CE1117" s="36"/>
    </row>
    <row r="1118" customFormat="false" ht="15" hidden="false" customHeight="false" outlineLevel="0" collapsed="false">
      <c r="F1118" s="0" t="n">
        <f aca="true">INT((TODAY()-E1118)/365.25)</f>
        <v>122</v>
      </c>
      <c r="I1118" s="19"/>
      <c r="J1118" s="32"/>
      <c r="K1118" s="33"/>
      <c r="L1118" s="33"/>
      <c r="O1118" s="34"/>
      <c r="AL1118" s="27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29"/>
      <c r="BT1118" s="36"/>
      <c r="BV1118" s="36"/>
      <c r="BW1118" s="36"/>
      <c r="CB1118" s="27"/>
      <c r="CE1118" s="36"/>
    </row>
    <row r="1119" customFormat="false" ht="15" hidden="false" customHeight="false" outlineLevel="0" collapsed="false">
      <c r="F1119" s="0" t="n">
        <f aca="true">INT((TODAY()-E1119)/365.25)</f>
        <v>122</v>
      </c>
      <c r="I1119" s="19"/>
      <c r="J1119" s="32"/>
      <c r="K1119" s="33"/>
      <c r="L1119" s="33"/>
      <c r="O1119" s="34"/>
      <c r="AL1119" s="27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29"/>
      <c r="BT1119" s="36"/>
      <c r="BV1119" s="36"/>
      <c r="BW1119" s="36"/>
      <c r="CB1119" s="27"/>
      <c r="CE1119" s="36"/>
    </row>
    <row r="1120" customFormat="false" ht="15" hidden="false" customHeight="false" outlineLevel="0" collapsed="false">
      <c r="F1120" s="0" t="n">
        <f aca="true">INT((TODAY()-E1120)/365.25)</f>
        <v>122</v>
      </c>
      <c r="I1120" s="19"/>
      <c r="J1120" s="32"/>
      <c r="K1120" s="33"/>
      <c r="L1120" s="33"/>
      <c r="O1120" s="34"/>
      <c r="AL1120" s="27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29"/>
      <c r="BT1120" s="36"/>
      <c r="BV1120" s="36"/>
      <c r="BW1120" s="36"/>
      <c r="CB1120" s="27"/>
      <c r="CE1120" s="36"/>
    </row>
    <row r="1121" customFormat="false" ht="15" hidden="false" customHeight="false" outlineLevel="0" collapsed="false">
      <c r="F1121" s="0" t="n">
        <f aca="true">INT((TODAY()-E1121)/365.25)</f>
        <v>122</v>
      </c>
      <c r="I1121" s="19"/>
      <c r="J1121" s="32"/>
      <c r="K1121" s="33"/>
      <c r="L1121" s="33"/>
      <c r="O1121" s="34"/>
      <c r="AL1121" s="27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29"/>
      <c r="BT1121" s="36"/>
      <c r="BV1121" s="36"/>
      <c r="BW1121" s="36"/>
      <c r="CB1121" s="27"/>
      <c r="CE1121" s="36"/>
    </row>
    <row r="1122" customFormat="false" ht="15" hidden="false" customHeight="false" outlineLevel="0" collapsed="false">
      <c r="F1122" s="0" t="n">
        <f aca="true">INT((TODAY()-E1122)/365.25)</f>
        <v>122</v>
      </c>
      <c r="I1122" s="19"/>
      <c r="J1122" s="32"/>
      <c r="K1122" s="33"/>
      <c r="L1122" s="33"/>
      <c r="O1122" s="34"/>
      <c r="AL1122" s="27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29"/>
      <c r="BT1122" s="36"/>
      <c r="BV1122" s="36"/>
      <c r="BW1122" s="36"/>
      <c r="CB1122" s="27"/>
      <c r="CE1122" s="36"/>
    </row>
    <row r="1123" customFormat="false" ht="15" hidden="false" customHeight="false" outlineLevel="0" collapsed="false">
      <c r="F1123" s="0" t="n">
        <f aca="true">INT((TODAY()-E1123)/365.25)</f>
        <v>122</v>
      </c>
      <c r="I1123" s="19"/>
      <c r="J1123" s="32"/>
      <c r="K1123" s="33"/>
      <c r="L1123" s="33"/>
      <c r="O1123" s="34"/>
      <c r="AL1123" s="27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29"/>
      <c r="BT1123" s="36"/>
      <c r="BV1123" s="36"/>
      <c r="BW1123" s="36"/>
      <c r="CB1123" s="27"/>
      <c r="CE1123" s="36"/>
    </row>
    <row r="1124" customFormat="false" ht="15" hidden="false" customHeight="false" outlineLevel="0" collapsed="false">
      <c r="F1124" s="0" t="n">
        <f aca="true">INT((TODAY()-E1124)/365.25)</f>
        <v>122</v>
      </c>
      <c r="I1124" s="19"/>
      <c r="J1124" s="32"/>
      <c r="K1124" s="33"/>
      <c r="L1124" s="33"/>
      <c r="O1124" s="34"/>
      <c r="AL1124" s="27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29"/>
      <c r="BT1124" s="36"/>
      <c r="BV1124" s="36"/>
      <c r="BW1124" s="36"/>
      <c r="CB1124" s="27"/>
      <c r="CE1124" s="36"/>
    </row>
    <row r="1125" customFormat="false" ht="15" hidden="false" customHeight="false" outlineLevel="0" collapsed="false">
      <c r="F1125" s="0" t="n">
        <f aca="true">INT((TODAY()-E1125)/365.25)</f>
        <v>122</v>
      </c>
      <c r="I1125" s="19"/>
      <c r="J1125" s="32"/>
      <c r="K1125" s="33"/>
      <c r="L1125" s="33"/>
      <c r="O1125" s="34"/>
      <c r="AL1125" s="27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29"/>
      <c r="BT1125" s="36"/>
      <c r="BV1125" s="36"/>
      <c r="BW1125" s="36"/>
      <c r="CB1125" s="27"/>
      <c r="CE1125" s="36"/>
    </row>
    <row r="1126" customFormat="false" ht="15" hidden="false" customHeight="false" outlineLevel="0" collapsed="false">
      <c r="F1126" s="0" t="n">
        <f aca="true">INT((TODAY()-E1126)/365.25)</f>
        <v>122</v>
      </c>
      <c r="I1126" s="19"/>
      <c r="J1126" s="32"/>
      <c r="K1126" s="33"/>
      <c r="L1126" s="33"/>
      <c r="O1126" s="34"/>
      <c r="AL1126" s="27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29"/>
      <c r="BT1126" s="36"/>
      <c r="BV1126" s="36"/>
      <c r="BW1126" s="36"/>
      <c r="CB1126" s="27"/>
      <c r="CE1126" s="36"/>
    </row>
    <row r="1127" customFormat="false" ht="15" hidden="false" customHeight="false" outlineLevel="0" collapsed="false">
      <c r="F1127" s="0" t="n">
        <f aca="true">INT((TODAY()-E1127)/365.25)</f>
        <v>122</v>
      </c>
      <c r="I1127" s="19"/>
      <c r="J1127" s="32"/>
      <c r="K1127" s="33"/>
      <c r="L1127" s="33"/>
      <c r="O1127" s="34"/>
      <c r="AL1127" s="27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29"/>
      <c r="BT1127" s="36"/>
      <c r="BV1127" s="36"/>
      <c r="BW1127" s="36"/>
      <c r="CB1127" s="27"/>
      <c r="CE1127" s="36"/>
    </row>
    <row r="1128" customFormat="false" ht="15" hidden="false" customHeight="false" outlineLevel="0" collapsed="false">
      <c r="F1128" s="0" t="n">
        <f aca="true">INT((TODAY()-E1128)/365.25)</f>
        <v>122</v>
      </c>
      <c r="I1128" s="19"/>
      <c r="J1128" s="32"/>
      <c r="K1128" s="33"/>
      <c r="L1128" s="33"/>
      <c r="O1128" s="34"/>
      <c r="AL1128" s="27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29"/>
      <c r="BT1128" s="36"/>
      <c r="BV1128" s="36"/>
      <c r="BW1128" s="36"/>
      <c r="CB1128" s="27"/>
      <c r="CE1128" s="36"/>
    </row>
    <row r="1129" customFormat="false" ht="15" hidden="false" customHeight="false" outlineLevel="0" collapsed="false">
      <c r="F1129" s="0" t="n">
        <f aca="true">INT((TODAY()-E1129)/365.25)</f>
        <v>122</v>
      </c>
      <c r="I1129" s="19"/>
      <c r="J1129" s="32"/>
      <c r="K1129" s="33"/>
      <c r="L1129" s="33"/>
      <c r="O1129" s="34"/>
      <c r="AL1129" s="27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29"/>
      <c r="BT1129" s="36"/>
      <c r="BV1129" s="36"/>
      <c r="BW1129" s="36"/>
      <c r="CB1129" s="27"/>
      <c r="CE1129" s="36"/>
    </row>
    <row r="1130" customFormat="false" ht="15" hidden="false" customHeight="false" outlineLevel="0" collapsed="false">
      <c r="F1130" s="0" t="n">
        <f aca="true">INT((TODAY()-E1130)/365.25)</f>
        <v>122</v>
      </c>
      <c r="I1130" s="19"/>
      <c r="J1130" s="32"/>
      <c r="K1130" s="33"/>
      <c r="L1130" s="33"/>
      <c r="O1130" s="34"/>
      <c r="AL1130" s="27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29"/>
      <c r="BT1130" s="36"/>
      <c r="BV1130" s="36"/>
      <c r="BW1130" s="36"/>
      <c r="CB1130" s="27"/>
      <c r="CE1130" s="36"/>
    </row>
    <row r="1131" customFormat="false" ht="15" hidden="false" customHeight="false" outlineLevel="0" collapsed="false">
      <c r="F1131" s="0" t="n">
        <f aca="true">INT((TODAY()-E1131)/365.25)</f>
        <v>122</v>
      </c>
      <c r="I1131" s="19"/>
      <c r="J1131" s="32"/>
      <c r="K1131" s="33"/>
      <c r="L1131" s="33"/>
      <c r="O1131" s="34"/>
      <c r="AL1131" s="27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29"/>
      <c r="BT1131" s="36"/>
      <c r="BV1131" s="36"/>
      <c r="BW1131" s="36"/>
      <c r="CB1131" s="27"/>
      <c r="CE1131" s="36"/>
    </row>
    <row r="1132" customFormat="false" ht="15" hidden="false" customHeight="false" outlineLevel="0" collapsed="false">
      <c r="F1132" s="0" t="n">
        <f aca="true">INT((TODAY()-E1132)/365.25)</f>
        <v>122</v>
      </c>
      <c r="I1132" s="19"/>
      <c r="J1132" s="32"/>
      <c r="K1132" s="33"/>
      <c r="L1132" s="33"/>
      <c r="O1132" s="34"/>
      <c r="AL1132" s="27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29"/>
      <c r="BT1132" s="36"/>
      <c r="BV1132" s="36"/>
      <c r="BW1132" s="36"/>
      <c r="CB1132" s="27"/>
      <c r="CE1132" s="36"/>
    </row>
    <row r="1133" customFormat="false" ht="15" hidden="false" customHeight="false" outlineLevel="0" collapsed="false">
      <c r="F1133" s="0" t="n">
        <f aca="true">INT((TODAY()-E1133)/365.25)</f>
        <v>122</v>
      </c>
      <c r="I1133" s="19"/>
      <c r="J1133" s="32"/>
      <c r="K1133" s="33"/>
      <c r="L1133" s="33"/>
      <c r="O1133" s="34"/>
      <c r="AL1133" s="27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29"/>
      <c r="BT1133" s="36"/>
      <c r="BV1133" s="36"/>
      <c r="BW1133" s="36"/>
      <c r="CB1133" s="27"/>
      <c r="CE1133" s="36"/>
    </row>
    <row r="1134" customFormat="false" ht="15" hidden="false" customHeight="false" outlineLevel="0" collapsed="false">
      <c r="F1134" s="0" t="n">
        <f aca="true">INT((TODAY()-E1134)/365.25)</f>
        <v>122</v>
      </c>
      <c r="I1134" s="19"/>
      <c r="J1134" s="32"/>
      <c r="K1134" s="33"/>
      <c r="L1134" s="33"/>
      <c r="O1134" s="34"/>
      <c r="AL1134" s="27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29"/>
      <c r="BT1134" s="36"/>
      <c r="BV1134" s="36"/>
      <c r="BW1134" s="36"/>
      <c r="CB1134" s="27"/>
      <c r="CE1134" s="36"/>
    </row>
    <row r="1135" customFormat="false" ht="15" hidden="false" customHeight="false" outlineLevel="0" collapsed="false">
      <c r="F1135" s="0" t="n">
        <f aca="true">INT((TODAY()-E1135)/365.25)</f>
        <v>122</v>
      </c>
      <c r="I1135" s="19"/>
      <c r="J1135" s="32"/>
      <c r="K1135" s="33"/>
      <c r="L1135" s="33"/>
      <c r="O1135" s="34"/>
      <c r="AL1135" s="27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29"/>
      <c r="BT1135" s="36"/>
      <c r="BV1135" s="36"/>
      <c r="BW1135" s="36"/>
      <c r="CB1135" s="27"/>
      <c r="CE1135" s="36"/>
    </row>
    <row r="1136" customFormat="false" ht="15" hidden="false" customHeight="false" outlineLevel="0" collapsed="false">
      <c r="F1136" s="0" t="n">
        <f aca="true">INT((TODAY()-E1136)/365.25)</f>
        <v>122</v>
      </c>
      <c r="I1136" s="19"/>
      <c r="J1136" s="32"/>
      <c r="K1136" s="33"/>
      <c r="L1136" s="33"/>
      <c r="O1136" s="34"/>
      <c r="AL1136" s="27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29"/>
      <c r="BT1136" s="36"/>
      <c r="BV1136" s="36"/>
      <c r="BW1136" s="36"/>
      <c r="CB1136" s="27"/>
      <c r="CE1136" s="36"/>
    </row>
    <row r="1137" customFormat="false" ht="15" hidden="false" customHeight="false" outlineLevel="0" collapsed="false">
      <c r="F1137" s="0" t="n">
        <f aca="true">INT((TODAY()-E1137)/365.25)</f>
        <v>122</v>
      </c>
      <c r="I1137" s="19"/>
      <c r="J1137" s="32"/>
      <c r="K1137" s="33"/>
      <c r="L1137" s="33"/>
      <c r="O1137" s="34"/>
      <c r="AL1137" s="27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29"/>
      <c r="BT1137" s="36"/>
      <c r="BV1137" s="36"/>
      <c r="BW1137" s="36"/>
      <c r="CB1137" s="27"/>
      <c r="CE1137" s="36"/>
    </row>
    <row r="1138" customFormat="false" ht="15" hidden="false" customHeight="false" outlineLevel="0" collapsed="false">
      <c r="F1138" s="0" t="n">
        <f aca="true">INT((TODAY()-E1138)/365.25)</f>
        <v>122</v>
      </c>
      <c r="I1138" s="19"/>
      <c r="J1138" s="32"/>
      <c r="K1138" s="33"/>
      <c r="L1138" s="33"/>
      <c r="O1138" s="34"/>
      <c r="AL1138" s="27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29"/>
      <c r="BT1138" s="36"/>
      <c r="BV1138" s="36"/>
      <c r="BW1138" s="36"/>
      <c r="CB1138" s="27"/>
      <c r="CE1138" s="36"/>
    </row>
    <row r="1139" customFormat="false" ht="15" hidden="false" customHeight="false" outlineLevel="0" collapsed="false">
      <c r="F1139" s="0" t="n">
        <f aca="true">INT((TODAY()-E1139)/365.25)</f>
        <v>122</v>
      </c>
      <c r="I1139" s="19"/>
      <c r="J1139" s="32"/>
      <c r="K1139" s="33"/>
      <c r="L1139" s="33"/>
      <c r="O1139" s="34"/>
      <c r="AL1139" s="27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29"/>
      <c r="BT1139" s="36"/>
      <c r="BV1139" s="36"/>
      <c r="BW1139" s="36"/>
      <c r="CB1139" s="27"/>
      <c r="CE1139" s="36"/>
    </row>
    <row r="1140" customFormat="false" ht="15" hidden="false" customHeight="false" outlineLevel="0" collapsed="false">
      <c r="F1140" s="0" t="n">
        <f aca="true">INT((TODAY()-E1140)/365.25)</f>
        <v>122</v>
      </c>
      <c r="I1140" s="19"/>
      <c r="J1140" s="32"/>
      <c r="K1140" s="33"/>
      <c r="L1140" s="33"/>
      <c r="O1140" s="34"/>
      <c r="AL1140" s="27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29"/>
      <c r="BT1140" s="36"/>
      <c r="BV1140" s="36"/>
      <c r="BW1140" s="36"/>
      <c r="CB1140" s="27"/>
      <c r="CE1140" s="36"/>
    </row>
    <row r="1141" customFormat="false" ht="15" hidden="false" customHeight="false" outlineLevel="0" collapsed="false">
      <c r="F1141" s="0" t="n">
        <f aca="true">INT((TODAY()-E1141)/365.25)</f>
        <v>122</v>
      </c>
      <c r="I1141" s="19"/>
      <c r="J1141" s="32"/>
      <c r="K1141" s="33"/>
      <c r="L1141" s="33"/>
      <c r="O1141" s="34"/>
      <c r="AL1141" s="27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29"/>
      <c r="BT1141" s="36"/>
      <c r="BV1141" s="36"/>
      <c r="BW1141" s="36"/>
      <c r="CB1141" s="27"/>
      <c r="CE1141" s="36"/>
    </row>
    <row r="1142" customFormat="false" ht="15" hidden="false" customHeight="false" outlineLevel="0" collapsed="false">
      <c r="F1142" s="0" t="n">
        <f aca="true">INT((TODAY()-E1142)/365.25)</f>
        <v>122</v>
      </c>
      <c r="I1142" s="19"/>
      <c r="J1142" s="32"/>
      <c r="K1142" s="33"/>
      <c r="L1142" s="33"/>
      <c r="O1142" s="34"/>
      <c r="AL1142" s="27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29"/>
      <c r="BT1142" s="36"/>
      <c r="BV1142" s="36"/>
      <c r="BW1142" s="36"/>
      <c r="CB1142" s="27"/>
      <c r="CE1142" s="36"/>
    </row>
    <row r="1143" customFormat="false" ht="15" hidden="false" customHeight="false" outlineLevel="0" collapsed="false">
      <c r="F1143" s="0" t="n">
        <f aca="true">INT((TODAY()-E1143)/365.25)</f>
        <v>122</v>
      </c>
      <c r="I1143" s="19"/>
      <c r="J1143" s="32"/>
      <c r="K1143" s="33"/>
      <c r="L1143" s="33"/>
      <c r="O1143" s="34"/>
      <c r="AL1143" s="27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29"/>
      <c r="BT1143" s="36"/>
      <c r="BV1143" s="36"/>
      <c r="BW1143" s="36"/>
      <c r="CB1143" s="27"/>
      <c r="CE1143" s="36"/>
    </row>
    <row r="1144" customFormat="false" ht="15" hidden="false" customHeight="false" outlineLevel="0" collapsed="false">
      <c r="F1144" s="0" t="n">
        <f aca="true">INT((TODAY()-E1144)/365.25)</f>
        <v>122</v>
      </c>
      <c r="I1144" s="19"/>
      <c r="J1144" s="32"/>
      <c r="K1144" s="33"/>
      <c r="L1144" s="33"/>
      <c r="O1144" s="34"/>
      <c r="AL1144" s="27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29"/>
      <c r="BT1144" s="36"/>
      <c r="BV1144" s="36"/>
      <c r="BW1144" s="36"/>
      <c r="CB1144" s="27"/>
      <c r="CE1144" s="36"/>
    </row>
    <row r="1145" customFormat="false" ht="15" hidden="false" customHeight="false" outlineLevel="0" collapsed="false">
      <c r="F1145" s="0" t="n">
        <f aca="true">INT((TODAY()-E1145)/365.25)</f>
        <v>122</v>
      </c>
      <c r="I1145" s="19"/>
      <c r="J1145" s="32"/>
      <c r="K1145" s="33"/>
      <c r="L1145" s="33"/>
      <c r="O1145" s="34"/>
      <c r="AL1145" s="27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29"/>
      <c r="BT1145" s="36"/>
      <c r="BV1145" s="36"/>
      <c r="BW1145" s="36"/>
      <c r="CB1145" s="27"/>
      <c r="CE1145" s="36"/>
    </row>
    <row r="1146" customFormat="false" ht="15" hidden="false" customHeight="false" outlineLevel="0" collapsed="false">
      <c r="F1146" s="0" t="n">
        <f aca="true">INT((TODAY()-E1146)/365.25)</f>
        <v>122</v>
      </c>
      <c r="I1146" s="19"/>
      <c r="J1146" s="32"/>
      <c r="K1146" s="33"/>
      <c r="L1146" s="33"/>
      <c r="O1146" s="34"/>
      <c r="AL1146" s="27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29"/>
      <c r="BT1146" s="36"/>
      <c r="BV1146" s="36"/>
      <c r="BW1146" s="36"/>
      <c r="CB1146" s="27"/>
      <c r="CE1146" s="36"/>
    </row>
    <row r="1147" customFormat="false" ht="15" hidden="false" customHeight="false" outlineLevel="0" collapsed="false">
      <c r="F1147" s="0" t="n">
        <f aca="true">INT((TODAY()-E1147)/365.25)</f>
        <v>122</v>
      </c>
      <c r="I1147" s="19"/>
      <c r="J1147" s="32"/>
      <c r="K1147" s="33"/>
      <c r="L1147" s="33"/>
      <c r="O1147" s="34"/>
      <c r="AL1147" s="27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29"/>
      <c r="BT1147" s="36"/>
      <c r="BV1147" s="36"/>
      <c r="BW1147" s="36"/>
      <c r="CB1147" s="27"/>
      <c r="CE1147" s="36"/>
    </row>
    <row r="1148" customFormat="false" ht="15" hidden="false" customHeight="false" outlineLevel="0" collapsed="false">
      <c r="F1148" s="0" t="n">
        <f aca="true">INT((TODAY()-E1148)/365.25)</f>
        <v>122</v>
      </c>
      <c r="I1148" s="19"/>
      <c r="J1148" s="32"/>
      <c r="K1148" s="33"/>
      <c r="L1148" s="33"/>
      <c r="O1148" s="34"/>
      <c r="AL1148" s="27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29"/>
      <c r="BT1148" s="36"/>
      <c r="BV1148" s="36"/>
      <c r="BW1148" s="36"/>
      <c r="CB1148" s="27"/>
      <c r="CE1148" s="36"/>
    </row>
    <row r="1149" customFormat="false" ht="15" hidden="false" customHeight="false" outlineLevel="0" collapsed="false">
      <c r="F1149" s="0" t="n">
        <f aca="true">INT((TODAY()-E1149)/365.25)</f>
        <v>122</v>
      </c>
      <c r="I1149" s="19"/>
      <c r="J1149" s="32"/>
      <c r="K1149" s="33"/>
      <c r="L1149" s="33"/>
      <c r="O1149" s="34"/>
      <c r="AL1149" s="27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29"/>
      <c r="BT1149" s="36"/>
      <c r="BV1149" s="36"/>
      <c r="BW1149" s="36"/>
      <c r="CB1149" s="27"/>
      <c r="CE1149" s="36"/>
    </row>
    <row r="1150" customFormat="false" ht="15" hidden="false" customHeight="false" outlineLevel="0" collapsed="false">
      <c r="F1150" s="0" t="n">
        <f aca="true">INT((TODAY()-E1150)/365.25)</f>
        <v>122</v>
      </c>
      <c r="I1150" s="19"/>
      <c r="J1150" s="32"/>
      <c r="K1150" s="33"/>
      <c r="L1150" s="33"/>
      <c r="AL1150" s="27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29"/>
      <c r="BT1150" s="36"/>
      <c r="BV1150" s="36"/>
      <c r="BW1150" s="36"/>
      <c r="CB1150" s="27"/>
      <c r="CE1150" s="36"/>
    </row>
    <row r="1151" customFormat="false" ht="15" hidden="false" customHeight="false" outlineLevel="0" collapsed="false">
      <c r="F1151" s="0" t="n">
        <f aca="true">INT((TODAY()-E1151)/365.25)</f>
        <v>122</v>
      </c>
      <c r="I1151" s="19"/>
      <c r="J1151" s="32"/>
      <c r="K1151" s="33"/>
      <c r="L1151" s="33"/>
      <c r="AL1151" s="27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29"/>
      <c r="BT1151" s="36"/>
      <c r="BV1151" s="36"/>
      <c r="BW1151" s="36"/>
      <c r="CB1151" s="27"/>
      <c r="CE1151" s="36"/>
    </row>
    <row r="1152" customFormat="false" ht="15" hidden="false" customHeight="false" outlineLevel="0" collapsed="false">
      <c r="F1152" s="0" t="n">
        <f aca="true">INT((TODAY()-E1152)/365.25)</f>
        <v>122</v>
      </c>
      <c r="I1152" s="19"/>
      <c r="J1152" s="32"/>
      <c r="K1152" s="33"/>
      <c r="L1152" s="33"/>
      <c r="AL1152" s="27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29"/>
      <c r="BT1152" s="36"/>
      <c r="BV1152" s="36"/>
      <c r="BW1152" s="36"/>
      <c r="CB1152" s="27"/>
      <c r="CE1152" s="36"/>
    </row>
    <row r="1153" customFormat="false" ht="15" hidden="false" customHeight="false" outlineLevel="0" collapsed="false">
      <c r="F1153" s="0" t="n">
        <f aca="true">INT((TODAY()-E1153)/365.25)</f>
        <v>122</v>
      </c>
      <c r="I1153" s="19"/>
      <c r="J1153" s="32"/>
      <c r="K1153" s="33"/>
      <c r="L1153" s="33"/>
      <c r="AL1153" s="27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29"/>
      <c r="BT1153" s="36"/>
      <c r="BV1153" s="36"/>
      <c r="BW1153" s="36"/>
      <c r="CB1153" s="27"/>
      <c r="CE1153" s="36"/>
    </row>
    <row r="1154" customFormat="false" ht="15" hidden="false" customHeight="false" outlineLevel="0" collapsed="false">
      <c r="F1154" s="0" t="n">
        <f aca="true">INT((TODAY()-E1154)/365.25)</f>
        <v>122</v>
      </c>
      <c r="I1154" s="19"/>
      <c r="J1154" s="32"/>
      <c r="K1154" s="33"/>
      <c r="L1154" s="33"/>
      <c r="AL1154" s="27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29"/>
      <c r="BT1154" s="36"/>
      <c r="BV1154" s="36"/>
      <c r="BW1154" s="36"/>
      <c r="CB1154" s="27"/>
      <c r="CE1154" s="36"/>
    </row>
    <row r="1155" customFormat="false" ht="15" hidden="false" customHeight="false" outlineLevel="0" collapsed="false">
      <c r="F1155" s="0" t="n">
        <f aca="true">INT((TODAY()-E1155)/365.25)</f>
        <v>122</v>
      </c>
      <c r="I1155" s="19"/>
      <c r="J1155" s="32"/>
      <c r="K1155" s="33"/>
      <c r="L1155" s="33"/>
      <c r="AL1155" s="27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29"/>
      <c r="BT1155" s="36"/>
      <c r="BV1155" s="36"/>
      <c r="BW1155" s="36"/>
      <c r="CB1155" s="27"/>
      <c r="CE1155" s="36"/>
    </row>
    <row r="1156" customFormat="false" ht="15" hidden="false" customHeight="false" outlineLevel="0" collapsed="false">
      <c r="F1156" s="0" t="n">
        <f aca="true">INT((TODAY()-E1156)/365.25)</f>
        <v>122</v>
      </c>
      <c r="I1156" s="19"/>
      <c r="J1156" s="32"/>
      <c r="K1156" s="33"/>
      <c r="L1156" s="33"/>
      <c r="AL1156" s="27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29"/>
      <c r="BT1156" s="36"/>
      <c r="BV1156" s="36"/>
      <c r="BW1156" s="36"/>
      <c r="CB1156" s="27"/>
      <c r="CE1156" s="36"/>
    </row>
    <row r="1157" customFormat="false" ht="15" hidden="false" customHeight="false" outlineLevel="0" collapsed="false">
      <c r="F1157" s="0" t="n">
        <f aca="true">INT((TODAY()-E1157)/365.25)</f>
        <v>122</v>
      </c>
      <c r="I1157" s="19"/>
      <c r="J1157" s="32"/>
      <c r="K1157" s="33"/>
      <c r="L1157" s="33"/>
      <c r="AL1157" s="27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29"/>
      <c r="BT1157" s="36"/>
      <c r="BV1157" s="36"/>
      <c r="BW1157" s="36"/>
      <c r="CB1157" s="27"/>
      <c r="CE1157" s="36"/>
    </row>
    <row r="1158" customFormat="false" ht="15" hidden="false" customHeight="false" outlineLevel="0" collapsed="false">
      <c r="F1158" s="0" t="n">
        <f aca="true">INT((TODAY()-E1158)/365.25)</f>
        <v>122</v>
      </c>
      <c r="I1158" s="19"/>
      <c r="J1158" s="32"/>
      <c r="K1158" s="33"/>
      <c r="L1158" s="33"/>
      <c r="AL1158" s="27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29"/>
      <c r="BT1158" s="36"/>
      <c r="BV1158" s="36"/>
      <c r="BW1158" s="36"/>
      <c r="CB1158" s="27"/>
      <c r="CE1158" s="36"/>
    </row>
    <row r="1159" customFormat="false" ht="15" hidden="false" customHeight="false" outlineLevel="0" collapsed="false">
      <c r="F1159" s="0" t="n">
        <f aca="true">INT((TODAY()-E1159)/365.25)</f>
        <v>122</v>
      </c>
      <c r="I1159" s="19"/>
      <c r="J1159" s="32"/>
      <c r="K1159" s="33"/>
      <c r="L1159" s="33"/>
      <c r="AL1159" s="27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29"/>
      <c r="BT1159" s="36"/>
      <c r="BV1159" s="36"/>
      <c r="BW1159" s="36"/>
      <c r="CB1159" s="27"/>
      <c r="CE1159" s="36"/>
    </row>
    <row r="1160" customFormat="false" ht="15" hidden="false" customHeight="false" outlineLevel="0" collapsed="false">
      <c r="F1160" s="0" t="n">
        <f aca="true">INT((TODAY()-E1160)/365.25)</f>
        <v>122</v>
      </c>
      <c r="I1160" s="19"/>
      <c r="J1160" s="32"/>
      <c r="K1160" s="33"/>
      <c r="L1160" s="33"/>
      <c r="AL1160" s="27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29"/>
      <c r="BT1160" s="36"/>
      <c r="BV1160" s="36"/>
      <c r="BW1160" s="36"/>
      <c r="CB1160" s="27"/>
      <c r="CE1160" s="36"/>
    </row>
    <row r="1161" customFormat="false" ht="15" hidden="false" customHeight="false" outlineLevel="0" collapsed="false">
      <c r="F1161" s="0" t="n">
        <f aca="true">INT((TODAY()-E1161)/365.25)</f>
        <v>122</v>
      </c>
      <c r="I1161" s="19"/>
      <c r="J1161" s="32"/>
      <c r="K1161" s="33"/>
      <c r="L1161" s="33"/>
      <c r="AL1161" s="27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29"/>
      <c r="BT1161" s="36"/>
      <c r="BV1161" s="36"/>
      <c r="BW1161" s="36"/>
      <c r="CB1161" s="27"/>
      <c r="CE1161" s="36"/>
    </row>
    <row r="1162" customFormat="false" ht="15" hidden="false" customHeight="false" outlineLevel="0" collapsed="false">
      <c r="F1162" s="0" t="n">
        <f aca="true">INT((TODAY()-E1162)/365.25)</f>
        <v>122</v>
      </c>
      <c r="I1162" s="19"/>
      <c r="J1162" s="32"/>
      <c r="K1162" s="33"/>
      <c r="L1162" s="33"/>
      <c r="AL1162" s="27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29"/>
      <c r="BT1162" s="36"/>
      <c r="BV1162" s="36"/>
      <c r="BW1162" s="36"/>
      <c r="CB1162" s="27"/>
      <c r="CE1162" s="36"/>
    </row>
    <row r="1163" customFormat="false" ht="15" hidden="false" customHeight="false" outlineLevel="0" collapsed="false">
      <c r="F1163" s="0" t="n">
        <f aca="true">INT((TODAY()-E1163)/365.25)</f>
        <v>122</v>
      </c>
      <c r="I1163" s="19"/>
      <c r="J1163" s="32"/>
      <c r="K1163" s="33"/>
      <c r="L1163" s="33"/>
      <c r="AL1163" s="27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29"/>
      <c r="BT1163" s="36"/>
      <c r="BV1163" s="36"/>
      <c r="BW1163" s="36"/>
      <c r="CB1163" s="27"/>
      <c r="CE1163" s="36"/>
    </row>
    <row r="1164" customFormat="false" ht="15" hidden="false" customHeight="false" outlineLevel="0" collapsed="false">
      <c r="F1164" s="0" t="n">
        <f aca="true">INT((TODAY()-E1164)/365.25)</f>
        <v>122</v>
      </c>
      <c r="I1164" s="19"/>
      <c r="J1164" s="32"/>
      <c r="K1164" s="33"/>
      <c r="L1164" s="33"/>
      <c r="AL1164" s="27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29"/>
      <c r="BT1164" s="36"/>
      <c r="BV1164" s="36"/>
      <c r="BW1164" s="36"/>
      <c r="CB1164" s="27"/>
      <c r="CE1164" s="36"/>
    </row>
    <row r="1165" customFormat="false" ht="15" hidden="false" customHeight="false" outlineLevel="0" collapsed="false">
      <c r="F1165" s="0" t="n">
        <f aca="true">INT((TODAY()-E1165)/365.25)</f>
        <v>122</v>
      </c>
      <c r="I1165" s="19"/>
      <c r="J1165" s="32"/>
      <c r="K1165" s="33"/>
      <c r="L1165" s="33"/>
      <c r="AL1165" s="27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29"/>
      <c r="BT1165" s="36"/>
      <c r="BV1165" s="36"/>
      <c r="BW1165" s="36"/>
      <c r="CB1165" s="27"/>
      <c r="CE1165" s="36"/>
    </row>
    <row r="1166" customFormat="false" ht="15" hidden="false" customHeight="false" outlineLevel="0" collapsed="false">
      <c r="F1166" s="0" t="n">
        <f aca="true">INT((TODAY()-E1166)/365.25)</f>
        <v>122</v>
      </c>
      <c r="I1166" s="19"/>
      <c r="J1166" s="32"/>
      <c r="K1166" s="33"/>
      <c r="L1166" s="33"/>
      <c r="AL1166" s="27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29"/>
      <c r="BT1166" s="36"/>
      <c r="BV1166" s="36"/>
      <c r="BW1166" s="36"/>
      <c r="CB1166" s="27"/>
      <c r="CE1166" s="36"/>
    </row>
    <row r="1167" customFormat="false" ht="15" hidden="false" customHeight="false" outlineLevel="0" collapsed="false">
      <c r="F1167" s="0" t="n">
        <f aca="true">INT((TODAY()-E1167)/365.25)</f>
        <v>122</v>
      </c>
      <c r="I1167" s="19"/>
      <c r="J1167" s="32"/>
      <c r="K1167" s="33"/>
      <c r="L1167" s="33"/>
      <c r="AL1167" s="27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29"/>
      <c r="BT1167" s="36"/>
      <c r="BV1167" s="36"/>
      <c r="BW1167" s="36"/>
      <c r="CB1167" s="27"/>
      <c r="CE1167" s="36"/>
    </row>
    <row r="1168" customFormat="false" ht="15" hidden="false" customHeight="false" outlineLevel="0" collapsed="false">
      <c r="F1168" s="0" t="n">
        <f aca="true">INT((TODAY()-E1168)/365.25)</f>
        <v>122</v>
      </c>
      <c r="I1168" s="19"/>
      <c r="J1168" s="32"/>
      <c r="K1168" s="33"/>
      <c r="L1168" s="33"/>
      <c r="AL1168" s="27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29"/>
      <c r="BT1168" s="36"/>
      <c r="BV1168" s="36"/>
      <c r="BW1168" s="36"/>
      <c r="CB1168" s="27"/>
      <c r="CE1168" s="36"/>
    </row>
    <row r="1169" customFormat="false" ht="15" hidden="false" customHeight="false" outlineLevel="0" collapsed="false">
      <c r="F1169" s="0" t="n">
        <f aca="true">INT((TODAY()-E1169)/365.25)</f>
        <v>122</v>
      </c>
      <c r="I1169" s="19"/>
      <c r="J1169" s="32"/>
      <c r="K1169" s="33"/>
      <c r="L1169" s="33"/>
      <c r="AL1169" s="27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29"/>
      <c r="BT1169" s="36"/>
      <c r="BV1169" s="36"/>
      <c r="BW1169" s="36"/>
      <c r="CB1169" s="27"/>
      <c r="CE1169" s="36"/>
    </row>
    <row r="1170" customFormat="false" ht="15" hidden="false" customHeight="false" outlineLevel="0" collapsed="false">
      <c r="F1170" s="0" t="n">
        <f aca="true">INT((TODAY()-E1170)/365.25)</f>
        <v>122</v>
      </c>
      <c r="I1170" s="19"/>
      <c r="J1170" s="32"/>
      <c r="K1170" s="33"/>
      <c r="L1170" s="33"/>
      <c r="AL1170" s="27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29"/>
      <c r="BT1170" s="36"/>
      <c r="BV1170" s="36"/>
      <c r="BW1170" s="36"/>
      <c r="CB1170" s="27"/>
      <c r="CE1170" s="36"/>
    </row>
    <row r="1171" customFormat="false" ht="15" hidden="false" customHeight="false" outlineLevel="0" collapsed="false">
      <c r="F1171" s="0" t="n">
        <f aca="true">INT((TODAY()-E1171)/365.25)</f>
        <v>122</v>
      </c>
      <c r="I1171" s="19"/>
      <c r="J1171" s="32"/>
      <c r="K1171" s="33"/>
      <c r="L1171" s="33"/>
      <c r="AL1171" s="27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29"/>
      <c r="BT1171" s="36"/>
      <c r="BV1171" s="36"/>
      <c r="BW1171" s="36"/>
      <c r="CB1171" s="27"/>
      <c r="CE1171" s="36"/>
    </row>
    <row r="1172" customFormat="false" ht="15" hidden="false" customHeight="false" outlineLevel="0" collapsed="false">
      <c r="F1172" s="0" t="n">
        <f aca="true">INT((TODAY()-E1172)/365.25)</f>
        <v>122</v>
      </c>
      <c r="I1172" s="19"/>
      <c r="J1172" s="32"/>
      <c r="K1172" s="33"/>
      <c r="L1172" s="33"/>
      <c r="AL1172" s="27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29"/>
      <c r="BT1172" s="36"/>
      <c r="BV1172" s="36"/>
      <c r="BW1172" s="36"/>
      <c r="CB1172" s="27"/>
      <c r="CE1172" s="36"/>
    </row>
    <row r="1173" customFormat="false" ht="15" hidden="false" customHeight="false" outlineLevel="0" collapsed="false">
      <c r="F1173" s="0" t="n">
        <f aca="true">INT((TODAY()-E1173)/365.25)</f>
        <v>122</v>
      </c>
      <c r="I1173" s="19"/>
      <c r="J1173" s="32"/>
      <c r="K1173" s="33"/>
      <c r="L1173" s="33"/>
      <c r="AL1173" s="27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29"/>
      <c r="BT1173" s="36"/>
      <c r="BV1173" s="36"/>
      <c r="BW1173" s="36"/>
      <c r="CB1173" s="27"/>
      <c r="CE1173" s="36"/>
    </row>
    <row r="1174" customFormat="false" ht="15" hidden="false" customHeight="false" outlineLevel="0" collapsed="false">
      <c r="F1174" s="0" t="n">
        <f aca="true">INT((TODAY()-E1174)/365.25)</f>
        <v>122</v>
      </c>
      <c r="I1174" s="19"/>
      <c r="J1174" s="32"/>
      <c r="K1174" s="33"/>
      <c r="L1174" s="33"/>
      <c r="AL1174" s="27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29"/>
      <c r="BT1174" s="36"/>
      <c r="BV1174" s="36"/>
      <c r="BW1174" s="36"/>
      <c r="CB1174" s="27"/>
      <c r="CE1174" s="36"/>
    </row>
    <row r="1175" customFormat="false" ht="15" hidden="false" customHeight="false" outlineLevel="0" collapsed="false">
      <c r="F1175" s="0" t="n">
        <f aca="true">INT((TODAY()-E1175)/365.25)</f>
        <v>122</v>
      </c>
      <c r="I1175" s="19"/>
      <c r="J1175" s="32"/>
      <c r="K1175" s="33"/>
      <c r="L1175" s="33"/>
      <c r="AL1175" s="27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29"/>
      <c r="BT1175" s="36"/>
      <c r="BV1175" s="36"/>
      <c r="BW1175" s="36"/>
      <c r="CB1175" s="27"/>
      <c r="CE1175" s="36"/>
    </row>
    <row r="1176" customFormat="false" ht="15" hidden="false" customHeight="false" outlineLevel="0" collapsed="false">
      <c r="F1176" s="0" t="n">
        <f aca="true">INT((TODAY()-E1176)/365.25)</f>
        <v>122</v>
      </c>
      <c r="I1176" s="19"/>
      <c r="J1176" s="32"/>
      <c r="K1176" s="33"/>
      <c r="L1176" s="33"/>
      <c r="AL1176" s="27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29"/>
      <c r="BT1176" s="36"/>
      <c r="BV1176" s="36"/>
      <c r="BW1176" s="36"/>
      <c r="CB1176" s="27"/>
      <c r="CE1176" s="36"/>
    </row>
    <row r="1177" customFormat="false" ht="15" hidden="false" customHeight="false" outlineLevel="0" collapsed="false">
      <c r="F1177" s="0" t="n">
        <f aca="true">INT((TODAY()-E1177)/365.25)</f>
        <v>122</v>
      </c>
      <c r="I1177" s="19"/>
      <c r="J1177" s="32"/>
      <c r="K1177" s="33"/>
      <c r="L1177" s="33"/>
      <c r="AL1177" s="27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29"/>
      <c r="BT1177" s="36"/>
      <c r="BV1177" s="36"/>
      <c r="BW1177" s="36"/>
      <c r="CB1177" s="27"/>
      <c r="CE1177" s="36"/>
    </row>
    <row r="1178" customFormat="false" ht="15" hidden="false" customHeight="false" outlineLevel="0" collapsed="false">
      <c r="F1178" s="0" t="n">
        <f aca="true">INT((TODAY()-E1178)/365.25)</f>
        <v>122</v>
      </c>
      <c r="I1178" s="19"/>
      <c r="J1178" s="32"/>
      <c r="K1178" s="33"/>
      <c r="L1178" s="33"/>
      <c r="AL1178" s="27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29"/>
      <c r="BT1178" s="36"/>
      <c r="BV1178" s="36"/>
      <c r="BW1178" s="36"/>
      <c r="CB1178" s="27"/>
      <c r="CE1178" s="36"/>
    </row>
    <row r="1179" customFormat="false" ht="15" hidden="false" customHeight="false" outlineLevel="0" collapsed="false">
      <c r="F1179" s="0" t="n">
        <f aca="true">INT((TODAY()-E1179)/365.25)</f>
        <v>122</v>
      </c>
      <c r="I1179" s="19"/>
      <c r="J1179" s="32"/>
      <c r="K1179" s="33"/>
      <c r="L1179" s="33"/>
      <c r="AL1179" s="27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29"/>
      <c r="BT1179" s="36"/>
      <c r="BV1179" s="36"/>
      <c r="BW1179" s="36"/>
      <c r="CB1179" s="27"/>
      <c r="CE1179" s="36"/>
    </row>
    <row r="1180" customFormat="false" ht="15" hidden="false" customHeight="false" outlineLevel="0" collapsed="false">
      <c r="F1180" s="0" t="n">
        <f aca="true">INT((TODAY()-E1180)/365.25)</f>
        <v>122</v>
      </c>
      <c r="I1180" s="19"/>
      <c r="J1180" s="32"/>
      <c r="K1180" s="33"/>
      <c r="L1180" s="33"/>
      <c r="AL1180" s="27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29"/>
      <c r="BT1180" s="36"/>
      <c r="BV1180" s="36"/>
      <c r="BW1180" s="36"/>
      <c r="CB1180" s="27"/>
      <c r="CE1180" s="36"/>
    </row>
    <row r="1181" customFormat="false" ht="15" hidden="false" customHeight="false" outlineLevel="0" collapsed="false">
      <c r="F1181" s="0" t="n">
        <f aca="true">INT((TODAY()-E1181)/365.25)</f>
        <v>122</v>
      </c>
      <c r="I1181" s="19"/>
      <c r="J1181" s="32"/>
      <c r="K1181" s="33"/>
      <c r="L1181" s="33"/>
      <c r="AL1181" s="27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29"/>
      <c r="BT1181" s="36"/>
      <c r="BV1181" s="36"/>
      <c r="BW1181" s="36"/>
      <c r="CB1181" s="27"/>
      <c r="CE1181" s="36"/>
    </row>
    <row r="1182" customFormat="false" ht="15" hidden="false" customHeight="false" outlineLevel="0" collapsed="false">
      <c r="F1182" s="0" t="n">
        <f aca="true">INT((TODAY()-E1182)/365.25)</f>
        <v>122</v>
      </c>
      <c r="I1182" s="19"/>
      <c r="J1182" s="32"/>
      <c r="K1182" s="33"/>
      <c r="L1182" s="33"/>
      <c r="AL1182" s="27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29"/>
      <c r="BT1182" s="36"/>
      <c r="BV1182" s="36"/>
      <c r="BW1182" s="36"/>
      <c r="CB1182" s="27"/>
      <c r="CE1182" s="36"/>
    </row>
    <row r="1183" customFormat="false" ht="15" hidden="false" customHeight="false" outlineLevel="0" collapsed="false">
      <c r="F1183" s="0" t="n">
        <f aca="true">INT((TODAY()-E1183)/365.25)</f>
        <v>122</v>
      </c>
      <c r="I1183" s="19"/>
      <c r="J1183" s="32"/>
      <c r="K1183" s="33"/>
      <c r="L1183" s="33"/>
      <c r="AL1183" s="27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29"/>
      <c r="BT1183" s="36"/>
      <c r="BV1183" s="36"/>
      <c r="BW1183" s="36"/>
      <c r="CB1183" s="27"/>
      <c r="CE1183" s="36"/>
    </row>
    <row r="1184" customFormat="false" ht="15" hidden="false" customHeight="false" outlineLevel="0" collapsed="false">
      <c r="F1184" s="0" t="n">
        <f aca="true">INT((TODAY()-E1184)/365.25)</f>
        <v>122</v>
      </c>
      <c r="I1184" s="19"/>
      <c r="J1184" s="32"/>
      <c r="K1184" s="33"/>
      <c r="L1184" s="33"/>
      <c r="AL1184" s="27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29"/>
      <c r="BT1184" s="36"/>
      <c r="BV1184" s="36"/>
      <c r="BW1184" s="36"/>
      <c r="CB1184" s="27"/>
      <c r="CE1184" s="36"/>
    </row>
    <row r="1185" customFormat="false" ht="15" hidden="false" customHeight="false" outlineLevel="0" collapsed="false">
      <c r="F1185" s="0" t="n">
        <f aca="true">INT((TODAY()-E1185)/365.25)</f>
        <v>122</v>
      </c>
      <c r="I1185" s="19"/>
      <c r="J1185" s="32"/>
      <c r="K1185" s="33"/>
      <c r="L1185" s="33"/>
      <c r="AL1185" s="27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29"/>
      <c r="BT1185" s="36"/>
      <c r="BV1185" s="36"/>
      <c r="BW1185" s="36"/>
      <c r="CB1185" s="27"/>
      <c r="CE1185" s="36"/>
    </row>
    <row r="1186" customFormat="false" ht="15" hidden="false" customHeight="false" outlineLevel="0" collapsed="false">
      <c r="F1186" s="0" t="n">
        <f aca="true">INT((TODAY()-E1186)/365.25)</f>
        <v>122</v>
      </c>
      <c r="I1186" s="19"/>
      <c r="J1186" s="32"/>
      <c r="K1186" s="33"/>
      <c r="L1186" s="33"/>
      <c r="AL1186" s="27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29"/>
      <c r="BT1186" s="36"/>
      <c r="BV1186" s="36"/>
      <c r="BW1186" s="36"/>
      <c r="CB1186" s="27"/>
      <c r="CE1186" s="36"/>
    </row>
    <row r="1187" customFormat="false" ht="15" hidden="false" customHeight="false" outlineLevel="0" collapsed="false">
      <c r="F1187" s="0" t="n">
        <f aca="true">INT((TODAY()-E1187)/365.25)</f>
        <v>122</v>
      </c>
      <c r="I1187" s="19"/>
      <c r="J1187" s="32"/>
      <c r="K1187" s="33"/>
      <c r="L1187" s="33"/>
      <c r="AL1187" s="27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29"/>
      <c r="BT1187" s="36"/>
      <c r="BV1187" s="36"/>
      <c r="BW1187" s="36"/>
      <c r="CB1187" s="27"/>
      <c r="CE1187" s="36"/>
    </row>
    <row r="1188" customFormat="false" ht="15" hidden="false" customHeight="false" outlineLevel="0" collapsed="false">
      <c r="F1188" s="0" t="n">
        <f aca="true">INT((TODAY()-E1188)/365.25)</f>
        <v>122</v>
      </c>
      <c r="I1188" s="19"/>
      <c r="J1188" s="32"/>
      <c r="K1188" s="33"/>
      <c r="L1188" s="33"/>
      <c r="AL1188" s="27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29"/>
      <c r="BT1188" s="36"/>
      <c r="BV1188" s="36"/>
      <c r="BW1188" s="36"/>
      <c r="CB1188" s="27"/>
      <c r="CE1188" s="36"/>
    </row>
    <row r="1189" customFormat="false" ht="15" hidden="false" customHeight="false" outlineLevel="0" collapsed="false">
      <c r="F1189" s="0" t="n">
        <f aca="true">INT((TODAY()-E1189)/365.25)</f>
        <v>122</v>
      </c>
      <c r="I1189" s="19"/>
      <c r="J1189" s="32"/>
      <c r="K1189" s="33"/>
      <c r="L1189" s="33"/>
      <c r="AL1189" s="27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29"/>
      <c r="BT1189" s="36"/>
      <c r="BV1189" s="36"/>
      <c r="BW1189" s="36"/>
      <c r="CB1189" s="27"/>
      <c r="CE1189" s="36"/>
    </row>
    <row r="1190" customFormat="false" ht="15" hidden="false" customHeight="false" outlineLevel="0" collapsed="false">
      <c r="F1190" s="0" t="n">
        <f aca="true">INT((TODAY()-E1190)/365.25)</f>
        <v>122</v>
      </c>
      <c r="I1190" s="19"/>
      <c r="J1190" s="32"/>
      <c r="K1190" s="33"/>
      <c r="L1190" s="33"/>
      <c r="AL1190" s="27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29"/>
      <c r="BT1190" s="36"/>
      <c r="BV1190" s="36"/>
      <c r="BW1190" s="36"/>
      <c r="CB1190" s="27"/>
      <c r="CE1190" s="36"/>
    </row>
    <row r="1191" customFormat="false" ht="15" hidden="false" customHeight="false" outlineLevel="0" collapsed="false">
      <c r="F1191" s="0" t="n">
        <f aca="true">INT((TODAY()-E1191)/365.25)</f>
        <v>122</v>
      </c>
      <c r="I1191" s="19"/>
      <c r="J1191" s="32"/>
      <c r="K1191" s="33"/>
      <c r="L1191" s="33"/>
      <c r="AL1191" s="27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29"/>
      <c r="BT1191" s="36"/>
      <c r="BV1191" s="36"/>
      <c r="BW1191" s="36"/>
      <c r="CB1191" s="27"/>
      <c r="CE1191" s="36"/>
    </row>
    <row r="1192" customFormat="false" ht="15" hidden="false" customHeight="false" outlineLevel="0" collapsed="false">
      <c r="F1192" s="0" t="n">
        <f aca="true">INT((TODAY()-E1192)/365.25)</f>
        <v>122</v>
      </c>
      <c r="I1192" s="19"/>
      <c r="J1192" s="32"/>
      <c r="K1192" s="33"/>
      <c r="L1192" s="33"/>
      <c r="AL1192" s="27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29"/>
      <c r="BT1192" s="36"/>
      <c r="BV1192" s="36"/>
      <c r="BW1192" s="36"/>
      <c r="CB1192" s="27"/>
      <c r="CE1192" s="36"/>
    </row>
    <row r="1193" customFormat="false" ht="15" hidden="false" customHeight="false" outlineLevel="0" collapsed="false">
      <c r="F1193" s="0" t="n">
        <f aca="true">INT((TODAY()-E1193)/365.25)</f>
        <v>122</v>
      </c>
      <c r="I1193" s="19"/>
      <c r="J1193" s="32"/>
      <c r="K1193" s="33"/>
      <c r="L1193" s="33"/>
      <c r="AL1193" s="27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29"/>
      <c r="BT1193" s="36"/>
      <c r="BV1193" s="36"/>
      <c r="BW1193" s="36"/>
      <c r="CB1193" s="27"/>
      <c r="CE1193" s="36"/>
    </row>
    <row r="1194" customFormat="false" ht="15" hidden="false" customHeight="false" outlineLevel="0" collapsed="false">
      <c r="F1194" s="0" t="n">
        <f aca="true">INT((TODAY()-E1194)/365.25)</f>
        <v>122</v>
      </c>
      <c r="I1194" s="19"/>
      <c r="J1194" s="32"/>
      <c r="K1194" s="33"/>
      <c r="L1194" s="33"/>
      <c r="AL1194" s="27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29"/>
      <c r="BT1194" s="36"/>
      <c r="BV1194" s="36"/>
      <c r="BW1194" s="36"/>
      <c r="CB1194" s="27"/>
      <c r="CE1194" s="36"/>
    </row>
    <row r="1195" customFormat="false" ht="15" hidden="false" customHeight="false" outlineLevel="0" collapsed="false">
      <c r="F1195" s="0" t="n">
        <f aca="true">INT((TODAY()-E1195)/365.25)</f>
        <v>122</v>
      </c>
      <c r="I1195" s="19"/>
      <c r="J1195" s="32"/>
      <c r="K1195" s="33"/>
      <c r="L1195" s="33"/>
      <c r="AL1195" s="27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29"/>
      <c r="BT1195" s="36"/>
      <c r="BV1195" s="36"/>
      <c r="BW1195" s="36"/>
      <c r="CB1195" s="27"/>
      <c r="CE1195" s="36"/>
    </row>
    <row r="1196" customFormat="false" ht="15" hidden="false" customHeight="false" outlineLevel="0" collapsed="false">
      <c r="F1196" s="0" t="n">
        <f aca="true">INT((TODAY()-E1196)/365.25)</f>
        <v>122</v>
      </c>
      <c r="I1196" s="19"/>
      <c r="J1196" s="32"/>
      <c r="K1196" s="33"/>
      <c r="L1196" s="33"/>
      <c r="AL1196" s="27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29"/>
      <c r="BT1196" s="36"/>
      <c r="BV1196" s="36"/>
      <c r="BW1196" s="36"/>
      <c r="CB1196" s="27"/>
      <c r="CE1196" s="36"/>
    </row>
    <row r="1197" customFormat="false" ht="15" hidden="false" customHeight="false" outlineLevel="0" collapsed="false">
      <c r="F1197" s="0" t="n">
        <f aca="true">INT((TODAY()-E1197)/365.25)</f>
        <v>122</v>
      </c>
      <c r="I1197" s="19"/>
      <c r="J1197" s="32"/>
      <c r="K1197" s="33"/>
      <c r="L1197" s="33"/>
      <c r="AL1197" s="27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29"/>
      <c r="BT1197" s="36"/>
      <c r="BV1197" s="36"/>
      <c r="BW1197" s="36"/>
      <c r="CB1197" s="27"/>
      <c r="CE1197" s="36"/>
    </row>
    <row r="1198" customFormat="false" ht="15" hidden="false" customHeight="false" outlineLevel="0" collapsed="false">
      <c r="F1198" s="0" t="n">
        <f aca="true">INT((TODAY()-E1198)/365.25)</f>
        <v>122</v>
      </c>
      <c r="I1198" s="19"/>
      <c r="J1198" s="32"/>
      <c r="K1198" s="33"/>
      <c r="L1198" s="33"/>
      <c r="AL1198" s="27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29"/>
      <c r="BT1198" s="36"/>
      <c r="BV1198" s="36"/>
      <c r="BW1198" s="36"/>
      <c r="CB1198" s="27"/>
      <c r="CE1198" s="36"/>
    </row>
    <row r="1199" customFormat="false" ht="15" hidden="false" customHeight="false" outlineLevel="0" collapsed="false">
      <c r="F1199" s="0" t="n">
        <f aca="true">INT((TODAY()-E1199)/365.25)</f>
        <v>122</v>
      </c>
      <c r="I1199" s="19"/>
      <c r="J1199" s="32"/>
      <c r="K1199" s="33"/>
      <c r="L1199" s="33"/>
      <c r="AL1199" s="27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29"/>
      <c r="BT1199" s="36"/>
      <c r="BV1199" s="36"/>
      <c r="BW1199" s="36"/>
      <c r="CB1199" s="27"/>
      <c r="CE1199" s="36"/>
    </row>
    <row r="1200" customFormat="false" ht="15" hidden="false" customHeight="false" outlineLevel="0" collapsed="false">
      <c r="F1200" s="0" t="n">
        <f aca="true">INT((TODAY()-E1200)/365.25)</f>
        <v>122</v>
      </c>
      <c r="I1200" s="19"/>
      <c r="J1200" s="32"/>
      <c r="K1200" s="33"/>
      <c r="L1200" s="33"/>
      <c r="AL1200" s="27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29"/>
      <c r="BT1200" s="36"/>
      <c r="BV1200" s="36"/>
      <c r="BW1200" s="36"/>
      <c r="CB1200" s="27"/>
      <c r="CE1200" s="36"/>
    </row>
    <row r="1201" customFormat="false" ht="15" hidden="false" customHeight="false" outlineLevel="0" collapsed="false">
      <c r="F1201" s="0" t="n">
        <f aca="true">INT((TODAY()-E1201)/365.25)</f>
        <v>122</v>
      </c>
      <c r="I1201" s="19"/>
      <c r="J1201" s="32"/>
      <c r="K1201" s="33"/>
      <c r="L1201" s="33"/>
      <c r="AL1201" s="27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29"/>
      <c r="BT1201" s="36"/>
      <c r="BV1201" s="36"/>
      <c r="BW1201" s="36"/>
      <c r="CB1201" s="27"/>
      <c r="CE1201" s="36"/>
    </row>
    <row r="1202" customFormat="false" ht="15" hidden="false" customHeight="false" outlineLevel="0" collapsed="false">
      <c r="F1202" s="0" t="n">
        <f aca="true">INT((TODAY()-E1202)/365.25)</f>
        <v>122</v>
      </c>
      <c r="I1202" s="19"/>
      <c r="J1202" s="32"/>
      <c r="K1202" s="33"/>
      <c r="L1202" s="33"/>
      <c r="AL1202" s="27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29"/>
      <c r="BT1202" s="36"/>
      <c r="BV1202" s="36"/>
      <c r="BW1202" s="36"/>
      <c r="CB1202" s="27"/>
      <c r="CE1202" s="36"/>
    </row>
    <row r="1203" customFormat="false" ht="15" hidden="false" customHeight="false" outlineLevel="0" collapsed="false">
      <c r="F1203" s="0" t="n">
        <f aca="true">INT((TODAY()-E1203)/365.25)</f>
        <v>122</v>
      </c>
      <c r="I1203" s="19"/>
      <c r="J1203" s="32"/>
      <c r="K1203" s="33"/>
      <c r="L1203" s="33"/>
      <c r="AL1203" s="27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29"/>
      <c r="BT1203" s="36"/>
      <c r="BV1203" s="36"/>
      <c r="BW1203" s="36"/>
      <c r="CB1203" s="27"/>
      <c r="CE1203" s="36"/>
    </row>
    <row r="1204" customFormat="false" ht="15" hidden="false" customHeight="false" outlineLevel="0" collapsed="false">
      <c r="F1204" s="0" t="n">
        <f aca="true">INT((TODAY()-E1204)/365.25)</f>
        <v>122</v>
      </c>
      <c r="I1204" s="19"/>
      <c r="J1204" s="32"/>
      <c r="K1204" s="33"/>
      <c r="L1204" s="33"/>
      <c r="AL1204" s="27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29"/>
      <c r="BV1204" s="36"/>
      <c r="BW1204" s="36"/>
      <c r="CB1204" s="27"/>
      <c r="CE1204" s="36"/>
    </row>
    <row r="1205" customFormat="false" ht="15" hidden="false" customHeight="false" outlineLevel="0" collapsed="false">
      <c r="F1205" s="0" t="n">
        <f aca="true">INT((TODAY()-E1205)/365.25)</f>
        <v>122</v>
      </c>
      <c r="I1205" s="19"/>
      <c r="J1205" s="32"/>
      <c r="K1205" s="33"/>
      <c r="L1205" s="33"/>
      <c r="AL1205" s="27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29"/>
      <c r="BV1205" s="36"/>
      <c r="BW1205" s="36"/>
      <c r="CB1205" s="27"/>
      <c r="CE1205" s="36"/>
    </row>
    <row r="1206" customFormat="false" ht="15" hidden="false" customHeight="false" outlineLevel="0" collapsed="false">
      <c r="F1206" s="0" t="n">
        <f aca="true">INT((TODAY()-E1206)/365.25)</f>
        <v>122</v>
      </c>
      <c r="I1206" s="19"/>
      <c r="J1206" s="32"/>
      <c r="K1206" s="33"/>
      <c r="L1206" s="33"/>
      <c r="AL1206" s="27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29"/>
      <c r="BV1206" s="36"/>
      <c r="BW1206" s="36"/>
      <c r="CB1206" s="27"/>
      <c r="CE1206" s="36"/>
    </row>
    <row r="1207" customFormat="false" ht="15" hidden="false" customHeight="false" outlineLevel="0" collapsed="false">
      <c r="F1207" s="0" t="n">
        <f aca="true">INT((TODAY()-E1207)/365.25)</f>
        <v>122</v>
      </c>
      <c r="I1207" s="19"/>
      <c r="J1207" s="32"/>
      <c r="K1207" s="33"/>
      <c r="L1207" s="33"/>
      <c r="AL1207" s="27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29"/>
      <c r="BV1207" s="36"/>
      <c r="BW1207" s="36"/>
      <c r="CB1207" s="27"/>
      <c r="CE1207" s="36"/>
    </row>
    <row r="1208" customFormat="false" ht="15" hidden="false" customHeight="false" outlineLevel="0" collapsed="false">
      <c r="F1208" s="0" t="n">
        <f aca="true">INT((TODAY()-E1208)/365.25)</f>
        <v>122</v>
      </c>
      <c r="I1208" s="19"/>
      <c r="J1208" s="32"/>
      <c r="K1208" s="33"/>
      <c r="L1208" s="33"/>
      <c r="AL1208" s="27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29"/>
      <c r="BV1208" s="36"/>
      <c r="BW1208" s="36"/>
      <c r="CB1208" s="27"/>
      <c r="CE1208" s="36"/>
    </row>
    <row r="1209" customFormat="false" ht="15" hidden="false" customHeight="false" outlineLevel="0" collapsed="false">
      <c r="F1209" s="0" t="n">
        <f aca="true">INT((TODAY()-E1209)/365.25)</f>
        <v>122</v>
      </c>
      <c r="I1209" s="19"/>
      <c r="J1209" s="32"/>
      <c r="K1209" s="33"/>
      <c r="L1209" s="33"/>
      <c r="AL1209" s="27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29"/>
      <c r="BV1209" s="36"/>
      <c r="BW1209" s="36"/>
      <c r="CB1209" s="27"/>
      <c r="CE1209" s="36"/>
    </row>
    <row r="1210" customFormat="false" ht="15" hidden="false" customHeight="false" outlineLevel="0" collapsed="false">
      <c r="F1210" s="0" t="n">
        <f aca="true">INT((TODAY()-E1210)/365.25)</f>
        <v>122</v>
      </c>
      <c r="I1210" s="19"/>
      <c r="J1210" s="32"/>
      <c r="K1210" s="33"/>
      <c r="L1210" s="33"/>
      <c r="AL1210" s="27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29"/>
      <c r="BV1210" s="36"/>
      <c r="BW1210" s="36"/>
      <c r="CB1210" s="27"/>
      <c r="CE1210" s="36"/>
    </row>
    <row r="1211" customFormat="false" ht="15" hidden="false" customHeight="false" outlineLevel="0" collapsed="false">
      <c r="F1211" s="0" t="n">
        <f aca="true">INT((TODAY()-E1211)/365.25)</f>
        <v>122</v>
      </c>
      <c r="I1211" s="19"/>
      <c r="J1211" s="32"/>
      <c r="K1211" s="33"/>
      <c r="L1211" s="33"/>
      <c r="AL1211" s="27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29"/>
      <c r="BV1211" s="36"/>
      <c r="BW1211" s="36"/>
      <c r="CB1211" s="27"/>
      <c r="CE1211" s="36"/>
    </row>
    <row r="1212" customFormat="false" ht="15" hidden="false" customHeight="false" outlineLevel="0" collapsed="false">
      <c r="F1212" s="0" t="n">
        <f aca="true">INT((TODAY()-E1212)/365.25)</f>
        <v>122</v>
      </c>
      <c r="I1212" s="19"/>
      <c r="J1212" s="32"/>
      <c r="K1212" s="33"/>
      <c r="L1212" s="33"/>
      <c r="AL1212" s="27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29"/>
      <c r="BV1212" s="36"/>
      <c r="BW1212" s="36"/>
      <c r="CB1212" s="27"/>
      <c r="CE1212" s="36"/>
    </row>
    <row r="1213" customFormat="false" ht="15" hidden="false" customHeight="false" outlineLevel="0" collapsed="false">
      <c r="F1213" s="0" t="n">
        <f aca="true">INT((TODAY()-E1213)/365.25)</f>
        <v>122</v>
      </c>
      <c r="I1213" s="19"/>
      <c r="J1213" s="32"/>
      <c r="K1213" s="33"/>
      <c r="L1213" s="33"/>
      <c r="AL1213" s="27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29"/>
      <c r="BV1213" s="36"/>
      <c r="BW1213" s="36"/>
      <c r="CB1213" s="27"/>
      <c r="CE1213" s="36"/>
    </row>
    <row r="1214" customFormat="false" ht="15" hidden="false" customHeight="false" outlineLevel="0" collapsed="false">
      <c r="F1214" s="0" t="n">
        <f aca="true">INT((TODAY()-E1214)/365.25)</f>
        <v>122</v>
      </c>
      <c r="I1214" s="19"/>
      <c r="J1214" s="32"/>
      <c r="K1214" s="33"/>
      <c r="L1214" s="33"/>
      <c r="AL1214" s="27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29"/>
      <c r="BV1214" s="36"/>
      <c r="BW1214" s="36"/>
      <c r="CB1214" s="27"/>
    </row>
    <row r="1215" customFormat="false" ht="15" hidden="false" customHeight="false" outlineLevel="0" collapsed="false">
      <c r="F1215" s="0" t="n">
        <f aca="true">INT((TODAY()-E1215)/365.25)</f>
        <v>122</v>
      </c>
      <c r="I1215" s="19"/>
      <c r="J1215" s="32"/>
      <c r="K1215" s="33"/>
      <c r="L1215" s="33"/>
      <c r="AL1215" s="27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29"/>
      <c r="BV1215" s="36"/>
      <c r="BW1215" s="36"/>
      <c r="CB1215" s="27"/>
    </row>
    <row r="1216" customFormat="false" ht="15" hidden="false" customHeight="false" outlineLevel="0" collapsed="false">
      <c r="F1216" s="0" t="n">
        <f aca="true">INT((TODAY()-E1216)/365.25)</f>
        <v>122</v>
      </c>
      <c r="I1216" s="19"/>
      <c r="J1216" s="32"/>
      <c r="K1216" s="33"/>
      <c r="L1216" s="33"/>
      <c r="AL1216" s="27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29"/>
      <c r="BV1216" s="36"/>
      <c r="BW1216" s="36"/>
      <c r="CB1216" s="27"/>
    </row>
    <row r="1217" customFormat="false" ht="15" hidden="false" customHeight="false" outlineLevel="0" collapsed="false">
      <c r="F1217" s="0" t="n">
        <f aca="true">INT((TODAY()-E1217)/365.25)</f>
        <v>122</v>
      </c>
      <c r="I1217" s="19"/>
      <c r="J1217" s="32"/>
      <c r="K1217" s="33"/>
      <c r="L1217" s="33"/>
      <c r="AL1217" s="27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29"/>
      <c r="BV1217" s="36"/>
      <c r="BW1217" s="36"/>
      <c r="CB1217" s="27"/>
    </row>
    <row r="1218" customFormat="false" ht="15" hidden="false" customHeight="false" outlineLevel="0" collapsed="false">
      <c r="F1218" s="0" t="n">
        <f aca="true">INT((TODAY()-E1218)/365.25)</f>
        <v>122</v>
      </c>
      <c r="I1218" s="19"/>
      <c r="J1218" s="32"/>
      <c r="K1218" s="33"/>
      <c r="L1218" s="33"/>
      <c r="AL1218" s="27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29"/>
      <c r="BV1218" s="36"/>
      <c r="BW1218" s="36"/>
      <c r="CB1218" s="27"/>
    </row>
    <row r="1219" customFormat="false" ht="15" hidden="false" customHeight="false" outlineLevel="0" collapsed="false">
      <c r="F1219" s="0" t="n">
        <f aca="true">INT((TODAY()-E1219)/365.25)</f>
        <v>122</v>
      </c>
      <c r="I1219" s="19"/>
      <c r="J1219" s="32"/>
      <c r="K1219" s="33"/>
      <c r="L1219" s="33"/>
      <c r="AL1219" s="27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29"/>
      <c r="BV1219" s="36"/>
      <c r="BW1219" s="36"/>
      <c r="CB1219" s="27"/>
    </row>
    <row r="1220" customFormat="false" ht="15" hidden="false" customHeight="false" outlineLevel="0" collapsed="false">
      <c r="F1220" s="0" t="n">
        <f aca="true">INT((TODAY()-E1220)/365.25)</f>
        <v>122</v>
      </c>
      <c r="I1220" s="19"/>
      <c r="J1220" s="32"/>
      <c r="K1220" s="33"/>
      <c r="L1220" s="33"/>
      <c r="AL1220" s="27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29"/>
      <c r="BV1220" s="36"/>
      <c r="BW1220" s="36"/>
      <c r="CB1220" s="27"/>
    </row>
    <row r="1221" customFormat="false" ht="15" hidden="false" customHeight="false" outlineLevel="0" collapsed="false">
      <c r="F1221" s="0" t="n">
        <f aca="true">INT((TODAY()-E1221)/365.25)</f>
        <v>122</v>
      </c>
      <c r="I1221" s="19"/>
      <c r="J1221" s="32"/>
      <c r="K1221" s="33"/>
      <c r="L1221" s="33"/>
      <c r="AL1221" s="27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29"/>
      <c r="BV1221" s="36"/>
      <c r="BW1221" s="36"/>
      <c r="CB1221" s="27"/>
    </row>
    <row r="1222" customFormat="false" ht="15" hidden="false" customHeight="false" outlineLevel="0" collapsed="false">
      <c r="F1222" s="0" t="n">
        <f aca="true">INT((TODAY()-E1222)/365.25)</f>
        <v>122</v>
      </c>
      <c r="I1222" s="19"/>
      <c r="J1222" s="32"/>
      <c r="K1222" s="33"/>
      <c r="L1222" s="33"/>
      <c r="AL1222" s="27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29"/>
      <c r="BV1222" s="36"/>
      <c r="BW1222" s="36"/>
      <c r="CB1222" s="27"/>
    </row>
    <row r="1223" customFormat="false" ht="15" hidden="false" customHeight="false" outlineLevel="0" collapsed="false">
      <c r="F1223" s="0" t="n">
        <f aca="true">INT((TODAY()-E1223)/365.25)</f>
        <v>122</v>
      </c>
      <c r="I1223" s="19"/>
      <c r="J1223" s="32"/>
      <c r="K1223" s="33"/>
      <c r="L1223" s="33"/>
      <c r="AL1223" s="27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29"/>
      <c r="BV1223" s="36"/>
      <c r="BW1223" s="36"/>
      <c r="CB1223" s="27"/>
    </row>
    <row r="1224" customFormat="false" ht="15" hidden="false" customHeight="false" outlineLevel="0" collapsed="false">
      <c r="F1224" s="0" t="n">
        <f aca="true">INT((TODAY()-E1224)/365.25)</f>
        <v>122</v>
      </c>
      <c r="I1224" s="19"/>
      <c r="J1224" s="32"/>
      <c r="K1224" s="33"/>
      <c r="L1224" s="33"/>
      <c r="AL1224" s="27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29"/>
      <c r="BV1224" s="36"/>
      <c r="BW1224" s="36"/>
      <c r="CB1224" s="27"/>
    </row>
    <row r="1225" customFormat="false" ht="15" hidden="false" customHeight="false" outlineLevel="0" collapsed="false">
      <c r="F1225" s="0" t="n">
        <f aca="true">INT((TODAY()-E1225)/365.25)</f>
        <v>122</v>
      </c>
      <c r="I1225" s="19"/>
      <c r="J1225" s="32"/>
      <c r="K1225" s="33"/>
      <c r="L1225" s="33"/>
      <c r="AL1225" s="27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29"/>
      <c r="BV1225" s="36"/>
      <c r="BW1225" s="36"/>
      <c r="CB1225" s="27"/>
    </row>
    <row r="1226" customFormat="false" ht="15" hidden="false" customHeight="false" outlineLevel="0" collapsed="false">
      <c r="F1226" s="0" t="n">
        <f aca="true">INT((TODAY()-E1226)/365.25)</f>
        <v>122</v>
      </c>
      <c r="I1226" s="19"/>
      <c r="J1226" s="32"/>
      <c r="K1226" s="33"/>
      <c r="L1226" s="33"/>
      <c r="AL1226" s="27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29"/>
      <c r="BV1226" s="36"/>
      <c r="BW1226" s="36"/>
      <c r="CB1226" s="27"/>
    </row>
    <row r="1227" customFormat="false" ht="15" hidden="false" customHeight="false" outlineLevel="0" collapsed="false">
      <c r="F1227" s="0" t="n">
        <f aca="true">INT((TODAY()-E1227)/365.25)</f>
        <v>122</v>
      </c>
      <c r="I1227" s="19"/>
      <c r="J1227" s="32"/>
      <c r="K1227" s="33"/>
      <c r="L1227" s="33"/>
      <c r="AL1227" s="27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29"/>
      <c r="BV1227" s="36"/>
      <c r="BW1227" s="36"/>
      <c r="CB1227" s="27"/>
    </row>
    <row r="1228" customFormat="false" ht="15" hidden="false" customHeight="false" outlineLevel="0" collapsed="false">
      <c r="F1228" s="0" t="n">
        <f aca="true">INT((TODAY()-E1228)/365.25)</f>
        <v>122</v>
      </c>
      <c r="I1228" s="19"/>
      <c r="J1228" s="32"/>
      <c r="K1228" s="33"/>
      <c r="L1228" s="33"/>
      <c r="AL1228" s="27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29"/>
      <c r="BV1228" s="36"/>
      <c r="BW1228" s="36"/>
      <c r="CB1228" s="27"/>
    </row>
    <row r="1229" customFormat="false" ht="15" hidden="false" customHeight="false" outlineLevel="0" collapsed="false">
      <c r="F1229" s="0" t="n">
        <f aca="true">INT((TODAY()-E1229)/365.25)</f>
        <v>122</v>
      </c>
      <c r="I1229" s="19"/>
      <c r="J1229" s="32"/>
      <c r="K1229" s="33"/>
      <c r="L1229" s="33"/>
      <c r="AL1229" s="27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29"/>
      <c r="BV1229" s="36"/>
      <c r="BW1229" s="36"/>
      <c r="CB1229" s="27"/>
    </row>
    <row r="1230" customFormat="false" ht="15" hidden="false" customHeight="false" outlineLevel="0" collapsed="false">
      <c r="F1230" s="0" t="n">
        <f aca="true">INT((TODAY()-E1230)/365.25)</f>
        <v>122</v>
      </c>
      <c r="I1230" s="19"/>
      <c r="J1230" s="32"/>
      <c r="K1230" s="33"/>
      <c r="L1230" s="33"/>
      <c r="AL1230" s="27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29"/>
      <c r="BV1230" s="36"/>
      <c r="BW1230" s="36"/>
      <c r="CB1230" s="27"/>
    </row>
    <row r="1231" customFormat="false" ht="15" hidden="false" customHeight="false" outlineLevel="0" collapsed="false">
      <c r="F1231" s="0" t="n">
        <f aca="true">INT((TODAY()-E1231)/365.25)</f>
        <v>122</v>
      </c>
      <c r="I1231" s="19"/>
      <c r="J1231" s="32"/>
      <c r="K1231" s="33"/>
      <c r="L1231" s="33"/>
      <c r="AL1231" s="27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29"/>
      <c r="BV1231" s="36"/>
      <c r="BW1231" s="36"/>
      <c r="CB1231" s="27"/>
    </row>
    <row r="1232" customFormat="false" ht="15" hidden="false" customHeight="false" outlineLevel="0" collapsed="false">
      <c r="F1232" s="0" t="n">
        <f aca="true">INT((TODAY()-E1232)/365.25)</f>
        <v>122</v>
      </c>
      <c r="I1232" s="19"/>
      <c r="J1232" s="32"/>
      <c r="K1232" s="33"/>
      <c r="L1232" s="33"/>
      <c r="AL1232" s="27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29"/>
      <c r="BV1232" s="36"/>
      <c r="BW1232" s="36"/>
      <c r="CB1232" s="27"/>
    </row>
    <row r="1233" customFormat="false" ht="15" hidden="false" customHeight="false" outlineLevel="0" collapsed="false">
      <c r="F1233" s="0" t="n">
        <f aca="true">INT((TODAY()-E1233)/365.25)</f>
        <v>122</v>
      </c>
      <c r="I1233" s="19"/>
      <c r="J1233" s="32"/>
      <c r="K1233" s="33"/>
      <c r="L1233" s="33"/>
      <c r="AL1233" s="27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29"/>
      <c r="BV1233" s="36"/>
      <c r="BW1233" s="36"/>
      <c r="CB1233" s="27"/>
    </row>
    <row r="1234" customFormat="false" ht="15" hidden="false" customHeight="false" outlineLevel="0" collapsed="false">
      <c r="F1234" s="0" t="n">
        <f aca="true">INT((TODAY()-E1234)/365.25)</f>
        <v>122</v>
      </c>
      <c r="I1234" s="19"/>
      <c r="J1234" s="32"/>
      <c r="K1234" s="33"/>
      <c r="L1234" s="33"/>
      <c r="AL1234" s="27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29"/>
      <c r="BV1234" s="36"/>
      <c r="BW1234" s="36"/>
      <c r="CB1234" s="27"/>
    </row>
    <row r="1235" customFormat="false" ht="15" hidden="false" customHeight="false" outlineLevel="0" collapsed="false">
      <c r="F1235" s="0" t="n">
        <f aca="true">INT((TODAY()-E1235)/365.25)</f>
        <v>122</v>
      </c>
      <c r="I1235" s="19"/>
      <c r="J1235" s="32"/>
      <c r="K1235" s="33"/>
      <c r="L1235" s="33"/>
      <c r="AL1235" s="27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29"/>
      <c r="BV1235" s="36"/>
      <c r="BW1235" s="36"/>
      <c r="CB1235" s="27"/>
    </row>
    <row r="1236" customFormat="false" ht="15" hidden="false" customHeight="false" outlineLevel="0" collapsed="false">
      <c r="F1236" s="0" t="n">
        <f aca="true">INT((TODAY()-E1236)/365.25)</f>
        <v>122</v>
      </c>
      <c r="I1236" s="19"/>
      <c r="J1236" s="32"/>
      <c r="K1236" s="33"/>
      <c r="L1236" s="33"/>
      <c r="AL1236" s="27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29"/>
      <c r="BV1236" s="36"/>
      <c r="BW1236" s="36"/>
      <c r="CB1236" s="27"/>
    </row>
    <row r="1237" customFormat="false" ht="15" hidden="false" customHeight="false" outlineLevel="0" collapsed="false">
      <c r="F1237" s="0" t="n">
        <f aca="true">INT((TODAY()-E1237)/365.25)</f>
        <v>122</v>
      </c>
      <c r="I1237" s="19"/>
      <c r="J1237" s="32"/>
      <c r="K1237" s="33"/>
      <c r="L1237" s="33"/>
      <c r="AL1237" s="27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29"/>
      <c r="BV1237" s="36"/>
      <c r="BW1237" s="36"/>
      <c r="CB1237" s="27"/>
    </row>
    <row r="1238" customFormat="false" ht="15" hidden="false" customHeight="false" outlineLevel="0" collapsed="false">
      <c r="F1238" s="0" t="n">
        <f aca="true">INT((TODAY()-E1238)/365.25)</f>
        <v>122</v>
      </c>
      <c r="I1238" s="19"/>
      <c r="J1238" s="32"/>
      <c r="K1238" s="33"/>
      <c r="L1238" s="33"/>
      <c r="AL1238" s="27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29"/>
      <c r="BV1238" s="36"/>
      <c r="BW1238" s="36"/>
      <c r="CB1238" s="27"/>
    </row>
    <row r="1239" customFormat="false" ht="15" hidden="false" customHeight="false" outlineLevel="0" collapsed="false">
      <c r="F1239" s="0" t="n">
        <f aca="true">INT((TODAY()-E1239)/365.25)</f>
        <v>122</v>
      </c>
      <c r="I1239" s="19"/>
      <c r="J1239" s="32"/>
      <c r="K1239" s="33"/>
      <c r="L1239" s="33"/>
      <c r="AL1239" s="27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29"/>
      <c r="BV1239" s="36"/>
      <c r="BW1239" s="36"/>
      <c r="CB1239" s="27"/>
    </row>
    <row r="1240" customFormat="false" ht="15" hidden="false" customHeight="false" outlineLevel="0" collapsed="false">
      <c r="F1240" s="0" t="n">
        <f aca="true">INT((TODAY()-E1240)/365.25)</f>
        <v>122</v>
      </c>
      <c r="I1240" s="19"/>
      <c r="J1240" s="32"/>
      <c r="K1240" s="33"/>
      <c r="L1240" s="33"/>
      <c r="AL1240" s="27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29"/>
      <c r="BV1240" s="36"/>
      <c r="BW1240" s="36"/>
      <c r="CB1240" s="27"/>
    </row>
    <row r="1241" customFormat="false" ht="15" hidden="false" customHeight="false" outlineLevel="0" collapsed="false">
      <c r="F1241" s="0" t="n">
        <f aca="true">INT((TODAY()-E1241)/365.25)</f>
        <v>122</v>
      </c>
      <c r="I1241" s="19"/>
      <c r="J1241" s="32"/>
      <c r="K1241" s="33"/>
      <c r="L1241" s="33"/>
      <c r="AL1241" s="27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29"/>
      <c r="BV1241" s="36"/>
      <c r="BW1241" s="36"/>
      <c r="CB1241" s="27"/>
    </row>
    <row r="1242" customFormat="false" ht="15" hidden="false" customHeight="false" outlineLevel="0" collapsed="false">
      <c r="F1242" s="0" t="n">
        <f aca="true">INT((TODAY()-E1242)/365.25)</f>
        <v>122</v>
      </c>
      <c r="I1242" s="19"/>
      <c r="J1242" s="32"/>
      <c r="K1242" s="33"/>
      <c r="L1242" s="33"/>
      <c r="AL1242" s="27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29"/>
      <c r="BV1242" s="36"/>
      <c r="BW1242" s="36"/>
      <c r="CB1242" s="27"/>
    </row>
    <row r="1243" customFormat="false" ht="15" hidden="false" customHeight="false" outlineLevel="0" collapsed="false">
      <c r="F1243" s="0" t="n">
        <f aca="true">INT((TODAY()-E1243)/365.25)</f>
        <v>122</v>
      </c>
      <c r="I1243" s="19"/>
      <c r="J1243" s="32"/>
      <c r="K1243" s="33"/>
      <c r="L1243" s="33"/>
      <c r="AL1243" s="27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29"/>
      <c r="BV1243" s="36"/>
      <c r="BW1243" s="36"/>
      <c r="CB1243" s="27"/>
    </row>
    <row r="1244" customFormat="false" ht="15" hidden="false" customHeight="false" outlineLevel="0" collapsed="false">
      <c r="F1244" s="0" t="n">
        <f aca="true">INT((TODAY()-E1244)/365.25)</f>
        <v>122</v>
      </c>
      <c r="I1244" s="19"/>
      <c r="J1244" s="32"/>
      <c r="K1244" s="33"/>
      <c r="L1244" s="33"/>
      <c r="AL1244" s="27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29"/>
      <c r="BV1244" s="36"/>
      <c r="BW1244" s="36"/>
      <c r="CB1244" s="27"/>
    </row>
    <row r="1245" customFormat="false" ht="15" hidden="false" customHeight="false" outlineLevel="0" collapsed="false">
      <c r="F1245" s="0" t="n">
        <f aca="true">INT((TODAY()-E1245)/365.25)</f>
        <v>122</v>
      </c>
      <c r="I1245" s="19"/>
      <c r="J1245" s="32"/>
      <c r="K1245" s="33"/>
      <c r="L1245" s="33"/>
      <c r="AL1245" s="27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29"/>
      <c r="BV1245" s="36"/>
      <c r="BW1245" s="36"/>
      <c r="CB1245" s="27"/>
    </row>
    <row r="1246" customFormat="false" ht="15" hidden="false" customHeight="false" outlineLevel="0" collapsed="false">
      <c r="F1246" s="0" t="n">
        <f aca="true">INT((TODAY()-E1246)/365.25)</f>
        <v>122</v>
      </c>
      <c r="I1246" s="19"/>
      <c r="J1246" s="32"/>
      <c r="K1246" s="33"/>
      <c r="L1246" s="33"/>
      <c r="AL1246" s="27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29"/>
      <c r="BV1246" s="36"/>
      <c r="BW1246" s="36"/>
      <c r="CB1246" s="27"/>
    </row>
    <row r="1247" customFormat="false" ht="15" hidden="false" customHeight="false" outlineLevel="0" collapsed="false">
      <c r="F1247" s="0" t="n">
        <f aca="true">INT((TODAY()-E1247)/365.25)</f>
        <v>122</v>
      </c>
      <c r="I1247" s="19"/>
      <c r="J1247" s="32"/>
      <c r="K1247" s="33"/>
      <c r="L1247" s="33"/>
      <c r="AL1247" s="27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29"/>
      <c r="BV1247" s="36"/>
      <c r="BW1247" s="36"/>
      <c r="CB1247" s="27"/>
    </row>
    <row r="1248" customFormat="false" ht="15" hidden="false" customHeight="false" outlineLevel="0" collapsed="false">
      <c r="F1248" s="0" t="n">
        <f aca="true">INT((TODAY()-E1248)/365.25)</f>
        <v>122</v>
      </c>
      <c r="I1248" s="19"/>
      <c r="J1248" s="32"/>
      <c r="K1248" s="33"/>
      <c r="L1248" s="33"/>
      <c r="AL1248" s="27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29"/>
      <c r="BV1248" s="36"/>
      <c r="BW1248" s="36"/>
      <c r="CB1248" s="27"/>
    </row>
    <row r="1249" customFormat="false" ht="15" hidden="false" customHeight="false" outlineLevel="0" collapsed="false">
      <c r="F1249" s="0" t="n">
        <f aca="true">INT((TODAY()-E1249)/365.25)</f>
        <v>122</v>
      </c>
      <c r="I1249" s="19"/>
      <c r="J1249" s="32"/>
      <c r="K1249" s="33"/>
      <c r="L1249" s="33"/>
      <c r="AL1249" s="27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29"/>
      <c r="BV1249" s="36"/>
      <c r="BW1249" s="36"/>
      <c r="CB1249" s="27"/>
    </row>
    <row r="1250" customFormat="false" ht="15" hidden="false" customHeight="false" outlineLevel="0" collapsed="false">
      <c r="F1250" s="0" t="n">
        <f aca="true">INT((TODAY()-E1250)/365.25)</f>
        <v>122</v>
      </c>
      <c r="I1250" s="19"/>
      <c r="J1250" s="32"/>
      <c r="K1250" s="33"/>
      <c r="L1250" s="33"/>
      <c r="AL1250" s="27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29"/>
      <c r="BV1250" s="36"/>
      <c r="BW1250" s="36"/>
      <c r="CB1250" s="27"/>
    </row>
    <row r="1251" customFormat="false" ht="15" hidden="false" customHeight="false" outlineLevel="0" collapsed="false">
      <c r="F1251" s="0" t="n">
        <f aca="true">INT((TODAY()-E1251)/365.25)</f>
        <v>122</v>
      </c>
      <c r="I1251" s="19"/>
      <c r="J1251" s="32"/>
      <c r="K1251" s="33"/>
      <c r="L1251" s="33"/>
      <c r="AL1251" s="27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29"/>
      <c r="BV1251" s="36"/>
      <c r="BW1251" s="36"/>
      <c r="CB1251" s="27"/>
    </row>
    <row r="1252" customFormat="false" ht="15" hidden="false" customHeight="false" outlineLevel="0" collapsed="false">
      <c r="F1252" s="0" t="n">
        <f aca="true">INT((TODAY()-E1252)/365.25)</f>
        <v>122</v>
      </c>
      <c r="I1252" s="19"/>
      <c r="J1252" s="32"/>
      <c r="K1252" s="33"/>
      <c r="L1252" s="33"/>
      <c r="AL1252" s="27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29"/>
      <c r="BV1252" s="36"/>
      <c r="BW1252" s="36"/>
      <c r="CB1252" s="27"/>
    </row>
    <row r="1253" customFormat="false" ht="15" hidden="false" customHeight="false" outlineLevel="0" collapsed="false">
      <c r="F1253" s="0" t="n">
        <f aca="true">INT((TODAY()-E1253)/365.25)</f>
        <v>122</v>
      </c>
      <c r="I1253" s="19"/>
      <c r="J1253" s="32"/>
      <c r="K1253" s="33"/>
      <c r="L1253" s="33"/>
      <c r="AL1253" s="27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29"/>
      <c r="BV1253" s="36"/>
      <c r="BW1253" s="36"/>
      <c r="CB1253" s="27"/>
    </row>
    <row r="1254" customFormat="false" ht="15" hidden="false" customHeight="false" outlineLevel="0" collapsed="false">
      <c r="F1254" s="0" t="n">
        <f aca="true">INT((TODAY()-E1254)/365.25)</f>
        <v>122</v>
      </c>
      <c r="I1254" s="19"/>
      <c r="J1254" s="32"/>
      <c r="K1254" s="33"/>
      <c r="L1254" s="33"/>
      <c r="AL1254" s="27"/>
      <c r="AT1254" s="36"/>
      <c r="AU1254" s="36"/>
      <c r="AV1254" s="36"/>
      <c r="AW1254" s="36"/>
      <c r="AX1254" s="36"/>
      <c r="AY1254" s="36"/>
      <c r="AZ1254" s="36"/>
      <c r="BA1254" s="36"/>
      <c r="BB1254" s="36"/>
      <c r="BC1254" s="36"/>
      <c r="BD1254" s="29"/>
      <c r="BV1254" s="36"/>
      <c r="BW1254" s="36"/>
      <c r="CB1254" s="27"/>
    </row>
    <row r="1255" customFormat="false" ht="15" hidden="false" customHeight="false" outlineLevel="0" collapsed="false">
      <c r="F1255" s="0" t="n">
        <f aca="true">INT((TODAY()-E1255)/365.25)</f>
        <v>122</v>
      </c>
      <c r="I1255" s="19"/>
      <c r="J1255" s="32"/>
      <c r="K1255" s="33"/>
      <c r="L1255" s="33"/>
      <c r="AL1255" s="27"/>
      <c r="AT1255" s="36"/>
      <c r="AU1255" s="36"/>
      <c r="AV1255" s="36"/>
      <c r="AW1255" s="36"/>
      <c r="AX1255" s="36"/>
      <c r="AY1255" s="36"/>
      <c r="AZ1255" s="36"/>
      <c r="BA1255" s="36"/>
      <c r="BB1255" s="36"/>
      <c r="BC1255" s="36"/>
      <c r="BD1255" s="29"/>
      <c r="BV1255" s="36"/>
      <c r="BW1255" s="36"/>
      <c r="CB1255" s="27"/>
    </row>
    <row r="1256" customFormat="false" ht="15" hidden="false" customHeight="false" outlineLevel="0" collapsed="false">
      <c r="F1256" s="0" t="n">
        <f aca="true">INT((TODAY()-E1256)/365.25)</f>
        <v>122</v>
      </c>
      <c r="I1256" s="19"/>
      <c r="J1256" s="32"/>
      <c r="K1256" s="33"/>
      <c r="L1256" s="33"/>
      <c r="AL1256" s="27"/>
      <c r="AT1256" s="36"/>
      <c r="AU1256" s="36"/>
      <c r="AV1256" s="36"/>
      <c r="AW1256" s="36"/>
      <c r="AX1256" s="36"/>
      <c r="AY1256" s="36"/>
      <c r="AZ1256" s="36"/>
      <c r="BA1256" s="36"/>
      <c r="BB1256" s="36"/>
      <c r="BC1256" s="36"/>
      <c r="BD1256" s="29"/>
      <c r="BV1256" s="36"/>
      <c r="BW1256" s="36"/>
      <c r="CB1256" s="27"/>
    </row>
    <row r="1257" customFormat="false" ht="15" hidden="false" customHeight="false" outlineLevel="0" collapsed="false">
      <c r="F1257" s="0" t="n">
        <f aca="true">INT((TODAY()-E1257)/365.25)</f>
        <v>122</v>
      </c>
      <c r="I1257" s="19"/>
      <c r="J1257" s="32"/>
      <c r="K1257" s="33"/>
      <c r="L1257" s="33"/>
      <c r="AL1257" s="27"/>
      <c r="AT1257" s="36"/>
      <c r="AU1257" s="36"/>
      <c r="AV1257" s="36"/>
      <c r="AW1257" s="36"/>
      <c r="AX1257" s="36"/>
      <c r="AY1257" s="36"/>
      <c r="AZ1257" s="36"/>
      <c r="BA1257" s="36"/>
      <c r="BB1257" s="36"/>
      <c r="BC1257" s="36"/>
      <c r="BD1257" s="29"/>
      <c r="BV1257" s="36"/>
      <c r="BW1257" s="36"/>
      <c r="CB1257" s="27"/>
    </row>
    <row r="1258" customFormat="false" ht="15" hidden="false" customHeight="false" outlineLevel="0" collapsed="false">
      <c r="F1258" s="0" t="n">
        <f aca="true">INT((TODAY()-E1258)/365.25)</f>
        <v>122</v>
      </c>
      <c r="I1258" s="19"/>
      <c r="J1258" s="32"/>
      <c r="K1258" s="33"/>
      <c r="L1258" s="33"/>
      <c r="AL1258" s="27"/>
      <c r="AT1258" s="36"/>
      <c r="AU1258" s="36"/>
      <c r="AV1258" s="36"/>
      <c r="AW1258" s="36"/>
      <c r="AX1258" s="36"/>
      <c r="AY1258" s="36"/>
      <c r="AZ1258" s="36"/>
      <c r="BA1258" s="36"/>
      <c r="BB1258" s="36"/>
      <c r="BC1258" s="36"/>
      <c r="BD1258" s="29"/>
      <c r="BV1258" s="36"/>
      <c r="BW1258" s="36"/>
      <c r="CB1258" s="27"/>
    </row>
    <row r="1259" customFormat="false" ht="15" hidden="false" customHeight="false" outlineLevel="0" collapsed="false">
      <c r="F1259" s="0" t="n">
        <f aca="true">INT((TODAY()-E1259)/365.25)</f>
        <v>122</v>
      </c>
      <c r="I1259" s="19"/>
      <c r="J1259" s="32"/>
      <c r="K1259" s="33"/>
      <c r="L1259" s="33"/>
      <c r="AL1259" s="27"/>
      <c r="AT1259" s="36"/>
      <c r="AU1259" s="36"/>
      <c r="AV1259" s="36"/>
      <c r="AW1259" s="36"/>
      <c r="AX1259" s="36"/>
      <c r="AY1259" s="36"/>
      <c r="AZ1259" s="36"/>
      <c r="BA1259" s="36"/>
      <c r="BB1259" s="36"/>
      <c r="BC1259" s="36"/>
      <c r="BD1259" s="29"/>
      <c r="BV1259" s="36"/>
      <c r="BW1259" s="36"/>
      <c r="CB1259" s="27"/>
    </row>
    <row r="1260" customFormat="false" ht="15" hidden="false" customHeight="false" outlineLevel="0" collapsed="false">
      <c r="F1260" s="0" t="n">
        <f aca="true">INT((TODAY()-E1260)/365.25)</f>
        <v>122</v>
      </c>
      <c r="I1260" s="19"/>
      <c r="J1260" s="32"/>
      <c r="K1260" s="33"/>
      <c r="L1260" s="33"/>
      <c r="AL1260" s="27"/>
      <c r="AT1260" s="36"/>
      <c r="AU1260" s="36"/>
      <c r="AV1260" s="36"/>
      <c r="AW1260" s="36"/>
      <c r="AX1260" s="36"/>
      <c r="AY1260" s="36"/>
      <c r="AZ1260" s="36"/>
      <c r="BA1260" s="36"/>
      <c r="BB1260" s="36"/>
      <c r="BC1260" s="36"/>
      <c r="BD1260" s="29"/>
      <c r="BV1260" s="36"/>
      <c r="BW1260" s="36"/>
      <c r="CB1260" s="27"/>
    </row>
    <row r="1261" customFormat="false" ht="15" hidden="false" customHeight="false" outlineLevel="0" collapsed="false">
      <c r="F1261" s="0" t="n">
        <f aca="true">INT((TODAY()-E1261)/365.25)</f>
        <v>122</v>
      </c>
      <c r="I1261" s="19"/>
      <c r="J1261" s="32"/>
      <c r="K1261" s="33"/>
      <c r="L1261" s="33"/>
      <c r="AL1261" s="27"/>
      <c r="AT1261" s="36"/>
      <c r="AU1261" s="36"/>
      <c r="AV1261" s="36"/>
      <c r="AW1261" s="36"/>
      <c r="AX1261" s="36"/>
      <c r="AY1261" s="36"/>
      <c r="AZ1261" s="36"/>
      <c r="BA1261" s="36"/>
      <c r="BB1261" s="36"/>
      <c r="BC1261" s="36"/>
      <c r="BD1261" s="29"/>
      <c r="BV1261" s="36"/>
      <c r="BW1261" s="36"/>
      <c r="CB1261" s="27"/>
    </row>
    <row r="1262" customFormat="false" ht="15" hidden="false" customHeight="false" outlineLevel="0" collapsed="false">
      <c r="F1262" s="0" t="n">
        <f aca="true">INT((TODAY()-E1262)/365.25)</f>
        <v>122</v>
      </c>
      <c r="I1262" s="19"/>
      <c r="J1262" s="32"/>
      <c r="K1262" s="33"/>
      <c r="L1262" s="33"/>
      <c r="AL1262" s="27"/>
      <c r="AT1262" s="36"/>
      <c r="AU1262" s="36"/>
      <c r="AV1262" s="36"/>
      <c r="AW1262" s="36"/>
      <c r="AX1262" s="36"/>
      <c r="AY1262" s="36"/>
      <c r="AZ1262" s="36"/>
      <c r="BA1262" s="36"/>
      <c r="BB1262" s="36"/>
      <c r="BC1262" s="36"/>
      <c r="BD1262" s="29"/>
      <c r="BV1262" s="36"/>
      <c r="BW1262" s="36"/>
      <c r="CB1262" s="27"/>
    </row>
    <row r="1263" customFormat="false" ht="15" hidden="false" customHeight="false" outlineLevel="0" collapsed="false">
      <c r="F1263" s="0" t="n">
        <f aca="true">INT((TODAY()-E1263)/365.25)</f>
        <v>122</v>
      </c>
      <c r="I1263" s="19"/>
      <c r="J1263" s="32"/>
      <c r="K1263" s="33"/>
      <c r="L1263" s="33"/>
      <c r="AL1263" s="27"/>
      <c r="AT1263" s="36"/>
      <c r="AU1263" s="36"/>
      <c r="AV1263" s="36"/>
      <c r="AW1263" s="36"/>
      <c r="AX1263" s="36"/>
      <c r="AY1263" s="36"/>
      <c r="AZ1263" s="36"/>
      <c r="BA1263" s="36"/>
      <c r="BB1263" s="36"/>
      <c r="BC1263" s="36"/>
      <c r="BD1263" s="29"/>
      <c r="BV1263" s="36"/>
      <c r="BW1263" s="36"/>
      <c r="CB1263" s="27"/>
    </row>
    <row r="1264" customFormat="false" ht="15" hidden="false" customHeight="false" outlineLevel="0" collapsed="false">
      <c r="F1264" s="0" t="n">
        <f aca="true">INT((TODAY()-E1264)/365.25)</f>
        <v>122</v>
      </c>
      <c r="I1264" s="19"/>
      <c r="J1264" s="32"/>
      <c r="K1264" s="33"/>
      <c r="L1264" s="33"/>
      <c r="AL1264" s="27"/>
      <c r="AT1264" s="36"/>
      <c r="AU1264" s="36"/>
      <c r="AV1264" s="36"/>
      <c r="AW1264" s="36"/>
      <c r="AX1264" s="36"/>
      <c r="AY1264" s="36"/>
      <c r="AZ1264" s="36"/>
      <c r="BA1264" s="36"/>
      <c r="BB1264" s="36"/>
      <c r="BC1264" s="36"/>
      <c r="BD1264" s="29"/>
      <c r="BV1264" s="36"/>
      <c r="BW1264" s="36"/>
      <c r="CB1264" s="27"/>
    </row>
    <row r="1265" customFormat="false" ht="15" hidden="false" customHeight="false" outlineLevel="0" collapsed="false">
      <c r="F1265" s="0" t="n">
        <f aca="true">INT((TODAY()-E1265)/365.25)</f>
        <v>122</v>
      </c>
      <c r="I1265" s="19"/>
      <c r="J1265" s="32"/>
      <c r="K1265" s="33"/>
      <c r="L1265" s="33"/>
      <c r="AL1265" s="27"/>
      <c r="AT1265" s="36"/>
      <c r="AU1265" s="36"/>
      <c r="AV1265" s="36"/>
      <c r="AW1265" s="36"/>
      <c r="AX1265" s="36"/>
      <c r="AY1265" s="36"/>
      <c r="AZ1265" s="36"/>
      <c r="BA1265" s="36"/>
      <c r="BB1265" s="36"/>
      <c r="BC1265" s="36"/>
      <c r="BD1265" s="29"/>
      <c r="BV1265" s="36"/>
      <c r="BW1265" s="36"/>
      <c r="CB1265" s="27"/>
    </row>
    <row r="1266" customFormat="false" ht="15" hidden="false" customHeight="false" outlineLevel="0" collapsed="false">
      <c r="F1266" s="0" t="n">
        <f aca="true">INT((TODAY()-E1266)/365.25)</f>
        <v>122</v>
      </c>
      <c r="I1266" s="19"/>
      <c r="J1266" s="32"/>
      <c r="K1266" s="33"/>
      <c r="L1266" s="33"/>
      <c r="AL1266" s="27"/>
      <c r="AT1266" s="36"/>
      <c r="AU1266" s="36"/>
      <c r="AV1266" s="36"/>
      <c r="AW1266" s="36"/>
      <c r="AX1266" s="36"/>
      <c r="AY1266" s="36"/>
      <c r="AZ1266" s="36"/>
      <c r="BA1266" s="36"/>
      <c r="BB1266" s="36"/>
      <c r="BC1266" s="36"/>
      <c r="BD1266" s="29"/>
      <c r="BV1266" s="36"/>
      <c r="BW1266" s="36"/>
      <c r="CB1266" s="27"/>
    </row>
    <row r="1267" customFormat="false" ht="15" hidden="false" customHeight="false" outlineLevel="0" collapsed="false">
      <c r="F1267" s="0" t="n">
        <f aca="true">INT((TODAY()-E1267)/365.25)</f>
        <v>122</v>
      </c>
      <c r="I1267" s="19"/>
      <c r="J1267" s="32"/>
      <c r="K1267" s="33"/>
      <c r="L1267" s="33"/>
      <c r="AL1267" s="27"/>
      <c r="AT1267" s="36"/>
      <c r="AU1267" s="36"/>
      <c r="AV1267" s="36"/>
      <c r="AW1267" s="36"/>
      <c r="AX1267" s="36"/>
      <c r="AY1267" s="36"/>
      <c r="AZ1267" s="36"/>
      <c r="BA1267" s="36"/>
      <c r="BB1267" s="36"/>
      <c r="BC1267" s="36"/>
      <c r="BD1267" s="29"/>
      <c r="BV1267" s="36"/>
      <c r="BW1267" s="36"/>
      <c r="CB1267" s="27"/>
    </row>
    <row r="1268" customFormat="false" ht="15" hidden="false" customHeight="false" outlineLevel="0" collapsed="false">
      <c r="F1268" s="0" t="n">
        <f aca="true">INT((TODAY()-E1268)/365.25)</f>
        <v>122</v>
      </c>
      <c r="I1268" s="19"/>
      <c r="J1268" s="32"/>
      <c r="K1268" s="33"/>
      <c r="L1268" s="33"/>
      <c r="AL1268" s="27"/>
      <c r="AT1268" s="36"/>
      <c r="AU1268" s="36"/>
      <c r="AV1268" s="36"/>
      <c r="AW1268" s="36"/>
      <c r="AX1268" s="36"/>
      <c r="AY1268" s="36"/>
      <c r="AZ1268" s="36"/>
      <c r="BA1268" s="36"/>
      <c r="BB1268" s="36"/>
      <c r="BC1268" s="36"/>
      <c r="BD1268" s="29"/>
      <c r="BV1268" s="36"/>
      <c r="BW1268" s="36"/>
      <c r="CB1268" s="27"/>
    </row>
    <row r="1269" customFormat="false" ht="15" hidden="false" customHeight="false" outlineLevel="0" collapsed="false">
      <c r="F1269" s="0" t="n">
        <f aca="true">INT((TODAY()-E1269)/365.25)</f>
        <v>122</v>
      </c>
      <c r="I1269" s="19"/>
      <c r="J1269" s="32"/>
      <c r="K1269" s="33"/>
      <c r="L1269" s="33"/>
      <c r="AL1269" s="27"/>
      <c r="AT1269" s="36"/>
      <c r="AU1269" s="36"/>
      <c r="AV1269" s="36"/>
      <c r="AW1269" s="36"/>
      <c r="AX1269" s="36"/>
      <c r="AY1269" s="36"/>
      <c r="AZ1269" s="36"/>
      <c r="BA1269" s="36"/>
      <c r="BB1269" s="36"/>
      <c r="BC1269" s="36"/>
      <c r="BD1269" s="29"/>
      <c r="BV1269" s="36"/>
      <c r="BW1269" s="36"/>
      <c r="CB1269" s="27"/>
    </row>
    <row r="1270" customFormat="false" ht="15" hidden="false" customHeight="false" outlineLevel="0" collapsed="false">
      <c r="F1270" s="0" t="n">
        <f aca="true">INT((TODAY()-E1270)/365.25)</f>
        <v>122</v>
      </c>
      <c r="I1270" s="19"/>
      <c r="J1270" s="32"/>
      <c r="K1270" s="33"/>
      <c r="L1270" s="33"/>
      <c r="AL1270" s="27"/>
      <c r="AT1270" s="36"/>
      <c r="AU1270" s="36"/>
      <c r="AV1270" s="36"/>
      <c r="AW1270" s="36"/>
      <c r="AX1270" s="36"/>
      <c r="AY1270" s="36"/>
      <c r="AZ1270" s="36"/>
      <c r="BA1270" s="36"/>
      <c r="BB1270" s="36"/>
      <c r="BC1270" s="36"/>
      <c r="BD1270" s="29"/>
      <c r="BV1270" s="36"/>
      <c r="BW1270" s="36"/>
      <c r="CB1270" s="27"/>
    </row>
    <row r="1271" customFormat="false" ht="15" hidden="false" customHeight="false" outlineLevel="0" collapsed="false">
      <c r="F1271" s="0" t="n">
        <f aca="true">INT((TODAY()-E1271)/365.25)</f>
        <v>122</v>
      </c>
      <c r="I1271" s="19"/>
      <c r="J1271" s="32"/>
      <c r="K1271" s="33"/>
      <c r="L1271" s="33"/>
      <c r="AL1271" s="27"/>
      <c r="AT1271" s="36"/>
      <c r="AU1271" s="36"/>
      <c r="AV1271" s="36"/>
      <c r="AW1271" s="36"/>
      <c r="AX1271" s="36"/>
      <c r="AY1271" s="36"/>
      <c r="AZ1271" s="36"/>
      <c r="BA1271" s="36"/>
      <c r="BB1271" s="36"/>
      <c r="BC1271" s="36"/>
      <c r="BD1271" s="29"/>
      <c r="BV1271" s="36"/>
      <c r="BW1271" s="36"/>
      <c r="CB1271" s="27"/>
    </row>
    <row r="1272" customFormat="false" ht="15" hidden="false" customHeight="false" outlineLevel="0" collapsed="false">
      <c r="F1272" s="0" t="n">
        <f aca="true">INT((TODAY()-E1272)/365.25)</f>
        <v>122</v>
      </c>
      <c r="I1272" s="19"/>
      <c r="J1272" s="32"/>
      <c r="K1272" s="33"/>
      <c r="L1272" s="33"/>
      <c r="AL1272" s="27"/>
      <c r="AT1272" s="36"/>
      <c r="AU1272" s="36"/>
      <c r="AV1272" s="36"/>
      <c r="AW1272" s="36"/>
      <c r="AX1272" s="36"/>
      <c r="AY1272" s="36"/>
      <c r="AZ1272" s="36"/>
      <c r="BA1272" s="36"/>
      <c r="BB1272" s="36"/>
      <c r="BC1272" s="36"/>
      <c r="BD1272" s="29"/>
      <c r="BV1272" s="36"/>
      <c r="BW1272" s="36"/>
      <c r="CB1272" s="27"/>
    </row>
    <row r="1273" customFormat="false" ht="15" hidden="false" customHeight="false" outlineLevel="0" collapsed="false">
      <c r="F1273" s="0" t="n">
        <f aca="true">INT((TODAY()-E1273)/365.25)</f>
        <v>122</v>
      </c>
      <c r="I1273" s="19"/>
      <c r="J1273" s="32"/>
      <c r="K1273" s="33"/>
      <c r="L1273" s="33"/>
      <c r="AL1273" s="27"/>
      <c r="AT1273" s="36"/>
      <c r="AU1273" s="36"/>
      <c r="AV1273" s="36"/>
      <c r="AW1273" s="36"/>
      <c r="AX1273" s="36"/>
      <c r="AY1273" s="36"/>
      <c r="AZ1273" s="36"/>
      <c r="BA1273" s="36"/>
      <c r="BB1273" s="36"/>
      <c r="BC1273" s="36"/>
      <c r="BD1273" s="29"/>
      <c r="BV1273" s="36"/>
      <c r="BW1273" s="36"/>
      <c r="CB1273" s="27"/>
    </row>
    <row r="1274" customFormat="false" ht="15" hidden="false" customHeight="false" outlineLevel="0" collapsed="false">
      <c r="F1274" s="0" t="n">
        <f aca="true">INT((TODAY()-E1274)/365.25)</f>
        <v>122</v>
      </c>
      <c r="I1274" s="19"/>
      <c r="J1274" s="32"/>
      <c r="K1274" s="33"/>
      <c r="L1274" s="33"/>
      <c r="AL1274" s="27"/>
      <c r="AT1274" s="36"/>
      <c r="AU1274" s="36"/>
      <c r="AV1274" s="36"/>
      <c r="AW1274" s="36"/>
      <c r="AX1274" s="36"/>
      <c r="AY1274" s="36"/>
      <c r="AZ1274" s="36"/>
      <c r="BA1274" s="36"/>
      <c r="BB1274" s="36"/>
      <c r="BC1274" s="36"/>
      <c r="BD1274" s="29"/>
      <c r="BV1274" s="36"/>
      <c r="BW1274" s="36"/>
      <c r="CB1274" s="27"/>
    </row>
    <row r="1275" customFormat="false" ht="15" hidden="false" customHeight="false" outlineLevel="0" collapsed="false">
      <c r="F1275" s="0" t="n">
        <f aca="true">INT((TODAY()-E1275)/365.25)</f>
        <v>122</v>
      </c>
      <c r="I1275" s="19"/>
      <c r="J1275" s="32"/>
      <c r="K1275" s="33"/>
      <c r="L1275" s="33"/>
      <c r="AL1275" s="27"/>
      <c r="AT1275" s="36"/>
      <c r="AU1275" s="36"/>
      <c r="AV1275" s="36"/>
      <c r="AW1275" s="36"/>
      <c r="AX1275" s="36"/>
      <c r="AY1275" s="36"/>
      <c r="AZ1275" s="36"/>
      <c r="BA1275" s="36"/>
      <c r="BB1275" s="36"/>
      <c r="BC1275" s="36"/>
      <c r="BD1275" s="29"/>
      <c r="BV1275" s="36"/>
      <c r="BW1275" s="36"/>
      <c r="CB1275" s="27"/>
    </row>
    <row r="1276" customFormat="false" ht="15" hidden="false" customHeight="false" outlineLevel="0" collapsed="false">
      <c r="F1276" s="0" t="n">
        <f aca="true">INT((TODAY()-E1276)/365.25)</f>
        <v>122</v>
      </c>
      <c r="I1276" s="19"/>
      <c r="J1276" s="32"/>
      <c r="K1276" s="33"/>
      <c r="L1276" s="33"/>
      <c r="AL1276" s="27"/>
      <c r="AT1276" s="36"/>
      <c r="AU1276" s="36"/>
      <c r="AV1276" s="36"/>
      <c r="AW1276" s="36"/>
      <c r="AX1276" s="36"/>
      <c r="AY1276" s="36"/>
      <c r="AZ1276" s="36"/>
      <c r="BA1276" s="36"/>
      <c r="BB1276" s="36"/>
      <c r="BC1276" s="36"/>
      <c r="BD1276" s="29"/>
      <c r="BV1276" s="36"/>
      <c r="BW1276" s="36"/>
      <c r="CB1276" s="27"/>
    </row>
    <row r="1277" customFormat="false" ht="15" hidden="false" customHeight="false" outlineLevel="0" collapsed="false">
      <c r="F1277" s="0" t="n">
        <f aca="true">INT((TODAY()-E1277)/365.25)</f>
        <v>122</v>
      </c>
      <c r="I1277" s="19"/>
      <c r="J1277" s="32"/>
      <c r="K1277" s="33"/>
      <c r="L1277" s="33"/>
      <c r="AL1277" s="27"/>
      <c r="AT1277" s="36"/>
      <c r="AU1277" s="36"/>
      <c r="AV1277" s="36"/>
      <c r="AW1277" s="36"/>
      <c r="AX1277" s="36"/>
      <c r="AY1277" s="36"/>
      <c r="AZ1277" s="36"/>
      <c r="BA1277" s="36"/>
      <c r="BB1277" s="36"/>
      <c r="BC1277" s="36"/>
      <c r="BD1277" s="29"/>
      <c r="BV1277" s="36"/>
      <c r="BW1277" s="36"/>
      <c r="CB1277" s="27"/>
    </row>
    <row r="1278" customFormat="false" ht="15" hidden="false" customHeight="false" outlineLevel="0" collapsed="false">
      <c r="F1278" s="0" t="n">
        <f aca="true">INT((TODAY()-E1278)/365.25)</f>
        <v>122</v>
      </c>
      <c r="I1278" s="19"/>
      <c r="J1278" s="32"/>
      <c r="K1278" s="33"/>
      <c r="L1278" s="33"/>
      <c r="AL1278" s="27"/>
      <c r="AT1278" s="36"/>
      <c r="AU1278" s="36"/>
      <c r="AV1278" s="36"/>
      <c r="AW1278" s="36"/>
      <c r="AX1278" s="36"/>
      <c r="AY1278" s="36"/>
      <c r="AZ1278" s="36"/>
      <c r="BA1278" s="36"/>
      <c r="BB1278" s="36"/>
      <c r="BC1278" s="36"/>
      <c r="BD1278" s="29"/>
      <c r="BV1278" s="36"/>
      <c r="BW1278" s="36"/>
      <c r="CB1278" s="27"/>
    </row>
    <row r="1279" customFormat="false" ht="15" hidden="false" customHeight="false" outlineLevel="0" collapsed="false">
      <c r="F1279" s="0" t="n">
        <f aca="true">INT((TODAY()-E1279)/365.25)</f>
        <v>122</v>
      </c>
      <c r="I1279" s="19"/>
      <c r="J1279" s="32"/>
      <c r="K1279" s="33"/>
      <c r="L1279" s="33"/>
      <c r="AL1279" s="27"/>
      <c r="AT1279" s="36"/>
      <c r="AU1279" s="36"/>
      <c r="AV1279" s="36"/>
      <c r="AW1279" s="36"/>
      <c r="AX1279" s="36"/>
      <c r="AY1279" s="36"/>
      <c r="AZ1279" s="36"/>
      <c r="BA1279" s="36"/>
      <c r="BB1279" s="36"/>
      <c r="BC1279" s="36"/>
      <c r="BD1279" s="29"/>
      <c r="BV1279" s="36"/>
      <c r="BW1279" s="36"/>
      <c r="CB1279" s="27"/>
    </row>
    <row r="1280" customFormat="false" ht="15" hidden="false" customHeight="false" outlineLevel="0" collapsed="false">
      <c r="F1280" s="0" t="n">
        <f aca="true">INT((TODAY()-E1280)/365.25)</f>
        <v>122</v>
      </c>
      <c r="I1280" s="19"/>
      <c r="J1280" s="32"/>
      <c r="K1280" s="33"/>
      <c r="L1280" s="33"/>
      <c r="AL1280" s="27"/>
      <c r="AT1280" s="36"/>
      <c r="AU1280" s="36"/>
      <c r="AV1280" s="36"/>
      <c r="AW1280" s="36"/>
      <c r="AX1280" s="36"/>
      <c r="AY1280" s="36"/>
      <c r="AZ1280" s="36"/>
      <c r="BA1280" s="36"/>
      <c r="BB1280" s="36"/>
      <c r="BC1280" s="36"/>
      <c r="BD1280" s="29"/>
      <c r="BV1280" s="36"/>
      <c r="BW1280" s="36"/>
      <c r="CB1280" s="27"/>
    </row>
    <row r="1281" customFormat="false" ht="15" hidden="false" customHeight="false" outlineLevel="0" collapsed="false">
      <c r="F1281" s="0" t="n">
        <f aca="true">INT((TODAY()-E1281)/365.25)</f>
        <v>122</v>
      </c>
      <c r="I1281" s="19"/>
      <c r="J1281" s="32"/>
      <c r="K1281" s="33"/>
      <c r="L1281" s="33"/>
      <c r="AL1281" s="27"/>
      <c r="AT1281" s="36"/>
      <c r="AU1281" s="36"/>
      <c r="AV1281" s="36"/>
      <c r="AW1281" s="36"/>
      <c r="AX1281" s="36"/>
      <c r="AY1281" s="36"/>
      <c r="AZ1281" s="36"/>
      <c r="BA1281" s="36"/>
      <c r="BB1281" s="36"/>
      <c r="BC1281" s="36"/>
      <c r="BD1281" s="29"/>
      <c r="BV1281" s="36"/>
      <c r="BW1281" s="36"/>
      <c r="CB1281" s="27"/>
    </row>
    <row r="1282" customFormat="false" ht="15" hidden="false" customHeight="false" outlineLevel="0" collapsed="false">
      <c r="F1282" s="0" t="n">
        <f aca="true">INT((TODAY()-E1282)/365.25)</f>
        <v>122</v>
      </c>
      <c r="I1282" s="19"/>
      <c r="J1282" s="32"/>
      <c r="K1282" s="33"/>
      <c r="L1282" s="33"/>
      <c r="AL1282" s="27"/>
      <c r="AT1282" s="36"/>
      <c r="AU1282" s="36"/>
      <c r="AV1282" s="36"/>
      <c r="AW1282" s="36"/>
      <c r="AX1282" s="36"/>
      <c r="AY1282" s="36"/>
      <c r="AZ1282" s="36"/>
      <c r="BA1282" s="36"/>
      <c r="BB1282" s="36"/>
      <c r="BC1282" s="36"/>
      <c r="BD1282" s="29"/>
      <c r="BV1282" s="36"/>
      <c r="BW1282" s="36"/>
      <c r="CB1282" s="27"/>
    </row>
    <row r="1283" customFormat="false" ht="15" hidden="false" customHeight="false" outlineLevel="0" collapsed="false">
      <c r="F1283" s="0" t="n">
        <f aca="true">INT((TODAY()-E1283)/365.25)</f>
        <v>122</v>
      </c>
      <c r="I1283" s="19"/>
      <c r="J1283" s="32"/>
      <c r="K1283" s="33"/>
      <c r="L1283" s="33"/>
      <c r="AL1283" s="27"/>
      <c r="AT1283" s="36"/>
      <c r="AU1283" s="36"/>
      <c r="AV1283" s="36"/>
      <c r="AW1283" s="36"/>
      <c r="AX1283" s="36"/>
      <c r="AY1283" s="36"/>
      <c r="AZ1283" s="36"/>
      <c r="BA1283" s="36"/>
      <c r="BB1283" s="36"/>
      <c r="BC1283" s="36"/>
      <c r="BD1283" s="29"/>
      <c r="BV1283" s="36"/>
      <c r="BW1283" s="36"/>
      <c r="CB1283" s="27"/>
    </row>
    <row r="1284" customFormat="false" ht="15" hidden="false" customHeight="false" outlineLevel="0" collapsed="false">
      <c r="F1284" s="0" t="n">
        <f aca="true">INT((TODAY()-E1284)/365.25)</f>
        <v>122</v>
      </c>
      <c r="I1284" s="19"/>
      <c r="J1284" s="32"/>
      <c r="K1284" s="33"/>
      <c r="L1284" s="33"/>
      <c r="AL1284" s="27"/>
      <c r="AT1284" s="36"/>
      <c r="AU1284" s="36"/>
      <c r="AV1284" s="36"/>
      <c r="AW1284" s="36"/>
      <c r="AX1284" s="36"/>
      <c r="AY1284" s="36"/>
      <c r="AZ1284" s="36"/>
      <c r="BA1284" s="36"/>
      <c r="BB1284" s="36"/>
      <c r="BC1284" s="36"/>
      <c r="BD1284" s="29"/>
      <c r="BV1284" s="36"/>
      <c r="BW1284" s="36"/>
      <c r="CB1284" s="27"/>
    </row>
    <row r="1285" customFormat="false" ht="15" hidden="false" customHeight="false" outlineLevel="0" collapsed="false">
      <c r="F1285" s="0" t="n">
        <f aca="true">INT((TODAY()-E1285)/365.25)</f>
        <v>122</v>
      </c>
      <c r="I1285" s="19"/>
      <c r="J1285" s="32"/>
      <c r="K1285" s="33"/>
      <c r="L1285" s="33"/>
      <c r="AL1285" s="27"/>
      <c r="AT1285" s="36"/>
      <c r="AU1285" s="36"/>
      <c r="AV1285" s="36"/>
      <c r="AW1285" s="36"/>
      <c r="AX1285" s="36"/>
      <c r="AY1285" s="36"/>
      <c r="AZ1285" s="36"/>
      <c r="BA1285" s="36"/>
      <c r="BB1285" s="36"/>
      <c r="BC1285" s="36"/>
      <c r="BD1285" s="29"/>
      <c r="BV1285" s="36"/>
      <c r="BW1285" s="36"/>
      <c r="CB1285" s="27"/>
    </row>
    <row r="1286" customFormat="false" ht="15" hidden="false" customHeight="false" outlineLevel="0" collapsed="false">
      <c r="F1286" s="0" t="n">
        <f aca="true">INT((TODAY()-E1286)/365.25)</f>
        <v>122</v>
      </c>
      <c r="I1286" s="19"/>
      <c r="J1286" s="32"/>
      <c r="K1286" s="33"/>
      <c r="L1286" s="33"/>
      <c r="AL1286" s="27"/>
      <c r="AT1286" s="36"/>
      <c r="AU1286" s="36"/>
      <c r="AV1286" s="36"/>
      <c r="AW1286" s="36"/>
      <c r="AX1286" s="36"/>
      <c r="AY1286" s="36"/>
      <c r="AZ1286" s="36"/>
      <c r="BA1286" s="36"/>
      <c r="BB1286" s="36"/>
      <c r="BC1286" s="36"/>
      <c r="BD1286" s="29"/>
      <c r="BV1286" s="36"/>
      <c r="BW1286" s="36"/>
      <c r="CB1286" s="27"/>
    </row>
    <row r="1287" customFormat="false" ht="15" hidden="false" customHeight="false" outlineLevel="0" collapsed="false">
      <c r="F1287" s="0" t="n">
        <f aca="true">INT((TODAY()-E1287)/365.25)</f>
        <v>122</v>
      </c>
      <c r="I1287" s="19"/>
      <c r="J1287" s="32"/>
      <c r="K1287" s="33"/>
      <c r="L1287" s="33"/>
      <c r="AL1287" s="27"/>
      <c r="AT1287" s="36"/>
      <c r="AU1287" s="36"/>
      <c r="AV1287" s="36"/>
      <c r="AW1287" s="36"/>
      <c r="AX1287" s="36"/>
      <c r="AY1287" s="36"/>
      <c r="AZ1287" s="36"/>
      <c r="BA1287" s="36"/>
      <c r="BB1287" s="36"/>
      <c r="BC1287" s="36"/>
      <c r="BD1287" s="29"/>
      <c r="BV1287" s="36"/>
      <c r="BW1287" s="36"/>
      <c r="CB1287" s="27"/>
    </row>
    <row r="1288" customFormat="false" ht="15" hidden="false" customHeight="false" outlineLevel="0" collapsed="false">
      <c r="F1288" s="0" t="n">
        <f aca="true">INT((TODAY()-E1288)/365.25)</f>
        <v>122</v>
      </c>
      <c r="I1288" s="19"/>
      <c r="J1288" s="32"/>
      <c r="K1288" s="33"/>
      <c r="L1288" s="33"/>
      <c r="AL1288" s="27"/>
      <c r="AT1288" s="36"/>
      <c r="AU1288" s="36"/>
      <c r="AV1288" s="36"/>
      <c r="AW1288" s="36"/>
      <c r="AX1288" s="36"/>
      <c r="AY1288" s="36"/>
      <c r="AZ1288" s="36"/>
      <c r="BA1288" s="36"/>
      <c r="BB1288" s="36"/>
      <c r="BC1288" s="36"/>
      <c r="BD1288" s="29"/>
      <c r="BV1288" s="36"/>
      <c r="BW1288" s="36"/>
      <c r="CB1288" s="27"/>
    </row>
    <row r="1289" customFormat="false" ht="15" hidden="false" customHeight="false" outlineLevel="0" collapsed="false">
      <c r="F1289" s="0" t="n">
        <f aca="true">INT((TODAY()-E1289)/365.25)</f>
        <v>122</v>
      </c>
      <c r="I1289" s="19"/>
      <c r="J1289" s="32"/>
      <c r="K1289" s="33"/>
      <c r="L1289" s="33"/>
      <c r="AL1289" s="27"/>
      <c r="AT1289" s="36"/>
      <c r="AU1289" s="36"/>
      <c r="AV1289" s="36"/>
      <c r="AW1289" s="36"/>
      <c r="AX1289" s="36"/>
      <c r="AY1289" s="36"/>
      <c r="AZ1289" s="36"/>
      <c r="BA1289" s="36"/>
      <c r="BB1289" s="36"/>
      <c r="BC1289" s="36"/>
      <c r="BD1289" s="29"/>
      <c r="BV1289" s="36"/>
      <c r="BW1289" s="36"/>
      <c r="CB1289" s="27"/>
    </row>
    <row r="1290" customFormat="false" ht="15" hidden="false" customHeight="false" outlineLevel="0" collapsed="false">
      <c r="F1290" s="0" t="n">
        <f aca="true">INT((TODAY()-E1290)/365.25)</f>
        <v>122</v>
      </c>
      <c r="I1290" s="19"/>
      <c r="J1290" s="32"/>
      <c r="K1290" s="33"/>
      <c r="L1290" s="33"/>
      <c r="AL1290" s="27"/>
      <c r="AT1290" s="36"/>
      <c r="AU1290" s="36"/>
      <c r="AV1290" s="36"/>
      <c r="AW1290" s="36"/>
      <c r="AX1290" s="36"/>
      <c r="AY1290" s="36"/>
      <c r="AZ1290" s="36"/>
      <c r="BA1290" s="36"/>
      <c r="BB1290" s="36"/>
      <c r="BC1290" s="36"/>
      <c r="BD1290" s="29"/>
      <c r="BV1290" s="36"/>
      <c r="BW1290" s="36"/>
      <c r="CB1290" s="27"/>
    </row>
    <row r="1291" customFormat="false" ht="15" hidden="false" customHeight="false" outlineLevel="0" collapsed="false">
      <c r="F1291" s="0" t="n">
        <f aca="true">INT((TODAY()-E1291)/365.25)</f>
        <v>122</v>
      </c>
      <c r="I1291" s="19"/>
      <c r="J1291" s="32"/>
      <c r="K1291" s="33"/>
      <c r="L1291" s="33"/>
      <c r="AL1291" s="27"/>
      <c r="AT1291" s="36"/>
      <c r="AU1291" s="36"/>
      <c r="AV1291" s="36"/>
      <c r="AW1291" s="36"/>
      <c r="AX1291" s="36"/>
      <c r="AY1291" s="36"/>
      <c r="AZ1291" s="36"/>
      <c r="BA1291" s="36"/>
      <c r="BB1291" s="36"/>
      <c r="BC1291" s="36"/>
      <c r="BD1291" s="29"/>
      <c r="BV1291" s="36"/>
      <c r="BW1291" s="36"/>
      <c r="CB1291" s="27"/>
    </row>
    <row r="1292" customFormat="false" ht="15" hidden="false" customHeight="false" outlineLevel="0" collapsed="false">
      <c r="F1292" s="0" t="n">
        <f aca="true">INT((TODAY()-E1292)/365.25)</f>
        <v>122</v>
      </c>
      <c r="I1292" s="19"/>
      <c r="J1292" s="32"/>
      <c r="K1292" s="33"/>
      <c r="L1292" s="33"/>
      <c r="AL1292" s="27"/>
      <c r="AT1292" s="36"/>
      <c r="AU1292" s="36"/>
      <c r="AV1292" s="36"/>
      <c r="AW1292" s="36"/>
      <c r="AX1292" s="36"/>
      <c r="AY1292" s="36"/>
      <c r="AZ1292" s="36"/>
      <c r="BA1292" s="36"/>
      <c r="BB1292" s="36"/>
      <c r="BC1292" s="36"/>
      <c r="BD1292" s="29"/>
      <c r="BV1292" s="36"/>
      <c r="BW1292" s="36"/>
      <c r="CB1292" s="27"/>
    </row>
    <row r="1293" customFormat="false" ht="15" hidden="false" customHeight="false" outlineLevel="0" collapsed="false">
      <c r="F1293" s="0" t="n">
        <f aca="true">INT((TODAY()-E1293)/365.25)</f>
        <v>122</v>
      </c>
      <c r="I1293" s="19"/>
      <c r="J1293" s="32"/>
      <c r="K1293" s="33"/>
      <c r="L1293" s="33"/>
      <c r="AL1293" s="27"/>
      <c r="AT1293" s="36"/>
      <c r="AU1293" s="36"/>
      <c r="AV1293" s="36"/>
      <c r="AW1293" s="36"/>
      <c r="AX1293" s="36"/>
      <c r="AY1293" s="36"/>
      <c r="AZ1293" s="36"/>
      <c r="BA1293" s="36"/>
      <c r="BB1293" s="36"/>
      <c r="BC1293" s="36"/>
      <c r="BD1293" s="29"/>
      <c r="BV1293" s="36"/>
      <c r="BW1293" s="36"/>
      <c r="CB1293" s="27"/>
    </row>
    <row r="1294" customFormat="false" ht="15" hidden="false" customHeight="false" outlineLevel="0" collapsed="false">
      <c r="F1294" s="0" t="n">
        <f aca="true">INT((TODAY()-E1294)/365.25)</f>
        <v>122</v>
      </c>
      <c r="I1294" s="19"/>
      <c r="J1294" s="32"/>
      <c r="K1294" s="33"/>
      <c r="L1294" s="33"/>
      <c r="AL1294" s="27"/>
      <c r="AT1294" s="36"/>
      <c r="AU1294" s="36"/>
      <c r="AV1294" s="36"/>
      <c r="AW1294" s="36"/>
      <c r="AX1294" s="36"/>
      <c r="AY1294" s="36"/>
      <c r="AZ1294" s="36"/>
      <c r="BA1294" s="36"/>
      <c r="BB1294" s="36"/>
      <c r="BC1294" s="36"/>
      <c r="BD1294" s="29"/>
      <c r="BV1294" s="36"/>
      <c r="BW1294" s="36"/>
      <c r="CB1294" s="27"/>
    </row>
    <row r="1295" customFormat="false" ht="15" hidden="false" customHeight="false" outlineLevel="0" collapsed="false">
      <c r="F1295" s="0" t="n">
        <f aca="true">INT((TODAY()-E1295)/365.25)</f>
        <v>122</v>
      </c>
      <c r="I1295" s="19"/>
      <c r="J1295" s="32"/>
      <c r="K1295" s="33"/>
      <c r="L1295" s="33"/>
      <c r="AL1295" s="27"/>
      <c r="AT1295" s="36"/>
      <c r="AU1295" s="36"/>
      <c r="AV1295" s="36"/>
      <c r="AW1295" s="36"/>
      <c r="AX1295" s="36"/>
      <c r="AY1295" s="36"/>
      <c r="AZ1295" s="36"/>
      <c r="BA1295" s="36"/>
      <c r="BB1295" s="36"/>
      <c r="BC1295" s="36"/>
      <c r="BD1295" s="29"/>
      <c r="BV1295" s="36"/>
      <c r="BW1295" s="36"/>
      <c r="CB1295" s="27"/>
    </row>
    <row r="1296" customFormat="false" ht="15" hidden="false" customHeight="false" outlineLevel="0" collapsed="false">
      <c r="F1296" s="0" t="n">
        <f aca="true">INT((TODAY()-E1296)/365.25)</f>
        <v>122</v>
      </c>
      <c r="I1296" s="19"/>
      <c r="J1296" s="32"/>
      <c r="K1296" s="33"/>
      <c r="L1296" s="33"/>
      <c r="AL1296" s="27"/>
      <c r="AT1296" s="36"/>
      <c r="AU1296" s="36"/>
      <c r="AV1296" s="36"/>
      <c r="AW1296" s="36"/>
      <c r="AX1296" s="36"/>
      <c r="AY1296" s="36"/>
      <c r="AZ1296" s="36"/>
      <c r="BA1296" s="36"/>
      <c r="BB1296" s="36"/>
      <c r="BC1296" s="36"/>
      <c r="BD1296" s="29"/>
      <c r="BV1296" s="36"/>
      <c r="BW1296" s="36"/>
      <c r="CB1296" s="27"/>
    </row>
    <row r="1297" customFormat="false" ht="15" hidden="false" customHeight="false" outlineLevel="0" collapsed="false">
      <c r="F1297" s="0" t="n">
        <f aca="true">INT((TODAY()-E1297)/365.25)</f>
        <v>122</v>
      </c>
      <c r="I1297" s="19"/>
      <c r="J1297" s="32"/>
      <c r="K1297" s="33"/>
      <c r="L1297" s="33"/>
      <c r="AL1297" s="27"/>
      <c r="AT1297" s="36"/>
      <c r="AU1297" s="36"/>
      <c r="AV1297" s="36"/>
      <c r="AW1297" s="36"/>
      <c r="AX1297" s="36"/>
      <c r="AY1297" s="36"/>
      <c r="AZ1297" s="36"/>
      <c r="BA1297" s="36"/>
      <c r="BB1297" s="36"/>
      <c r="BC1297" s="36"/>
      <c r="BD1297" s="29"/>
      <c r="BV1297" s="36"/>
      <c r="BW1297" s="36"/>
      <c r="CB1297" s="27"/>
    </row>
    <row r="1298" customFormat="false" ht="15" hidden="false" customHeight="false" outlineLevel="0" collapsed="false">
      <c r="F1298" s="0" t="n">
        <f aca="true">INT((TODAY()-E1298)/365.25)</f>
        <v>122</v>
      </c>
      <c r="I1298" s="19"/>
      <c r="J1298" s="32"/>
      <c r="K1298" s="33"/>
      <c r="L1298" s="33"/>
      <c r="AL1298" s="27"/>
      <c r="AT1298" s="36"/>
      <c r="AU1298" s="36"/>
      <c r="AV1298" s="36"/>
      <c r="AW1298" s="36"/>
      <c r="AX1298" s="36"/>
      <c r="AY1298" s="36"/>
      <c r="AZ1298" s="36"/>
      <c r="BA1298" s="36"/>
      <c r="BB1298" s="36"/>
      <c r="BC1298" s="36"/>
      <c r="BD1298" s="29"/>
      <c r="BV1298" s="36"/>
      <c r="BW1298" s="36"/>
      <c r="CB1298" s="27"/>
    </row>
    <row r="1299" customFormat="false" ht="15" hidden="false" customHeight="false" outlineLevel="0" collapsed="false">
      <c r="F1299" s="0" t="n">
        <f aca="true">INT((TODAY()-E1299)/365.25)</f>
        <v>122</v>
      </c>
      <c r="I1299" s="19"/>
      <c r="J1299" s="32"/>
      <c r="K1299" s="33"/>
      <c r="L1299" s="33"/>
      <c r="AL1299" s="27"/>
      <c r="AT1299" s="36"/>
      <c r="AU1299" s="36"/>
      <c r="AV1299" s="36"/>
      <c r="AW1299" s="36"/>
      <c r="AX1299" s="36"/>
      <c r="AY1299" s="36"/>
      <c r="AZ1299" s="36"/>
      <c r="BA1299" s="36"/>
      <c r="BB1299" s="36"/>
      <c r="BC1299" s="36"/>
      <c r="BD1299" s="29"/>
      <c r="BV1299" s="36"/>
      <c r="BW1299" s="36"/>
      <c r="CB1299" s="27"/>
    </row>
    <row r="1300" customFormat="false" ht="15" hidden="false" customHeight="false" outlineLevel="0" collapsed="false">
      <c r="F1300" s="0" t="n">
        <f aca="true">INT((TODAY()-E1300)/365.25)</f>
        <v>122</v>
      </c>
      <c r="I1300" s="19"/>
      <c r="J1300" s="32"/>
      <c r="K1300" s="33"/>
      <c r="L1300" s="33"/>
      <c r="AL1300" s="27"/>
      <c r="AT1300" s="36"/>
      <c r="AU1300" s="36"/>
      <c r="AV1300" s="36"/>
      <c r="AW1300" s="36"/>
      <c r="AX1300" s="36"/>
      <c r="AY1300" s="36"/>
      <c r="AZ1300" s="36"/>
      <c r="BA1300" s="36"/>
      <c r="BB1300" s="36"/>
      <c r="BC1300" s="36"/>
      <c r="BD1300" s="29"/>
      <c r="BV1300" s="36"/>
      <c r="BW1300" s="36"/>
      <c r="CB1300" s="27"/>
    </row>
    <row r="1301" customFormat="false" ht="15" hidden="false" customHeight="false" outlineLevel="0" collapsed="false">
      <c r="F1301" s="0" t="n">
        <f aca="true">INT((TODAY()-E1301)/365.25)</f>
        <v>122</v>
      </c>
      <c r="I1301" s="19"/>
      <c r="J1301" s="32"/>
      <c r="K1301" s="33"/>
      <c r="L1301" s="33"/>
      <c r="AL1301" s="27"/>
      <c r="AT1301" s="36"/>
      <c r="AU1301" s="36"/>
      <c r="AV1301" s="36"/>
      <c r="AW1301" s="36"/>
      <c r="AX1301" s="36"/>
      <c r="AY1301" s="36"/>
      <c r="AZ1301" s="36"/>
      <c r="BA1301" s="36"/>
      <c r="BB1301" s="36"/>
      <c r="BC1301" s="36"/>
      <c r="BD1301" s="29"/>
      <c r="BV1301" s="36"/>
      <c r="BW1301" s="36"/>
      <c r="CB1301" s="27"/>
    </row>
    <row r="1302" customFormat="false" ht="15" hidden="false" customHeight="false" outlineLevel="0" collapsed="false">
      <c r="F1302" s="0" t="n">
        <f aca="true">INT((TODAY()-E1302)/365.25)</f>
        <v>122</v>
      </c>
      <c r="I1302" s="19"/>
      <c r="J1302" s="32"/>
      <c r="K1302" s="33"/>
      <c r="L1302" s="33"/>
      <c r="AL1302" s="27"/>
      <c r="AT1302" s="36"/>
      <c r="AU1302" s="36"/>
      <c r="AV1302" s="36"/>
      <c r="AW1302" s="36"/>
      <c r="AX1302" s="36"/>
      <c r="AY1302" s="36"/>
      <c r="AZ1302" s="36"/>
      <c r="BA1302" s="36"/>
      <c r="BB1302" s="36"/>
      <c r="BC1302" s="36"/>
      <c r="BD1302" s="29"/>
      <c r="BV1302" s="36"/>
      <c r="BW1302" s="36"/>
      <c r="CB1302" s="27"/>
    </row>
    <row r="1303" customFormat="false" ht="15" hidden="false" customHeight="false" outlineLevel="0" collapsed="false">
      <c r="F1303" s="0" t="n">
        <f aca="true">INT((TODAY()-E1303)/365.25)</f>
        <v>122</v>
      </c>
      <c r="I1303" s="19"/>
      <c r="J1303" s="32"/>
      <c r="K1303" s="33"/>
      <c r="L1303" s="33"/>
      <c r="AL1303" s="27"/>
      <c r="AT1303" s="36"/>
      <c r="AU1303" s="36"/>
      <c r="AV1303" s="36"/>
      <c r="AW1303" s="36"/>
      <c r="AX1303" s="36"/>
      <c r="AY1303" s="36"/>
      <c r="AZ1303" s="36"/>
      <c r="BA1303" s="36"/>
      <c r="BB1303" s="36"/>
      <c r="BC1303" s="36"/>
      <c r="BD1303" s="29"/>
      <c r="BV1303" s="36"/>
      <c r="BW1303" s="36"/>
      <c r="CB1303" s="27"/>
    </row>
    <row r="1304" customFormat="false" ht="15" hidden="false" customHeight="false" outlineLevel="0" collapsed="false">
      <c r="F1304" s="0" t="n">
        <f aca="true">INT((TODAY()-E1304)/365.25)</f>
        <v>122</v>
      </c>
      <c r="I1304" s="19"/>
      <c r="J1304" s="32"/>
      <c r="K1304" s="33"/>
      <c r="L1304" s="33"/>
      <c r="AL1304" s="27"/>
      <c r="AT1304" s="36"/>
      <c r="AU1304" s="36"/>
      <c r="AV1304" s="36"/>
      <c r="AW1304" s="36"/>
      <c r="AX1304" s="36"/>
      <c r="AY1304" s="36"/>
      <c r="AZ1304" s="36"/>
      <c r="BA1304" s="36"/>
      <c r="BB1304" s="36"/>
      <c r="BC1304" s="36"/>
      <c r="BD1304" s="29"/>
      <c r="BV1304" s="36"/>
      <c r="BW1304" s="36"/>
      <c r="CB1304" s="27"/>
    </row>
    <row r="1305" customFormat="false" ht="15" hidden="false" customHeight="false" outlineLevel="0" collapsed="false">
      <c r="F1305" s="0" t="n">
        <f aca="true">INT((TODAY()-E1305)/365.25)</f>
        <v>122</v>
      </c>
      <c r="I1305" s="19"/>
      <c r="J1305" s="32"/>
      <c r="K1305" s="33"/>
      <c r="L1305" s="33"/>
      <c r="AL1305" s="27"/>
      <c r="AT1305" s="36"/>
      <c r="AU1305" s="36"/>
      <c r="AV1305" s="36"/>
      <c r="AW1305" s="36"/>
      <c r="AX1305" s="36"/>
      <c r="AY1305" s="36"/>
      <c r="AZ1305" s="36"/>
      <c r="BA1305" s="36"/>
      <c r="BB1305" s="36"/>
      <c r="BC1305" s="36"/>
      <c r="BD1305" s="29"/>
      <c r="BV1305" s="36"/>
      <c r="BW1305" s="36"/>
      <c r="CB1305" s="27"/>
    </row>
    <row r="1306" customFormat="false" ht="15" hidden="false" customHeight="false" outlineLevel="0" collapsed="false">
      <c r="F1306" s="0" t="n">
        <f aca="true">INT((TODAY()-E1306)/365.25)</f>
        <v>122</v>
      </c>
      <c r="I1306" s="19"/>
      <c r="J1306" s="32"/>
      <c r="K1306" s="33"/>
      <c r="L1306" s="33"/>
      <c r="AL1306" s="27"/>
      <c r="AT1306" s="36"/>
      <c r="AU1306" s="36"/>
      <c r="AV1306" s="36"/>
      <c r="AW1306" s="36"/>
      <c r="AX1306" s="36"/>
      <c r="AY1306" s="36"/>
      <c r="AZ1306" s="36"/>
      <c r="BA1306" s="36"/>
      <c r="BB1306" s="36"/>
      <c r="BC1306" s="36"/>
      <c r="BD1306" s="29"/>
      <c r="BV1306" s="36"/>
      <c r="BW1306" s="36"/>
      <c r="CB1306" s="27"/>
    </row>
    <row r="1307" customFormat="false" ht="15" hidden="false" customHeight="false" outlineLevel="0" collapsed="false">
      <c r="F1307" s="0" t="n">
        <f aca="true">INT((TODAY()-E1307)/365.25)</f>
        <v>122</v>
      </c>
      <c r="I1307" s="19"/>
      <c r="J1307" s="32"/>
      <c r="K1307" s="33"/>
      <c r="L1307" s="33"/>
      <c r="AL1307" s="27"/>
      <c r="AT1307" s="36"/>
      <c r="AU1307" s="36"/>
      <c r="AV1307" s="36"/>
      <c r="AW1307" s="36"/>
      <c r="AX1307" s="36"/>
      <c r="AY1307" s="36"/>
      <c r="AZ1307" s="36"/>
      <c r="BA1307" s="36"/>
      <c r="BB1307" s="36"/>
      <c r="BC1307" s="36"/>
      <c r="BD1307" s="29"/>
      <c r="BV1307" s="36"/>
      <c r="BW1307" s="36"/>
      <c r="CB1307" s="27"/>
    </row>
    <row r="1308" customFormat="false" ht="15" hidden="false" customHeight="false" outlineLevel="0" collapsed="false">
      <c r="F1308" s="0" t="n">
        <f aca="true">INT((TODAY()-E1308)/365.25)</f>
        <v>122</v>
      </c>
      <c r="I1308" s="19"/>
      <c r="J1308" s="32"/>
      <c r="K1308" s="33"/>
      <c r="L1308" s="33"/>
      <c r="AL1308" s="27"/>
      <c r="AT1308" s="36"/>
      <c r="AU1308" s="36"/>
      <c r="AV1308" s="36"/>
      <c r="AW1308" s="36"/>
      <c r="AX1308" s="36"/>
      <c r="AY1308" s="36"/>
      <c r="AZ1308" s="36"/>
      <c r="BA1308" s="36"/>
      <c r="BB1308" s="36"/>
      <c r="BC1308" s="36"/>
      <c r="BD1308" s="29"/>
      <c r="BV1308" s="36"/>
      <c r="BW1308" s="36"/>
      <c r="CB1308" s="27"/>
    </row>
    <row r="1309" customFormat="false" ht="15" hidden="false" customHeight="false" outlineLevel="0" collapsed="false">
      <c r="F1309" s="0" t="n">
        <f aca="true">INT((TODAY()-E1309)/365.25)</f>
        <v>122</v>
      </c>
      <c r="I1309" s="19"/>
      <c r="J1309" s="32"/>
      <c r="K1309" s="33"/>
      <c r="L1309" s="33"/>
      <c r="AL1309" s="27"/>
      <c r="AT1309" s="36"/>
      <c r="AU1309" s="36"/>
      <c r="AV1309" s="36"/>
      <c r="AW1309" s="36"/>
      <c r="AX1309" s="36"/>
      <c r="AY1309" s="36"/>
      <c r="AZ1309" s="36"/>
      <c r="BA1309" s="36"/>
      <c r="BB1309" s="36"/>
      <c r="BC1309" s="36"/>
      <c r="BD1309" s="29"/>
      <c r="BV1309" s="36"/>
      <c r="BW1309" s="36"/>
      <c r="CB1309" s="27"/>
    </row>
    <row r="1310" customFormat="false" ht="15" hidden="false" customHeight="false" outlineLevel="0" collapsed="false">
      <c r="F1310" s="0" t="n">
        <f aca="true">INT((TODAY()-E1310)/365.25)</f>
        <v>122</v>
      </c>
      <c r="I1310" s="19"/>
      <c r="J1310" s="32"/>
      <c r="K1310" s="33"/>
      <c r="L1310" s="33"/>
      <c r="AL1310" s="27"/>
      <c r="AT1310" s="36"/>
      <c r="AU1310" s="36"/>
      <c r="AV1310" s="36"/>
      <c r="AW1310" s="36"/>
      <c r="AX1310" s="36"/>
      <c r="AY1310" s="36"/>
      <c r="AZ1310" s="36"/>
      <c r="BA1310" s="36"/>
      <c r="BB1310" s="36"/>
      <c r="BC1310" s="36"/>
      <c r="BD1310" s="29"/>
      <c r="BV1310" s="36"/>
      <c r="BW1310" s="36"/>
      <c r="CB1310" s="27"/>
    </row>
    <row r="1311" customFormat="false" ht="15" hidden="false" customHeight="false" outlineLevel="0" collapsed="false">
      <c r="F1311" s="0" t="n">
        <f aca="true">INT((TODAY()-E1311)/365.25)</f>
        <v>122</v>
      </c>
      <c r="I1311" s="19"/>
      <c r="J1311" s="32"/>
      <c r="K1311" s="33"/>
      <c r="L1311" s="33"/>
      <c r="AL1311" s="27"/>
      <c r="AT1311" s="36"/>
      <c r="AU1311" s="36"/>
      <c r="AV1311" s="36"/>
      <c r="AW1311" s="36"/>
      <c r="AX1311" s="36"/>
      <c r="AY1311" s="36"/>
      <c r="AZ1311" s="36"/>
      <c r="BA1311" s="36"/>
      <c r="BB1311" s="36"/>
      <c r="BC1311" s="36"/>
      <c r="BD1311" s="29"/>
      <c r="BV1311" s="36"/>
      <c r="BW1311" s="36"/>
      <c r="CB1311" s="27"/>
    </row>
    <row r="1312" customFormat="false" ht="15" hidden="false" customHeight="false" outlineLevel="0" collapsed="false">
      <c r="F1312" s="0" t="n">
        <f aca="true">INT((TODAY()-E1312)/365.25)</f>
        <v>122</v>
      </c>
      <c r="I1312" s="19"/>
      <c r="J1312" s="32"/>
      <c r="K1312" s="33"/>
      <c r="L1312" s="33"/>
      <c r="AL1312" s="27"/>
      <c r="AT1312" s="36"/>
      <c r="AU1312" s="36"/>
      <c r="AV1312" s="36"/>
      <c r="AW1312" s="36"/>
      <c r="AX1312" s="36"/>
      <c r="AY1312" s="36"/>
      <c r="AZ1312" s="36"/>
      <c r="BA1312" s="36"/>
      <c r="BB1312" s="36"/>
      <c r="BC1312" s="36"/>
      <c r="BD1312" s="29"/>
      <c r="BV1312" s="36"/>
      <c r="BW1312" s="36"/>
      <c r="CB1312" s="27"/>
    </row>
    <row r="1313" customFormat="false" ht="15" hidden="false" customHeight="false" outlineLevel="0" collapsed="false">
      <c r="F1313" s="0" t="n">
        <f aca="true">INT((TODAY()-E1313)/365.25)</f>
        <v>122</v>
      </c>
      <c r="I1313" s="19"/>
      <c r="J1313" s="32"/>
      <c r="K1313" s="33"/>
      <c r="L1313" s="33"/>
      <c r="AL1313" s="27"/>
      <c r="AT1313" s="36"/>
      <c r="AU1313" s="36"/>
      <c r="AV1313" s="36"/>
      <c r="AW1313" s="36"/>
      <c r="AX1313" s="36"/>
      <c r="AY1313" s="36"/>
      <c r="AZ1313" s="36"/>
      <c r="BA1313" s="36"/>
      <c r="BB1313" s="36"/>
      <c r="BC1313" s="36"/>
      <c r="BD1313" s="29"/>
      <c r="BV1313" s="36"/>
      <c r="BW1313" s="36"/>
      <c r="CB1313" s="27"/>
    </row>
    <row r="1314" customFormat="false" ht="15" hidden="false" customHeight="false" outlineLevel="0" collapsed="false">
      <c r="F1314" s="0" t="n">
        <f aca="true">INT((TODAY()-E1314)/365.25)</f>
        <v>122</v>
      </c>
      <c r="I1314" s="19"/>
      <c r="J1314" s="32"/>
      <c r="K1314" s="33"/>
      <c r="L1314" s="33"/>
      <c r="AL1314" s="27"/>
      <c r="AT1314" s="36"/>
      <c r="AU1314" s="36"/>
      <c r="AV1314" s="36"/>
      <c r="AW1314" s="36"/>
      <c r="AX1314" s="36"/>
      <c r="AY1314" s="36"/>
      <c r="AZ1314" s="36"/>
      <c r="BA1314" s="36"/>
      <c r="BB1314" s="36"/>
      <c r="BC1314" s="36"/>
      <c r="BD1314" s="29"/>
      <c r="BV1314" s="36"/>
      <c r="BW1314" s="36"/>
      <c r="CB1314" s="27"/>
    </row>
    <row r="1315" customFormat="false" ht="15" hidden="false" customHeight="false" outlineLevel="0" collapsed="false">
      <c r="F1315" s="0" t="n">
        <f aca="true">INT((TODAY()-E1315)/365.25)</f>
        <v>122</v>
      </c>
      <c r="I1315" s="19"/>
      <c r="J1315" s="32"/>
      <c r="K1315" s="33"/>
      <c r="L1315" s="33"/>
      <c r="AL1315" s="27"/>
      <c r="AT1315" s="36"/>
      <c r="AU1315" s="36"/>
      <c r="AV1315" s="36"/>
      <c r="AW1315" s="36"/>
      <c r="AX1315" s="36"/>
      <c r="AY1315" s="36"/>
      <c r="AZ1315" s="36"/>
      <c r="BA1315" s="36"/>
      <c r="BB1315" s="36"/>
      <c r="BC1315" s="36"/>
      <c r="BD1315" s="29"/>
      <c r="BV1315" s="36"/>
      <c r="BW1315" s="36"/>
      <c r="CB1315" s="27"/>
    </row>
    <row r="1316" customFormat="false" ht="15" hidden="false" customHeight="false" outlineLevel="0" collapsed="false">
      <c r="F1316" s="0" t="n">
        <f aca="true">INT((TODAY()-E1316)/365.25)</f>
        <v>122</v>
      </c>
      <c r="I1316" s="19"/>
      <c r="J1316" s="32"/>
      <c r="K1316" s="33"/>
      <c r="L1316" s="33"/>
      <c r="AL1316" s="27"/>
      <c r="AT1316" s="36"/>
      <c r="AU1316" s="36"/>
      <c r="AV1316" s="36"/>
      <c r="AW1316" s="36"/>
      <c r="AX1316" s="36"/>
      <c r="AY1316" s="36"/>
      <c r="AZ1316" s="36"/>
      <c r="BA1316" s="36"/>
      <c r="BB1316" s="36"/>
      <c r="BC1316" s="36"/>
      <c r="BD1316" s="29"/>
      <c r="BV1316" s="36"/>
      <c r="BW1316" s="36"/>
      <c r="CB1316" s="27"/>
    </row>
    <row r="1317" customFormat="false" ht="15" hidden="false" customHeight="false" outlineLevel="0" collapsed="false">
      <c r="F1317" s="0" t="n">
        <f aca="true">INT((TODAY()-E1317)/365.25)</f>
        <v>122</v>
      </c>
      <c r="I1317" s="19"/>
      <c r="J1317" s="32"/>
      <c r="K1317" s="33"/>
      <c r="L1317" s="33"/>
      <c r="AL1317" s="27"/>
      <c r="AT1317" s="36"/>
      <c r="AU1317" s="36"/>
      <c r="AV1317" s="36"/>
      <c r="AW1317" s="36"/>
      <c r="AX1317" s="36"/>
      <c r="AY1317" s="36"/>
      <c r="AZ1317" s="36"/>
      <c r="BA1317" s="36"/>
      <c r="BB1317" s="36"/>
      <c r="BC1317" s="36"/>
      <c r="BD1317" s="29"/>
      <c r="BV1317" s="36"/>
      <c r="BW1317" s="36"/>
      <c r="CB1317" s="27"/>
    </row>
    <row r="1318" customFormat="false" ht="15" hidden="false" customHeight="false" outlineLevel="0" collapsed="false">
      <c r="F1318" s="0" t="n">
        <f aca="true">INT((TODAY()-E1318)/365.25)</f>
        <v>122</v>
      </c>
      <c r="I1318" s="19"/>
      <c r="J1318" s="32"/>
      <c r="K1318" s="33"/>
      <c r="L1318" s="33"/>
      <c r="AL1318" s="27"/>
      <c r="AT1318" s="36"/>
      <c r="AU1318" s="36"/>
      <c r="AV1318" s="36"/>
      <c r="AW1318" s="36"/>
      <c r="AX1318" s="36"/>
      <c r="AY1318" s="36"/>
      <c r="AZ1318" s="36"/>
      <c r="BA1318" s="36"/>
      <c r="BB1318" s="36"/>
      <c r="BC1318" s="36"/>
      <c r="BD1318" s="29"/>
      <c r="BV1318" s="36"/>
      <c r="BW1318" s="36"/>
      <c r="CB1318" s="27"/>
    </row>
    <row r="1319" customFormat="false" ht="15" hidden="false" customHeight="false" outlineLevel="0" collapsed="false">
      <c r="F1319" s="0" t="n">
        <f aca="true">INT((TODAY()-E1319)/365.25)</f>
        <v>122</v>
      </c>
      <c r="I1319" s="19"/>
      <c r="J1319" s="32"/>
      <c r="K1319" s="33"/>
      <c r="L1319" s="33"/>
      <c r="AL1319" s="27"/>
      <c r="AT1319" s="36"/>
      <c r="AU1319" s="36"/>
      <c r="AV1319" s="36"/>
      <c r="AW1319" s="36"/>
      <c r="AX1319" s="36"/>
      <c r="AY1319" s="36"/>
      <c r="AZ1319" s="36"/>
      <c r="BA1319" s="36"/>
      <c r="BB1319" s="36"/>
      <c r="BC1319" s="36"/>
      <c r="BD1319" s="29"/>
      <c r="BV1319" s="36"/>
      <c r="BW1319" s="36"/>
      <c r="CB1319" s="27"/>
    </row>
    <row r="1320" customFormat="false" ht="15" hidden="false" customHeight="false" outlineLevel="0" collapsed="false">
      <c r="F1320" s="0" t="n">
        <f aca="true">INT((TODAY()-E1320)/365.25)</f>
        <v>122</v>
      </c>
      <c r="I1320" s="19"/>
      <c r="J1320" s="32"/>
      <c r="K1320" s="33"/>
      <c r="L1320" s="33"/>
      <c r="AL1320" s="27"/>
      <c r="AT1320" s="36"/>
      <c r="AU1320" s="36"/>
      <c r="AV1320" s="36"/>
      <c r="AW1320" s="36"/>
      <c r="AX1320" s="36"/>
      <c r="AY1320" s="36"/>
      <c r="AZ1320" s="36"/>
      <c r="BA1320" s="36"/>
      <c r="BB1320" s="36"/>
      <c r="BC1320" s="36"/>
      <c r="BD1320" s="29"/>
      <c r="BV1320" s="36"/>
      <c r="BW1320" s="36"/>
      <c r="CB1320" s="27"/>
    </row>
    <row r="1321" customFormat="false" ht="15" hidden="false" customHeight="false" outlineLevel="0" collapsed="false">
      <c r="F1321" s="0" t="n">
        <f aca="true">INT((TODAY()-E1321)/365.25)</f>
        <v>122</v>
      </c>
      <c r="I1321" s="19"/>
      <c r="J1321" s="32"/>
      <c r="K1321" s="33"/>
      <c r="L1321" s="33"/>
      <c r="AL1321" s="27"/>
      <c r="AT1321" s="36"/>
      <c r="AU1321" s="36"/>
      <c r="AV1321" s="36"/>
      <c r="AW1321" s="36"/>
      <c r="AX1321" s="36"/>
      <c r="AY1321" s="36"/>
      <c r="AZ1321" s="36"/>
      <c r="BA1321" s="36"/>
      <c r="BB1321" s="36"/>
      <c r="BC1321" s="36"/>
      <c r="BD1321" s="29"/>
      <c r="BV1321" s="36"/>
      <c r="BW1321" s="36"/>
      <c r="CB1321" s="27"/>
    </row>
    <row r="1322" customFormat="false" ht="15" hidden="false" customHeight="false" outlineLevel="0" collapsed="false">
      <c r="F1322" s="0" t="n">
        <f aca="true">INT((TODAY()-E1322)/365.25)</f>
        <v>122</v>
      </c>
      <c r="I1322" s="19"/>
      <c r="J1322" s="32"/>
      <c r="K1322" s="33"/>
      <c r="L1322" s="33"/>
      <c r="AL1322" s="27"/>
      <c r="AT1322" s="36"/>
      <c r="AU1322" s="36"/>
      <c r="AV1322" s="36"/>
      <c r="AW1322" s="36"/>
      <c r="AX1322" s="36"/>
      <c r="AY1322" s="36"/>
      <c r="AZ1322" s="36"/>
      <c r="BA1322" s="36"/>
      <c r="BB1322" s="36"/>
      <c r="BC1322" s="36"/>
      <c r="BD1322" s="29"/>
      <c r="BV1322" s="36"/>
      <c r="BW1322" s="36"/>
      <c r="CB1322" s="27"/>
    </row>
    <row r="1323" customFormat="false" ht="15" hidden="false" customHeight="false" outlineLevel="0" collapsed="false">
      <c r="F1323" s="0" t="n">
        <f aca="true">INT((TODAY()-E1323)/365.25)</f>
        <v>122</v>
      </c>
      <c r="I1323" s="19"/>
      <c r="J1323" s="32"/>
      <c r="K1323" s="33"/>
      <c r="L1323" s="33"/>
      <c r="AL1323" s="27"/>
      <c r="AT1323" s="36"/>
      <c r="AU1323" s="36"/>
      <c r="AV1323" s="36"/>
      <c r="AW1323" s="36"/>
      <c r="AX1323" s="36"/>
      <c r="AY1323" s="36"/>
      <c r="AZ1323" s="36"/>
      <c r="BA1323" s="36"/>
      <c r="BB1323" s="36"/>
      <c r="BC1323" s="36"/>
      <c r="BD1323" s="29"/>
      <c r="BV1323" s="36"/>
      <c r="BW1323" s="36"/>
      <c r="CB1323" s="27"/>
    </row>
    <row r="1324" customFormat="false" ht="15" hidden="false" customHeight="false" outlineLevel="0" collapsed="false">
      <c r="F1324" s="0" t="n">
        <f aca="true">INT((TODAY()-E1324)/365.25)</f>
        <v>122</v>
      </c>
      <c r="I1324" s="19"/>
      <c r="J1324" s="32"/>
      <c r="K1324" s="33"/>
      <c r="L1324" s="33"/>
      <c r="AL1324" s="27"/>
      <c r="AT1324" s="36"/>
      <c r="AU1324" s="36"/>
      <c r="AV1324" s="36"/>
      <c r="AW1324" s="36"/>
      <c r="AX1324" s="36"/>
      <c r="AY1324" s="36"/>
      <c r="AZ1324" s="36"/>
      <c r="BA1324" s="36"/>
      <c r="BB1324" s="36"/>
      <c r="BC1324" s="36"/>
      <c r="BD1324" s="29"/>
      <c r="BV1324" s="36"/>
      <c r="BW1324" s="36"/>
      <c r="CB1324" s="27"/>
    </row>
    <row r="1325" customFormat="false" ht="15" hidden="false" customHeight="false" outlineLevel="0" collapsed="false">
      <c r="F1325" s="0" t="n">
        <f aca="true">INT((TODAY()-E1325)/365.25)</f>
        <v>122</v>
      </c>
      <c r="I1325" s="19"/>
      <c r="J1325" s="32"/>
      <c r="K1325" s="33"/>
      <c r="L1325" s="33"/>
      <c r="AL1325" s="27"/>
      <c r="AT1325" s="36"/>
      <c r="AU1325" s="36"/>
      <c r="AV1325" s="36"/>
      <c r="AW1325" s="36"/>
      <c r="AX1325" s="36"/>
      <c r="AY1325" s="36"/>
      <c r="BD1325" s="29"/>
      <c r="CB1325" s="27"/>
    </row>
    <row r="1326" customFormat="false" ht="15" hidden="false" customHeight="false" outlineLevel="0" collapsed="false">
      <c r="F1326" s="0" t="n">
        <f aca="true">INT((TODAY()-E1326)/365.25)</f>
        <v>122</v>
      </c>
      <c r="I1326" s="19"/>
      <c r="J1326" s="32"/>
      <c r="K1326" s="33"/>
      <c r="L1326" s="33"/>
      <c r="AL1326" s="27"/>
      <c r="AT1326" s="36"/>
      <c r="AU1326" s="36"/>
      <c r="AV1326" s="36"/>
      <c r="AW1326" s="36"/>
      <c r="AX1326" s="36"/>
      <c r="AY1326" s="36"/>
      <c r="BD1326" s="29"/>
      <c r="CB1326" s="27"/>
    </row>
    <row r="1327" customFormat="false" ht="15" hidden="false" customHeight="false" outlineLevel="0" collapsed="false">
      <c r="F1327" s="0" t="n">
        <f aca="true">INT((TODAY()-E1327)/365.25)</f>
        <v>122</v>
      </c>
      <c r="I1327" s="19"/>
      <c r="J1327" s="32"/>
      <c r="K1327" s="33"/>
      <c r="L1327" s="33"/>
      <c r="AL1327" s="27"/>
      <c r="AT1327" s="36"/>
      <c r="AU1327" s="36"/>
      <c r="AV1327" s="36"/>
      <c r="AW1327" s="36"/>
      <c r="AX1327" s="36"/>
      <c r="AY1327" s="36"/>
      <c r="BD1327" s="29"/>
      <c r="CB1327" s="27"/>
    </row>
    <row r="1328" customFormat="false" ht="15" hidden="false" customHeight="false" outlineLevel="0" collapsed="false">
      <c r="F1328" s="0" t="n">
        <f aca="true">INT((TODAY()-E1328)/365.25)</f>
        <v>122</v>
      </c>
      <c r="I1328" s="19"/>
      <c r="J1328" s="32"/>
      <c r="K1328" s="33"/>
      <c r="L1328" s="33"/>
      <c r="AL1328" s="27"/>
      <c r="AT1328" s="36"/>
      <c r="AU1328" s="36"/>
      <c r="AV1328" s="36"/>
      <c r="AW1328" s="36"/>
      <c r="AX1328" s="36"/>
      <c r="AY1328" s="36"/>
      <c r="BD1328" s="29"/>
      <c r="CB1328" s="27"/>
    </row>
    <row r="1329" customFormat="false" ht="15" hidden="false" customHeight="false" outlineLevel="0" collapsed="false">
      <c r="F1329" s="0" t="n">
        <f aca="true">INT((TODAY()-E1329)/365.25)</f>
        <v>122</v>
      </c>
      <c r="I1329" s="19"/>
      <c r="J1329" s="32"/>
      <c r="K1329" s="33"/>
      <c r="L1329" s="33"/>
      <c r="AL1329" s="27"/>
      <c r="AT1329" s="36"/>
      <c r="AU1329" s="36"/>
      <c r="AV1329" s="36"/>
      <c r="AW1329" s="36"/>
      <c r="AX1329" s="36"/>
      <c r="AY1329" s="36"/>
      <c r="BD1329" s="29"/>
      <c r="CB1329" s="27"/>
    </row>
    <row r="1330" customFormat="false" ht="15" hidden="false" customHeight="false" outlineLevel="0" collapsed="false">
      <c r="F1330" s="0" t="n">
        <f aca="true">INT((TODAY()-E1330)/365.25)</f>
        <v>122</v>
      </c>
      <c r="I1330" s="19"/>
      <c r="J1330" s="32"/>
      <c r="K1330" s="33"/>
      <c r="L1330" s="33"/>
      <c r="AL1330" s="27"/>
      <c r="AT1330" s="36"/>
      <c r="AU1330" s="36"/>
      <c r="AV1330" s="36"/>
      <c r="AW1330" s="36"/>
      <c r="AX1330" s="36"/>
      <c r="AY1330" s="36"/>
      <c r="BD1330" s="29"/>
      <c r="CB1330" s="27"/>
    </row>
    <row r="1331" customFormat="false" ht="15" hidden="false" customHeight="false" outlineLevel="0" collapsed="false">
      <c r="F1331" s="0" t="n">
        <f aca="true">INT((TODAY()-E1331)/365.25)</f>
        <v>122</v>
      </c>
      <c r="I1331" s="19"/>
      <c r="J1331" s="32"/>
      <c r="K1331" s="33"/>
      <c r="L1331" s="33"/>
      <c r="AL1331" s="27"/>
      <c r="AT1331" s="36"/>
      <c r="AU1331" s="36"/>
      <c r="AV1331" s="36"/>
      <c r="AW1331" s="36"/>
      <c r="AX1331" s="36"/>
      <c r="AY1331" s="36"/>
      <c r="BD1331" s="29"/>
      <c r="CB1331" s="27"/>
    </row>
    <row r="1332" customFormat="false" ht="15" hidden="false" customHeight="false" outlineLevel="0" collapsed="false">
      <c r="F1332" s="0" t="n">
        <f aca="true">INT((TODAY()-E1332)/365.25)</f>
        <v>122</v>
      </c>
      <c r="I1332" s="19"/>
      <c r="J1332" s="32"/>
      <c r="K1332" s="33"/>
      <c r="L1332" s="33"/>
      <c r="AL1332" s="27"/>
      <c r="AT1332" s="36"/>
      <c r="AU1332" s="36"/>
      <c r="AV1332" s="36"/>
      <c r="AW1332" s="36"/>
      <c r="AX1332" s="36"/>
      <c r="AY1332" s="36"/>
      <c r="BD1332" s="29"/>
      <c r="CB1332" s="27"/>
    </row>
    <row r="1333" customFormat="false" ht="15" hidden="false" customHeight="false" outlineLevel="0" collapsed="false">
      <c r="F1333" s="0" t="n">
        <f aca="true">INT((TODAY()-E1333)/365.25)</f>
        <v>122</v>
      </c>
      <c r="I1333" s="19"/>
      <c r="J1333" s="32"/>
      <c r="K1333" s="33"/>
      <c r="L1333" s="33"/>
      <c r="AL1333" s="27"/>
      <c r="AT1333" s="36"/>
      <c r="AU1333" s="36"/>
      <c r="AV1333" s="36"/>
      <c r="AW1333" s="36"/>
      <c r="AX1333" s="36"/>
      <c r="AY1333" s="36"/>
      <c r="BD1333" s="29"/>
      <c r="CB1333" s="27"/>
    </row>
    <row r="1334" customFormat="false" ht="15" hidden="false" customHeight="false" outlineLevel="0" collapsed="false">
      <c r="I1334" s="19"/>
      <c r="J1334" s="32"/>
      <c r="K1334" s="33"/>
      <c r="L1334" s="33"/>
      <c r="AL1334" s="27"/>
      <c r="AT1334" s="36"/>
      <c r="AU1334" s="36"/>
      <c r="AV1334" s="36"/>
      <c r="AW1334" s="36"/>
      <c r="AX1334" s="36"/>
      <c r="AY1334" s="36"/>
      <c r="BD1334" s="29"/>
      <c r="CB1334" s="27"/>
    </row>
    <row r="1335" customFormat="false" ht="15" hidden="false" customHeight="false" outlineLevel="0" collapsed="false">
      <c r="I1335" s="19"/>
      <c r="J1335" s="32"/>
      <c r="K1335" s="33"/>
      <c r="L1335" s="33"/>
      <c r="AL1335" s="27"/>
      <c r="AT1335" s="36"/>
      <c r="AU1335" s="36"/>
      <c r="AV1335" s="36"/>
      <c r="AW1335" s="36"/>
      <c r="AX1335" s="36"/>
      <c r="AY1335" s="36"/>
      <c r="BD1335" s="29"/>
      <c r="CB1335" s="27"/>
    </row>
    <row r="1336" customFormat="false" ht="15" hidden="false" customHeight="false" outlineLevel="0" collapsed="false">
      <c r="I1336" s="19"/>
      <c r="J1336" s="32"/>
      <c r="K1336" s="33"/>
      <c r="L1336" s="33"/>
      <c r="AL1336" s="27"/>
      <c r="AT1336" s="36"/>
      <c r="AU1336" s="36"/>
      <c r="AV1336" s="36"/>
      <c r="AW1336" s="36"/>
      <c r="AX1336" s="36"/>
      <c r="AY1336" s="36"/>
      <c r="BD1336" s="29"/>
      <c r="CB1336" s="27"/>
    </row>
    <row r="1337" customFormat="false" ht="15" hidden="false" customHeight="false" outlineLevel="0" collapsed="false">
      <c r="I1337" s="19"/>
      <c r="J1337" s="32"/>
      <c r="K1337" s="33"/>
      <c r="L1337" s="33"/>
      <c r="AL1337" s="27"/>
      <c r="AT1337" s="36"/>
      <c r="AU1337" s="36"/>
      <c r="AV1337" s="36"/>
      <c r="AW1337" s="36"/>
      <c r="AX1337" s="36"/>
      <c r="AY1337" s="36"/>
      <c r="BD1337" s="29"/>
      <c r="CB1337" s="27"/>
    </row>
    <row r="1338" customFormat="false" ht="15" hidden="false" customHeight="false" outlineLevel="0" collapsed="false">
      <c r="I1338" s="19"/>
      <c r="J1338" s="32"/>
      <c r="K1338" s="33"/>
      <c r="L1338" s="33"/>
      <c r="AL1338" s="27"/>
      <c r="AT1338" s="36"/>
      <c r="AU1338" s="36"/>
      <c r="AV1338" s="36"/>
      <c r="AW1338" s="36"/>
      <c r="AX1338" s="36"/>
      <c r="AY1338" s="36"/>
      <c r="BD1338" s="29"/>
      <c r="CB1338" s="27"/>
    </row>
    <row r="1339" customFormat="false" ht="15" hidden="false" customHeight="false" outlineLevel="0" collapsed="false">
      <c r="I1339" s="19"/>
      <c r="J1339" s="32"/>
      <c r="K1339" s="33"/>
      <c r="L1339" s="33"/>
      <c r="AL1339" s="27"/>
      <c r="AT1339" s="36"/>
      <c r="AU1339" s="36"/>
      <c r="AV1339" s="36"/>
      <c r="AW1339" s="36"/>
      <c r="AX1339" s="36"/>
      <c r="AY1339" s="36"/>
      <c r="BD1339" s="29"/>
      <c r="CB1339" s="27"/>
    </row>
    <row r="1340" customFormat="false" ht="15" hidden="false" customHeight="false" outlineLevel="0" collapsed="false">
      <c r="I1340" s="19"/>
      <c r="J1340" s="32"/>
      <c r="K1340" s="33"/>
      <c r="L1340" s="33"/>
      <c r="AL1340" s="27"/>
      <c r="AT1340" s="36"/>
      <c r="AU1340" s="36"/>
      <c r="AV1340" s="36"/>
      <c r="AW1340" s="36"/>
      <c r="AX1340" s="36"/>
      <c r="AY1340" s="36"/>
      <c r="BD1340" s="29"/>
      <c r="CB1340" s="27"/>
    </row>
    <row r="1341" customFormat="false" ht="15" hidden="false" customHeight="false" outlineLevel="0" collapsed="false">
      <c r="I1341" s="19"/>
      <c r="J1341" s="32"/>
      <c r="K1341" s="33"/>
      <c r="L1341" s="33"/>
      <c r="AL1341" s="27"/>
      <c r="AT1341" s="36"/>
      <c r="AU1341" s="36"/>
      <c r="AV1341" s="36"/>
      <c r="AW1341" s="36"/>
      <c r="AX1341" s="36"/>
      <c r="AY1341" s="36"/>
      <c r="BD1341" s="29"/>
      <c r="CB1341" s="27"/>
    </row>
    <row r="1342" customFormat="false" ht="15" hidden="false" customHeight="false" outlineLevel="0" collapsed="false">
      <c r="I1342" s="19"/>
      <c r="J1342" s="32"/>
      <c r="K1342" s="33"/>
      <c r="L1342" s="33"/>
      <c r="AL1342" s="27"/>
      <c r="AT1342" s="36"/>
      <c r="AU1342" s="36"/>
      <c r="AV1342" s="36"/>
      <c r="AW1342" s="36"/>
      <c r="AX1342" s="36"/>
      <c r="AY1342" s="36"/>
      <c r="BD1342" s="29"/>
      <c r="CB1342" s="27"/>
    </row>
    <row r="1343" customFormat="false" ht="15" hidden="false" customHeight="false" outlineLevel="0" collapsed="false">
      <c r="I1343" s="19"/>
      <c r="J1343" s="32"/>
      <c r="K1343" s="33"/>
      <c r="L1343" s="33"/>
      <c r="AL1343" s="27"/>
      <c r="AT1343" s="36"/>
      <c r="AU1343" s="36"/>
      <c r="AV1343" s="36"/>
      <c r="AW1343" s="36"/>
      <c r="AX1343" s="36"/>
      <c r="AY1343" s="36"/>
      <c r="BD1343" s="29"/>
      <c r="CB1343" s="27"/>
    </row>
    <row r="1344" customFormat="false" ht="15" hidden="false" customHeight="false" outlineLevel="0" collapsed="false">
      <c r="I1344" s="19"/>
      <c r="J1344" s="32"/>
      <c r="K1344" s="33"/>
      <c r="L1344" s="33"/>
      <c r="AL1344" s="27"/>
      <c r="AT1344" s="36"/>
      <c r="AU1344" s="36"/>
      <c r="AV1344" s="36"/>
      <c r="AW1344" s="36"/>
      <c r="AX1344" s="36"/>
      <c r="AY1344" s="36"/>
      <c r="BD1344" s="29"/>
      <c r="CB1344" s="27"/>
    </row>
    <row r="1345" customFormat="false" ht="15" hidden="false" customHeight="false" outlineLevel="0" collapsed="false">
      <c r="I1345" s="19"/>
      <c r="J1345" s="32"/>
      <c r="K1345" s="33"/>
      <c r="L1345" s="33"/>
      <c r="AL1345" s="27"/>
      <c r="AT1345" s="36"/>
      <c r="AU1345" s="36"/>
      <c r="AV1345" s="36"/>
      <c r="AW1345" s="36"/>
      <c r="AX1345" s="36"/>
      <c r="AY1345" s="36"/>
      <c r="BD1345" s="29"/>
      <c r="CB1345" s="27"/>
    </row>
    <row r="1346" customFormat="false" ht="15" hidden="false" customHeight="false" outlineLevel="0" collapsed="false">
      <c r="I1346" s="19"/>
      <c r="J1346" s="32"/>
      <c r="K1346" s="33"/>
      <c r="L1346" s="33"/>
      <c r="AL1346" s="27"/>
      <c r="AT1346" s="36"/>
      <c r="AU1346" s="36"/>
      <c r="AV1346" s="36"/>
      <c r="AW1346" s="36"/>
      <c r="AX1346" s="36"/>
      <c r="AY1346" s="36"/>
      <c r="BD1346" s="29"/>
      <c r="CB1346" s="27"/>
    </row>
    <row r="1347" customFormat="false" ht="15" hidden="false" customHeight="false" outlineLevel="0" collapsed="false">
      <c r="I1347" s="19"/>
      <c r="J1347" s="32"/>
      <c r="K1347" s="33"/>
      <c r="L1347" s="33"/>
      <c r="AL1347" s="27"/>
      <c r="AT1347" s="36"/>
      <c r="AU1347" s="36"/>
      <c r="AV1347" s="36"/>
      <c r="AW1347" s="36"/>
      <c r="AX1347" s="36"/>
      <c r="AY1347" s="36"/>
      <c r="BD1347" s="29"/>
      <c r="CB1347" s="27"/>
    </row>
    <row r="1348" customFormat="false" ht="15" hidden="false" customHeight="false" outlineLevel="0" collapsed="false">
      <c r="I1348" s="19"/>
      <c r="J1348" s="32"/>
      <c r="K1348" s="33"/>
      <c r="L1348" s="33"/>
      <c r="AL1348" s="27"/>
      <c r="AT1348" s="36"/>
      <c r="AU1348" s="36"/>
      <c r="AV1348" s="36"/>
      <c r="AW1348" s="36"/>
      <c r="AX1348" s="36"/>
      <c r="AY1348" s="36"/>
      <c r="BD1348" s="29"/>
      <c r="CB1348" s="27"/>
    </row>
    <row r="1349" customFormat="false" ht="15" hidden="false" customHeight="false" outlineLevel="0" collapsed="false">
      <c r="I1349" s="19"/>
      <c r="J1349" s="32"/>
      <c r="K1349" s="33"/>
      <c r="L1349" s="33"/>
      <c r="AL1349" s="27"/>
      <c r="AT1349" s="36"/>
      <c r="AU1349" s="36"/>
      <c r="AV1349" s="36"/>
      <c r="AW1349" s="36"/>
      <c r="AX1349" s="36"/>
      <c r="AY1349" s="36"/>
      <c r="BD1349" s="29"/>
      <c r="CB1349" s="27"/>
    </row>
    <row r="1350" customFormat="false" ht="15" hidden="false" customHeight="false" outlineLevel="0" collapsed="false">
      <c r="I1350" s="19"/>
      <c r="J1350" s="32"/>
      <c r="K1350" s="33"/>
      <c r="L1350" s="33"/>
      <c r="AL1350" s="27"/>
      <c r="AT1350" s="36"/>
      <c r="AU1350" s="36"/>
      <c r="AV1350" s="36"/>
      <c r="AW1350" s="36"/>
      <c r="AX1350" s="36"/>
      <c r="AY1350" s="36"/>
      <c r="BD1350" s="29"/>
      <c r="CB1350" s="27"/>
    </row>
    <row r="1351" customFormat="false" ht="15" hidden="false" customHeight="false" outlineLevel="0" collapsed="false">
      <c r="I1351" s="19"/>
      <c r="J1351" s="32"/>
      <c r="K1351" s="33"/>
      <c r="L1351" s="33"/>
      <c r="AL1351" s="27"/>
      <c r="AT1351" s="36"/>
      <c r="AU1351" s="36"/>
      <c r="AV1351" s="36"/>
      <c r="AW1351" s="36"/>
      <c r="AX1351" s="36"/>
      <c r="AY1351" s="36"/>
      <c r="BD1351" s="29"/>
      <c r="CB1351" s="27"/>
    </row>
    <row r="1352" customFormat="false" ht="15" hidden="false" customHeight="false" outlineLevel="0" collapsed="false">
      <c r="I1352" s="19"/>
      <c r="J1352" s="32"/>
      <c r="K1352" s="33"/>
      <c r="L1352" s="33"/>
      <c r="AL1352" s="27"/>
      <c r="AT1352" s="36"/>
      <c r="AU1352" s="36"/>
      <c r="AV1352" s="36"/>
      <c r="AW1352" s="36"/>
      <c r="AX1352" s="36"/>
      <c r="AY1352" s="36"/>
      <c r="BD1352" s="29"/>
      <c r="CB1352" s="27"/>
    </row>
    <row r="1353" customFormat="false" ht="15" hidden="false" customHeight="false" outlineLevel="0" collapsed="false">
      <c r="I1353" s="19"/>
      <c r="J1353" s="32"/>
      <c r="K1353" s="33"/>
      <c r="L1353" s="33"/>
      <c r="AL1353" s="27"/>
      <c r="AT1353" s="36"/>
      <c r="AU1353" s="36"/>
      <c r="AV1353" s="36"/>
      <c r="AW1353" s="36"/>
      <c r="AX1353" s="36"/>
      <c r="AY1353" s="36"/>
      <c r="BD1353" s="29"/>
      <c r="CB1353" s="27"/>
    </row>
    <row r="1354" customFormat="false" ht="15" hidden="false" customHeight="false" outlineLevel="0" collapsed="false">
      <c r="I1354" s="19"/>
      <c r="J1354" s="32"/>
      <c r="K1354" s="33"/>
      <c r="L1354" s="33"/>
      <c r="AL1354" s="27"/>
      <c r="AT1354" s="36"/>
      <c r="AU1354" s="36"/>
      <c r="AV1354" s="36"/>
      <c r="AW1354" s="36"/>
      <c r="AX1354" s="36"/>
      <c r="AY1354" s="36"/>
      <c r="BD1354" s="29"/>
      <c r="CB1354" s="27"/>
    </row>
    <row r="1355" customFormat="false" ht="15" hidden="false" customHeight="false" outlineLevel="0" collapsed="false">
      <c r="I1355" s="19"/>
      <c r="J1355" s="32"/>
      <c r="K1355" s="33"/>
      <c r="L1355" s="33"/>
      <c r="AL1355" s="27"/>
      <c r="AT1355" s="36"/>
      <c r="AU1355" s="36"/>
      <c r="AV1355" s="36"/>
      <c r="AW1355" s="36"/>
      <c r="AX1355" s="36"/>
      <c r="AY1355" s="36"/>
      <c r="BD1355" s="29"/>
      <c r="CB1355" s="27"/>
    </row>
    <row r="1356" customFormat="false" ht="15" hidden="false" customHeight="false" outlineLevel="0" collapsed="false">
      <c r="I1356" s="19"/>
      <c r="J1356" s="32"/>
      <c r="K1356" s="33"/>
      <c r="L1356" s="33"/>
      <c r="AL1356" s="27"/>
      <c r="AT1356" s="36"/>
      <c r="AU1356" s="36"/>
      <c r="AV1356" s="36"/>
      <c r="AW1356" s="36"/>
      <c r="AX1356" s="36"/>
      <c r="AY1356" s="36"/>
      <c r="BD1356" s="29"/>
      <c r="CB1356" s="27"/>
    </row>
    <row r="1357" customFormat="false" ht="15" hidden="false" customHeight="false" outlineLevel="0" collapsed="false">
      <c r="I1357" s="19"/>
      <c r="J1357" s="32"/>
      <c r="K1357" s="33"/>
      <c r="L1357" s="33"/>
      <c r="AL1357" s="27"/>
      <c r="AT1357" s="36"/>
      <c r="AU1357" s="36"/>
      <c r="AV1357" s="36"/>
      <c r="AW1357" s="36"/>
      <c r="AX1357" s="36"/>
      <c r="AY1357" s="36"/>
      <c r="BD1357" s="29"/>
      <c r="CB1357" s="27"/>
    </row>
    <row r="1358" customFormat="false" ht="15" hidden="false" customHeight="false" outlineLevel="0" collapsed="false">
      <c r="I1358" s="19"/>
      <c r="J1358" s="32"/>
      <c r="K1358" s="33"/>
      <c r="L1358" s="33"/>
      <c r="AL1358" s="27"/>
      <c r="AT1358" s="36"/>
      <c r="AU1358" s="36"/>
      <c r="AV1358" s="36"/>
      <c r="AW1358" s="36"/>
      <c r="AX1358" s="36"/>
      <c r="AY1358" s="36"/>
      <c r="BD1358" s="29"/>
      <c r="CB1358" s="27"/>
    </row>
    <row r="1359" customFormat="false" ht="15" hidden="false" customHeight="false" outlineLevel="0" collapsed="false">
      <c r="I1359" s="19"/>
      <c r="J1359" s="32"/>
      <c r="K1359" s="33"/>
      <c r="L1359" s="33"/>
      <c r="AL1359" s="27"/>
      <c r="AT1359" s="36"/>
      <c r="AU1359" s="36"/>
      <c r="AV1359" s="36"/>
      <c r="AW1359" s="36"/>
      <c r="AX1359" s="36"/>
      <c r="AY1359" s="36"/>
      <c r="BD1359" s="29"/>
      <c r="CB1359" s="27"/>
    </row>
    <row r="1360" customFormat="false" ht="15" hidden="false" customHeight="false" outlineLevel="0" collapsed="false">
      <c r="I1360" s="19"/>
      <c r="J1360" s="32"/>
      <c r="K1360" s="33"/>
      <c r="L1360" s="33"/>
      <c r="AL1360" s="27"/>
      <c r="AT1360" s="36"/>
      <c r="AU1360" s="36"/>
      <c r="AV1360" s="36"/>
      <c r="AW1360" s="36"/>
      <c r="AX1360" s="36"/>
      <c r="AY1360" s="36"/>
      <c r="BD1360" s="29"/>
      <c r="CB1360" s="27"/>
    </row>
    <row r="1361" customFormat="false" ht="15" hidden="false" customHeight="false" outlineLevel="0" collapsed="false">
      <c r="I1361" s="19"/>
      <c r="J1361" s="32"/>
      <c r="K1361" s="33"/>
      <c r="L1361" s="33"/>
      <c r="AL1361" s="27"/>
      <c r="AT1361" s="36"/>
      <c r="AU1361" s="36"/>
      <c r="AV1361" s="36"/>
      <c r="AW1361" s="36"/>
      <c r="AX1361" s="36"/>
      <c r="AY1361" s="36"/>
      <c r="BD1361" s="29"/>
      <c r="CB1361" s="27"/>
    </row>
    <row r="1362" customFormat="false" ht="15" hidden="false" customHeight="false" outlineLevel="0" collapsed="false">
      <c r="I1362" s="19"/>
      <c r="J1362" s="32"/>
      <c r="K1362" s="33"/>
      <c r="L1362" s="33"/>
      <c r="AL1362" s="27"/>
      <c r="AT1362" s="36"/>
      <c r="AU1362" s="36"/>
      <c r="AV1362" s="36"/>
      <c r="AW1362" s="36"/>
      <c r="AX1362" s="36"/>
      <c r="AY1362" s="36"/>
      <c r="BD1362" s="29"/>
      <c r="CB1362" s="27"/>
    </row>
    <row r="1363" customFormat="false" ht="15" hidden="false" customHeight="false" outlineLevel="0" collapsed="false">
      <c r="I1363" s="19"/>
      <c r="J1363" s="32"/>
      <c r="K1363" s="33"/>
      <c r="L1363" s="33"/>
      <c r="AL1363" s="27"/>
      <c r="AT1363" s="36"/>
      <c r="AU1363" s="36"/>
      <c r="AV1363" s="36"/>
      <c r="AW1363" s="36"/>
      <c r="AX1363" s="36"/>
      <c r="AY1363" s="36"/>
      <c r="BD1363" s="29"/>
      <c r="CB1363" s="27"/>
    </row>
    <row r="1364" customFormat="false" ht="15" hidden="false" customHeight="false" outlineLevel="0" collapsed="false">
      <c r="I1364" s="19"/>
      <c r="J1364" s="32"/>
      <c r="K1364" s="33"/>
      <c r="L1364" s="33"/>
      <c r="AL1364" s="27"/>
      <c r="AT1364" s="36"/>
      <c r="AU1364" s="36"/>
      <c r="AV1364" s="36"/>
      <c r="AW1364" s="36"/>
      <c r="AX1364" s="36"/>
      <c r="AY1364" s="36"/>
      <c r="BD1364" s="29"/>
      <c r="CB1364" s="27"/>
    </row>
    <row r="1365" customFormat="false" ht="15" hidden="false" customHeight="false" outlineLevel="0" collapsed="false">
      <c r="I1365" s="19"/>
      <c r="J1365" s="32"/>
      <c r="K1365" s="33"/>
      <c r="L1365" s="33"/>
      <c r="AL1365" s="27"/>
      <c r="AT1365" s="36"/>
      <c r="AU1365" s="36"/>
      <c r="AV1365" s="36"/>
      <c r="AW1365" s="36"/>
      <c r="AX1365" s="36"/>
      <c r="AY1365" s="36"/>
      <c r="BD1365" s="29"/>
      <c r="CB1365" s="27"/>
    </row>
    <row r="1366" customFormat="false" ht="15" hidden="false" customHeight="false" outlineLevel="0" collapsed="false">
      <c r="I1366" s="19"/>
      <c r="J1366" s="32"/>
      <c r="K1366" s="33"/>
      <c r="L1366" s="33"/>
      <c r="AL1366" s="27"/>
      <c r="AT1366" s="36"/>
      <c r="AU1366" s="36"/>
      <c r="AV1366" s="36"/>
      <c r="AW1366" s="36"/>
      <c r="AX1366" s="36"/>
      <c r="AY1366" s="36"/>
      <c r="BD1366" s="29"/>
      <c r="CB1366" s="27"/>
    </row>
    <row r="1367" customFormat="false" ht="15" hidden="false" customHeight="false" outlineLevel="0" collapsed="false">
      <c r="I1367" s="19"/>
      <c r="J1367" s="32"/>
      <c r="K1367" s="33"/>
      <c r="L1367" s="33"/>
      <c r="AL1367" s="27"/>
      <c r="AT1367" s="36"/>
      <c r="AU1367" s="36"/>
      <c r="AV1367" s="36"/>
      <c r="AW1367" s="36"/>
      <c r="AX1367" s="36"/>
      <c r="AY1367" s="36"/>
      <c r="BD1367" s="29"/>
      <c r="CB1367" s="27"/>
    </row>
    <row r="1368" customFormat="false" ht="15" hidden="false" customHeight="false" outlineLevel="0" collapsed="false">
      <c r="I1368" s="19"/>
      <c r="J1368" s="32"/>
      <c r="K1368" s="33"/>
      <c r="L1368" s="33"/>
      <c r="AL1368" s="27"/>
      <c r="AT1368" s="36"/>
      <c r="AU1368" s="36"/>
      <c r="AV1368" s="36"/>
      <c r="AW1368" s="36"/>
      <c r="AX1368" s="36"/>
      <c r="AY1368" s="36"/>
      <c r="BD1368" s="29"/>
      <c r="CB1368" s="27"/>
    </row>
    <row r="1369" customFormat="false" ht="15" hidden="false" customHeight="false" outlineLevel="0" collapsed="false">
      <c r="I1369" s="19"/>
      <c r="J1369" s="32"/>
      <c r="K1369" s="33"/>
      <c r="L1369" s="33"/>
      <c r="AL1369" s="27"/>
      <c r="AT1369" s="36"/>
      <c r="AU1369" s="36"/>
      <c r="AV1369" s="36"/>
      <c r="AW1369" s="36"/>
      <c r="AX1369" s="36"/>
      <c r="AY1369" s="36"/>
      <c r="BD1369" s="29"/>
      <c r="CB1369" s="27"/>
    </row>
    <row r="1370" customFormat="false" ht="15" hidden="false" customHeight="false" outlineLevel="0" collapsed="false">
      <c r="I1370" s="19"/>
      <c r="J1370" s="32"/>
      <c r="K1370" s="33"/>
      <c r="L1370" s="33"/>
      <c r="AL1370" s="27"/>
      <c r="AT1370" s="36"/>
      <c r="AU1370" s="36"/>
      <c r="AV1370" s="36"/>
      <c r="AW1370" s="36"/>
      <c r="AX1370" s="36"/>
      <c r="AY1370" s="36"/>
      <c r="BD1370" s="29"/>
      <c r="CB1370" s="27"/>
    </row>
    <row r="1371" customFormat="false" ht="15" hidden="false" customHeight="false" outlineLevel="0" collapsed="false">
      <c r="I1371" s="19"/>
      <c r="J1371" s="32"/>
      <c r="K1371" s="33"/>
      <c r="L1371" s="33"/>
      <c r="AL1371" s="27"/>
      <c r="AT1371" s="36"/>
      <c r="AU1371" s="36"/>
      <c r="AV1371" s="36"/>
      <c r="AW1371" s="36"/>
      <c r="AX1371" s="36"/>
      <c r="AY1371" s="36"/>
      <c r="BD1371" s="29"/>
      <c r="CB1371" s="27"/>
    </row>
    <row r="1372" customFormat="false" ht="15" hidden="false" customHeight="false" outlineLevel="0" collapsed="false">
      <c r="I1372" s="19"/>
      <c r="J1372" s="32"/>
      <c r="K1372" s="33"/>
      <c r="L1372" s="33"/>
      <c r="AL1372" s="27"/>
      <c r="AT1372" s="36"/>
      <c r="AU1372" s="36"/>
      <c r="AV1372" s="36"/>
      <c r="AW1372" s="36"/>
      <c r="AX1372" s="36"/>
      <c r="AY1372" s="36"/>
      <c r="BD1372" s="29"/>
      <c r="CB1372" s="27"/>
    </row>
    <row r="1373" customFormat="false" ht="15" hidden="false" customHeight="false" outlineLevel="0" collapsed="false">
      <c r="I1373" s="19"/>
      <c r="J1373" s="32"/>
      <c r="K1373" s="33"/>
      <c r="L1373" s="33"/>
      <c r="AL1373" s="27"/>
      <c r="AT1373" s="36"/>
      <c r="AU1373" s="36"/>
      <c r="AV1373" s="36"/>
      <c r="AW1373" s="36"/>
      <c r="AX1373" s="36"/>
      <c r="AY1373" s="36"/>
      <c r="BD1373" s="29"/>
      <c r="CB1373" s="27"/>
    </row>
    <row r="1374" customFormat="false" ht="15" hidden="false" customHeight="false" outlineLevel="0" collapsed="false">
      <c r="I1374" s="19"/>
      <c r="J1374" s="32"/>
      <c r="K1374" s="33"/>
      <c r="L1374" s="33"/>
      <c r="AL1374" s="27"/>
      <c r="AT1374" s="36"/>
      <c r="AU1374" s="36"/>
      <c r="AV1374" s="36"/>
      <c r="AW1374" s="36"/>
      <c r="AX1374" s="36"/>
      <c r="AY1374" s="36"/>
      <c r="BD1374" s="29"/>
      <c r="CB1374" s="27"/>
    </row>
    <row r="1375" customFormat="false" ht="15" hidden="false" customHeight="false" outlineLevel="0" collapsed="false">
      <c r="I1375" s="19"/>
      <c r="J1375" s="32"/>
      <c r="K1375" s="33"/>
      <c r="L1375" s="33"/>
      <c r="AL1375" s="27"/>
      <c r="AT1375" s="36"/>
      <c r="AU1375" s="36"/>
      <c r="AV1375" s="36"/>
      <c r="AW1375" s="36"/>
      <c r="AX1375" s="36"/>
      <c r="AY1375" s="36"/>
      <c r="BD1375" s="29"/>
      <c r="CB1375" s="27"/>
    </row>
    <row r="1376" customFormat="false" ht="15" hidden="false" customHeight="false" outlineLevel="0" collapsed="false">
      <c r="I1376" s="19"/>
      <c r="J1376" s="32"/>
      <c r="K1376" s="33"/>
      <c r="L1376" s="33"/>
      <c r="AL1376" s="27"/>
      <c r="AT1376" s="36"/>
      <c r="AU1376" s="36"/>
      <c r="AV1376" s="36"/>
      <c r="AW1376" s="36"/>
      <c r="AX1376" s="36"/>
      <c r="AY1376" s="36"/>
      <c r="BD1376" s="29"/>
      <c r="CB1376" s="27"/>
    </row>
    <row r="1377" customFormat="false" ht="15" hidden="false" customHeight="false" outlineLevel="0" collapsed="false">
      <c r="I1377" s="19"/>
      <c r="J1377" s="32"/>
      <c r="K1377" s="33"/>
      <c r="L1377" s="33"/>
      <c r="AL1377" s="27"/>
      <c r="AT1377" s="36"/>
      <c r="AU1377" s="36"/>
      <c r="AV1377" s="36"/>
      <c r="AW1377" s="36"/>
      <c r="AX1377" s="36"/>
      <c r="AY1377" s="36"/>
      <c r="BD1377" s="29"/>
      <c r="CB1377" s="27"/>
    </row>
    <row r="1378" customFormat="false" ht="15" hidden="false" customHeight="false" outlineLevel="0" collapsed="false">
      <c r="I1378" s="19"/>
      <c r="J1378" s="32"/>
      <c r="K1378" s="33"/>
      <c r="L1378" s="33"/>
      <c r="AL1378" s="27"/>
      <c r="AT1378" s="36"/>
      <c r="AU1378" s="36"/>
      <c r="AV1378" s="36"/>
      <c r="AW1378" s="36"/>
      <c r="AX1378" s="36"/>
      <c r="AY1378" s="36"/>
      <c r="BD1378" s="29"/>
      <c r="CB1378" s="27"/>
    </row>
    <row r="1379" customFormat="false" ht="15" hidden="false" customHeight="false" outlineLevel="0" collapsed="false">
      <c r="I1379" s="19"/>
      <c r="J1379" s="32"/>
      <c r="K1379" s="33"/>
      <c r="L1379" s="33"/>
      <c r="AL1379" s="27"/>
      <c r="AT1379" s="36"/>
      <c r="AU1379" s="36"/>
      <c r="AV1379" s="36"/>
      <c r="AW1379" s="36"/>
      <c r="AX1379" s="36"/>
      <c r="AY1379" s="36"/>
      <c r="BD1379" s="29"/>
      <c r="CB1379" s="27"/>
    </row>
    <row r="1380" customFormat="false" ht="15" hidden="false" customHeight="false" outlineLevel="0" collapsed="false">
      <c r="I1380" s="19"/>
      <c r="J1380" s="32"/>
      <c r="K1380" s="33"/>
      <c r="L1380" s="33"/>
      <c r="AL1380" s="27"/>
      <c r="AT1380" s="36"/>
      <c r="AU1380" s="36"/>
      <c r="AV1380" s="36"/>
      <c r="AW1380" s="36"/>
      <c r="AX1380" s="36"/>
      <c r="AY1380" s="36"/>
      <c r="BD1380" s="29"/>
      <c r="CB1380" s="27"/>
    </row>
    <row r="1381" customFormat="false" ht="15" hidden="false" customHeight="false" outlineLevel="0" collapsed="false">
      <c r="I1381" s="19"/>
      <c r="J1381" s="32"/>
      <c r="K1381" s="33"/>
      <c r="L1381" s="33"/>
      <c r="AL1381" s="27"/>
      <c r="AT1381" s="36"/>
      <c r="AU1381" s="36"/>
      <c r="AV1381" s="36"/>
      <c r="AW1381" s="36"/>
      <c r="AX1381" s="36"/>
      <c r="AY1381" s="36"/>
      <c r="BD1381" s="29"/>
      <c r="CB1381" s="27"/>
    </row>
    <row r="1382" customFormat="false" ht="15" hidden="false" customHeight="false" outlineLevel="0" collapsed="false">
      <c r="I1382" s="19"/>
      <c r="J1382" s="32"/>
      <c r="K1382" s="33"/>
      <c r="L1382" s="33"/>
      <c r="AL1382" s="27"/>
      <c r="AT1382" s="36"/>
      <c r="AU1382" s="36"/>
      <c r="AV1382" s="36"/>
      <c r="AW1382" s="36"/>
      <c r="AX1382" s="36"/>
      <c r="AY1382" s="36"/>
      <c r="BD1382" s="29"/>
      <c r="CB1382" s="27"/>
    </row>
    <row r="1383" customFormat="false" ht="15" hidden="false" customHeight="false" outlineLevel="0" collapsed="false">
      <c r="I1383" s="19"/>
      <c r="J1383" s="32"/>
      <c r="K1383" s="33"/>
      <c r="L1383" s="33"/>
      <c r="AL1383" s="27"/>
      <c r="AU1383" s="36"/>
      <c r="AV1383" s="36"/>
      <c r="AW1383" s="36"/>
      <c r="AX1383" s="36"/>
      <c r="AY1383" s="36"/>
      <c r="BD1383" s="29"/>
      <c r="CB1383" s="27"/>
    </row>
    <row r="1384" customFormat="false" ht="15" hidden="false" customHeight="false" outlineLevel="0" collapsed="false">
      <c r="I1384" s="19"/>
      <c r="J1384" s="32"/>
      <c r="K1384" s="33"/>
      <c r="L1384" s="33"/>
      <c r="AL1384" s="27"/>
      <c r="AU1384" s="36"/>
      <c r="AV1384" s="36"/>
      <c r="AW1384" s="36"/>
      <c r="AX1384" s="36"/>
      <c r="AY1384" s="36"/>
      <c r="BD1384" s="29"/>
      <c r="CB1384" s="27"/>
    </row>
    <row r="1385" customFormat="false" ht="15" hidden="false" customHeight="false" outlineLevel="0" collapsed="false">
      <c r="I1385" s="19"/>
      <c r="J1385" s="32"/>
      <c r="K1385" s="33"/>
      <c r="L1385" s="33"/>
      <c r="AL1385" s="27"/>
      <c r="AU1385" s="36"/>
      <c r="AV1385" s="36"/>
      <c r="AW1385" s="36"/>
      <c r="AX1385" s="36"/>
      <c r="AY1385" s="36"/>
      <c r="BD1385" s="29"/>
      <c r="CB1385" s="27"/>
    </row>
    <row r="1386" customFormat="false" ht="15" hidden="false" customHeight="false" outlineLevel="0" collapsed="false">
      <c r="I1386" s="19"/>
      <c r="J1386" s="32"/>
      <c r="K1386" s="33"/>
      <c r="L1386" s="33"/>
      <c r="AL1386" s="27"/>
      <c r="AU1386" s="36"/>
      <c r="AV1386" s="36"/>
      <c r="AW1386" s="36"/>
      <c r="AX1386" s="36"/>
      <c r="AY1386" s="36"/>
      <c r="BD1386" s="29"/>
      <c r="CB1386" s="27"/>
    </row>
    <row r="1387" customFormat="false" ht="15" hidden="false" customHeight="false" outlineLevel="0" collapsed="false">
      <c r="I1387" s="19"/>
      <c r="J1387" s="32"/>
      <c r="K1387" s="33"/>
      <c r="L1387" s="33"/>
      <c r="AL1387" s="27"/>
      <c r="AU1387" s="36"/>
      <c r="AV1387" s="36"/>
      <c r="AW1387" s="36"/>
      <c r="AX1387" s="36"/>
      <c r="AY1387" s="36"/>
      <c r="BD1387" s="29"/>
      <c r="CB1387" s="27"/>
    </row>
    <row r="1388" customFormat="false" ht="15" hidden="false" customHeight="false" outlineLevel="0" collapsed="false">
      <c r="I1388" s="19"/>
      <c r="J1388" s="32"/>
      <c r="K1388" s="33"/>
      <c r="L1388" s="33"/>
      <c r="AL1388" s="27"/>
      <c r="AU1388" s="36"/>
      <c r="AV1388" s="36"/>
      <c r="AW1388" s="36"/>
      <c r="AX1388" s="36"/>
      <c r="AY1388" s="36"/>
      <c r="BD1388" s="29"/>
      <c r="CB1388" s="27"/>
    </row>
    <row r="1389" customFormat="false" ht="15" hidden="false" customHeight="false" outlineLevel="0" collapsed="false">
      <c r="I1389" s="19"/>
      <c r="J1389" s="32"/>
      <c r="K1389" s="33"/>
      <c r="L1389" s="33"/>
      <c r="AL1389" s="27"/>
      <c r="AU1389" s="36"/>
      <c r="AV1389" s="36"/>
      <c r="AW1389" s="36"/>
      <c r="AX1389" s="36"/>
      <c r="AY1389" s="36"/>
      <c r="BD1389" s="29"/>
      <c r="CB1389" s="27"/>
    </row>
    <row r="1390" customFormat="false" ht="15" hidden="false" customHeight="false" outlineLevel="0" collapsed="false">
      <c r="I1390" s="19"/>
      <c r="J1390" s="32"/>
      <c r="K1390" s="33"/>
      <c r="L1390" s="33"/>
      <c r="AL1390" s="27"/>
      <c r="AU1390" s="36"/>
      <c r="AV1390" s="36"/>
      <c r="AW1390" s="36"/>
      <c r="AX1390" s="36"/>
      <c r="AY1390" s="36"/>
      <c r="BD1390" s="29"/>
      <c r="CB1390" s="27"/>
    </row>
    <row r="1391" customFormat="false" ht="15" hidden="false" customHeight="false" outlineLevel="0" collapsed="false">
      <c r="I1391" s="19"/>
      <c r="J1391" s="32"/>
      <c r="K1391" s="33"/>
      <c r="L1391" s="33"/>
      <c r="AL1391" s="27"/>
      <c r="AU1391" s="36"/>
      <c r="AV1391" s="36"/>
      <c r="AW1391" s="36"/>
      <c r="AX1391" s="36"/>
      <c r="AY1391" s="36"/>
      <c r="BD1391" s="29"/>
      <c r="CB1391" s="27"/>
    </row>
    <row r="1392" customFormat="false" ht="15" hidden="false" customHeight="false" outlineLevel="0" collapsed="false">
      <c r="I1392" s="19"/>
      <c r="J1392" s="32"/>
      <c r="K1392" s="33"/>
      <c r="L1392" s="33"/>
      <c r="AL1392" s="27"/>
      <c r="AU1392" s="36"/>
      <c r="AV1392" s="36"/>
      <c r="AW1392" s="36"/>
      <c r="AX1392" s="36"/>
      <c r="AY1392" s="36"/>
      <c r="BD1392" s="29"/>
      <c r="CB1392" s="27"/>
    </row>
    <row r="1393" customFormat="false" ht="15" hidden="false" customHeight="false" outlineLevel="0" collapsed="false">
      <c r="I1393" s="19"/>
      <c r="J1393" s="32"/>
      <c r="K1393" s="33"/>
      <c r="L1393" s="33"/>
      <c r="AL1393" s="27"/>
      <c r="AU1393" s="36"/>
      <c r="AV1393" s="36"/>
      <c r="AW1393" s="36"/>
      <c r="AX1393" s="36"/>
      <c r="AY1393" s="36"/>
      <c r="BD1393" s="29"/>
      <c r="CB1393" s="27"/>
    </row>
    <row r="1394" customFormat="false" ht="15" hidden="false" customHeight="false" outlineLevel="0" collapsed="false">
      <c r="I1394" s="19"/>
      <c r="J1394" s="32"/>
      <c r="K1394" s="33"/>
      <c r="L1394" s="33"/>
      <c r="AL1394" s="27"/>
      <c r="AU1394" s="36"/>
      <c r="AV1394" s="36"/>
      <c r="AW1394" s="36"/>
      <c r="AX1394" s="36"/>
      <c r="AY1394" s="36"/>
      <c r="BD1394" s="29"/>
      <c r="CB1394" s="27"/>
    </row>
    <row r="1395" customFormat="false" ht="15" hidden="false" customHeight="false" outlineLevel="0" collapsed="false">
      <c r="I1395" s="19"/>
      <c r="J1395" s="32"/>
      <c r="K1395" s="33"/>
      <c r="L1395" s="33"/>
      <c r="AL1395" s="27"/>
      <c r="AU1395" s="36"/>
      <c r="AV1395" s="36"/>
      <c r="AW1395" s="36"/>
      <c r="AX1395" s="36"/>
      <c r="AY1395" s="36"/>
      <c r="BD1395" s="29"/>
      <c r="CB1395" s="27"/>
    </row>
    <row r="1396" customFormat="false" ht="15" hidden="false" customHeight="false" outlineLevel="0" collapsed="false">
      <c r="I1396" s="19"/>
      <c r="J1396" s="32"/>
      <c r="K1396" s="33"/>
      <c r="L1396" s="33"/>
      <c r="AL1396" s="27"/>
      <c r="AU1396" s="36"/>
      <c r="AV1396" s="36"/>
      <c r="AW1396" s="36"/>
      <c r="AX1396" s="36"/>
      <c r="AY1396" s="36"/>
      <c r="BD1396" s="29"/>
      <c r="CB1396" s="27"/>
    </row>
    <row r="1397" customFormat="false" ht="15" hidden="false" customHeight="false" outlineLevel="0" collapsed="false">
      <c r="I1397" s="19"/>
      <c r="J1397" s="32"/>
      <c r="K1397" s="33"/>
      <c r="L1397" s="33"/>
      <c r="AL1397" s="27"/>
      <c r="AU1397" s="36"/>
      <c r="AV1397" s="36"/>
      <c r="AW1397" s="36"/>
      <c r="AX1397" s="36"/>
      <c r="AY1397" s="36"/>
      <c r="BD1397" s="29"/>
      <c r="CB1397" s="27"/>
    </row>
    <row r="1398" customFormat="false" ht="15" hidden="false" customHeight="false" outlineLevel="0" collapsed="false">
      <c r="I1398" s="19"/>
      <c r="J1398" s="32"/>
      <c r="K1398" s="33"/>
      <c r="L1398" s="33"/>
      <c r="AL1398" s="27"/>
      <c r="AU1398" s="36"/>
      <c r="AV1398" s="36"/>
      <c r="AW1398" s="36"/>
      <c r="AX1398" s="36"/>
      <c r="AY1398" s="36"/>
      <c r="BD1398" s="29"/>
      <c r="CB1398" s="27"/>
    </row>
    <row r="1399" customFormat="false" ht="15" hidden="false" customHeight="false" outlineLevel="0" collapsed="false">
      <c r="I1399" s="19"/>
      <c r="J1399" s="32"/>
      <c r="K1399" s="33"/>
      <c r="L1399" s="33"/>
      <c r="AL1399" s="27"/>
      <c r="AU1399" s="36"/>
      <c r="AV1399" s="36"/>
      <c r="AW1399" s="36"/>
      <c r="AX1399" s="36"/>
      <c r="AY1399" s="36"/>
      <c r="BD1399" s="29"/>
      <c r="CB1399" s="27"/>
    </row>
    <row r="1400" customFormat="false" ht="15" hidden="false" customHeight="false" outlineLevel="0" collapsed="false">
      <c r="I1400" s="19"/>
      <c r="J1400" s="32"/>
      <c r="K1400" s="33"/>
      <c r="L1400" s="33"/>
      <c r="AL1400" s="27"/>
      <c r="AU1400" s="36"/>
      <c r="AV1400" s="36"/>
      <c r="AW1400" s="36"/>
      <c r="AX1400" s="36"/>
      <c r="AY1400" s="36"/>
      <c r="BD1400" s="29"/>
      <c r="CB1400" s="27"/>
    </row>
    <row r="1401" customFormat="false" ht="15" hidden="false" customHeight="false" outlineLevel="0" collapsed="false">
      <c r="I1401" s="19"/>
      <c r="J1401" s="32"/>
      <c r="K1401" s="33"/>
      <c r="L1401" s="33"/>
      <c r="AL1401" s="27"/>
      <c r="AU1401" s="36"/>
      <c r="AV1401" s="36"/>
      <c r="AW1401" s="36"/>
      <c r="AX1401" s="36"/>
      <c r="AY1401" s="36"/>
      <c r="BD1401" s="29"/>
      <c r="CB1401" s="27"/>
    </row>
    <row r="1402" customFormat="false" ht="15" hidden="false" customHeight="false" outlineLevel="0" collapsed="false">
      <c r="I1402" s="19"/>
      <c r="J1402" s="32"/>
      <c r="K1402" s="33"/>
      <c r="L1402" s="33"/>
      <c r="AL1402" s="27"/>
      <c r="AU1402" s="36"/>
      <c r="AV1402" s="36"/>
      <c r="AW1402" s="36"/>
      <c r="AX1402" s="36"/>
      <c r="AY1402" s="36"/>
      <c r="BD1402" s="29"/>
      <c r="CB1402" s="27"/>
    </row>
    <row r="1403" customFormat="false" ht="15" hidden="false" customHeight="false" outlineLevel="0" collapsed="false">
      <c r="I1403" s="19"/>
      <c r="J1403" s="32"/>
      <c r="K1403" s="33"/>
      <c r="L1403" s="33"/>
      <c r="AL1403" s="27"/>
      <c r="AU1403" s="36"/>
      <c r="AV1403" s="36"/>
      <c r="AW1403" s="36"/>
      <c r="AX1403" s="36"/>
      <c r="AY1403" s="36"/>
      <c r="BD1403" s="29"/>
      <c r="CB1403" s="27"/>
    </row>
    <row r="1404" customFormat="false" ht="15" hidden="false" customHeight="false" outlineLevel="0" collapsed="false">
      <c r="I1404" s="19"/>
      <c r="J1404" s="32"/>
      <c r="K1404" s="33"/>
      <c r="L1404" s="33"/>
      <c r="AL1404" s="27"/>
      <c r="AU1404" s="36"/>
      <c r="AV1404" s="36"/>
      <c r="AW1404" s="36"/>
      <c r="AX1404" s="36"/>
      <c r="AY1404" s="36"/>
      <c r="BD1404" s="29"/>
      <c r="CB1404" s="27"/>
    </row>
    <row r="1405" customFormat="false" ht="15" hidden="false" customHeight="false" outlineLevel="0" collapsed="false">
      <c r="I1405" s="19"/>
      <c r="J1405" s="32"/>
      <c r="K1405" s="33"/>
      <c r="L1405" s="33"/>
      <c r="AL1405" s="27"/>
      <c r="AU1405" s="36"/>
      <c r="AV1405" s="36"/>
      <c r="AW1405" s="36"/>
      <c r="AX1405" s="36"/>
      <c r="AY1405" s="36"/>
      <c r="BD1405" s="29"/>
      <c r="CB1405" s="27"/>
    </row>
    <row r="1406" customFormat="false" ht="15" hidden="false" customHeight="false" outlineLevel="0" collapsed="false">
      <c r="I1406" s="19"/>
      <c r="J1406" s="32"/>
      <c r="K1406" s="33"/>
      <c r="L1406" s="33"/>
      <c r="AL1406" s="27"/>
      <c r="AU1406" s="36"/>
      <c r="AV1406" s="36"/>
      <c r="AW1406" s="36"/>
      <c r="AX1406" s="36"/>
      <c r="AY1406" s="36"/>
      <c r="BD1406" s="29"/>
      <c r="CB1406" s="27"/>
    </row>
    <row r="1407" customFormat="false" ht="15" hidden="false" customHeight="false" outlineLevel="0" collapsed="false">
      <c r="I1407" s="19"/>
      <c r="J1407" s="32"/>
      <c r="K1407" s="33"/>
      <c r="L1407" s="33"/>
      <c r="AL1407" s="27"/>
      <c r="AU1407" s="36"/>
      <c r="AV1407" s="36"/>
      <c r="AW1407" s="36"/>
      <c r="AX1407" s="36"/>
      <c r="AY1407" s="36"/>
      <c r="BD1407" s="29"/>
      <c r="CB1407" s="27"/>
    </row>
    <row r="1408" customFormat="false" ht="15" hidden="false" customHeight="false" outlineLevel="0" collapsed="false">
      <c r="I1408" s="19"/>
      <c r="J1408" s="32"/>
      <c r="K1408" s="33"/>
      <c r="L1408" s="33"/>
      <c r="AL1408" s="27"/>
      <c r="AU1408" s="36"/>
      <c r="AV1408" s="36"/>
      <c r="AW1408" s="36"/>
      <c r="AX1408" s="36"/>
      <c r="AY1408" s="36"/>
      <c r="BD1408" s="29"/>
      <c r="CB1408" s="27"/>
    </row>
    <row r="1409" customFormat="false" ht="15" hidden="false" customHeight="false" outlineLevel="0" collapsed="false">
      <c r="I1409" s="19"/>
      <c r="J1409" s="32"/>
      <c r="K1409" s="33"/>
      <c r="L1409" s="33"/>
      <c r="AL1409" s="27"/>
      <c r="AU1409" s="36"/>
      <c r="AV1409" s="36"/>
      <c r="AW1409" s="36"/>
      <c r="AX1409" s="36"/>
      <c r="AY1409" s="36"/>
      <c r="BD1409" s="29"/>
      <c r="CB1409" s="27"/>
    </row>
    <row r="1410" customFormat="false" ht="15" hidden="false" customHeight="false" outlineLevel="0" collapsed="false">
      <c r="I1410" s="19"/>
      <c r="J1410" s="32"/>
      <c r="K1410" s="33"/>
      <c r="L1410" s="33"/>
      <c r="AL1410" s="27"/>
      <c r="AU1410" s="36"/>
      <c r="AV1410" s="36"/>
      <c r="AW1410" s="36"/>
      <c r="AX1410" s="36"/>
      <c r="AY1410" s="36"/>
      <c r="BD1410" s="29"/>
      <c r="CB1410" s="27"/>
    </row>
    <row r="1411" customFormat="false" ht="15" hidden="false" customHeight="false" outlineLevel="0" collapsed="false">
      <c r="I1411" s="19"/>
      <c r="J1411" s="32"/>
      <c r="K1411" s="33"/>
      <c r="L1411" s="33"/>
      <c r="AL1411" s="27"/>
      <c r="AU1411" s="36"/>
      <c r="AV1411" s="36"/>
      <c r="AW1411" s="36"/>
      <c r="AX1411" s="36"/>
      <c r="AY1411" s="36"/>
      <c r="BD1411" s="29"/>
      <c r="CB1411" s="27"/>
    </row>
    <row r="1412" customFormat="false" ht="15" hidden="false" customHeight="false" outlineLevel="0" collapsed="false">
      <c r="I1412" s="19"/>
      <c r="J1412" s="32"/>
      <c r="K1412" s="33"/>
      <c r="L1412" s="33"/>
      <c r="AL1412" s="27"/>
      <c r="AU1412" s="36"/>
      <c r="AV1412" s="36"/>
      <c r="AW1412" s="36"/>
      <c r="AX1412" s="36"/>
      <c r="AY1412" s="36"/>
      <c r="BD1412" s="29"/>
      <c r="CB1412" s="27"/>
    </row>
    <row r="1413" customFormat="false" ht="15" hidden="false" customHeight="false" outlineLevel="0" collapsed="false">
      <c r="I1413" s="19"/>
      <c r="J1413" s="32"/>
      <c r="K1413" s="33"/>
      <c r="L1413" s="33"/>
      <c r="AL1413" s="27"/>
      <c r="AU1413" s="36"/>
      <c r="AV1413" s="36"/>
      <c r="AW1413" s="36"/>
      <c r="AX1413" s="36"/>
      <c r="AY1413" s="36"/>
      <c r="BD1413" s="29"/>
      <c r="CB1413" s="27"/>
    </row>
    <row r="1414" customFormat="false" ht="15" hidden="false" customHeight="false" outlineLevel="0" collapsed="false">
      <c r="I1414" s="19"/>
      <c r="J1414" s="32"/>
      <c r="K1414" s="33"/>
      <c r="L1414" s="33"/>
      <c r="AL1414" s="27"/>
      <c r="AU1414" s="36"/>
      <c r="AV1414" s="36"/>
      <c r="AW1414" s="36"/>
      <c r="AX1414" s="36"/>
      <c r="AY1414" s="36"/>
      <c r="BD1414" s="29"/>
      <c r="CB1414" s="27"/>
    </row>
    <row r="1415" customFormat="false" ht="15" hidden="false" customHeight="false" outlineLevel="0" collapsed="false">
      <c r="I1415" s="19"/>
      <c r="J1415" s="32"/>
      <c r="K1415" s="33"/>
      <c r="L1415" s="33"/>
      <c r="AL1415" s="27"/>
      <c r="AU1415" s="36"/>
      <c r="AV1415" s="36"/>
      <c r="AW1415" s="36"/>
      <c r="AX1415" s="36"/>
      <c r="AY1415" s="36"/>
      <c r="BD1415" s="29"/>
      <c r="CB1415" s="27"/>
    </row>
    <row r="1416" customFormat="false" ht="15" hidden="false" customHeight="false" outlineLevel="0" collapsed="false">
      <c r="I1416" s="19"/>
      <c r="J1416" s="32"/>
      <c r="K1416" s="33"/>
      <c r="L1416" s="33"/>
      <c r="AL1416" s="27"/>
      <c r="AU1416" s="36"/>
      <c r="AV1416" s="36"/>
      <c r="AW1416" s="36"/>
      <c r="AX1416" s="36"/>
      <c r="AY1416" s="36"/>
      <c r="BD1416" s="29"/>
      <c r="CB1416" s="27"/>
    </row>
    <row r="1417" customFormat="false" ht="15" hidden="false" customHeight="false" outlineLevel="0" collapsed="false">
      <c r="I1417" s="19"/>
      <c r="J1417" s="32"/>
      <c r="K1417" s="33"/>
      <c r="L1417" s="33"/>
      <c r="AL1417" s="27"/>
      <c r="AU1417" s="36"/>
      <c r="AV1417" s="36"/>
      <c r="AW1417" s="36"/>
      <c r="AX1417" s="36"/>
      <c r="AY1417" s="36"/>
      <c r="BD1417" s="29"/>
      <c r="CB1417" s="27"/>
    </row>
    <row r="1418" customFormat="false" ht="15" hidden="false" customHeight="false" outlineLevel="0" collapsed="false">
      <c r="I1418" s="19"/>
      <c r="J1418" s="32"/>
      <c r="K1418" s="33"/>
      <c r="L1418" s="33"/>
      <c r="AL1418" s="27"/>
      <c r="AU1418" s="36"/>
      <c r="AV1418" s="36"/>
      <c r="AW1418" s="36"/>
      <c r="AX1418" s="36"/>
      <c r="AY1418" s="36"/>
      <c r="BD1418" s="29"/>
      <c r="CB1418" s="27"/>
    </row>
    <row r="1419" customFormat="false" ht="15" hidden="false" customHeight="false" outlineLevel="0" collapsed="false">
      <c r="I1419" s="19"/>
      <c r="J1419" s="32"/>
      <c r="K1419" s="33"/>
      <c r="L1419" s="33"/>
      <c r="AL1419" s="27"/>
      <c r="AU1419" s="36"/>
      <c r="AV1419" s="36"/>
      <c r="AW1419" s="36"/>
      <c r="AX1419" s="36"/>
      <c r="AY1419" s="36"/>
      <c r="BD1419" s="29"/>
      <c r="CB1419" s="27"/>
    </row>
    <row r="1420" customFormat="false" ht="15" hidden="false" customHeight="false" outlineLevel="0" collapsed="false">
      <c r="I1420" s="19"/>
      <c r="J1420" s="32"/>
      <c r="K1420" s="33"/>
      <c r="L1420" s="33"/>
      <c r="AL1420" s="27"/>
      <c r="AU1420" s="36"/>
      <c r="AV1420" s="36"/>
      <c r="AW1420" s="36"/>
      <c r="AX1420" s="36"/>
      <c r="AY1420" s="36"/>
      <c r="BD1420" s="29"/>
      <c r="CB1420" s="27"/>
    </row>
    <row r="1421" customFormat="false" ht="15" hidden="false" customHeight="false" outlineLevel="0" collapsed="false">
      <c r="I1421" s="19"/>
      <c r="J1421" s="32"/>
      <c r="K1421" s="33"/>
      <c r="L1421" s="33"/>
      <c r="AL1421" s="27"/>
      <c r="AU1421" s="36"/>
      <c r="AV1421" s="36"/>
      <c r="AW1421" s="36"/>
      <c r="AX1421" s="36"/>
      <c r="AY1421" s="36"/>
      <c r="BD1421" s="29"/>
      <c r="CB1421" s="27"/>
    </row>
    <row r="1422" customFormat="false" ht="15" hidden="false" customHeight="false" outlineLevel="0" collapsed="false">
      <c r="I1422" s="19"/>
      <c r="J1422" s="32"/>
      <c r="K1422" s="33"/>
      <c r="L1422" s="33"/>
      <c r="AL1422" s="27"/>
      <c r="AU1422" s="36"/>
      <c r="AV1422" s="36"/>
      <c r="AW1422" s="36"/>
      <c r="AX1422" s="36"/>
      <c r="AY1422" s="36"/>
      <c r="BD1422" s="29"/>
      <c r="CB1422" s="27"/>
    </row>
    <row r="1423" customFormat="false" ht="15" hidden="false" customHeight="false" outlineLevel="0" collapsed="false">
      <c r="I1423" s="19"/>
      <c r="J1423" s="32"/>
      <c r="K1423" s="33"/>
      <c r="L1423" s="33"/>
      <c r="AL1423" s="27"/>
      <c r="AU1423" s="36"/>
      <c r="AV1423" s="36"/>
      <c r="AW1423" s="36"/>
      <c r="AX1423" s="36"/>
      <c r="AY1423" s="36"/>
      <c r="BD1423" s="29"/>
      <c r="CB1423" s="27"/>
    </row>
    <row r="1424" customFormat="false" ht="15" hidden="false" customHeight="false" outlineLevel="0" collapsed="false">
      <c r="I1424" s="19"/>
      <c r="J1424" s="32"/>
      <c r="K1424" s="33"/>
      <c r="L1424" s="33"/>
      <c r="AL1424" s="27"/>
      <c r="AU1424" s="36"/>
      <c r="AV1424" s="36"/>
      <c r="AW1424" s="36"/>
      <c r="AX1424" s="36"/>
      <c r="AY1424" s="36"/>
      <c r="BD1424" s="29"/>
      <c r="CB1424" s="27"/>
    </row>
    <row r="1425" customFormat="false" ht="15" hidden="false" customHeight="false" outlineLevel="0" collapsed="false">
      <c r="I1425" s="19"/>
      <c r="J1425" s="32"/>
      <c r="K1425" s="33"/>
      <c r="L1425" s="33"/>
      <c r="AL1425" s="27"/>
      <c r="AU1425" s="36"/>
      <c r="AV1425" s="36"/>
      <c r="AW1425" s="36"/>
      <c r="AX1425" s="36"/>
      <c r="AY1425" s="36"/>
      <c r="BD1425" s="29"/>
      <c r="CB1425" s="27"/>
    </row>
    <row r="1426" customFormat="false" ht="15" hidden="false" customHeight="false" outlineLevel="0" collapsed="false">
      <c r="I1426" s="19"/>
      <c r="J1426" s="32"/>
      <c r="K1426" s="33"/>
      <c r="L1426" s="33"/>
      <c r="AL1426" s="27"/>
      <c r="AU1426" s="36"/>
      <c r="AV1426" s="36"/>
      <c r="AW1426" s="36"/>
      <c r="AX1426" s="36"/>
      <c r="AY1426" s="36"/>
      <c r="BD1426" s="29"/>
      <c r="CB1426" s="27"/>
    </row>
    <row r="1427" customFormat="false" ht="15" hidden="false" customHeight="false" outlineLevel="0" collapsed="false">
      <c r="I1427" s="19"/>
      <c r="J1427" s="32"/>
      <c r="K1427" s="33"/>
      <c r="L1427" s="33"/>
      <c r="AL1427" s="27"/>
      <c r="AU1427" s="36"/>
      <c r="AV1427" s="36"/>
      <c r="AW1427" s="36"/>
      <c r="AX1427" s="36"/>
      <c r="AY1427" s="36"/>
      <c r="BD1427" s="29"/>
      <c r="CB1427" s="27"/>
    </row>
    <row r="1428" customFormat="false" ht="15" hidden="false" customHeight="false" outlineLevel="0" collapsed="false">
      <c r="I1428" s="19"/>
      <c r="J1428" s="32"/>
      <c r="K1428" s="33"/>
      <c r="L1428" s="33"/>
      <c r="AL1428" s="27"/>
      <c r="AU1428" s="36"/>
      <c r="AV1428" s="36"/>
      <c r="AW1428" s="36"/>
      <c r="AX1428" s="36"/>
      <c r="AY1428" s="36"/>
      <c r="BD1428" s="29"/>
      <c r="CB1428" s="27"/>
    </row>
    <row r="1429" customFormat="false" ht="15" hidden="false" customHeight="false" outlineLevel="0" collapsed="false">
      <c r="I1429" s="19"/>
      <c r="J1429" s="32"/>
      <c r="K1429" s="33"/>
      <c r="L1429" s="33"/>
      <c r="AL1429" s="27"/>
      <c r="AU1429" s="36"/>
      <c r="AV1429" s="36"/>
      <c r="AW1429" s="36"/>
      <c r="AX1429" s="36"/>
      <c r="AY1429" s="36"/>
      <c r="BD1429" s="29"/>
      <c r="CB1429" s="27"/>
    </row>
    <row r="1430" customFormat="false" ht="15" hidden="false" customHeight="false" outlineLevel="0" collapsed="false">
      <c r="I1430" s="19"/>
      <c r="J1430" s="32"/>
      <c r="K1430" s="33"/>
      <c r="L1430" s="33"/>
      <c r="AL1430" s="27"/>
      <c r="AU1430" s="36"/>
      <c r="AV1430" s="36"/>
      <c r="AW1430" s="36"/>
      <c r="AX1430" s="36"/>
      <c r="AY1430" s="36"/>
      <c r="BD1430" s="29"/>
      <c r="CB1430" s="27"/>
    </row>
    <row r="1431" customFormat="false" ht="15" hidden="false" customHeight="false" outlineLevel="0" collapsed="false">
      <c r="I1431" s="19"/>
      <c r="J1431" s="32"/>
      <c r="K1431" s="33"/>
      <c r="L1431" s="33"/>
      <c r="AL1431" s="27"/>
      <c r="AU1431" s="36"/>
      <c r="AV1431" s="36"/>
      <c r="AW1431" s="36"/>
      <c r="AX1431" s="36"/>
      <c r="AY1431" s="36"/>
      <c r="BD1431" s="29"/>
      <c r="CB1431" s="27"/>
    </row>
    <row r="1432" customFormat="false" ht="15" hidden="false" customHeight="false" outlineLevel="0" collapsed="false">
      <c r="I1432" s="19"/>
      <c r="J1432" s="32"/>
      <c r="K1432" s="33"/>
      <c r="L1432" s="33"/>
      <c r="AL1432" s="27"/>
      <c r="AU1432" s="36"/>
      <c r="AV1432" s="36"/>
      <c r="AW1432" s="36"/>
      <c r="AX1432" s="36"/>
      <c r="AY1432" s="36"/>
      <c r="BD1432" s="29"/>
      <c r="CB1432" s="27"/>
    </row>
    <row r="1433" customFormat="false" ht="15" hidden="false" customHeight="false" outlineLevel="0" collapsed="false">
      <c r="I1433" s="19"/>
      <c r="J1433" s="32"/>
      <c r="K1433" s="33"/>
      <c r="L1433" s="33"/>
      <c r="AL1433" s="27"/>
      <c r="AU1433" s="36"/>
      <c r="AV1433" s="36"/>
      <c r="AW1433" s="36"/>
      <c r="AX1433" s="36"/>
      <c r="AY1433" s="36"/>
      <c r="BD1433" s="29"/>
      <c r="CB1433" s="27"/>
    </row>
    <row r="1434" customFormat="false" ht="15" hidden="false" customHeight="false" outlineLevel="0" collapsed="false">
      <c r="I1434" s="19"/>
      <c r="J1434" s="32"/>
      <c r="K1434" s="33"/>
      <c r="L1434" s="33"/>
      <c r="AL1434" s="27"/>
      <c r="AU1434" s="36"/>
      <c r="AV1434" s="36"/>
      <c r="AW1434" s="36"/>
      <c r="AX1434" s="36"/>
      <c r="AY1434" s="36"/>
      <c r="BD1434" s="29"/>
      <c r="CB1434" s="27"/>
    </row>
    <row r="1435" customFormat="false" ht="15" hidden="false" customHeight="false" outlineLevel="0" collapsed="false">
      <c r="I1435" s="19"/>
      <c r="J1435" s="32"/>
      <c r="K1435" s="33"/>
      <c r="L1435" s="33"/>
      <c r="AL1435" s="27"/>
      <c r="AU1435" s="36"/>
      <c r="AV1435" s="36"/>
      <c r="AW1435" s="36"/>
      <c r="AX1435" s="36"/>
      <c r="AY1435" s="36"/>
      <c r="BD1435" s="29"/>
      <c r="CB1435" s="27"/>
    </row>
    <row r="1436" customFormat="false" ht="15" hidden="false" customHeight="false" outlineLevel="0" collapsed="false">
      <c r="I1436" s="19"/>
      <c r="J1436" s="32"/>
      <c r="K1436" s="33"/>
      <c r="L1436" s="33"/>
      <c r="AL1436" s="27"/>
      <c r="AU1436" s="36"/>
      <c r="AV1436" s="36"/>
      <c r="AW1436" s="36"/>
      <c r="AX1436" s="36"/>
      <c r="AY1436" s="36"/>
      <c r="BD1436" s="29"/>
      <c r="CB1436" s="27"/>
    </row>
    <row r="1437" customFormat="false" ht="15" hidden="false" customHeight="false" outlineLevel="0" collapsed="false">
      <c r="I1437" s="19"/>
      <c r="J1437" s="32"/>
      <c r="K1437" s="33"/>
      <c r="L1437" s="33"/>
      <c r="AL1437" s="27"/>
      <c r="AU1437" s="36"/>
      <c r="AV1437" s="36"/>
      <c r="AW1437" s="36"/>
      <c r="AX1437" s="36"/>
      <c r="AY1437" s="36"/>
      <c r="BD1437" s="29"/>
      <c r="CB1437" s="27"/>
    </row>
    <row r="1438" customFormat="false" ht="15" hidden="false" customHeight="false" outlineLevel="0" collapsed="false">
      <c r="I1438" s="19"/>
      <c r="J1438" s="32"/>
      <c r="K1438" s="33"/>
      <c r="L1438" s="33"/>
      <c r="AL1438" s="27"/>
      <c r="AU1438" s="36"/>
      <c r="AV1438" s="36"/>
      <c r="AW1438" s="36"/>
      <c r="AX1438" s="36"/>
      <c r="AY1438" s="36"/>
      <c r="BD1438" s="29"/>
      <c r="CB1438" s="27"/>
    </row>
    <row r="1439" customFormat="false" ht="15" hidden="false" customHeight="false" outlineLevel="0" collapsed="false">
      <c r="I1439" s="19"/>
      <c r="J1439" s="32"/>
      <c r="K1439" s="33"/>
      <c r="L1439" s="33"/>
      <c r="AL1439" s="27"/>
      <c r="AU1439" s="36"/>
      <c r="AV1439" s="36"/>
      <c r="AW1439" s="36"/>
      <c r="AX1439" s="36"/>
      <c r="AY1439" s="36"/>
      <c r="BD1439" s="29"/>
      <c r="CB1439" s="27"/>
    </row>
    <row r="1440" customFormat="false" ht="15" hidden="false" customHeight="false" outlineLevel="0" collapsed="false">
      <c r="I1440" s="19"/>
      <c r="J1440" s="32"/>
      <c r="K1440" s="33"/>
      <c r="L1440" s="33"/>
      <c r="AL1440" s="27"/>
      <c r="AU1440" s="36"/>
      <c r="AV1440" s="36"/>
      <c r="AW1440" s="36"/>
      <c r="AX1440" s="36"/>
      <c r="AY1440" s="36"/>
      <c r="BD1440" s="29"/>
      <c r="CB1440" s="27"/>
    </row>
    <row r="1441" customFormat="false" ht="15" hidden="false" customHeight="false" outlineLevel="0" collapsed="false">
      <c r="I1441" s="19"/>
      <c r="J1441" s="32"/>
      <c r="K1441" s="33"/>
      <c r="L1441" s="33"/>
      <c r="AL1441" s="27"/>
      <c r="AU1441" s="36"/>
      <c r="AV1441" s="36"/>
      <c r="AW1441" s="36"/>
      <c r="AX1441" s="36"/>
      <c r="AY1441" s="36"/>
      <c r="BD1441" s="29"/>
      <c r="CB1441" s="27"/>
    </row>
    <row r="1442" customFormat="false" ht="15" hidden="false" customHeight="false" outlineLevel="0" collapsed="false">
      <c r="I1442" s="19"/>
      <c r="J1442" s="32"/>
      <c r="K1442" s="33"/>
      <c r="L1442" s="33"/>
      <c r="AL1442" s="27"/>
      <c r="AU1442" s="36"/>
      <c r="AV1442" s="36"/>
      <c r="AW1442" s="36"/>
      <c r="AX1442" s="36"/>
      <c r="AY1442" s="36"/>
      <c r="BD1442" s="29"/>
      <c r="CB1442" s="27"/>
    </row>
    <row r="1443" customFormat="false" ht="15" hidden="false" customHeight="false" outlineLevel="0" collapsed="false">
      <c r="I1443" s="19"/>
      <c r="J1443" s="32"/>
      <c r="K1443" s="33"/>
      <c r="L1443" s="33"/>
      <c r="AL1443" s="27"/>
      <c r="AU1443" s="36"/>
      <c r="AV1443" s="36"/>
      <c r="AW1443" s="36"/>
      <c r="AX1443" s="36"/>
      <c r="AY1443" s="36"/>
      <c r="BD1443" s="29"/>
      <c r="CB1443" s="27"/>
    </row>
    <row r="1444" customFormat="false" ht="15" hidden="false" customHeight="false" outlineLevel="0" collapsed="false">
      <c r="I1444" s="19"/>
      <c r="J1444" s="32"/>
      <c r="K1444" s="33"/>
      <c r="L1444" s="33"/>
      <c r="AL1444" s="27"/>
      <c r="AU1444" s="36"/>
      <c r="AV1444" s="36"/>
      <c r="AW1444" s="36"/>
      <c r="AX1444" s="36"/>
      <c r="AY1444" s="36"/>
      <c r="BD1444" s="29"/>
      <c r="CB1444" s="27"/>
    </row>
    <row r="1445" customFormat="false" ht="15" hidden="false" customHeight="false" outlineLevel="0" collapsed="false">
      <c r="I1445" s="19"/>
      <c r="J1445" s="32"/>
      <c r="K1445" s="33"/>
      <c r="L1445" s="33"/>
      <c r="AL1445" s="27"/>
      <c r="AU1445" s="36"/>
      <c r="AV1445" s="36"/>
      <c r="AW1445" s="36"/>
      <c r="AX1445" s="36"/>
      <c r="AY1445" s="36"/>
      <c r="BD1445" s="29"/>
      <c r="CB1445" s="27"/>
    </row>
    <row r="1446" customFormat="false" ht="15" hidden="false" customHeight="false" outlineLevel="0" collapsed="false">
      <c r="I1446" s="19"/>
      <c r="J1446" s="32"/>
      <c r="K1446" s="33"/>
      <c r="L1446" s="33"/>
      <c r="AL1446" s="27"/>
      <c r="AU1446" s="36"/>
      <c r="AV1446" s="36"/>
      <c r="AW1446" s="36"/>
      <c r="AX1446" s="36"/>
      <c r="AY1446" s="36"/>
      <c r="BD1446" s="29"/>
      <c r="CB1446" s="27"/>
    </row>
    <row r="1447" customFormat="false" ht="15" hidden="false" customHeight="false" outlineLevel="0" collapsed="false">
      <c r="I1447" s="19"/>
      <c r="J1447" s="32"/>
      <c r="K1447" s="33"/>
      <c r="L1447" s="33"/>
      <c r="AL1447" s="27"/>
      <c r="AU1447" s="36"/>
      <c r="AV1447" s="36"/>
      <c r="AW1447" s="36"/>
      <c r="AX1447" s="36"/>
      <c r="AY1447" s="36"/>
      <c r="BD1447" s="29"/>
      <c r="CB1447" s="27"/>
    </row>
    <row r="1448" customFormat="false" ht="15" hidden="false" customHeight="false" outlineLevel="0" collapsed="false">
      <c r="I1448" s="19"/>
      <c r="J1448" s="32"/>
      <c r="K1448" s="33"/>
      <c r="L1448" s="33"/>
      <c r="AL1448" s="27"/>
      <c r="AU1448" s="36"/>
      <c r="AV1448" s="36"/>
      <c r="AW1448" s="36"/>
      <c r="AX1448" s="36"/>
      <c r="AY1448" s="36"/>
      <c r="BD1448" s="29"/>
      <c r="CB1448" s="27"/>
    </row>
    <row r="1449" customFormat="false" ht="15" hidden="false" customHeight="false" outlineLevel="0" collapsed="false">
      <c r="I1449" s="19"/>
      <c r="J1449" s="32"/>
      <c r="K1449" s="33"/>
      <c r="L1449" s="33"/>
      <c r="AL1449" s="27"/>
      <c r="AU1449" s="36"/>
      <c r="AV1449" s="36"/>
      <c r="AW1449" s="36"/>
      <c r="AX1449" s="36"/>
      <c r="AY1449" s="36"/>
      <c r="BD1449" s="29"/>
      <c r="CB1449" s="27"/>
    </row>
    <row r="1450" customFormat="false" ht="15" hidden="false" customHeight="false" outlineLevel="0" collapsed="false">
      <c r="I1450" s="19"/>
      <c r="J1450" s="32"/>
      <c r="K1450" s="33"/>
      <c r="L1450" s="33"/>
      <c r="AL1450" s="27"/>
      <c r="AU1450" s="36"/>
      <c r="AV1450" s="36"/>
      <c r="AW1450" s="36"/>
      <c r="AX1450" s="36"/>
      <c r="AY1450" s="36"/>
      <c r="BD1450" s="29"/>
      <c r="CB1450" s="27"/>
    </row>
    <row r="1451" customFormat="false" ht="15" hidden="false" customHeight="false" outlineLevel="0" collapsed="false">
      <c r="I1451" s="19"/>
      <c r="J1451" s="32"/>
      <c r="K1451" s="33"/>
      <c r="L1451" s="33"/>
      <c r="AL1451" s="27"/>
      <c r="AU1451" s="36"/>
      <c r="AV1451" s="36"/>
      <c r="AW1451" s="36"/>
      <c r="AX1451" s="36"/>
      <c r="AY1451" s="36"/>
      <c r="BD1451" s="29"/>
      <c r="CB1451" s="27"/>
    </row>
    <row r="1452" customFormat="false" ht="15" hidden="false" customHeight="false" outlineLevel="0" collapsed="false">
      <c r="I1452" s="19"/>
      <c r="J1452" s="32"/>
      <c r="K1452" s="33"/>
      <c r="L1452" s="33"/>
      <c r="AL1452" s="27"/>
      <c r="AU1452" s="36"/>
      <c r="AV1452" s="36"/>
      <c r="AW1452" s="36"/>
      <c r="AX1452" s="36"/>
      <c r="AY1452" s="36"/>
      <c r="BD1452" s="29"/>
      <c r="CB1452" s="27"/>
    </row>
    <row r="1453" customFormat="false" ht="15" hidden="false" customHeight="false" outlineLevel="0" collapsed="false">
      <c r="I1453" s="19"/>
      <c r="J1453" s="32"/>
      <c r="K1453" s="33"/>
      <c r="L1453" s="33"/>
      <c r="AL1453" s="27"/>
      <c r="AU1453" s="36"/>
      <c r="AV1453" s="36"/>
      <c r="AW1453" s="36"/>
      <c r="AX1453" s="36"/>
      <c r="AY1453" s="36"/>
      <c r="BD1453" s="29"/>
      <c r="CB1453" s="27"/>
    </row>
    <row r="1454" customFormat="false" ht="15" hidden="false" customHeight="false" outlineLevel="0" collapsed="false">
      <c r="I1454" s="19"/>
      <c r="J1454" s="32"/>
      <c r="K1454" s="33"/>
      <c r="L1454" s="33"/>
      <c r="AL1454" s="27"/>
      <c r="AU1454" s="36"/>
      <c r="AV1454" s="36"/>
      <c r="AW1454" s="36"/>
      <c r="AX1454" s="36"/>
      <c r="AY1454" s="36"/>
      <c r="BD1454" s="29"/>
      <c r="CB1454" s="27"/>
    </row>
    <row r="1455" customFormat="false" ht="15" hidden="false" customHeight="false" outlineLevel="0" collapsed="false">
      <c r="I1455" s="19"/>
      <c r="J1455" s="32"/>
      <c r="K1455" s="33"/>
      <c r="L1455" s="33"/>
      <c r="AL1455" s="27"/>
      <c r="AU1455" s="36"/>
      <c r="AV1455" s="36"/>
      <c r="AW1455" s="36"/>
      <c r="AX1455" s="36"/>
      <c r="AY1455" s="36"/>
      <c r="BD1455" s="29"/>
      <c r="CB1455" s="27"/>
    </row>
    <row r="1456" customFormat="false" ht="15" hidden="false" customHeight="false" outlineLevel="0" collapsed="false">
      <c r="I1456" s="19"/>
      <c r="J1456" s="32"/>
      <c r="K1456" s="33"/>
      <c r="L1456" s="33"/>
      <c r="AL1456" s="27"/>
      <c r="AU1456" s="36"/>
      <c r="AV1456" s="36"/>
      <c r="AW1456" s="36"/>
      <c r="AX1456" s="36"/>
      <c r="AY1456" s="36"/>
      <c r="BD1456" s="29"/>
      <c r="CB1456" s="27"/>
    </row>
    <row r="1457" customFormat="false" ht="15" hidden="false" customHeight="false" outlineLevel="0" collapsed="false">
      <c r="I1457" s="19"/>
      <c r="J1457" s="32"/>
      <c r="K1457" s="33"/>
      <c r="L1457" s="33"/>
      <c r="AL1457" s="27"/>
      <c r="AU1457" s="36"/>
      <c r="AV1457" s="36"/>
      <c r="AW1457" s="36"/>
      <c r="AX1457" s="36"/>
      <c r="AY1457" s="36"/>
      <c r="BD1457" s="29"/>
      <c r="CB1457" s="27"/>
    </row>
    <row r="1458" customFormat="false" ht="15" hidden="false" customHeight="false" outlineLevel="0" collapsed="false">
      <c r="I1458" s="19"/>
      <c r="J1458" s="32"/>
      <c r="K1458" s="33"/>
      <c r="L1458" s="33"/>
      <c r="AL1458" s="27"/>
      <c r="AU1458" s="36"/>
      <c r="AV1458" s="36"/>
      <c r="AW1458" s="36"/>
      <c r="AX1458" s="36"/>
      <c r="AY1458" s="36"/>
      <c r="BD1458" s="29"/>
      <c r="CB1458" s="27"/>
    </row>
    <row r="1459" customFormat="false" ht="15" hidden="false" customHeight="false" outlineLevel="0" collapsed="false">
      <c r="I1459" s="19"/>
      <c r="J1459" s="32"/>
      <c r="K1459" s="33"/>
      <c r="L1459" s="33"/>
      <c r="AL1459" s="27"/>
      <c r="AU1459" s="36"/>
      <c r="AV1459" s="36"/>
      <c r="AW1459" s="36"/>
      <c r="AX1459" s="36"/>
      <c r="AY1459" s="36"/>
      <c r="BD1459" s="29"/>
      <c r="CB1459" s="27"/>
    </row>
    <row r="1460" customFormat="false" ht="15" hidden="false" customHeight="false" outlineLevel="0" collapsed="false">
      <c r="I1460" s="19"/>
      <c r="J1460" s="32"/>
      <c r="K1460" s="33"/>
      <c r="L1460" s="33"/>
      <c r="AL1460" s="27"/>
      <c r="AU1460" s="36"/>
      <c r="AV1460" s="36"/>
      <c r="AW1460" s="36"/>
      <c r="AX1460" s="36"/>
      <c r="AY1460" s="36"/>
      <c r="BD1460" s="29"/>
      <c r="CB1460" s="27"/>
    </row>
    <row r="1461" customFormat="false" ht="15" hidden="false" customHeight="false" outlineLevel="0" collapsed="false">
      <c r="I1461" s="19"/>
      <c r="J1461" s="32"/>
      <c r="K1461" s="33"/>
      <c r="L1461" s="33"/>
      <c r="AL1461" s="27"/>
      <c r="AU1461" s="36"/>
      <c r="AV1461" s="36"/>
      <c r="AW1461" s="36"/>
      <c r="AX1461" s="36"/>
      <c r="AY1461" s="36"/>
      <c r="BD1461" s="29"/>
      <c r="CB1461" s="27"/>
    </row>
    <row r="1462" customFormat="false" ht="15" hidden="false" customHeight="false" outlineLevel="0" collapsed="false">
      <c r="I1462" s="19"/>
      <c r="J1462" s="32"/>
      <c r="K1462" s="33"/>
      <c r="L1462" s="33"/>
      <c r="AL1462" s="27"/>
      <c r="AU1462" s="36"/>
      <c r="AV1462" s="36"/>
      <c r="AW1462" s="36"/>
      <c r="AX1462" s="36"/>
      <c r="AY1462" s="36"/>
      <c r="BD1462" s="29"/>
      <c r="CB1462" s="27"/>
    </row>
    <row r="1463" customFormat="false" ht="15" hidden="false" customHeight="false" outlineLevel="0" collapsed="false">
      <c r="I1463" s="19"/>
      <c r="J1463" s="32"/>
      <c r="K1463" s="33"/>
      <c r="L1463" s="33"/>
      <c r="AL1463" s="27"/>
      <c r="AU1463" s="36"/>
      <c r="AV1463" s="36"/>
      <c r="AW1463" s="36"/>
      <c r="AX1463" s="36"/>
      <c r="AY1463" s="36"/>
      <c r="BD1463" s="29"/>
      <c r="CB1463" s="27"/>
    </row>
    <row r="1464" customFormat="false" ht="15" hidden="false" customHeight="false" outlineLevel="0" collapsed="false">
      <c r="I1464" s="19"/>
      <c r="J1464" s="32"/>
      <c r="K1464" s="33"/>
      <c r="L1464" s="33"/>
      <c r="AL1464" s="27"/>
      <c r="AU1464" s="36"/>
      <c r="AV1464" s="36"/>
      <c r="AW1464" s="36"/>
      <c r="AX1464" s="36"/>
      <c r="AY1464" s="36"/>
      <c r="BD1464" s="29"/>
      <c r="CB1464" s="27"/>
    </row>
    <row r="1465" customFormat="false" ht="15" hidden="false" customHeight="false" outlineLevel="0" collapsed="false">
      <c r="I1465" s="19"/>
      <c r="J1465" s="32"/>
      <c r="K1465" s="33"/>
      <c r="L1465" s="33"/>
      <c r="AL1465" s="27"/>
      <c r="AU1465" s="36"/>
      <c r="AV1465" s="36"/>
      <c r="AW1465" s="36"/>
      <c r="AX1465" s="36"/>
      <c r="AY1465" s="36"/>
      <c r="BD1465" s="29"/>
      <c r="CB1465" s="27"/>
    </row>
    <row r="1466" customFormat="false" ht="15" hidden="false" customHeight="false" outlineLevel="0" collapsed="false">
      <c r="I1466" s="19"/>
      <c r="J1466" s="32"/>
      <c r="K1466" s="33"/>
      <c r="L1466" s="33"/>
      <c r="AL1466" s="27"/>
      <c r="AU1466" s="36"/>
      <c r="AV1466" s="36"/>
      <c r="AW1466" s="36"/>
      <c r="AX1466" s="36"/>
      <c r="AY1466" s="36"/>
      <c r="BD1466" s="29"/>
      <c r="CB1466" s="27"/>
    </row>
    <row r="1467" customFormat="false" ht="15" hidden="false" customHeight="false" outlineLevel="0" collapsed="false">
      <c r="I1467" s="19"/>
      <c r="J1467" s="32"/>
      <c r="K1467" s="33"/>
      <c r="L1467" s="33"/>
      <c r="AL1467" s="27"/>
      <c r="AU1467" s="36"/>
      <c r="AV1467" s="36"/>
      <c r="AW1467" s="36"/>
      <c r="AX1467" s="36"/>
      <c r="AY1467" s="36"/>
      <c r="BD1467" s="29"/>
      <c r="CB1467" s="27"/>
    </row>
    <row r="1468" customFormat="false" ht="15" hidden="false" customHeight="false" outlineLevel="0" collapsed="false">
      <c r="I1468" s="19"/>
      <c r="J1468" s="32"/>
      <c r="K1468" s="33"/>
      <c r="L1468" s="33"/>
      <c r="AL1468" s="27"/>
      <c r="AU1468" s="36"/>
      <c r="AV1468" s="36"/>
      <c r="AW1468" s="36"/>
      <c r="AX1468" s="36"/>
      <c r="AY1468" s="36"/>
      <c r="BD1468" s="29"/>
      <c r="CB1468" s="27"/>
    </row>
    <row r="1469" customFormat="false" ht="15" hidden="false" customHeight="false" outlineLevel="0" collapsed="false">
      <c r="I1469" s="19"/>
      <c r="J1469" s="32"/>
      <c r="K1469" s="33"/>
      <c r="L1469" s="33"/>
      <c r="AL1469" s="27"/>
      <c r="AU1469" s="36"/>
      <c r="AV1469" s="36"/>
      <c r="AW1469" s="36"/>
      <c r="AX1469" s="36"/>
      <c r="AY1469" s="36"/>
      <c r="BD1469" s="29"/>
      <c r="CB1469" s="27"/>
    </row>
    <row r="1470" customFormat="false" ht="15" hidden="false" customHeight="false" outlineLevel="0" collapsed="false">
      <c r="I1470" s="19"/>
      <c r="J1470" s="32"/>
      <c r="K1470" s="33"/>
      <c r="L1470" s="33"/>
      <c r="AL1470" s="27"/>
      <c r="AU1470" s="36"/>
      <c r="AV1470" s="36"/>
      <c r="AW1470" s="36"/>
      <c r="AX1470" s="36"/>
      <c r="AY1470" s="36"/>
      <c r="BD1470" s="29"/>
      <c r="CB1470" s="27"/>
    </row>
    <row r="1471" customFormat="false" ht="15" hidden="false" customHeight="false" outlineLevel="0" collapsed="false">
      <c r="I1471" s="19"/>
      <c r="J1471" s="32"/>
      <c r="K1471" s="33"/>
      <c r="L1471" s="33"/>
      <c r="AL1471" s="27"/>
      <c r="AU1471" s="36"/>
      <c r="AV1471" s="36"/>
      <c r="AW1471" s="36"/>
      <c r="AX1471" s="36"/>
      <c r="AY1471" s="36"/>
      <c r="BD1471" s="29"/>
      <c r="CB1471" s="27"/>
    </row>
    <row r="1472" customFormat="false" ht="15" hidden="false" customHeight="false" outlineLevel="0" collapsed="false">
      <c r="I1472" s="19"/>
      <c r="J1472" s="32"/>
      <c r="K1472" s="33"/>
      <c r="L1472" s="33"/>
      <c r="AL1472" s="27"/>
      <c r="AU1472" s="36"/>
      <c r="AV1472" s="36"/>
      <c r="AW1472" s="36"/>
      <c r="AX1472" s="36"/>
      <c r="AY1472" s="36"/>
      <c r="BD1472" s="29"/>
      <c r="CB1472" s="27"/>
    </row>
    <row r="1473" customFormat="false" ht="15" hidden="false" customHeight="false" outlineLevel="0" collapsed="false">
      <c r="I1473" s="19"/>
      <c r="J1473" s="32"/>
      <c r="K1473" s="33"/>
      <c r="L1473" s="33"/>
      <c r="AL1473" s="27"/>
      <c r="AU1473" s="36"/>
      <c r="AV1473" s="36"/>
      <c r="AW1473" s="36"/>
      <c r="AX1473" s="36"/>
      <c r="AY1473" s="36"/>
      <c r="BD1473" s="29"/>
      <c r="CB1473" s="27"/>
    </row>
    <row r="1474" customFormat="false" ht="15" hidden="false" customHeight="false" outlineLevel="0" collapsed="false">
      <c r="I1474" s="19"/>
      <c r="J1474" s="32"/>
      <c r="K1474" s="33"/>
      <c r="L1474" s="33"/>
      <c r="AL1474" s="27"/>
      <c r="AU1474" s="36"/>
      <c r="AV1474" s="36"/>
      <c r="AW1474" s="36"/>
      <c r="AX1474" s="36"/>
      <c r="AY1474" s="36"/>
      <c r="BD1474" s="29"/>
      <c r="CB1474" s="27"/>
    </row>
    <row r="1475" customFormat="false" ht="15" hidden="false" customHeight="false" outlineLevel="0" collapsed="false">
      <c r="I1475" s="19"/>
      <c r="J1475" s="32"/>
      <c r="K1475" s="33"/>
      <c r="L1475" s="33"/>
      <c r="AL1475" s="27"/>
      <c r="AU1475" s="36"/>
      <c r="AV1475" s="36"/>
      <c r="AW1475" s="36"/>
      <c r="AX1475" s="36"/>
      <c r="AY1475" s="36"/>
      <c r="BD1475" s="29"/>
      <c r="CB1475" s="27"/>
    </row>
    <row r="1476" customFormat="false" ht="15" hidden="false" customHeight="false" outlineLevel="0" collapsed="false">
      <c r="I1476" s="19"/>
      <c r="J1476" s="32"/>
      <c r="K1476" s="33"/>
      <c r="L1476" s="33"/>
      <c r="AL1476" s="27"/>
      <c r="AU1476" s="36"/>
      <c r="AV1476" s="36"/>
      <c r="AW1476" s="36"/>
      <c r="AX1476" s="36"/>
      <c r="AY1476" s="36"/>
      <c r="BD1476" s="29"/>
      <c r="CB1476" s="27"/>
    </row>
    <row r="1477" customFormat="false" ht="15" hidden="false" customHeight="false" outlineLevel="0" collapsed="false">
      <c r="I1477" s="19"/>
      <c r="J1477" s="32"/>
      <c r="K1477" s="33"/>
      <c r="L1477" s="33"/>
      <c r="AL1477" s="27"/>
      <c r="AU1477" s="36"/>
      <c r="AV1477" s="36"/>
      <c r="AW1477" s="36"/>
      <c r="AX1477" s="36"/>
      <c r="AY1477" s="36"/>
      <c r="BD1477" s="29"/>
      <c r="CB1477" s="27"/>
    </row>
    <row r="1478" customFormat="false" ht="15" hidden="false" customHeight="false" outlineLevel="0" collapsed="false">
      <c r="I1478" s="19"/>
      <c r="J1478" s="32"/>
      <c r="K1478" s="33"/>
      <c r="L1478" s="33"/>
      <c r="AL1478" s="27"/>
      <c r="AU1478" s="36"/>
      <c r="AV1478" s="36"/>
      <c r="AW1478" s="36"/>
      <c r="AX1478" s="36"/>
      <c r="AY1478" s="36"/>
      <c r="BD1478" s="29"/>
      <c r="CB1478" s="27"/>
    </row>
    <row r="1479" customFormat="false" ht="15" hidden="false" customHeight="false" outlineLevel="0" collapsed="false">
      <c r="I1479" s="19"/>
      <c r="J1479" s="32"/>
      <c r="K1479" s="33"/>
      <c r="L1479" s="33"/>
      <c r="AL1479" s="27"/>
      <c r="AU1479" s="36"/>
      <c r="AV1479" s="36"/>
      <c r="AW1479" s="36"/>
      <c r="AX1479" s="36"/>
      <c r="AY1479" s="36"/>
      <c r="BD1479" s="29"/>
      <c r="CB1479" s="27"/>
    </row>
    <row r="1480" customFormat="false" ht="15" hidden="false" customHeight="false" outlineLevel="0" collapsed="false">
      <c r="I1480" s="19"/>
      <c r="J1480" s="32"/>
      <c r="K1480" s="33"/>
      <c r="L1480" s="33"/>
      <c r="AL1480" s="27"/>
      <c r="AU1480" s="36"/>
      <c r="AV1480" s="36"/>
      <c r="AW1480" s="36"/>
      <c r="AX1480" s="36"/>
      <c r="AY1480" s="36"/>
      <c r="BD1480" s="29"/>
      <c r="CB1480" s="27"/>
    </row>
    <row r="1481" customFormat="false" ht="15" hidden="false" customHeight="false" outlineLevel="0" collapsed="false">
      <c r="I1481" s="19"/>
      <c r="J1481" s="32"/>
      <c r="K1481" s="33"/>
      <c r="L1481" s="33"/>
      <c r="AL1481" s="27"/>
      <c r="AU1481" s="36"/>
      <c r="AV1481" s="36"/>
      <c r="AW1481" s="36"/>
      <c r="AX1481" s="36"/>
      <c r="AY1481" s="36"/>
      <c r="BD1481" s="29"/>
      <c r="CB1481" s="27"/>
    </row>
    <row r="1482" customFormat="false" ht="15" hidden="false" customHeight="false" outlineLevel="0" collapsed="false">
      <c r="I1482" s="19"/>
      <c r="J1482" s="32"/>
      <c r="K1482" s="33"/>
      <c r="L1482" s="33"/>
      <c r="AL1482" s="27"/>
      <c r="AU1482" s="36"/>
      <c r="AV1482" s="36"/>
      <c r="AW1482" s="36"/>
      <c r="AX1482" s="36"/>
      <c r="AY1482" s="36"/>
      <c r="BD1482" s="29"/>
      <c r="CB1482" s="27"/>
    </row>
    <row r="1483" customFormat="false" ht="15" hidden="false" customHeight="false" outlineLevel="0" collapsed="false">
      <c r="I1483" s="19"/>
      <c r="J1483" s="32"/>
      <c r="K1483" s="33"/>
      <c r="L1483" s="33"/>
      <c r="AL1483" s="27"/>
      <c r="AU1483" s="36"/>
      <c r="AV1483" s="36"/>
      <c r="AW1483" s="36"/>
      <c r="AX1483" s="36"/>
      <c r="AY1483" s="36"/>
      <c r="BD1483" s="29"/>
      <c r="CB1483" s="27"/>
    </row>
    <row r="1484" customFormat="false" ht="15" hidden="false" customHeight="false" outlineLevel="0" collapsed="false">
      <c r="I1484" s="19"/>
      <c r="J1484" s="32"/>
      <c r="K1484" s="33"/>
      <c r="L1484" s="33"/>
      <c r="AL1484" s="27"/>
      <c r="AU1484" s="36"/>
      <c r="AV1484" s="36"/>
      <c r="AW1484" s="36"/>
      <c r="AX1484" s="36"/>
      <c r="AY1484" s="36"/>
      <c r="BD1484" s="29"/>
      <c r="CB1484" s="27"/>
    </row>
    <row r="1485" customFormat="false" ht="15" hidden="false" customHeight="false" outlineLevel="0" collapsed="false">
      <c r="I1485" s="19"/>
      <c r="J1485" s="32"/>
      <c r="K1485" s="33"/>
      <c r="L1485" s="33"/>
      <c r="AL1485" s="27"/>
      <c r="AU1485" s="36"/>
      <c r="AV1485" s="36"/>
      <c r="AW1485" s="36"/>
      <c r="AX1485" s="36"/>
      <c r="AY1485" s="36"/>
      <c r="BD1485" s="29"/>
      <c r="CB1485" s="27"/>
    </row>
    <row r="1486" customFormat="false" ht="15" hidden="false" customHeight="false" outlineLevel="0" collapsed="false">
      <c r="I1486" s="19"/>
      <c r="J1486" s="32"/>
      <c r="K1486" s="33"/>
      <c r="L1486" s="33"/>
      <c r="AL1486" s="27"/>
      <c r="AU1486" s="36"/>
      <c r="AV1486" s="36"/>
      <c r="AW1486" s="36"/>
      <c r="AX1486" s="36"/>
      <c r="AY1486" s="36"/>
      <c r="BD1486" s="29"/>
      <c r="CB1486" s="27"/>
    </row>
    <row r="1487" customFormat="false" ht="15" hidden="false" customHeight="false" outlineLevel="0" collapsed="false">
      <c r="I1487" s="19"/>
      <c r="J1487" s="32"/>
      <c r="K1487" s="33"/>
      <c r="L1487" s="33"/>
      <c r="AL1487" s="27"/>
      <c r="AU1487" s="36"/>
      <c r="AV1487" s="36"/>
      <c r="AW1487" s="36"/>
      <c r="AX1487" s="36"/>
      <c r="AY1487" s="36"/>
      <c r="BD1487" s="29"/>
      <c r="CB1487" s="27"/>
    </row>
    <row r="1488" customFormat="false" ht="15" hidden="false" customHeight="false" outlineLevel="0" collapsed="false">
      <c r="I1488" s="19"/>
      <c r="J1488" s="32"/>
      <c r="K1488" s="33"/>
      <c r="L1488" s="33"/>
      <c r="AL1488" s="27"/>
      <c r="BD1488" s="29"/>
      <c r="CB1488" s="27"/>
    </row>
    <row r="1489" customFormat="false" ht="15" hidden="false" customHeight="false" outlineLevel="0" collapsed="false">
      <c r="I1489" s="19"/>
      <c r="J1489" s="32"/>
      <c r="K1489" s="33"/>
      <c r="L1489" s="33"/>
      <c r="AL1489" s="27"/>
      <c r="BD1489" s="29"/>
      <c r="CB1489" s="27"/>
    </row>
    <row r="1490" customFormat="false" ht="15" hidden="false" customHeight="false" outlineLevel="0" collapsed="false">
      <c r="I1490" s="19"/>
      <c r="J1490" s="32"/>
      <c r="K1490" s="33"/>
      <c r="L1490" s="33"/>
      <c r="AL1490" s="27"/>
      <c r="BD1490" s="29"/>
      <c r="CB1490" s="27"/>
    </row>
    <row r="1491" customFormat="false" ht="15" hidden="false" customHeight="false" outlineLevel="0" collapsed="false">
      <c r="I1491" s="19"/>
      <c r="J1491" s="32"/>
      <c r="K1491" s="33"/>
      <c r="L1491" s="33"/>
      <c r="AL1491" s="27"/>
      <c r="BD1491" s="29"/>
      <c r="CB1491" s="27"/>
    </row>
    <row r="1492" customFormat="false" ht="15" hidden="false" customHeight="false" outlineLevel="0" collapsed="false">
      <c r="I1492" s="19"/>
      <c r="J1492" s="32"/>
      <c r="K1492" s="33"/>
      <c r="L1492" s="33"/>
      <c r="AL1492" s="27"/>
      <c r="BD1492" s="29"/>
      <c r="CB1492" s="27"/>
    </row>
    <row r="1493" customFormat="false" ht="15" hidden="false" customHeight="false" outlineLevel="0" collapsed="false">
      <c r="I1493" s="19"/>
      <c r="J1493" s="32"/>
      <c r="K1493" s="33"/>
      <c r="L1493" s="33"/>
      <c r="AL1493" s="27"/>
      <c r="BD1493" s="29"/>
      <c r="CB1493" s="27"/>
    </row>
    <row r="1494" customFormat="false" ht="15" hidden="false" customHeight="false" outlineLevel="0" collapsed="false">
      <c r="I1494" s="19"/>
      <c r="J1494" s="32"/>
      <c r="K1494" s="33"/>
      <c r="L1494" s="33"/>
      <c r="AL1494" s="27"/>
      <c r="BD1494" s="29"/>
      <c r="CB1494" s="27"/>
    </row>
    <row r="1495" customFormat="false" ht="15" hidden="false" customHeight="false" outlineLevel="0" collapsed="false">
      <c r="I1495" s="19"/>
      <c r="J1495" s="32"/>
      <c r="K1495" s="33"/>
      <c r="L1495" s="33"/>
      <c r="AL1495" s="27"/>
      <c r="BD1495" s="29"/>
      <c r="CB1495" s="27"/>
    </row>
    <row r="1496" customFormat="false" ht="15" hidden="false" customHeight="false" outlineLevel="0" collapsed="false">
      <c r="I1496" s="19"/>
      <c r="J1496" s="32"/>
      <c r="K1496" s="33"/>
      <c r="L1496" s="33"/>
      <c r="AL1496" s="27"/>
      <c r="BD1496" s="29"/>
      <c r="CB1496" s="27"/>
    </row>
    <row r="1497" customFormat="false" ht="15" hidden="false" customHeight="false" outlineLevel="0" collapsed="false">
      <c r="I1497" s="19"/>
      <c r="J1497" s="32"/>
      <c r="K1497" s="33"/>
      <c r="L1497" s="33"/>
      <c r="AL1497" s="27"/>
      <c r="BD1497" s="29"/>
      <c r="CB1497" s="27"/>
    </row>
    <row r="1498" customFormat="false" ht="15" hidden="false" customHeight="false" outlineLevel="0" collapsed="false">
      <c r="I1498" s="19"/>
      <c r="J1498" s="32"/>
      <c r="K1498" s="33"/>
      <c r="L1498" s="33"/>
      <c r="AL1498" s="27"/>
      <c r="BD1498" s="29"/>
      <c r="CB1498" s="27"/>
    </row>
    <row r="1499" customFormat="false" ht="15" hidden="false" customHeight="false" outlineLevel="0" collapsed="false">
      <c r="I1499" s="19"/>
      <c r="J1499" s="32"/>
      <c r="K1499" s="33"/>
      <c r="L1499" s="33"/>
      <c r="AL1499" s="27"/>
      <c r="BD1499" s="29"/>
      <c r="CB1499" s="27"/>
    </row>
    <row r="1500" customFormat="false" ht="15" hidden="false" customHeight="false" outlineLevel="0" collapsed="false">
      <c r="I1500" s="19"/>
      <c r="J1500" s="32"/>
      <c r="K1500" s="33"/>
      <c r="L1500" s="33"/>
      <c r="AL1500" s="27"/>
      <c r="BD1500" s="29"/>
      <c r="CB1500" s="27"/>
    </row>
    <row r="1501" customFormat="false" ht="15" hidden="false" customHeight="false" outlineLevel="0" collapsed="false">
      <c r="I1501" s="19"/>
      <c r="J1501" s="32"/>
      <c r="K1501" s="33"/>
      <c r="L1501" s="33"/>
      <c r="AL1501" s="27"/>
      <c r="BD1501" s="29"/>
      <c r="CB1501" s="27"/>
    </row>
    <row r="1502" customFormat="false" ht="15" hidden="false" customHeight="false" outlineLevel="0" collapsed="false">
      <c r="I1502" s="19"/>
      <c r="J1502" s="32"/>
      <c r="K1502" s="33"/>
      <c r="L1502" s="33"/>
      <c r="AL1502" s="27"/>
      <c r="BD1502" s="29"/>
      <c r="CB1502" s="27"/>
    </row>
    <row r="1503" customFormat="false" ht="15" hidden="false" customHeight="false" outlineLevel="0" collapsed="false">
      <c r="I1503" s="19"/>
      <c r="J1503" s="32"/>
      <c r="K1503" s="33"/>
      <c r="L1503" s="33"/>
      <c r="AL1503" s="27"/>
      <c r="BD1503" s="29"/>
      <c r="CB1503" s="27"/>
    </row>
    <row r="1504" customFormat="false" ht="15" hidden="false" customHeight="false" outlineLevel="0" collapsed="false">
      <c r="I1504" s="19"/>
      <c r="J1504" s="32"/>
      <c r="K1504" s="33"/>
      <c r="L1504" s="33"/>
      <c r="AL1504" s="27"/>
      <c r="BD1504" s="29"/>
      <c r="CB1504" s="27"/>
    </row>
    <row r="1505" customFormat="false" ht="15" hidden="false" customHeight="false" outlineLevel="0" collapsed="false">
      <c r="I1505" s="19"/>
      <c r="J1505" s="32"/>
      <c r="K1505" s="33"/>
      <c r="L1505" s="33"/>
      <c r="AL1505" s="27"/>
      <c r="BD1505" s="29"/>
      <c r="CB1505" s="27"/>
    </row>
    <row r="1506" customFormat="false" ht="15" hidden="false" customHeight="false" outlineLevel="0" collapsed="false">
      <c r="I1506" s="19"/>
      <c r="J1506" s="32"/>
      <c r="K1506" s="33"/>
      <c r="L1506" s="33"/>
      <c r="AL1506" s="27"/>
      <c r="BD1506" s="29"/>
      <c r="CB1506" s="27"/>
    </row>
    <row r="1507" customFormat="false" ht="15" hidden="false" customHeight="false" outlineLevel="0" collapsed="false">
      <c r="I1507" s="19"/>
      <c r="J1507" s="32"/>
      <c r="K1507" s="33"/>
      <c r="L1507" s="33"/>
      <c r="AL1507" s="27"/>
      <c r="BD1507" s="29"/>
      <c r="CB1507" s="27"/>
    </row>
    <row r="1508" customFormat="false" ht="15" hidden="false" customHeight="false" outlineLevel="0" collapsed="false">
      <c r="I1508" s="19"/>
      <c r="J1508" s="32"/>
      <c r="K1508" s="33"/>
      <c r="L1508" s="33"/>
      <c r="AL1508" s="27"/>
      <c r="BD1508" s="29"/>
      <c r="CB1508" s="27"/>
    </row>
    <row r="1509" customFormat="false" ht="15" hidden="false" customHeight="false" outlineLevel="0" collapsed="false">
      <c r="I1509" s="19"/>
      <c r="J1509" s="32"/>
      <c r="K1509" s="33"/>
      <c r="L1509" s="33"/>
      <c r="AL1509" s="27"/>
      <c r="BD1509" s="29"/>
      <c r="CB1509" s="27"/>
    </row>
    <row r="1510" customFormat="false" ht="15" hidden="false" customHeight="false" outlineLevel="0" collapsed="false">
      <c r="I1510" s="19"/>
      <c r="J1510" s="32"/>
      <c r="K1510" s="33"/>
      <c r="L1510" s="33"/>
      <c r="AL1510" s="27"/>
      <c r="BD1510" s="29"/>
      <c r="CB1510" s="27"/>
    </row>
    <row r="1511" customFormat="false" ht="15" hidden="false" customHeight="false" outlineLevel="0" collapsed="false">
      <c r="I1511" s="19"/>
      <c r="J1511" s="32"/>
      <c r="K1511" s="33"/>
      <c r="L1511" s="33"/>
      <c r="AL1511" s="27"/>
      <c r="BD1511" s="29"/>
      <c r="CB1511" s="27"/>
    </row>
    <row r="1512" customFormat="false" ht="15" hidden="false" customHeight="false" outlineLevel="0" collapsed="false">
      <c r="I1512" s="19"/>
      <c r="J1512" s="32"/>
      <c r="K1512" s="33"/>
      <c r="L1512" s="33"/>
      <c r="AL1512" s="27"/>
      <c r="BD1512" s="29"/>
      <c r="CB1512" s="27"/>
    </row>
    <row r="1513" customFormat="false" ht="15" hidden="false" customHeight="false" outlineLevel="0" collapsed="false">
      <c r="I1513" s="19"/>
      <c r="J1513" s="32"/>
      <c r="K1513" s="33"/>
      <c r="L1513" s="33"/>
      <c r="AL1513" s="27"/>
      <c r="BD1513" s="29"/>
      <c r="CB1513" s="27"/>
    </row>
    <row r="1514" customFormat="false" ht="15" hidden="false" customHeight="false" outlineLevel="0" collapsed="false">
      <c r="I1514" s="19"/>
      <c r="J1514" s="32"/>
      <c r="K1514" s="33"/>
      <c r="L1514" s="33"/>
      <c r="AL1514" s="27"/>
      <c r="BD1514" s="29"/>
      <c r="CB1514" s="27"/>
    </row>
    <row r="1515" customFormat="false" ht="15" hidden="false" customHeight="false" outlineLevel="0" collapsed="false">
      <c r="I1515" s="19"/>
      <c r="J1515" s="32"/>
      <c r="AL1515" s="27"/>
      <c r="BD1515" s="29"/>
      <c r="CB1515" s="27"/>
    </row>
    <row r="1516" customFormat="false" ht="15" hidden="false" customHeight="false" outlineLevel="0" collapsed="false">
      <c r="I1516" s="19"/>
      <c r="AL1516" s="27"/>
      <c r="BD1516" s="29"/>
      <c r="CB1516" s="27"/>
    </row>
    <row r="1517" customFormat="false" ht="15" hidden="false" customHeight="false" outlineLevel="0" collapsed="false">
      <c r="I1517" s="19"/>
      <c r="AL1517" s="27"/>
      <c r="BD1517" s="29"/>
      <c r="CB1517" s="27"/>
    </row>
    <row r="1518" customFormat="false" ht="15" hidden="false" customHeight="false" outlineLevel="0" collapsed="false">
      <c r="I1518" s="19"/>
      <c r="AL1518" s="27"/>
      <c r="BD1518" s="29"/>
      <c r="CB1518" s="27"/>
    </row>
    <row r="1519" customFormat="false" ht="15" hidden="false" customHeight="false" outlineLevel="0" collapsed="false">
      <c r="I1519" s="19"/>
      <c r="AL1519" s="27"/>
      <c r="BD1519" s="29"/>
      <c r="CB1519" s="27"/>
    </row>
    <row r="1520" customFormat="false" ht="15" hidden="false" customHeight="false" outlineLevel="0" collapsed="false">
      <c r="I1520" s="19"/>
      <c r="AL1520" s="27"/>
      <c r="BD1520" s="29"/>
      <c r="CB1520" s="27"/>
    </row>
    <row r="1521" customFormat="false" ht="15" hidden="false" customHeight="false" outlineLevel="0" collapsed="false">
      <c r="I1521" s="19"/>
      <c r="AL1521" s="27"/>
      <c r="BD1521" s="29"/>
      <c r="CB1521" s="27"/>
    </row>
    <row r="1522" customFormat="false" ht="15" hidden="false" customHeight="false" outlineLevel="0" collapsed="false">
      <c r="I1522" s="19"/>
      <c r="AL1522" s="27"/>
      <c r="BD1522" s="29"/>
      <c r="CB1522" s="27"/>
    </row>
    <row r="1523" customFormat="false" ht="15" hidden="false" customHeight="false" outlineLevel="0" collapsed="false">
      <c r="I1523" s="19"/>
      <c r="AL1523" s="27"/>
      <c r="BD1523" s="29"/>
      <c r="CB1523" s="27"/>
    </row>
    <row r="1524" customFormat="false" ht="15" hidden="false" customHeight="false" outlineLevel="0" collapsed="false">
      <c r="I1524" s="19"/>
      <c r="AL1524" s="27"/>
      <c r="BD1524" s="29"/>
      <c r="CB1524" s="27"/>
    </row>
    <row r="1525" customFormat="false" ht="15" hidden="false" customHeight="false" outlineLevel="0" collapsed="false">
      <c r="I1525" s="19"/>
      <c r="AL1525" s="27"/>
      <c r="BD1525" s="29"/>
      <c r="CB1525" s="27"/>
    </row>
    <row r="1526" customFormat="false" ht="15" hidden="false" customHeight="false" outlineLevel="0" collapsed="false">
      <c r="I1526" s="19"/>
      <c r="AL1526" s="27"/>
      <c r="BD1526" s="29"/>
      <c r="CB1526" s="27"/>
    </row>
    <row r="1527" customFormat="false" ht="15" hidden="false" customHeight="false" outlineLevel="0" collapsed="false">
      <c r="I1527" s="19"/>
      <c r="AL1527" s="27"/>
      <c r="BD1527" s="29"/>
      <c r="CB1527" s="27"/>
    </row>
    <row r="1528" customFormat="false" ht="15" hidden="false" customHeight="false" outlineLevel="0" collapsed="false">
      <c r="I1528" s="19"/>
      <c r="AL1528" s="27"/>
      <c r="BD1528" s="29"/>
      <c r="CB1528" s="27"/>
    </row>
    <row r="1529" customFormat="false" ht="15" hidden="false" customHeight="false" outlineLevel="0" collapsed="false">
      <c r="I1529" s="19"/>
      <c r="AL1529" s="27"/>
      <c r="BD1529" s="29"/>
      <c r="CB1529" s="27"/>
    </row>
    <row r="1530" customFormat="false" ht="15" hidden="false" customHeight="false" outlineLevel="0" collapsed="false">
      <c r="I1530" s="19"/>
      <c r="AL1530" s="27"/>
      <c r="BD1530" s="29"/>
      <c r="CB1530" s="27"/>
    </row>
    <row r="1531" customFormat="false" ht="15" hidden="false" customHeight="false" outlineLevel="0" collapsed="false">
      <c r="I1531" s="19"/>
      <c r="AL1531" s="27"/>
      <c r="BD1531" s="29"/>
      <c r="CB1531" s="27"/>
    </row>
    <row r="1532" customFormat="false" ht="15" hidden="false" customHeight="false" outlineLevel="0" collapsed="false">
      <c r="I1532" s="19"/>
      <c r="AL1532" s="27"/>
      <c r="BD1532" s="29"/>
      <c r="CB1532" s="27"/>
    </row>
    <row r="1533" customFormat="false" ht="15" hidden="false" customHeight="false" outlineLevel="0" collapsed="false">
      <c r="I1533" s="19"/>
      <c r="AL1533" s="27"/>
      <c r="BD1533" s="29"/>
      <c r="CB1533" s="27"/>
    </row>
    <row r="1534" customFormat="false" ht="15" hidden="false" customHeight="false" outlineLevel="0" collapsed="false">
      <c r="I1534" s="19"/>
      <c r="AL1534" s="27"/>
      <c r="BD1534" s="29"/>
      <c r="CB1534" s="27"/>
    </row>
    <row r="1535" customFormat="false" ht="15" hidden="false" customHeight="false" outlineLevel="0" collapsed="false">
      <c r="I1535" s="19"/>
      <c r="AL1535" s="27"/>
      <c r="BD1535" s="29"/>
      <c r="CB1535" s="27"/>
    </row>
    <row r="1536" customFormat="false" ht="15" hidden="false" customHeight="false" outlineLevel="0" collapsed="false">
      <c r="I1536" s="19"/>
      <c r="AL1536" s="27"/>
      <c r="BD1536" s="29"/>
      <c r="CB1536" s="27"/>
    </row>
    <row r="1537" customFormat="false" ht="15" hidden="false" customHeight="false" outlineLevel="0" collapsed="false">
      <c r="I1537" s="19"/>
      <c r="AL1537" s="27"/>
      <c r="BD1537" s="29"/>
      <c r="CB1537" s="27"/>
    </row>
    <row r="1538" customFormat="false" ht="15" hidden="false" customHeight="false" outlineLevel="0" collapsed="false">
      <c r="I1538" s="19"/>
      <c r="AL1538" s="27"/>
      <c r="BD1538" s="29"/>
      <c r="CB1538" s="27"/>
    </row>
    <row r="1539" customFormat="false" ht="15" hidden="false" customHeight="false" outlineLevel="0" collapsed="false">
      <c r="I1539" s="19"/>
      <c r="AL1539" s="27"/>
      <c r="BD1539" s="29"/>
      <c r="CB1539" s="27"/>
    </row>
    <row r="1540" customFormat="false" ht="15" hidden="false" customHeight="false" outlineLevel="0" collapsed="false">
      <c r="I1540" s="19"/>
      <c r="AL1540" s="27"/>
      <c r="BD1540" s="29"/>
      <c r="CB1540" s="27"/>
    </row>
    <row r="1541" customFormat="false" ht="15" hidden="false" customHeight="false" outlineLevel="0" collapsed="false">
      <c r="I1541" s="19"/>
      <c r="AL1541" s="27"/>
      <c r="BD1541" s="29"/>
      <c r="CB1541" s="27"/>
    </row>
    <row r="1542" customFormat="false" ht="15" hidden="false" customHeight="false" outlineLevel="0" collapsed="false">
      <c r="I1542" s="19"/>
      <c r="AL1542" s="27"/>
      <c r="BD1542" s="29"/>
      <c r="CB1542" s="27"/>
    </row>
    <row r="1543" customFormat="false" ht="15" hidden="false" customHeight="false" outlineLevel="0" collapsed="false">
      <c r="I1543" s="19"/>
      <c r="AL1543" s="27"/>
      <c r="BD1543" s="29"/>
      <c r="CB1543" s="27"/>
    </row>
    <row r="1544" customFormat="false" ht="15" hidden="false" customHeight="false" outlineLevel="0" collapsed="false">
      <c r="I1544" s="19"/>
      <c r="AL1544" s="27"/>
      <c r="BD1544" s="29"/>
      <c r="CB1544" s="27"/>
    </row>
    <row r="1545" customFormat="false" ht="15" hidden="false" customHeight="false" outlineLevel="0" collapsed="false">
      <c r="I1545" s="19"/>
      <c r="AL1545" s="27"/>
      <c r="BD1545" s="29"/>
      <c r="CB1545" s="27"/>
    </row>
    <row r="1546" customFormat="false" ht="15" hidden="false" customHeight="false" outlineLevel="0" collapsed="false">
      <c r="I1546" s="19"/>
      <c r="AL1546" s="27"/>
      <c r="BD1546" s="29"/>
      <c r="CB1546" s="27"/>
    </row>
    <row r="1547" customFormat="false" ht="15" hidden="false" customHeight="false" outlineLevel="0" collapsed="false">
      <c r="I1547" s="19"/>
      <c r="AL1547" s="27"/>
      <c r="BD1547" s="29"/>
      <c r="CB1547" s="27"/>
    </row>
    <row r="1548" customFormat="false" ht="15" hidden="false" customHeight="false" outlineLevel="0" collapsed="false">
      <c r="I1548" s="19"/>
      <c r="AL1548" s="27"/>
      <c r="BD1548" s="29"/>
      <c r="CB1548" s="27"/>
    </row>
    <row r="1549" customFormat="false" ht="15" hidden="false" customHeight="false" outlineLevel="0" collapsed="false">
      <c r="I1549" s="19"/>
      <c r="AL1549" s="27"/>
      <c r="BD1549" s="29"/>
      <c r="CB1549" s="27"/>
    </row>
    <row r="1550" customFormat="false" ht="15" hidden="false" customHeight="false" outlineLevel="0" collapsed="false">
      <c r="I1550" s="19"/>
      <c r="AL1550" s="27"/>
      <c r="BD1550" s="29"/>
      <c r="CB1550" s="27"/>
    </row>
    <row r="1551" customFormat="false" ht="15" hidden="false" customHeight="false" outlineLevel="0" collapsed="false">
      <c r="I1551" s="19"/>
      <c r="AL1551" s="27"/>
      <c r="BD1551" s="29"/>
      <c r="CB1551" s="27"/>
    </row>
    <row r="1552" customFormat="false" ht="15" hidden="false" customHeight="false" outlineLevel="0" collapsed="false">
      <c r="I1552" s="19"/>
      <c r="AL1552" s="27"/>
      <c r="BD1552" s="29"/>
      <c r="CB1552" s="27"/>
    </row>
    <row r="1553" customFormat="false" ht="15" hidden="false" customHeight="false" outlineLevel="0" collapsed="false">
      <c r="I1553" s="19"/>
      <c r="AL1553" s="27"/>
      <c r="BD1553" s="29"/>
      <c r="CB1553" s="27"/>
    </row>
    <row r="1554" customFormat="false" ht="15" hidden="false" customHeight="false" outlineLevel="0" collapsed="false">
      <c r="I1554" s="19"/>
      <c r="AL1554" s="27"/>
      <c r="BD1554" s="29"/>
      <c r="CB1554" s="27"/>
    </row>
    <row r="1555" customFormat="false" ht="15" hidden="false" customHeight="false" outlineLevel="0" collapsed="false">
      <c r="I1555" s="19"/>
      <c r="AL1555" s="27"/>
      <c r="BD1555" s="29"/>
      <c r="CB1555" s="27"/>
    </row>
    <row r="1556" customFormat="false" ht="15" hidden="false" customHeight="false" outlineLevel="0" collapsed="false">
      <c r="I1556" s="19"/>
      <c r="AL1556" s="27"/>
      <c r="BD1556" s="29"/>
      <c r="CB1556" s="27"/>
    </row>
    <row r="1557" customFormat="false" ht="15" hidden="false" customHeight="false" outlineLevel="0" collapsed="false">
      <c r="I1557" s="19"/>
      <c r="AL1557" s="27"/>
      <c r="BD1557" s="29"/>
      <c r="CB1557" s="27"/>
    </row>
    <row r="1558" customFormat="false" ht="15" hidden="false" customHeight="false" outlineLevel="0" collapsed="false">
      <c r="I1558" s="19"/>
      <c r="AL1558" s="27"/>
      <c r="BD1558" s="29"/>
      <c r="CB1558" s="27"/>
    </row>
    <row r="1559" customFormat="false" ht="15" hidden="false" customHeight="false" outlineLevel="0" collapsed="false">
      <c r="I1559" s="19"/>
      <c r="AL1559" s="27"/>
      <c r="BD1559" s="29"/>
      <c r="CB1559" s="27"/>
    </row>
    <row r="1560" customFormat="false" ht="15" hidden="false" customHeight="false" outlineLevel="0" collapsed="false">
      <c r="I1560" s="19"/>
      <c r="AL1560" s="27"/>
      <c r="BD1560" s="29"/>
      <c r="CB1560" s="27"/>
    </row>
    <row r="1561" customFormat="false" ht="15" hidden="false" customHeight="false" outlineLevel="0" collapsed="false">
      <c r="I1561" s="19"/>
      <c r="AL1561" s="27"/>
      <c r="BD1561" s="29"/>
      <c r="CB1561" s="27"/>
    </row>
    <row r="1562" customFormat="false" ht="15" hidden="false" customHeight="false" outlineLevel="0" collapsed="false">
      <c r="I1562" s="19"/>
      <c r="AL1562" s="27"/>
      <c r="BD1562" s="29"/>
      <c r="CB1562" s="27"/>
    </row>
    <row r="1563" customFormat="false" ht="15" hidden="false" customHeight="false" outlineLevel="0" collapsed="false">
      <c r="I1563" s="19"/>
      <c r="AL1563" s="27"/>
      <c r="BD1563" s="29"/>
      <c r="CB1563" s="27"/>
    </row>
    <row r="1564" customFormat="false" ht="15" hidden="false" customHeight="false" outlineLevel="0" collapsed="false">
      <c r="I1564" s="19"/>
      <c r="AL1564" s="27"/>
      <c r="BD1564" s="29"/>
      <c r="CB1564" s="27"/>
    </row>
    <row r="1565" customFormat="false" ht="15" hidden="false" customHeight="false" outlineLevel="0" collapsed="false">
      <c r="I1565" s="19"/>
      <c r="AL1565" s="27"/>
      <c r="BD1565" s="29"/>
      <c r="CB1565" s="27"/>
    </row>
    <row r="1566" customFormat="false" ht="15" hidden="false" customHeight="false" outlineLevel="0" collapsed="false">
      <c r="I1566" s="19"/>
      <c r="AL1566" s="27"/>
      <c r="BD1566" s="29"/>
      <c r="CB1566" s="27"/>
    </row>
    <row r="1567" customFormat="false" ht="15" hidden="false" customHeight="false" outlineLevel="0" collapsed="false">
      <c r="I1567" s="19"/>
      <c r="AL1567" s="27"/>
      <c r="BD1567" s="29"/>
      <c r="CB1567" s="27"/>
    </row>
    <row r="1568" customFormat="false" ht="15" hidden="false" customHeight="false" outlineLevel="0" collapsed="false">
      <c r="I1568" s="19"/>
      <c r="AL1568" s="27"/>
      <c r="BD1568" s="29"/>
      <c r="CB1568" s="27"/>
    </row>
    <row r="1569" customFormat="false" ht="15" hidden="false" customHeight="false" outlineLevel="0" collapsed="false">
      <c r="I1569" s="19"/>
      <c r="AL1569" s="27"/>
      <c r="BD1569" s="29"/>
      <c r="CB1569" s="27"/>
    </row>
    <row r="1570" customFormat="false" ht="15" hidden="false" customHeight="false" outlineLevel="0" collapsed="false">
      <c r="I1570" s="19"/>
      <c r="AL1570" s="27"/>
      <c r="BD1570" s="29"/>
      <c r="CB1570" s="27"/>
    </row>
    <row r="1571" customFormat="false" ht="15" hidden="false" customHeight="false" outlineLevel="0" collapsed="false">
      <c r="I1571" s="19"/>
      <c r="AL1571" s="27"/>
      <c r="BD1571" s="29"/>
      <c r="CB1571" s="27"/>
    </row>
    <row r="1572" customFormat="false" ht="15" hidden="false" customHeight="false" outlineLevel="0" collapsed="false">
      <c r="I1572" s="19"/>
      <c r="AL1572" s="27"/>
      <c r="BD1572" s="29"/>
      <c r="CB1572" s="27"/>
    </row>
    <row r="1573" customFormat="false" ht="15" hidden="false" customHeight="false" outlineLevel="0" collapsed="false">
      <c r="I1573" s="19"/>
      <c r="AL1573" s="27"/>
      <c r="BD1573" s="29"/>
      <c r="CB1573" s="27"/>
    </row>
    <row r="1574" customFormat="false" ht="15" hidden="false" customHeight="false" outlineLevel="0" collapsed="false">
      <c r="I1574" s="19"/>
      <c r="AL1574" s="27"/>
      <c r="BD1574" s="29"/>
      <c r="CB1574" s="27"/>
    </row>
    <row r="1575" customFormat="false" ht="15" hidden="false" customHeight="false" outlineLevel="0" collapsed="false">
      <c r="I1575" s="19"/>
      <c r="AL1575" s="27"/>
      <c r="BD1575" s="29"/>
      <c r="CB1575" s="27"/>
    </row>
    <row r="1576" customFormat="false" ht="15" hidden="false" customHeight="false" outlineLevel="0" collapsed="false">
      <c r="I1576" s="19"/>
      <c r="AL1576" s="27"/>
      <c r="BD1576" s="29"/>
      <c r="CB1576" s="27"/>
    </row>
    <row r="1577" customFormat="false" ht="15" hidden="false" customHeight="false" outlineLevel="0" collapsed="false">
      <c r="I1577" s="19"/>
      <c r="AL1577" s="27"/>
      <c r="BD1577" s="29"/>
      <c r="CB1577" s="27"/>
    </row>
    <row r="1578" customFormat="false" ht="15" hidden="false" customHeight="false" outlineLevel="0" collapsed="false">
      <c r="I1578" s="19"/>
      <c r="AL1578" s="27"/>
      <c r="BD1578" s="29"/>
      <c r="CB1578" s="27"/>
    </row>
    <row r="1579" customFormat="false" ht="15" hidden="false" customHeight="false" outlineLevel="0" collapsed="false">
      <c r="I1579" s="19"/>
      <c r="AL1579" s="27"/>
      <c r="BD1579" s="29"/>
      <c r="CB1579" s="27"/>
    </row>
    <row r="1580" customFormat="false" ht="15" hidden="false" customHeight="false" outlineLevel="0" collapsed="false">
      <c r="I1580" s="19"/>
      <c r="AL1580" s="27"/>
      <c r="BD1580" s="29"/>
      <c r="CB1580" s="27"/>
    </row>
    <row r="1581" customFormat="false" ht="15" hidden="false" customHeight="false" outlineLevel="0" collapsed="false">
      <c r="I1581" s="19"/>
      <c r="AL1581" s="27"/>
      <c r="BD1581" s="29"/>
      <c r="CB1581" s="27"/>
    </row>
    <row r="1582" customFormat="false" ht="15" hidden="false" customHeight="false" outlineLevel="0" collapsed="false">
      <c r="I1582" s="19"/>
      <c r="AL1582" s="27"/>
      <c r="BD1582" s="29"/>
      <c r="CB1582" s="27"/>
    </row>
    <row r="1583" customFormat="false" ht="15" hidden="false" customHeight="false" outlineLevel="0" collapsed="false">
      <c r="I1583" s="19"/>
      <c r="AL1583" s="27"/>
      <c r="BD1583" s="29"/>
      <c r="CB1583" s="27"/>
    </row>
    <row r="1584" customFormat="false" ht="15" hidden="false" customHeight="false" outlineLevel="0" collapsed="false">
      <c r="I1584" s="19"/>
      <c r="AL1584" s="27"/>
      <c r="BD1584" s="29"/>
      <c r="CB1584" s="27"/>
    </row>
    <row r="1585" customFormat="false" ht="15" hidden="false" customHeight="false" outlineLevel="0" collapsed="false">
      <c r="I1585" s="19"/>
      <c r="AL1585" s="27"/>
      <c r="BD1585" s="29"/>
      <c r="CB1585" s="27"/>
    </row>
    <row r="1586" customFormat="false" ht="15" hidden="false" customHeight="false" outlineLevel="0" collapsed="false">
      <c r="I1586" s="19"/>
      <c r="AL1586" s="27"/>
      <c r="BD1586" s="29"/>
      <c r="CB1586" s="27"/>
    </row>
    <row r="1587" customFormat="false" ht="15" hidden="false" customHeight="false" outlineLevel="0" collapsed="false">
      <c r="I1587" s="19"/>
      <c r="AL1587" s="27"/>
      <c r="BD1587" s="29"/>
      <c r="CB1587" s="27"/>
    </row>
    <row r="1588" customFormat="false" ht="15" hidden="false" customHeight="false" outlineLevel="0" collapsed="false">
      <c r="I1588" s="19"/>
      <c r="AL1588" s="27"/>
      <c r="BD1588" s="29"/>
      <c r="CB1588" s="27"/>
    </row>
    <row r="1589" customFormat="false" ht="15" hidden="false" customHeight="false" outlineLevel="0" collapsed="false">
      <c r="I1589" s="19"/>
      <c r="AL1589" s="27"/>
      <c r="BD1589" s="29"/>
      <c r="CB1589" s="27"/>
    </row>
    <row r="1590" customFormat="false" ht="15" hidden="false" customHeight="false" outlineLevel="0" collapsed="false">
      <c r="I1590" s="19"/>
      <c r="AL1590" s="27"/>
      <c r="BD1590" s="29"/>
      <c r="CB1590" s="27"/>
    </row>
    <row r="1591" customFormat="false" ht="15" hidden="false" customHeight="false" outlineLevel="0" collapsed="false">
      <c r="I1591" s="19"/>
      <c r="AL1591" s="27"/>
      <c r="BD1591" s="29"/>
      <c r="CB1591" s="27"/>
    </row>
    <row r="1592" customFormat="false" ht="15" hidden="false" customHeight="false" outlineLevel="0" collapsed="false">
      <c r="I1592" s="19"/>
      <c r="AL1592" s="27"/>
      <c r="BD1592" s="29"/>
      <c r="CB1592" s="27"/>
    </row>
    <row r="1593" customFormat="false" ht="15" hidden="false" customHeight="false" outlineLevel="0" collapsed="false">
      <c r="I1593" s="19"/>
      <c r="AL1593" s="27"/>
      <c r="BD1593" s="29"/>
      <c r="CB1593" s="27"/>
    </row>
    <row r="1594" customFormat="false" ht="15" hidden="false" customHeight="false" outlineLevel="0" collapsed="false">
      <c r="I1594" s="19"/>
      <c r="AL1594" s="27"/>
      <c r="BD1594" s="29"/>
      <c r="CB1594" s="27"/>
    </row>
    <row r="1595" customFormat="false" ht="15" hidden="false" customHeight="false" outlineLevel="0" collapsed="false">
      <c r="I1595" s="19"/>
      <c r="AL1595" s="27"/>
      <c r="BD1595" s="29"/>
      <c r="CB1595" s="27"/>
    </row>
    <row r="1596" customFormat="false" ht="15" hidden="false" customHeight="false" outlineLevel="0" collapsed="false">
      <c r="I1596" s="19"/>
      <c r="AL1596" s="27"/>
      <c r="BD1596" s="29"/>
      <c r="CB1596" s="27"/>
    </row>
    <row r="1597" customFormat="false" ht="15" hidden="false" customHeight="false" outlineLevel="0" collapsed="false">
      <c r="I1597" s="19"/>
      <c r="AL1597" s="27"/>
      <c r="BD1597" s="29"/>
      <c r="CB1597" s="27"/>
    </row>
    <row r="1598" customFormat="false" ht="15" hidden="false" customHeight="false" outlineLevel="0" collapsed="false">
      <c r="I1598" s="19"/>
      <c r="AL1598" s="27"/>
      <c r="BD1598" s="29"/>
      <c r="CB1598" s="27"/>
    </row>
    <row r="1599" customFormat="false" ht="15" hidden="false" customHeight="false" outlineLevel="0" collapsed="false">
      <c r="I1599" s="19"/>
      <c r="AL1599" s="27"/>
      <c r="BD1599" s="29"/>
      <c r="CB1599" s="27"/>
    </row>
    <row r="1600" customFormat="false" ht="15" hidden="false" customHeight="false" outlineLevel="0" collapsed="false">
      <c r="I1600" s="19"/>
      <c r="AL1600" s="27"/>
      <c r="BD1600" s="29"/>
      <c r="CB1600" s="27"/>
    </row>
    <row r="1601" customFormat="false" ht="15" hidden="false" customHeight="false" outlineLevel="0" collapsed="false">
      <c r="I1601" s="19"/>
      <c r="AL1601" s="27"/>
      <c r="BD1601" s="29"/>
      <c r="CB1601" s="27"/>
    </row>
    <row r="1602" customFormat="false" ht="15" hidden="false" customHeight="false" outlineLevel="0" collapsed="false">
      <c r="I1602" s="19"/>
      <c r="AL1602" s="27"/>
      <c r="BD1602" s="29"/>
      <c r="CB1602" s="27"/>
    </row>
    <row r="1603" customFormat="false" ht="15" hidden="false" customHeight="false" outlineLevel="0" collapsed="false">
      <c r="I1603" s="19"/>
      <c r="AL1603" s="27"/>
      <c r="BD1603" s="29"/>
      <c r="CB1603" s="27"/>
    </row>
    <row r="1604" customFormat="false" ht="15" hidden="false" customHeight="false" outlineLevel="0" collapsed="false">
      <c r="I1604" s="19"/>
      <c r="AL1604" s="27"/>
      <c r="BD1604" s="29"/>
      <c r="CB1604" s="27"/>
    </row>
    <row r="1605" customFormat="false" ht="15" hidden="false" customHeight="false" outlineLevel="0" collapsed="false">
      <c r="I1605" s="19"/>
      <c r="AL1605" s="27"/>
      <c r="BD1605" s="29"/>
      <c r="CB1605" s="27"/>
    </row>
    <row r="1606" customFormat="false" ht="15" hidden="false" customHeight="false" outlineLevel="0" collapsed="false">
      <c r="I1606" s="19"/>
      <c r="AL1606" s="27"/>
      <c r="BD1606" s="29"/>
      <c r="CB1606" s="27"/>
    </row>
    <row r="1607" customFormat="false" ht="15" hidden="false" customHeight="false" outlineLevel="0" collapsed="false">
      <c r="I1607" s="19"/>
      <c r="AL1607" s="27"/>
      <c r="BD1607" s="29"/>
      <c r="CB1607" s="27"/>
    </row>
    <row r="1608" customFormat="false" ht="15" hidden="false" customHeight="false" outlineLevel="0" collapsed="false">
      <c r="I1608" s="19"/>
      <c r="AL1608" s="27"/>
      <c r="BD1608" s="29"/>
      <c r="CB1608" s="27"/>
    </row>
    <row r="1609" customFormat="false" ht="15" hidden="false" customHeight="false" outlineLevel="0" collapsed="false">
      <c r="I1609" s="19"/>
      <c r="AL1609" s="27"/>
      <c r="BD1609" s="29"/>
      <c r="CB1609" s="27"/>
    </row>
    <row r="1610" customFormat="false" ht="15" hidden="false" customHeight="false" outlineLevel="0" collapsed="false">
      <c r="I1610" s="19"/>
      <c r="AL1610" s="27"/>
      <c r="BD1610" s="29"/>
      <c r="CB1610" s="27"/>
    </row>
    <row r="1611" customFormat="false" ht="15" hidden="false" customHeight="false" outlineLevel="0" collapsed="false">
      <c r="I1611" s="19"/>
      <c r="AL1611" s="27"/>
      <c r="BD1611" s="29"/>
      <c r="CB1611" s="27"/>
    </row>
    <row r="1612" customFormat="false" ht="15" hidden="false" customHeight="false" outlineLevel="0" collapsed="false">
      <c r="I1612" s="19"/>
      <c r="AL1612" s="27"/>
      <c r="BD1612" s="29"/>
      <c r="CB1612" s="27"/>
    </row>
    <row r="1613" customFormat="false" ht="15" hidden="false" customHeight="false" outlineLevel="0" collapsed="false">
      <c r="I1613" s="19"/>
      <c r="AL1613" s="27"/>
      <c r="BD1613" s="29"/>
      <c r="CB1613" s="27"/>
    </row>
    <row r="1614" customFormat="false" ht="15" hidden="false" customHeight="false" outlineLevel="0" collapsed="false">
      <c r="I1614" s="19"/>
      <c r="AL1614" s="27"/>
      <c r="BD1614" s="29"/>
      <c r="CB1614" s="27"/>
    </row>
    <row r="1615" customFormat="false" ht="15" hidden="false" customHeight="false" outlineLevel="0" collapsed="false">
      <c r="I1615" s="19"/>
      <c r="AL1615" s="27"/>
      <c r="BD1615" s="29"/>
      <c r="CB1615" s="27"/>
    </row>
    <row r="1616" customFormat="false" ht="15" hidden="false" customHeight="false" outlineLevel="0" collapsed="false">
      <c r="I1616" s="19"/>
      <c r="AL1616" s="27"/>
      <c r="BD1616" s="29"/>
      <c r="CB1616" s="27"/>
    </row>
    <row r="1617" customFormat="false" ht="15" hidden="false" customHeight="false" outlineLevel="0" collapsed="false">
      <c r="I1617" s="19"/>
      <c r="AL1617" s="27"/>
      <c r="BD1617" s="29"/>
      <c r="CB1617" s="27"/>
    </row>
    <row r="1618" customFormat="false" ht="15" hidden="false" customHeight="false" outlineLevel="0" collapsed="false">
      <c r="I1618" s="19"/>
      <c r="AL1618" s="27"/>
      <c r="BD1618" s="29"/>
      <c r="CB1618" s="27"/>
    </row>
    <row r="1619" customFormat="false" ht="15" hidden="false" customHeight="false" outlineLevel="0" collapsed="false">
      <c r="I1619" s="19"/>
      <c r="AL1619" s="27"/>
      <c r="BD1619" s="29"/>
      <c r="CB1619" s="27"/>
    </row>
    <row r="1620" customFormat="false" ht="15" hidden="false" customHeight="false" outlineLevel="0" collapsed="false">
      <c r="I1620" s="19"/>
      <c r="AL1620" s="27"/>
      <c r="BD1620" s="29"/>
      <c r="CB1620" s="27"/>
    </row>
    <row r="1621" customFormat="false" ht="15" hidden="false" customHeight="false" outlineLevel="0" collapsed="false">
      <c r="I1621" s="19"/>
      <c r="AL1621" s="27"/>
      <c r="BD1621" s="29"/>
      <c r="CB1621" s="27"/>
    </row>
    <row r="1622" customFormat="false" ht="15" hidden="false" customHeight="false" outlineLevel="0" collapsed="false">
      <c r="I1622" s="19"/>
      <c r="AL1622" s="27"/>
      <c r="BD1622" s="29"/>
      <c r="CB1622" s="27"/>
    </row>
    <row r="1623" customFormat="false" ht="15" hidden="false" customHeight="false" outlineLevel="0" collapsed="false">
      <c r="I1623" s="19"/>
      <c r="AL1623" s="27"/>
      <c r="BD1623" s="29"/>
      <c r="CB1623" s="27"/>
    </row>
    <row r="1624" customFormat="false" ht="15" hidden="false" customHeight="false" outlineLevel="0" collapsed="false">
      <c r="I1624" s="19"/>
      <c r="AL1624" s="27"/>
      <c r="BD1624" s="29"/>
      <c r="CB1624" s="27"/>
    </row>
    <row r="1625" customFormat="false" ht="15" hidden="false" customHeight="false" outlineLevel="0" collapsed="false">
      <c r="I1625" s="19"/>
      <c r="AL1625" s="27"/>
      <c r="BD1625" s="29"/>
      <c r="CB1625" s="27"/>
    </row>
    <row r="1626" customFormat="false" ht="15" hidden="false" customHeight="false" outlineLevel="0" collapsed="false">
      <c r="I1626" s="19"/>
      <c r="AL1626" s="27"/>
      <c r="BD1626" s="29"/>
      <c r="CB1626" s="27"/>
    </row>
    <row r="1627" customFormat="false" ht="15" hidden="false" customHeight="false" outlineLevel="0" collapsed="false">
      <c r="I1627" s="19"/>
      <c r="AL1627" s="27"/>
      <c r="BD1627" s="29"/>
      <c r="CB1627" s="27"/>
    </row>
    <row r="1628" customFormat="false" ht="15" hidden="false" customHeight="false" outlineLevel="0" collapsed="false">
      <c r="I1628" s="19"/>
      <c r="AL1628" s="27"/>
      <c r="BD1628" s="29"/>
      <c r="CB1628" s="27"/>
    </row>
    <row r="1629" customFormat="false" ht="15" hidden="false" customHeight="false" outlineLevel="0" collapsed="false">
      <c r="I1629" s="19"/>
      <c r="AL1629" s="27"/>
      <c r="BD1629" s="29"/>
      <c r="CB1629" s="27"/>
    </row>
    <row r="1630" customFormat="false" ht="15" hidden="false" customHeight="false" outlineLevel="0" collapsed="false">
      <c r="I1630" s="19"/>
      <c r="AL1630" s="27"/>
      <c r="BD1630" s="29"/>
      <c r="CB1630" s="27"/>
    </row>
    <row r="1631" customFormat="false" ht="15" hidden="false" customHeight="false" outlineLevel="0" collapsed="false">
      <c r="I1631" s="19"/>
      <c r="AL1631" s="27"/>
      <c r="BD1631" s="29"/>
      <c r="CB1631" s="27"/>
    </row>
    <row r="1632" customFormat="false" ht="15" hidden="false" customHeight="false" outlineLevel="0" collapsed="false">
      <c r="I1632" s="19"/>
      <c r="AL1632" s="27"/>
      <c r="BD1632" s="29"/>
      <c r="CB1632" s="27"/>
    </row>
    <row r="1633" customFormat="false" ht="15" hidden="false" customHeight="false" outlineLevel="0" collapsed="false">
      <c r="I1633" s="19"/>
      <c r="AL1633" s="27"/>
      <c r="BD1633" s="29"/>
      <c r="CB1633" s="27"/>
    </row>
    <row r="1634" customFormat="false" ht="15" hidden="false" customHeight="false" outlineLevel="0" collapsed="false">
      <c r="I1634" s="19"/>
      <c r="AL1634" s="27"/>
      <c r="BD1634" s="29"/>
      <c r="CB1634" s="27"/>
    </row>
    <row r="1635" customFormat="false" ht="15" hidden="false" customHeight="false" outlineLevel="0" collapsed="false">
      <c r="I1635" s="19"/>
      <c r="AL1635" s="27"/>
      <c r="BD1635" s="29"/>
      <c r="CB1635" s="27"/>
    </row>
    <row r="1636" customFormat="false" ht="15" hidden="false" customHeight="false" outlineLevel="0" collapsed="false">
      <c r="I1636" s="19"/>
      <c r="AL1636" s="27"/>
      <c r="BD1636" s="29"/>
      <c r="CB1636" s="27"/>
    </row>
    <row r="1637" customFormat="false" ht="15" hidden="false" customHeight="false" outlineLevel="0" collapsed="false">
      <c r="I1637" s="19"/>
      <c r="AL1637" s="27"/>
      <c r="BD1637" s="29"/>
      <c r="CB1637" s="27"/>
    </row>
    <row r="1638" customFormat="false" ht="15" hidden="false" customHeight="false" outlineLevel="0" collapsed="false">
      <c r="I1638" s="19"/>
      <c r="AL1638" s="27"/>
      <c r="BD1638" s="29"/>
      <c r="CB1638" s="27"/>
    </row>
    <row r="1639" customFormat="false" ht="15" hidden="false" customHeight="false" outlineLevel="0" collapsed="false">
      <c r="I1639" s="19"/>
      <c r="AL1639" s="27"/>
      <c r="BD1639" s="29"/>
      <c r="CB1639" s="27"/>
    </row>
    <row r="1640" customFormat="false" ht="15" hidden="false" customHeight="false" outlineLevel="0" collapsed="false">
      <c r="I1640" s="19"/>
      <c r="AL1640" s="27"/>
      <c r="BD1640" s="29"/>
      <c r="CB1640" s="27"/>
    </row>
    <row r="1641" customFormat="false" ht="15" hidden="false" customHeight="false" outlineLevel="0" collapsed="false">
      <c r="I1641" s="19"/>
      <c r="AL1641" s="27"/>
      <c r="BD1641" s="29"/>
      <c r="CB1641" s="27"/>
    </row>
    <row r="1642" customFormat="false" ht="15" hidden="false" customHeight="false" outlineLevel="0" collapsed="false">
      <c r="I1642" s="19"/>
      <c r="AL1642" s="27"/>
      <c r="BD1642" s="29"/>
      <c r="CB1642" s="27"/>
    </row>
    <row r="1643" customFormat="false" ht="15" hidden="false" customHeight="false" outlineLevel="0" collapsed="false">
      <c r="I1643" s="19"/>
      <c r="AL1643" s="27"/>
      <c r="BD1643" s="29"/>
      <c r="CB1643" s="27"/>
    </row>
    <row r="1644" customFormat="false" ht="15" hidden="false" customHeight="false" outlineLevel="0" collapsed="false">
      <c r="I1644" s="19"/>
      <c r="AL1644" s="27"/>
      <c r="BD1644" s="29"/>
      <c r="CB1644" s="27"/>
    </row>
    <row r="1645" customFormat="false" ht="15" hidden="false" customHeight="false" outlineLevel="0" collapsed="false">
      <c r="I1645" s="19"/>
      <c r="AL1645" s="27"/>
      <c r="BD1645" s="29"/>
      <c r="CB1645" s="27"/>
    </row>
    <row r="1646" customFormat="false" ht="15" hidden="false" customHeight="false" outlineLevel="0" collapsed="false">
      <c r="I1646" s="19"/>
      <c r="AL1646" s="27"/>
      <c r="BD1646" s="29"/>
      <c r="CB1646" s="27"/>
    </row>
    <row r="1647" customFormat="false" ht="15" hidden="false" customHeight="false" outlineLevel="0" collapsed="false">
      <c r="I1647" s="19"/>
      <c r="AL1647" s="27"/>
      <c r="BD1647" s="29"/>
      <c r="CB1647" s="27"/>
    </row>
    <row r="1648" customFormat="false" ht="15" hidden="false" customHeight="false" outlineLevel="0" collapsed="false">
      <c r="I1648" s="19"/>
      <c r="AL1648" s="27"/>
      <c r="BD1648" s="29"/>
      <c r="CB1648" s="27"/>
    </row>
    <row r="1649" customFormat="false" ht="15" hidden="false" customHeight="false" outlineLevel="0" collapsed="false">
      <c r="I1649" s="19"/>
      <c r="AL1649" s="27"/>
      <c r="BD1649" s="29"/>
      <c r="CB1649" s="27"/>
    </row>
    <row r="1650" customFormat="false" ht="15" hidden="false" customHeight="false" outlineLevel="0" collapsed="false">
      <c r="I1650" s="19"/>
      <c r="AL1650" s="27"/>
      <c r="BD1650" s="29"/>
      <c r="CB1650" s="27"/>
    </row>
    <row r="1651" customFormat="false" ht="15" hidden="false" customHeight="false" outlineLevel="0" collapsed="false">
      <c r="I1651" s="19"/>
      <c r="AL1651" s="27"/>
      <c r="BD1651" s="29"/>
      <c r="CB1651" s="27"/>
    </row>
    <row r="1652" customFormat="false" ht="15" hidden="false" customHeight="false" outlineLevel="0" collapsed="false">
      <c r="I1652" s="19"/>
      <c r="AL1652" s="27"/>
      <c r="BD1652" s="29"/>
      <c r="CB1652" s="27"/>
    </row>
    <row r="1653" customFormat="false" ht="15" hidden="false" customHeight="false" outlineLevel="0" collapsed="false">
      <c r="I1653" s="19"/>
      <c r="AL1653" s="27"/>
      <c r="BD1653" s="29"/>
      <c r="CB1653" s="27"/>
    </row>
    <row r="1654" customFormat="false" ht="15" hidden="false" customHeight="false" outlineLevel="0" collapsed="false">
      <c r="I1654" s="19"/>
      <c r="AL1654" s="27"/>
      <c r="BD1654" s="29"/>
      <c r="CB1654" s="27"/>
    </row>
    <row r="1655" customFormat="false" ht="15" hidden="false" customHeight="false" outlineLevel="0" collapsed="false">
      <c r="I1655" s="19"/>
      <c r="AL1655" s="27"/>
      <c r="BD1655" s="29"/>
      <c r="CB1655" s="27"/>
    </row>
    <row r="1656" customFormat="false" ht="15" hidden="false" customHeight="false" outlineLevel="0" collapsed="false">
      <c r="I1656" s="19"/>
      <c r="AL1656" s="27"/>
      <c r="BD1656" s="29"/>
      <c r="CB1656" s="27"/>
    </row>
    <row r="1657" customFormat="false" ht="15" hidden="false" customHeight="false" outlineLevel="0" collapsed="false">
      <c r="I1657" s="19"/>
      <c r="AL1657" s="27"/>
      <c r="BD1657" s="29"/>
      <c r="CB1657" s="27"/>
    </row>
    <row r="1658" customFormat="false" ht="15" hidden="false" customHeight="false" outlineLevel="0" collapsed="false">
      <c r="I1658" s="19"/>
      <c r="AL1658" s="27"/>
      <c r="BD1658" s="29"/>
      <c r="CB1658" s="27"/>
    </row>
    <row r="1659" customFormat="false" ht="15" hidden="false" customHeight="false" outlineLevel="0" collapsed="false">
      <c r="I1659" s="19"/>
      <c r="AL1659" s="27"/>
      <c r="BD1659" s="29"/>
      <c r="CB1659" s="27"/>
    </row>
    <row r="1660" customFormat="false" ht="15" hidden="false" customHeight="false" outlineLevel="0" collapsed="false">
      <c r="I1660" s="19"/>
      <c r="AL1660" s="27"/>
      <c r="BD1660" s="29"/>
      <c r="CB1660" s="27"/>
    </row>
    <row r="1661" customFormat="false" ht="15" hidden="false" customHeight="false" outlineLevel="0" collapsed="false">
      <c r="I1661" s="19"/>
      <c r="AL1661" s="27"/>
      <c r="BD1661" s="29"/>
      <c r="CB1661" s="27"/>
    </row>
    <row r="1662" customFormat="false" ht="15" hidden="false" customHeight="false" outlineLevel="0" collapsed="false">
      <c r="I1662" s="19"/>
      <c r="AL1662" s="27"/>
      <c r="BD1662" s="29"/>
      <c r="CB1662" s="27"/>
    </row>
    <row r="1663" customFormat="false" ht="15" hidden="false" customHeight="false" outlineLevel="0" collapsed="false">
      <c r="I1663" s="19"/>
      <c r="AL1663" s="27"/>
      <c r="BD1663" s="29"/>
      <c r="CB1663" s="27"/>
    </row>
    <row r="1664" customFormat="false" ht="15" hidden="false" customHeight="false" outlineLevel="0" collapsed="false">
      <c r="I1664" s="19"/>
      <c r="AL1664" s="27"/>
      <c r="BD1664" s="29"/>
      <c r="CB1664" s="27"/>
    </row>
    <row r="1665" customFormat="false" ht="15" hidden="false" customHeight="false" outlineLevel="0" collapsed="false">
      <c r="I1665" s="19"/>
      <c r="AL1665" s="27"/>
      <c r="BD1665" s="29"/>
      <c r="CB1665" s="27"/>
    </row>
    <row r="1666" customFormat="false" ht="15" hidden="false" customHeight="false" outlineLevel="0" collapsed="false">
      <c r="I1666" s="19"/>
      <c r="AL1666" s="27"/>
      <c r="BD1666" s="29"/>
      <c r="CB1666" s="27"/>
    </row>
    <row r="1667" customFormat="false" ht="15" hidden="false" customHeight="false" outlineLevel="0" collapsed="false">
      <c r="I1667" s="19"/>
      <c r="AL1667" s="27"/>
      <c r="BD1667" s="29"/>
      <c r="CB1667" s="27"/>
    </row>
    <row r="1668" customFormat="false" ht="15" hidden="false" customHeight="false" outlineLevel="0" collapsed="false">
      <c r="I1668" s="19"/>
      <c r="AL1668" s="27"/>
      <c r="BD1668" s="29"/>
      <c r="CB1668" s="27"/>
    </row>
    <row r="1669" customFormat="false" ht="15" hidden="false" customHeight="false" outlineLevel="0" collapsed="false">
      <c r="I1669" s="19"/>
      <c r="AL1669" s="27"/>
      <c r="BD1669" s="29"/>
      <c r="CB1669" s="27"/>
    </row>
    <row r="1670" customFormat="false" ht="15" hidden="false" customHeight="false" outlineLevel="0" collapsed="false">
      <c r="I1670" s="19"/>
      <c r="AL1670" s="27"/>
      <c r="BD1670" s="29"/>
      <c r="CB1670" s="27"/>
    </row>
    <row r="1671" customFormat="false" ht="15" hidden="false" customHeight="false" outlineLevel="0" collapsed="false">
      <c r="I1671" s="19"/>
      <c r="AL1671" s="27"/>
      <c r="BD1671" s="29"/>
      <c r="CB1671" s="27"/>
    </row>
    <row r="1672" customFormat="false" ht="15" hidden="false" customHeight="false" outlineLevel="0" collapsed="false">
      <c r="I1672" s="19"/>
      <c r="AL1672" s="27"/>
      <c r="BD1672" s="29"/>
      <c r="CB1672" s="27"/>
    </row>
    <row r="1673" customFormat="false" ht="15" hidden="false" customHeight="false" outlineLevel="0" collapsed="false">
      <c r="I1673" s="19"/>
      <c r="AL1673" s="27"/>
      <c r="BD1673" s="29"/>
      <c r="CB1673" s="27"/>
    </row>
    <row r="1674" customFormat="false" ht="15" hidden="false" customHeight="false" outlineLevel="0" collapsed="false">
      <c r="I1674" s="19"/>
      <c r="AL1674" s="27"/>
      <c r="BD1674" s="29"/>
      <c r="CB1674" s="27"/>
    </row>
    <row r="1675" customFormat="false" ht="15" hidden="false" customHeight="false" outlineLevel="0" collapsed="false">
      <c r="I1675" s="19"/>
      <c r="AL1675" s="27"/>
      <c r="BD1675" s="29"/>
      <c r="CB1675" s="27"/>
    </row>
    <row r="1676" customFormat="false" ht="15" hidden="false" customHeight="false" outlineLevel="0" collapsed="false">
      <c r="I1676" s="19"/>
      <c r="AL1676" s="27"/>
      <c r="BD1676" s="29"/>
      <c r="CB1676" s="27"/>
    </row>
    <row r="1677" customFormat="false" ht="15" hidden="false" customHeight="false" outlineLevel="0" collapsed="false">
      <c r="I1677" s="19"/>
      <c r="AL1677" s="27"/>
      <c r="BD1677" s="29"/>
      <c r="CB1677" s="27"/>
    </row>
    <row r="1678" customFormat="false" ht="15" hidden="false" customHeight="false" outlineLevel="0" collapsed="false">
      <c r="I1678" s="19"/>
      <c r="AL1678" s="27"/>
      <c r="BD1678" s="29"/>
      <c r="CB1678" s="27"/>
    </row>
    <row r="1679" customFormat="false" ht="15" hidden="false" customHeight="false" outlineLevel="0" collapsed="false">
      <c r="I1679" s="19"/>
      <c r="AL1679" s="27"/>
      <c r="BD1679" s="29"/>
      <c r="CB1679" s="27"/>
    </row>
    <row r="1680" customFormat="false" ht="15" hidden="false" customHeight="false" outlineLevel="0" collapsed="false">
      <c r="I1680" s="19"/>
      <c r="AL1680" s="27"/>
      <c r="BD1680" s="29"/>
      <c r="CB1680" s="27"/>
    </row>
    <row r="1681" customFormat="false" ht="15" hidden="false" customHeight="false" outlineLevel="0" collapsed="false">
      <c r="I1681" s="19"/>
      <c r="AL1681" s="27"/>
      <c r="BD1681" s="29"/>
      <c r="CB1681" s="27"/>
    </row>
    <row r="1682" customFormat="false" ht="15" hidden="false" customHeight="false" outlineLevel="0" collapsed="false">
      <c r="I1682" s="19"/>
      <c r="AL1682" s="27"/>
      <c r="BD1682" s="29"/>
      <c r="CB1682" s="27"/>
    </row>
    <row r="1683" customFormat="false" ht="15" hidden="false" customHeight="false" outlineLevel="0" collapsed="false">
      <c r="I1683" s="19"/>
      <c r="AL1683" s="27"/>
      <c r="BD1683" s="29"/>
      <c r="CB1683" s="27"/>
    </row>
    <row r="1684" customFormat="false" ht="15" hidden="false" customHeight="false" outlineLevel="0" collapsed="false">
      <c r="I1684" s="19"/>
      <c r="AL1684" s="27"/>
      <c r="BD1684" s="29"/>
      <c r="CB1684" s="27"/>
    </row>
    <row r="1685" customFormat="false" ht="15" hidden="false" customHeight="false" outlineLevel="0" collapsed="false">
      <c r="I1685" s="19"/>
      <c r="AL1685" s="27"/>
      <c r="BD1685" s="29"/>
      <c r="CB1685" s="27"/>
    </row>
    <row r="1686" customFormat="false" ht="15" hidden="false" customHeight="false" outlineLevel="0" collapsed="false">
      <c r="I1686" s="19"/>
      <c r="AL1686" s="27"/>
      <c r="BD1686" s="29"/>
      <c r="CB1686" s="27"/>
    </row>
    <row r="1687" customFormat="false" ht="15" hidden="false" customHeight="false" outlineLevel="0" collapsed="false">
      <c r="I1687" s="19"/>
      <c r="AL1687" s="27"/>
      <c r="BD1687" s="29"/>
      <c r="CB1687" s="27"/>
    </row>
    <row r="1688" customFormat="false" ht="15" hidden="false" customHeight="false" outlineLevel="0" collapsed="false">
      <c r="I1688" s="19"/>
      <c r="AL1688" s="27"/>
      <c r="BD1688" s="29"/>
      <c r="CB1688" s="27"/>
    </row>
    <row r="1689" customFormat="false" ht="15" hidden="false" customHeight="false" outlineLevel="0" collapsed="false">
      <c r="I1689" s="19"/>
      <c r="AL1689" s="27"/>
      <c r="BD1689" s="29"/>
      <c r="CB1689" s="27"/>
    </row>
    <row r="1690" customFormat="false" ht="15" hidden="false" customHeight="false" outlineLevel="0" collapsed="false">
      <c r="I1690" s="19"/>
      <c r="AL1690" s="27"/>
      <c r="BD1690" s="29"/>
      <c r="CB1690" s="27"/>
    </row>
    <row r="1691" customFormat="false" ht="15" hidden="false" customHeight="false" outlineLevel="0" collapsed="false">
      <c r="I1691" s="19"/>
      <c r="AL1691" s="27"/>
      <c r="BD1691" s="29"/>
      <c r="CB1691" s="27"/>
    </row>
    <row r="1692" customFormat="false" ht="15" hidden="false" customHeight="false" outlineLevel="0" collapsed="false">
      <c r="I1692" s="19"/>
      <c r="AL1692" s="27"/>
      <c r="BD1692" s="29"/>
      <c r="CB1692" s="27"/>
    </row>
    <row r="1693" customFormat="false" ht="15" hidden="false" customHeight="false" outlineLevel="0" collapsed="false">
      <c r="I1693" s="19"/>
      <c r="AL1693" s="27"/>
      <c r="BD1693" s="29"/>
      <c r="CB1693" s="27"/>
    </row>
    <row r="1694" customFormat="false" ht="15" hidden="false" customHeight="false" outlineLevel="0" collapsed="false">
      <c r="I1694" s="19"/>
      <c r="AL1694" s="27"/>
      <c r="BD1694" s="29"/>
      <c r="CB1694" s="27"/>
    </row>
    <row r="1695" customFormat="false" ht="15" hidden="false" customHeight="false" outlineLevel="0" collapsed="false">
      <c r="I1695" s="19"/>
      <c r="AL1695" s="27"/>
      <c r="BD1695" s="29"/>
      <c r="CB1695" s="27"/>
    </row>
    <row r="1696" customFormat="false" ht="15" hidden="false" customHeight="false" outlineLevel="0" collapsed="false">
      <c r="I1696" s="19"/>
      <c r="AL1696" s="27"/>
      <c r="BD1696" s="29"/>
      <c r="CB1696" s="27"/>
    </row>
    <row r="1697" customFormat="false" ht="15" hidden="false" customHeight="false" outlineLevel="0" collapsed="false">
      <c r="I1697" s="19"/>
      <c r="AL1697" s="27"/>
      <c r="BD1697" s="29"/>
      <c r="CB1697" s="27"/>
    </row>
    <row r="1698" customFormat="false" ht="15" hidden="false" customHeight="false" outlineLevel="0" collapsed="false">
      <c r="I1698" s="19"/>
      <c r="AL1698" s="27"/>
      <c r="BD1698" s="29"/>
      <c r="CB1698" s="27"/>
    </row>
    <row r="1699" customFormat="false" ht="15" hidden="false" customHeight="false" outlineLevel="0" collapsed="false">
      <c r="I1699" s="19"/>
      <c r="AL1699" s="27"/>
      <c r="BD1699" s="29"/>
      <c r="CB1699" s="27"/>
    </row>
    <row r="1700" customFormat="false" ht="15" hidden="false" customHeight="false" outlineLevel="0" collapsed="false">
      <c r="I1700" s="19"/>
      <c r="AL1700" s="27"/>
      <c r="BD1700" s="29"/>
      <c r="CB1700" s="27"/>
    </row>
    <row r="1701" customFormat="false" ht="15" hidden="false" customHeight="false" outlineLevel="0" collapsed="false">
      <c r="I1701" s="19"/>
      <c r="AL1701" s="27"/>
      <c r="BD1701" s="29"/>
      <c r="CB1701" s="27"/>
    </row>
    <row r="1702" customFormat="false" ht="15" hidden="false" customHeight="false" outlineLevel="0" collapsed="false">
      <c r="I1702" s="19"/>
      <c r="AL1702" s="27"/>
      <c r="BD1702" s="29"/>
      <c r="CB1702" s="27"/>
    </row>
    <row r="1703" customFormat="false" ht="15" hidden="false" customHeight="false" outlineLevel="0" collapsed="false">
      <c r="I1703" s="19"/>
      <c r="AL1703" s="27"/>
      <c r="BD1703" s="29"/>
      <c r="CB1703" s="27"/>
    </row>
    <row r="1704" customFormat="false" ht="15" hidden="false" customHeight="false" outlineLevel="0" collapsed="false">
      <c r="I1704" s="19"/>
      <c r="AL1704" s="27"/>
      <c r="BD1704" s="29"/>
      <c r="CB1704" s="27"/>
    </row>
    <row r="1705" customFormat="false" ht="15" hidden="false" customHeight="false" outlineLevel="0" collapsed="false">
      <c r="I1705" s="19"/>
      <c r="AL1705" s="27"/>
      <c r="BD1705" s="29"/>
      <c r="CB1705" s="27"/>
    </row>
    <row r="1706" customFormat="false" ht="15" hidden="false" customHeight="false" outlineLevel="0" collapsed="false">
      <c r="I1706" s="19"/>
      <c r="AL1706" s="27"/>
      <c r="BD1706" s="29"/>
      <c r="CB1706" s="27"/>
    </row>
    <row r="1707" customFormat="false" ht="15" hidden="false" customHeight="false" outlineLevel="0" collapsed="false">
      <c r="I1707" s="19"/>
      <c r="AL1707" s="27"/>
      <c r="BD1707" s="29"/>
      <c r="CB1707" s="27"/>
    </row>
    <row r="1708" customFormat="false" ht="15" hidden="false" customHeight="false" outlineLevel="0" collapsed="false">
      <c r="I1708" s="19"/>
      <c r="AL1708" s="27"/>
      <c r="BD1708" s="29"/>
      <c r="CB1708" s="27"/>
    </row>
    <row r="1709" customFormat="false" ht="15" hidden="false" customHeight="false" outlineLevel="0" collapsed="false">
      <c r="I1709" s="19"/>
      <c r="AL1709" s="27"/>
      <c r="BD1709" s="29"/>
      <c r="CB1709" s="27"/>
    </row>
    <row r="1710" customFormat="false" ht="15" hidden="false" customHeight="false" outlineLevel="0" collapsed="false">
      <c r="I1710" s="19"/>
      <c r="AL1710" s="27"/>
      <c r="BD1710" s="29"/>
      <c r="CB1710" s="27"/>
    </row>
    <row r="1711" customFormat="false" ht="15" hidden="false" customHeight="false" outlineLevel="0" collapsed="false">
      <c r="I1711" s="19"/>
      <c r="AL1711" s="27"/>
      <c r="BD1711" s="29"/>
      <c r="CB1711" s="27"/>
    </row>
    <row r="1712" customFormat="false" ht="15" hidden="false" customHeight="false" outlineLevel="0" collapsed="false">
      <c r="I1712" s="19"/>
      <c r="AL1712" s="27"/>
      <c r="BD1712" s="29"/>
      <c r="CB1712" s="27"/>
    </row>
    <row r="1713" customFormat="false" ht="15" hidden="false" customHeight="false" outlineLevel="0" collapsed="false">
      <c r="I1713" s="19"/>
      <c r="AL1713" s="27"/>
      <c r="BD1713" s="29"/>
      <c r="CB1713" s="27"/>
    </row>
    <row r="1714" customFormat="false" ht="15" hidden="false" customHeight="false" outlineLevel="0" collapsed="false">
      <c r="I1714" s="19"/>
      <c r="AL1714" s="27"/>
      <c r="BD1714" s="29"/>
      <c r="CB1714" s="27"/>
    </row>
    <row r="1715" customFormat="false" ht="15" hidden="false" customHeight="false" outlineLevel="0" collapsed="false">
      <c r="I1715" s="19"/>
      <c r="AL1715" s="27"/>
      <c r="BD1715" s="29"/>
      <c r="CB1715" s="27"/>
    </row>
    <row r="1716" customFormat="false" ht="15" hidden="false" customHeight="false" outlineLevel="0" collapsed="false">
      <c r="I1716" s="19"/>
      <c r="AL1716" s="27"/>
      <c r="BD1716" s="29"/>
      <c r="CB1716" s="27"/>
    </row>
    <row r="1717" customFormat="false" ht="15" hidden="false" customHeight="false" outlineLevel="0" collapsed="false">
      <c r="I1717" s="19"/>
      <c r="AL1717" s="27"/>
      <c r="BD1717" s="29"/>
      <c r="CB1717" s="27"/>
    </row>
    <row r="1718" customFormat="false" ht="15" hidden="false" customHeight="false" outlineLevel="0" collapsed="false">
      <c r="I1718" s="19"/>
      <c r="AL1718" s="27"/>
      <c r="BD1718" s="29"/>
      <c r="CB1718" s="27"/>
    </row>
    <row r="1719" customFormat="false" ht="15" hidden="false" customHeight="false" outlineLevel="0" collapsed="false">
      <c r="I1719" s="19"/>
      <c r="AL1719" s="27"/>
      <c r="BD1719" s="29"/>
      <c r="CB1719" s="27"/>
    </row>
    <row r="1720" customFormat="false" ht="15" hidden="false" customHeight="false" outlineLevel="0" collapsed="false">
      <c r="I1720" s="19"/>
      <c r="AL1720" s="27"/>
      <c r="BD1720" s="29"/>
      <c r="CB1720" s="27"/>
    </row>
    <row r="1721" customFormat="false" ht="15" hidden="false" customHeight="false" outlineLevel="0" collapsed="false">
      <c r="I1721" s="19"/>
      <c r="AL1721" s="27"/>
      <c r="BD1721" s="29"/>
      <c r="CB1721" s="27"/>
    </row>
    <row r="1722" customFormat="false" ht="15" hidden="false" customHeight="false" outlineLevel="0" collapsed="false">
      <c r="I1722" s="19"/>
      <c r="AL1722" s="27"/>
      <c r="BD1722" s="29"/>
      <c r="CB1722" s="27"/>
    </row>
    <row r="1723" customFormat="false" ht="15" hidden="false" customHeight="false" outlineLevel="0" collapsed="false">
      <c r="I1723" s="19"/>
      <c r="AL1723" s="27"/>
      <c r="BD1723" s="29"/>
      <c r="CB1723" s="27"/>
    </row>
    <row r="1724" customFormat="false" ht="15" hidden="false" customHeight="false" outlineLevel="0" collapsed="false">
      <c r="I1724" s="19"/>
      <c r="AL1724" s="27"/>
      <c r="BD1724" s="29"/>
      <c r="CB1724" s="27"/>
    </row>
    <row r="1725" customFormat="false" ht="15" hidden="false" customHeight="false" outlineLevel="0" collapsed="false">
      <c r="I1725" s="19"/>
      <c r="AL1725" s="27"/>
      <c r="BD1725" s="29"/>
      <c r="CB1725" s="27"/>
    </row>
    <row r="1726" customFormat="false" ht="15" hidden="false" customHeight="false" outlineLevel="0" collapsed="false">
      <c r="I1726" s="19"/>
      <c r="AL1726" s="27"/>
      <c r="BD1726" s="29"/>
      <c r="CB1726" s="27"/>
    </row>
    <row r="1727" customFormat="false" ht="15" hidden="false" customHeight="false" outlineLevel="0" collapsed="false">
      <c r="I1727" s="19"/>
      <c r="AL1727" s="27"/>
      <c r="BD1727" s="29"/>
      <c r="CB1727" s="27"/>
    </row>
    <row r="1728" customFormat="false" ht="15" hidden="false" customHeight="false" outlineLevel="0" collapsed="false">
      <c r="I1728" s="19"/>
      <c r="AL1728" s="27"/>
      <c r="BD1728" s="29"/>
      <c r="CB1728" s="27"/>
    </row>
    <row r="1729" customFormat="false" ht="15" hidden="false" customHeight="false" outlineLevel="0" collapsed="false">
      <c r="I1729" s="19"/>
      <c r="AL1729" s="27"/>
      <c r="BD1729" s="29"/>
      <c r="CB1729" s="27"/>
    </row>
    <row r="1730" customFormat="false" ht="15" hidden="false" customHeight="false" outlineLevel="0" collapsed="false">
      <c r="I1730" s="19"/>
      <c r="AL1730" s="27"/>
      <c r="BD1730" s="29"/>
      <c r="CB1730" s="27"/>
    </row>
    <row r="1731" customFormat="false" ht="15" hidden="false" customHeight="false" outlineLevel="0" collapsed="false">
      <c r="I1731" s="19"/>
      <c r="AL1731" s="27"/>
      <c r="BD1731" s="29"/>
      <c r="CB1731" s="27"/>
    </row>
    <row r="1732" customFormat="false" ht="15" hidden="false" customHeight="false" outlineLevel="0" collapsed="false">
      <c r="I1732" s="19"/>
      <c r="AL1732" s="27"/>
      <c r="BD1732" s="29"/>
      <c r="CB1732" s="27"/>
    </row>
    <row r="1733" customFormat="false" ht="15" hidden="false" customHeight="false" outlineLevel="0" collapsed="false">
      <c r="I1733" s="19"/>
      <c r="AL1733" s="27"/>
      <c r="BD1733" s="29"/>
      <c r="CB1733" s="27"/>
    </row>
    <row r="1734" customFormat="false" ht="15" hidden="false" customHeight="false" outlineLevel="0" collapsed="false">
      <c r="I1734" s="19"/>
      <c r="AL1734" s="27"/>
      <c r="BD1734" s="29"/>
      <c r="CB1734" s="27"/>
    </row>
    <row r="1735" customFormat="false" ht="15" hidden="false" customHeight="false" outlineLevel="0" collapsed="false">
      <c r="I1735" s="19"/>
      <c r="AL1735" s="27"/>
      <c r="BD1735" s="29"/>
      <c r="CB1735" s="27"/>
    </row>
    <row r="1736" customFormat="false" ht="15" hidden="false" customHeight="false" outlineLevel="0" collapsed="false">
      <c r="I1736" s="19"/>
      <c r="AL1736" s="27"/>
      <c r="BD1736" s="29"/>
      <c r="CB1736" s="27"/>
    </row>
    <row r="1737" customFormat="false" ht="15" hidden="false" customHeight="false" outlineLevel="0" collapsed="false">
      <c r="I1737" s="19"/>
      <c r="AL1737" s="27"/>
      <c r="BD1737" s="29"/>
      <c r="CB1737" s="27"/>
    </row>
    <row r="1738" customFormat="false" ht="15" hidden="false" customHeight="false" outlineLevel="0" collapsed="false">
      <c r="I1738" s="19"/>
      <c r="AL1738" s="27"/>
      <c r="BD1738" s="29"/>
      <c r="CB1738" s="27"/>
    </row>
    <row r="1739" customFormat="false" ht="15" hidden="false" customHeight="false" outlineLevel="0" collapsed="false">
      <c r="I1739" s="19"/>
      <c r="AL1739" s="27"/>
      <c r="BD1739" s="29"/>
      <c r="CB1739" s="27"/>
    </row>
    <row r="1740" customFormat="false" ht="15" hidden="false" customHeight="false" outlineLevel="0" collapsed="false">
      <c r="I1740" s="19"/>
      <c r="AL1740" s="27"/>
      <c r="BD1740" s="29"/>
      <c r="CB1740" s="27"/>
    </row>
    <row r="1741" customFormat="false" ht="15" hidden="false" customHeight="false" outlineLevel="0" collapsed="false">
      <c r="I1741" s="19"/>
      <c r="AL1741" s="27"/>
      <c r="BD1741" s="29"/>
      <c r="CB1741" s="27"/>
    </row>
    <row r="1742" customFormat="false" ht="15" hidden="false" customHeight="false" outlineLevel="0" collapsed="false">
      <c r="I1742" s="19"/>
      <c r="AL1742" s="27"/>
      <c r="BD1742" s="29"/>
      <c r="CB1742" s="27"/>
    </row>
    <row r="1743" customFormat="false" ht="15" hidden="false" customHeight="false" outlineLevel="0" collapsed="false">
      <c r="I1743" s="19"/>
      <c r="AL1743" s="27"/>
      <c r="BD1743" s="29"/>
      <c r="CB1743" s="27"/>
    </row>
    <row r="1744" customFormat="false" ht="15" hidden="false" customHeight="false" outlineLevel="0" collapsed="false">
      <c r="I1744" s="19"/>
      <c r="AL1744" s="27"/>
      <c r="BD1744" s="29"/>
      <c r="CB1744" s="27"/>
    </row>
    <row r="1745" customFormat="false" ht="15" hidden="false" customHeight="false" outlineLevel="0" collapsed="false">
      <c r="I1745" s="19"/>
      <c r="AL1745" s="27"/>
      <c r="BD1745" s="29"/>
      <c r="CB1745" s="27"/>
    </row>
    <row r="1746" customFormat="false" ht="15" hidden="false" customHeight="false" outlineLevel="0" collapsed="false">
      <c r="I1746" s="19"/>
      <c r="AL1746" s="27"/>
      <c r="BD1746" s="29"/>
      <c r="CB1746" s="27"/>
    </row>
    <row r="1747" customFormat="false" ht="15" hidden="false" customHeight="false" outlineLevel="0" collapsed="false">
      <c r="I1747" s="19"/>
      <c r="AL1747" s="27"/>
      <c r="BD1747" s="29"/>
      <c r="CB1747" s="27"/>
    </row>
    <row r="1748" customFormat="false" ht="15" hidden="false" customHeight="false" outlineLevel="0" collapsed="false">
      <c r="I1748" s="19"/>
      <c r="AL1748" s="27"/>
      <c r="BD1748" s="29"/>
      <c r="CB1748" s="27"/>
    </row>
    <row r="1749" customFormat="false" ht="15" hidden="false" customHeight="false" outlineLevel="0" collapsed="false">
      <c r="I1749" s="19"/>
      <c r="AL1749" s="27"/>
      <c r="BD1749" s="29"/>
      <c r="CB1749" s="27"/>
    </row>
    <row r="1750" customFormat="false" ht="15" hidden="false" customHeight="false" outlineLevel="0" collapsed="false">
      <c r="I1750" s="19"/>
      <c r="AL1750" s="27"/>
      <c r="BD1750" s="29"/>
      <c r="CB1750" s="27"/>
    </row>
    <row r="1751" customFormat="false" ht="15" hidden="false" customHeight="false" outlineLevel="0" collapsed="false">
      <c r="I1751" s="19"/>
      <c r="AL1751" s="27"/>
      <c r="BD1751" s="29"/>
      <c r="CB1751" s="27"/>
    </row>
    <row r="1752" customFormat="false" ht="15" hidden="false" customHeight="false" outlineLevel="0" collapsed="false">
      <c r="I1752" s="19"/>
      <c r="AL1752" s="27"/>
      <c r="BD1752" s="29"/>
      <c r="CB1752" s="27"/>
    </row>
    <row r="1753" customFormat="false" ht="15" hidden="false" customHeight="false" outlineLevel="0" collapsed="false">
      <c r="I1753" s="19"/>
      <c r="AL1753" s="27"/>
      <c r="BD1753" s="29"/>
      <c r="CB1753" s="27"/>
    </row>
    <row r="1754" customFormat="false" ht="15" hidden="false" customHeight="false" outlineLevel="0" collapsed="false">
      <c r="I1754" s="19"/>
      <c r="AL1754" s="27"/>
      <c r="BD1754" s="29"/>
      <c r="CB1754" s="27"/>
    </row>
    <row r="1755" customFormat="false" ht="15" hidden="false" customHeight="false" outlineLevel="0" collapsed="false">
      <c r="I1755" s="19"/>
      <c r="AL1755" s="27"/>
      <c r="BD1755" s="29"/>
      <c r="CB1755" s="27"/>
    </row>
    <row r="1756" customFormat="false" ht="15" hidden="false" customHeight="false" outlineLevel="0" collapsed="false">
      <c r="I1756" s="19"/>
      <c r="AL1756" s="27"/>
      <c r="BD1756" s="29"/>
      <c r="CB1756" s="27"/>
    </row>
    <row r="1757" customFormat="false" ht="15" hidden="false" customHeight="false" outlineLevel="0" collapsed="false">
      <c r="I1757" s="19"/>
      <c r="AL1757" s="27"/>
      <c r="BD1757" s="29"/>
      <c r="CB1757" s="27"/>
    </row>
    <row r="1758" customFormat="false" ht="15" hidden="false" customHeight="false" outlineLevel="0" collapsed="false">
      <c r="I1758" s="19"/>
      <c r="AL1758" s="27"/>
      <c r="BD1758" s="29"/>
      <c r="CB1758" s="27"/>
    </row>
    <row r="1759" customFormat="false" ht="15" hidden="false" customHeight="false" outlineLevel="0" collapsed="false">
      <c r="I1759" s="19"/>
      <c r="AL1759" s="27"/>
      <c r="BD1759" s="29"/>
      <c r="CB1759" s="27"/>
    </row>
    <row r="1760" customFormat="false" ht="15" hidden="false" customHeight="false" outlineLevel="0" collapsed="false">
      <c r="I1760" s="19"/>
      <c r="AL1760" s="27"/>
      <c r="BD1760" s="29"/>
      <c r="CB1760" s="27"/>
    </row>
    <row r="1761" customFormat="false" ht="15" hidden="false" customHeight="false" outlineLevel="0" collapsed="false">
      <c r="I1761" s="19"/>
      <c r="AL1761" s="27"/>
      <c r="BD1761" s="29"/>
      <c r="CB1761" s="27"/>
    </row>
    <row r="1762" customFormat="false" ht="15" hidden="false" customHeight="false" outlineLevel="0" collapsed="false">
      <c r="I1762" s="19"/>
      <c r="AL1762" s="27"/>
      <c r="BD1762" s="29"/>
      <c r="CB1762" s="27"/>
    </row>
    <row r="1763" customFormat="false" ht="15" hidden="false" customHeight="false" outlineLevel="0" collapsed="false">
      <c r="I1763" s="19"/>
      <c r="AL1763" s="27"/>
      <c r="BD1763" s="29"/>
      <c r="CB1763" s="27"/>
    </row>
    <row r="1764" customFormat="false" ht="15" hidden="false" customHeight="false" outlineLevel="0" collapsed="false">
      <c r="I1764" s="19"/>
      <c r="AL1764" s="27"/>
      <c r="BD1764" s="29"/>
      <c r="CB1764" s="27"/>
    </row>
    <row r="1765" customFormat="false" ht="15" hidden="false" customHeight="false" outlineLevel="0" collapsed="false">
      <c r="I1765" s="19"/>
      <c r="AL1765" s="27"/>
      <c r="BD1765" s="29"/>
      <c r="CB1765" s="27"/>
    </row>
    <row r="1766" customFormat="false" ht="15" hidden="false" customHeight="false" outlineLevel="0" collapsed="false">
      <c r="I1766" s="19"/>
      <c r="AL1766" s="27"/>
      <c r="BD1766" s="29"/>
      <c r="CB1766" s="27"/>
    </row>
    <row r="1767" customFormat="false" ht="15" hidden="false" customHeight="false" outlineLevel="0" collapsed="false">
      <c r="I1767" s="19"/>
      <c r="AL1767" s="27"/>
      <c r="BD1767" s="29"/>
      <c r="CB1767" s="27"/>
    </row>
    <row r="1768" customFormat="false" ht="15" hidden="false" customHeight="false" outlineLevel="0" collapsed="false">
      <c r="I1768" s="19"/>
      <c r="AL1768" s="27"/>
      <c r="BD1768" s="29"/>
      <c r="CB1768" s="27"/>
    </row>
    <row r="1769" customFormat="false" ht="15" hidden="false" customHeight="false" outlineLevel="0" collapsed="false">
      <c r="I1769" s="19"/>
      <c r="AL1769" s="27"/>
      <c r="BD1769" s="29"/>
      <c r="CB1769" s="27"/>
    </row>
    <row r="1770" customFormat="false" ht="15" hidden="false" customHeight="false" outlineLevel="0" collapsed="false">
      <c r="I1770" s="19"/>
      <c r="AL1770" s="27"/>
      <c r="BD1770" s="29"/>
      <c r="CB1770" s="27"/>
    </row>
    <row r="1771" customFormat="false" ht="15" hidden="false" customHeight="false" outlineLevel="0" collapsed="false">
      <c r="I1771" s="19"/>
      <c r="AL1771" s="27"/>
      <c r="BD1771" s="29"/>
      <c r="CB1771" s="27"/>
    </row>
    <row r="1772" customFormat="false" ht="15" hidden="false" customHeight="false" outlineLevel="0" collapsed="false">
      <c r="I1772" s="19"/>
      <c r="AL1772" s="27"/>
      <c r="BD1772" s="29"/>
      <c r="CB1772" s="27"/>
    </row>
    <row r="1773" customFormat="false" ht="15" hidden="false" customHeight="false" outlineLevel="0" collapsed="false">
      <c r="I1773" s="19"/>
      <c r="AL1773" s="27"/>
      <c r="BD1773" s="29"/>
      <c r="CB1773" s="27"/>
    </row>
    <row r="1774" customFormat="false" ht="15" hidden="false" customHeight="false" outlineLevel="0" collapsed="false">
      <c r="I1774" s="19"/>
      <c r="AL1774" s="27"/>
      <c r="BD1774" s="29"/>
      <c r="CB1774" s="27"/>
    </row>
    <row r="1775" customFormat="false" ht="15" hidden="false" customHeight="false" outlineLevel="0" collapsed="false">
      <c r="I1775" s="19"/>
      <c r="AL1775" s="27"/>
      <c r="BD1775" s="29"/>
      <c r="CB1775" s="27"/>
    </row>
    <row r="1776" customFormat="false" ht="15" hidden="false" customHeight="false" outlineLevel="0" collapsed="false">
      <c r="I1776" s="19"/>
      <c r="AL1776" s="27"/>
      <c r="BD1776" s="29"/>
      <c r="CB1776" s="27"/>
    </row>
    <row r="1777" customFormat="false" ht="15" hidden="false" customHeight="false" outlineLevel="0" collapsed="false">
      <c r="I1777" s="19"/>
      <c r="AL1777" s="27"/>
      <c r="BD1777" s="29"/>
      <c r="CB1777" s="27"/>
    </row>
    <row r="1778" customFormat="false" ht="15" hidden="false" customHeight="false" outlineLevel="0" collapsed="false">
      <c r="I1778" s="19"/>
      <c r="AL1778" s="27"/>
      <c r="BD1778" s="29"/>
      <c r="CB1778" s="27"/>
    </row>
    <row r="1779" customFormat="false" ht="15" hidden="false" customHeight="false" outlineLevel="0" collapsed="false">
      <c r="I1779" s="19"/>
      <c r="AL1779" s="27"/>
      <c r="BD1779" s="29"/>
      <c r="CB1779" s="27"/>
    </row>
    <row r="1780" customFormat="false" ht="15" hidden="false" customHeight="false" outlineLevel="0" collapsed="false">
      <c r="I1780" s="19"/>
      <c r="AL1780" s="27"/>
      <c r="BD1780" s="29"/>
      <c r="CB1780" s="27"/>
    </row>
    <row r="1781" customFormat="false" ht="15" hidden="false" customHeight="false" outlineLevel="0" collapsed="false">
      <c r="I1781" s="19"/>
      <c r="AL1781" s="27"/>
      <c r="BD1781" s="29"/>
      <c r="CB1781" s="27"/>
    </row>
    <row r="1782" customFormat="false" ht="15" hidden="false" customHeight="false" outlineLevel="0" collapsed="false">
      <c r="I1782" s="19"/>
      <c r="AL1782" s="27"/>
      <c r="BD1782" s="29"/>
      <c r="CB1782" s="27"/>
    </row>
    <row r="1783" customFormat="false" ht="15" hidden="false" customHeight="false" outlineLevel="0" collapsed="false">
      <c r="I1783" s="19"/>
      <c r="AL1783" s="27"/>
      <c r="BD1783" s="29"/>
      <c r="CB1783" s="27"/>
    </row>
    <row r="1784" customFormat="false" ht="15" hidden="false" customHeight="false" outlineLevel="0" collapsed="false">
      <c r="I1784" s="19"/>
      <c r="AL1784" s="27"/>
      <c r="BD1784" s="29"/>
      <c r="CB1784" s="27"/>
    </row>
    <row r="1785" customFormat="false" ht="15" hidden="false" customHeight="false" outlineLevel="0" collapsed="false">
      <c r="I1785" s="19"/>
      <c r="AL1785" s="27"/>
      <c r="BD1785" s="29"/>
      <c r="CB1785" s="27"/>
    </row>
    <row r="1786" customFormat="false" ht="15" hidden="false" customHeight="false" outlineLevel="0" collapsed="false">
      <c r="I1786" s="19"/>
      <c r="AL1786" s="27"/>
      <c r="BD1786" s="29"/>
      <c r="CB1786" s="27"/>
    </row>
    <row r="1787" customFormat="false" ht="15" hidden="false" customHeight="false" outlineLevel="0" collapsed="false">
      <c r="I1787" s="19"/>
      <c r="AL1787" s="27"/>
      <c r="BD1787" s="29"/>
      <c r="CB1787" s="27"/>
    </row>
    <row r="1788" customFormat="false" ht="15" hidden="false" customHeight="false" outlineLevel="0" collapsed="false">
      <c r="I1788" s="19"/>
      <c r="AL1788" s="27"/>
      <c r="BD1788" s="29"/>
      <c r="CB1788" s="27"/>
    </row>
    <row r="1789" customFormat="false" ht="15" hidden="false" customHeight="false" outlineLevel="0" collapsed="false">
      <c r="I1789" s="19"/>
      <c r="AL1789" s="27"/>
      <c r="BD1789" s="29"/>
      <c r="CB1789" s="27"/>
    </row>
    <row r="1790" customFormat="false" ht="15" hidden="false" customHeight="false" outlineLevel="0" collapsed="false">
      <c r="I1790" s="19"/>
      <c r="AL1790" s="27"/>
      <c r="BD1790" s="29"/>
      <c r="CB1790" s="27"/>
    </row>
    <row r="1791" customFormat="false" ht="15" hidden="false" customHeight="false" outlineLevel="0" collapsed="false">
      <c r="I1791" s="19"/>
      <c r="AL1791" s="27"/>
      <c r="BD1791" s="29"/>
      <c r="CB1791" s="27"/>
    </row>
    <row r="1792" customFormat="false" ht="15" hidden="false" customHeight="false" outlineLevel="0" collapsed="false">
      <c r="I1792" s="19"/>
      <c r="AL1792" s="27"/>
      <c r="BD1792" s="29"/>
      <c r="CB1792" s="27"/>
    </row>
    <row r="1793" customFormat="false" ht="15" hidden="false" customHeight="false" outlineLevel="0" collapsed="false">
      <c r="I1793" s="19"/>
      <c r="AL1793" s="27"/>
      <c r="BD1793" s="29"/>
      <c r="CB1793" s="27"/>
    </row>
    <row r="1794" customFormat="false" ht="15" hidden="false" customHeight="false" outlineLevel="0" collapsed="false">
      <c r="I1794" s="19"/>
      <c r="AL1794" s="27"/>
      <c r="BD1794" s="29"/>
      <c r="CB1794" s="27"/>
    </row>
    <row r="1795" customFormat="false" ht="15" hidden="false" customHeight="false" outlineLevel="0" collapsed="false">
      <c r="I1795" s="19"/>
      <c r="AL1795" s="27"/>
      <c r="BD1795" s="29"/>
      <c r="CB1795" s="27"/>
    </row>
    <row r="1796" customFormat="false" ht="15" hidden="false" customHeight="false" outlineLevel="0" collapsed="false">
      <c r="I1796" s="19"/>
      <c r="AL1796" s="27"/>
      <c r="BD1796" s="29"/>
      <c r="CB1796" s="27"/>
    </row>
    <row r="1797" customFormat="false" ht="15" hidden="false" customHeight="false" outlineLevel="0" collapsed="false">
      <c r="I1797" s="19"/>
      <c r="AL1797" s="27"/>
      <c r="BD1797" s="29"/>
      <c r="CB1797" s="27"/>
    </row>
    <row r="1798" customFormat="false" ht="15" hidden="false" customHeight="false" outlineLevel="0" collapsed="false">
      <c r="I1798" s="19"/>
      <c r="AL1798" s="27"/>
      <c r="BD1798" s="29"/>
      <c r="CB1798" s="27"/>
    </row>
    <row r="1799" customFormat="false" ht="15" hidden="false" customHeight="false" outlineLevel="0" collapsed="false">
      <c r="I1799" s="19"/>
      <c r="AL1799" s="27"/>
      <c r="BD1799" s="29"/>
      <c r="CB1799" s="27"/>
    </row>
    <row r="1800" customFormat="false" ht="15" hidden="false" customHeight="false" outlineLevel="0" collapsed="false">
      <c r="I1800" s="19"/>
      <c r="AL1800" s="27"/>
      <c r="BD1800" s="29"/>
      <c r="CB1800" s="27"/>
    </row>
    <row r="1801" customFormat="false" ht="15" hidden="false" customHeight="false" outlineLevel="0" collapsed="false">
      <c r="I1801" s="19"/>
      <c r="AL1801" s="27"/>
      <c r="BD1801" s="29"/>
      <c r="CB1801" s="27"/>
    </row>
    <row r="1802" customFormat="false" ht="15" hidden="false" customHeight="false" outlineLevel="0" collapsed="false">
      <c r="I1802" s="19"/>
      <c r="AL1802" s="27"/>
      <c r="BD1802" s="29"/>
      <c r="CB1802" s="27"/>
    </row>
    <row r="1803" customFormat="false" ht="15" hidden="false" customHeight="false" outlineLevel="0" collapsed="false">
      <c r="I1803" s="19"/>
      <c r="AL1803" s="27"/>
      <c r="BD1803" s="29"/>
      <c r="CB1803" s="27"/>
    </row>
    <row r="1804" customFormat="false" ht="15" hidden="false" customHeight="false" outlineLevel="0" collapsed="false">
      <c r="I1804" s="19"/>
      <c r="AL1804" s="27"/>
      <c r="BD1804" s="29"/>
      <c r="CB1804" s="27"/>
    </row>
    <row r="1805" customFormat="false" ht="15" hidden="false" customHeight="false" outlineLevel="0" collapsed="false">
      <c r="I1805" s="19"/>
      <c r="AL1805" s="27"/>
      <c r="BD1805" s="29"/>
      <c r="CB1805" s="27"/>
    </row>
    <row r="1806" customFormat="false" ht="15" hidden="false" customHeight="false" outlineLevel="0" collapsed="false">
      <c r="I1806" s="19"/>
      <c r="AL1806" s="27"/>
      <c r="BD1806" s="29"/>
      <c r="CB1806" s="27"/>
    </row>
    <row r="1807" customFormat="false" ht="15" hidden="false" customHeight="false" outlineLevel="0" collapsed="false">
      <c r="I1807" s="19"/>
      <c r="AL1807" s="27"/>
      <c r="BD1807" s="29"/>
      <c r="CB1807" s="27"/>
    </row>
    <row r="1808" customFormat="false" ht="15" hidden="false" customHeight="false" outlineLevel="0" collapsed="false">
      <c r="I1808" s="19"/>
      <c r="AL1808" s="27"/>
      <c r="BD1808" s="29"/>
      <c r="CB1808" s="27"/>
    </row>
    <row r="1809" customFormat="false" ht="15" hidden="false" customHeight="false" outlineLevel="0" collapsed="false">
      <c r="I1809" s="19"/>
      <c r="AL1809" s="27"/>
      <c r="BD1809" s="29"/>
      <c r="CB1809" s="27"/>
    </row>
    <row r="1810" customFormat="false" ht="15" hidden="false" customHeight="false" outlineLevel="0" collapsed="false">
      <c r="I1810" s="19"/>
      <c r="AL1810" s="27"/>
      <c r="BD1810" s="29"/>
      <c r="CB1810" s="27"/>
    </row>
    <row r="1811" customFormat="false" ht="15" hidden="false" customHeight="false" outlineLevel="0" collapsed="false">
      <c r="I1811" s="19"/>
      <c r="AL1811" s="27"/>
      <c r="BD1811" s="29"/>
      <c r="CB1811" s="27"/>
    </row>
    <row r="1812" customFormat="false" ht="15" hidden="false" customHeight="false" outlineLevel="0" collapsed="false">
      <c r="I1812" s="19"/>
      <c r="AL1812" s="27"/>
      <c r="BD1812" s="29"/>
      <c r="CB1812" s="27"/>
    </row>
    <row r="1813" customFormat="false" ht="15" hidden="false" customHeight="false" outlineLevel="0" collapsed="false">
      <c r="I1813" s="19"/>
      <c r="AL1813" s="27"/>
      <c r="BD1813" s="29"/>
      <c r="CB1813" s="27"/>
    </row>
    <row r="1814" customFormat="false" ht="15" hidden="false" customHeight="false" outlineLevel="0" collapsed="false">
      <c r="I1814" s="19"/>
      <c r="AL1814" s="27"/>
      <c r="BD1814" s="29"/>
      <c r="CB1814" s="27"/>
    </row>
    <row r="1815" customFormat="false" ht="15" hidden="false" customHeight="false" outlineLevel="0" collapsed="false">
      <c r="I1815" s="19"/>
      <c r="AL1815" s="27"/>
      <c r="BD1815" s="29"/>
      <c r="CB1815" s="27"/>
    </row>
    <row r="1816" customFormat="false" ht="15" hidden="false" customHeight="false" outlineLevel="0" collapsed="false">
      <c r="I1816" s="19"/>
      <c r="AL1816" s="27"/>
      <c r="BD1816" s="29"/>
      <c r="CB1816" s="27"/>
    </row>
    <row r="1817" customFormat="false" ht="15" hidden="false" customHeight="false" outlineLevel="0" collapsed="false">
      <c r="I1817" s="19"/>
      <c r="AL1817" s="27"/>
      <c r="BD1817" s="29"/>
      <c r="CB1817" s="27"/>
    </row>
    <row r="1818" customFormat="false" ht="15" hidden="false" customHeight="false" outlineLevel="0" collapsed="false">
      <c r="I1818" s="19"/>
      <c r="AL1818" s="27"/>
      <c r="BD1818" s="29"/>
      <c r="CB1818" s="27"/>
    </row>
    <row r="1819" customFormat="false" ht="15" hidden="false" customHeight="false" outlineLevel="0" collapsed="false">
      <c r="I1819" s="19"/>
      <c r="AL1819" s="27"/>
      <c r="BD1819" s="29"/>
      <c r="CB1819" s="27"/>
    </row>
    <row r="1820" customFormat="false" ht="15" hidden="false" customHeight="false" outlineLevel="0" collapsed="false">
      <c r="I1820" s="19"/>
      <c r="AL1820" s="27"/>
      <c r="BD1820" s="29"/>
      <c r="CB1820" s="27"/>
    </row>
    <row r="1821" customFormat="false" ht="15" hidden="false" customHeight="false" outlineLevel="0" collapsed="false">
      <c r="I1821" s="19"/>
      <c r="AL1821" s="27"/>
      <c r="BD1821" s="29"/>
      <c r="CB1821" s="27"/>
    </row>
    <row r="1822" customFormat="false" ht="15" hidden="false" customHeight="false" outlineLevel="0" collapsed="false">
      <c r="I1822" s="19"/>
      <c r="AL1822" s="27"/>
      <c r="BD1822" s="29"/>
      <c r="CB1822" s="27"/>
    </row>
    <row r="1823" customFormat="false" ht="15" hidden="false" customHeight="false" outlineLevel="0" collapsed="false">
      <c r="I1823" s="19"/>
      <c r="AL1823" s="27"/>
      <c r="BD1823" s="29"/>
      <c r="CB1823" s="27"/>
    </row>
    <row r="1824" customFormat="false" ht="15" hidden="false" customHeight="false" outlineLevel="0" collapsed="false">
      <c r="I1824" s="19"/>
      <c r="AL1824" s="27"/>
      <c r="BD1824" s="29"/>
      <c r="CB1824" s="27"/>
    </row>
    <row r="1825" customFormat="false" ht="15" hidden="false" customHeight="false" outlineLevel="0" collapsed="false">
      <c r="I1825" s="19"/>
      <c r="AL1825" s="27"/>
      <c r="BD1825" s="29"/>
      <c r="CB1825" s="27"/>
    </row>
    <row r="1826" customFormat="false" ht="15" hidden="false" customHeight="false" outlineLevel="0" collapsed="false">
      <c r="I1826" s="19"/>
      <c r="AL1826" s="27"/>
      <c r="BD1826" s="29"/>
      <c r="CB1826" s="27"/>
    </row>
    <row r="1827" customFormat="false" ht="15" hidden="false" customHeight="false" outlineLevel="0" collapsed="false">
      <c r="I1827" s="19"/>
      <c r="AL1827" s="27"/>
      <c r="BD1827" s="29"/>
      <c r="CB1827" s="27"/>
    </row>
    <row r="1828" customFormat="false" ht="15" hidden="false" customHeight="false" outlineLevel="0" collapsed="false">
      <c r="I1828" s="19"/>
      <c r="AL1828" s="27"/>
      <c r="BD1828" s="29"/>
      <c r="CB1828" s="27"/>
    </row>
    <row r="1829" customFormat="false" ht="15" hidden="false" customHeight="false" outlineLevel="0" collapsed="false">
      <c r="I1829" s="19"/>
      <c r="AL1829" s="27"/>
      <c r="BD1829" s="29"/>
      <c r="CB1829" s="27"/>
    </row>
    <row r="1830" customFormat="false" ht="15" hidden="false" customHeight="false" outlineLevel="0" collapsed="false">
      <c r="I1830" s="19"/>
      <c r="AL1830" s="27"/>
      <c r="BD1830" s="29"/>
      <c r="CB1830" s="27"/>
    </row>
    <row r="1831" customFormat="false" ht="15" hidden="false" customHeight="false" outlineLevel="0" collapsed="false">
      <c r="I1831" s="19"/>
      <c r="AL1831" s="27"/>
      <c r="BD1831" s="29"/>
      <c r="CB1831" s="27"/>
    </row>
    <row r="1832" customFormat="false" ht="15" hidden="false" customHeight="false" outlineLevel="0" collapsed="false">
      <c r="I1832" s="19"/>
      <c r="AL1832" s="27"/>
      <c r="BD1832" s="29"/>
      <c r="CB1832" s="27"/>
    </row>
    <row r="1833" customFormat="false" ht="15" hidden="false" customHeight="false" outlineLevel="0" collapsed="false">
      <c r="I1833" s="19"/>
      <c r="AL1833" s="27"/>
      <c r="BD1833" s="29"/>
      <c r="CB1833" s="27"/>
    </row>
    <row r="1834" customFormat="false" ht="15" hidden="false" customHeight="false" outlineLevel="0" collapsed="false">
      <c r="I1834" s="19"/>
      <c r="AL1834" s="27"/>
      <c r="BD1834" s="29"/>
      <c r="CB1834" s="27"/>
    </row>
    <row r="1835" customFormat="false" ht="15" hidden="false" customHeight="false" outlineLevel="0" collapsed="false">
      <c r="I1835" s="19"/>
      <c r="AL1835" s="27"/>
      <c r="BD1835" s="29"/>
      <c r="CB1835" s="27"/>
    </row>
    <row r="1836" customFormat="false" ht="15" hidden="false" customHeight="false" outlineLevel="0" collapsed="false">
      <c r="I1836" s="19"/>
      <c r="AL1836" s="27"/>
      <c r="BD1836" s="29"/>
      <c r="CB1836" s="27"/>
    </row>
    <row r="1837" customFormat="false" ht="15" hidden="false" customHeight="false" outlineLevel="0" collapsed="false">
      <c r="I1837" s="19"/>
      <c r="AL1837" s="27"/>
      <c r="BD1837" s="29"/>
      <c r="CB1837" s="27"/>
    </row>
    <row r="1838" customFormat="false" ht="15" hidden="false" customHeight="false" outlineLevel="0" collapsed="false">
      <c r="I1838" s="19"/>
      <c r="AL1838" s="27"/>
      <c r="BD1838" s="29"/>
      <c r="CB1838" s="27"/>
    </row>
    <row r="1839" customFormat="false" ht="15" hidden="false" customHeight="false" outlineLevel="0" collapsed="false">
      <c r="I1839" s="19"/>
      <c r="AL1839" s="27"/>
      <c r="BD1839" s="29"/>
      <c r="CB1839" s="27"/>
    </row>
    <row r="1840" customFormat="false" ht="15" hidden="false" customHeight="false" outlineLevel="0" collapsed="false">
      <c r="I1840" s="19"/>
      <c r="AL1840" s="27"/>
      <c r="BD1840" s="29"/>
      <c r="CB1840" s="27"/>
    </row>
    <row r="1841" customFormat="false" ht="15" hidden="false" customHeight="false" outlineLevel="0" collapsed="false">
      <c r="I1841" s="19"/>
      <c r="AL1841" s="27"/>
      <c r="BD1841" s="29"/>
      <c r="CB1841" s="27"/>
    </row>
    <row r="1842" customFormat="false" ht="15" hidden="false" customHeight="false" outlineLevel="0" collapsed="false">
      <c r="I1842" s="19"/>
      <c r="AL1842" s="27"/>
      <c r="BD1842" s="29"/>
      <c r="CB1842" s="27"/>
    </row>
    <row r="1843" customFormat="false" ht="15" hidden="false" customHeight="false" outlineLevel="0" collapsed="false">
      <c r="I1843" s="19"/>
      <c r="AL1843" s="27"/>
      <c r="BD1843" s="29"/>
      <c r="CB1843" s="27"/>
    </row>
    <row r="1844" customFormat="false" ht="15" hidden="false" customHeight="false" outlineLevel="0" collapsed="false">
      <c r="I1844" s="19"/>
      <c r="AL1844" s="27"/>
      <c r="BD1844" s="29"/>
      <c r="CB1844" s="27"/>
    </row>
    <row r="1845" customFormat="false" ht="15" hidden="false" customHeight="false" outlineLevel="0" collapsed="false">
      <c r="I1845" s="19"/>
      <c r="AL1845" s="27"/>
      <c r="BD1845" s="29"/>
      <c r="CB1845" s="27"/>
    </row>
    <row r="1846" customFormat="false" ht="15" hidden="false" customHeight="false" outlineLevel="0" collapsed="false">
      <c r="I1846" s="19"/>
      <c r="AL1846" s="27"/>
      <c r="BD1846" s="29"/>
      <c r="CB1846" s="27"/>
    </row>
    <row r="1847" customFormat="false" ht="15" hidden="false" customHeight="false" outlineLevel="0" collapsed="false">
      <c r="I1847" s="19"/>
      <c r="AL1847" s="27"/>
      <c r="BD1847" s="29"/>
      <c r="CB1847" s="27"/>
    </row>
    <row r="1848" customFormat="false" ht="15" hidden="false" customHeight="false" outlineLevel="0" collapsed="false">
      <c r="I1848" s="19"/>
      <c r="AL1848" s="27"/>
      <c r="BD1848" s="29"/>
      <c r="CB1848" s="27"/>
    </row>
    <row r="1849" customFormat="false" ht="15" hidden="false" customHeight="false" outlineLevel="0" collapsed="false">
      <c r="I1849" s="19"/>
      <c r="AL1849" s="27"/>
      <c r="BD1849" s="29"/>
      <c r="CB1849" s="27"/>
    </row>
    <row r="1850" customFormat="false" ht="15" hidden="false" customHeight="false" outlineLevel="0" collapsed="false">
      <c r="I1850" s="19"/>
      <c r="AL1850" s="27"/>
      <c r="BD1850" s="29"/>
      <c r="CB1850" s="27"/>
    </row>
    <row r="1851" customFormat="false" ht="15" hidden="false" customHeight="false" outlineLevel="0" collapsed="false">
      <c r="I1851" s="19"/>
      <c r="AL1851" s="27"/>
      <c r="BD1851" s="29"/>
      <c r="CB1851" s="27"/>
    </row>
    <row r="1852" customFormat="false" ht="15" hidden="false" customHeight="false" outlineLevel="0" collapsed="false">
      <c r="I1852" s="19"/>
      <c r="AL1852" s="27"/>
      <c r="BD1852" s="29"/>
      <c r="CB1852" s="27"/>
    </row>
    <row r="1853" customFormat="false" ht="15" hidden="false" customHeight="false" outlineLevel="0" collapsed="false">
      <c r="I1853" s="19"/>
      <c r="AL1853" s="27"/>
      <c r="BD1853" s="29"/>
      <c r="CB1853" s="27"/>
    </row>
    <row r="1854" customFormat="false" ht="15" hidden="false" customHeight="false" outlineLevel="0" collapsed="false">
      <c r="I1854" s="19"/>
      <c r="AL1854" s="27"/>
      <c r="BD1854" s="29"/>
      <c r="CB1854" s="27"/>
    </row>
    <row r="1855" customFormat="false" ht="15" hidden="false" customHeight="false" outlineLevel="0" collapsed="false">
      <c r="I1855" s="19"/>
      <c r="AL1855" s="27"/>
      <c r="BD1855" s="29"/>
      <c r="CB1855" s="27"/>
    </row>
    <row r="1856" customFormat="false" ht="15" hidden="false" customHeight="false" outlineLevel="0" collapsed="false">
      <c r="I1856" s="19"/>
      <c r="AL1856" s="27"/>
      <c r="BD1856" s="29"/>
      <c r="CB1856" s="27"/>
    </row>
    <row r="1857" customFormat="false" ht="15" hidden="false" customHeight="false" outlineLevel="0" collapsed="false">
      <c r="I1857" s="19"/>
      <c r="AL1857" s="27"/>
      <c r="BD1857" s="29"/>
      <c r="CB1857" s="27"/>
    </row>
    <row r="1858" customFormat="false" ht="15" hidden="false" customHeight="false" outlineLevel="0" collapsed="false">
      <c r="I1858" s="19"/>
      <c r="AL1858" s="27"/>
      <c r="BD1858" s="29"/>
      <c r="CB1858" s="27"/>
    </row>
    <row r="1859" customFormat="false" ht="15" hidden="false" customHeight="false" outlineLevel="0" collapsed="false">
      <c r="I1859" s="19"/>
      <c r="AL1859" s="27"/>
      <c r="BD1859" s="29"/>
      <c r="CB1859" s="27"/>
    </row>
    <row r="1860" customFormat="false" ht="15" hidden="false" customHeight="false" outlineLevel="0" collapsed="false">
      <c r="I1860" s="19"/>
      <c r="AL1860" s="27"/>
      <c r="BD1860" s="29"/>
      <c r="CB1860" s="27"/>
    </row>
    <row r="1861" customFormat="false" ht="15" hidden="false" customHeight="false" outlineLevel="0" collapsed="false">
      <c r="I1861" s="19"/>
      <c r="AL1861" s="27"/>
      <c r="BD1861" s="29"/>
      <c r="CB1861" s="27"/>
    </row>
    <row r="1862" customFormat="false" ht="15" hidden="false" customHeight="false" outlineLevel="0" collapsed="false">
      <c r="I1862" s="19"/>
      <c r="AL1862" s="27"/>
      <c r="BD1862" s="29"/>
      <c r="CB1862" s="27"/>
    </row>
    <row r="1863" customFormat="false" ht="15" hidden="false" customHeight="false" outlineLevel="0" collapsed="false">
      <c r="I1863" s="19"/>
      <c r="AL1863" s="27"/>
      <c r="BD1863" s="29"/>
      <c r="CB1863" s="27"/>
    </row>
    <row r="1864" customFormat="false" ht="15" hidden="false" customHeight="false" outlineLevel="0" collapsed="false">
      <c r="I1864" s="19"/>
      <c r="AL1864" s="27"/>
      <c r="BD1864" s="29"/>
      <c r="CB1864" s="27"/>
    </row>
    <row r="1865" customFormat="false" ht="15" hidden="false" customHeight="false" outlineLevel="0" collapsed="false">
      <c r="I1865" s="19"/>
      <c r="AL1865" s="27"/>
      <c r="BD1865" s="29"/>
      <c r="CB1865" s="27"/>
    </row>
    <row r="1866" customFormat="false" ht="15" hidden="false" customHeight="false" outlineLevel="0" collapsed="false">
      <c r="I1866" s="19"/>
      <c r="AL1866" s="27"/>
      <c r="BD1866" s="29"/>
      <c r="CB1866" s="27"/>
    </row>
    <row r="1867" customFormat="false" ht="15" hidden="false" customHeight="false" outlineLevel="0" collapsed="false">
      <c r="I1867" s="19"/>
      <c r="AL1867" s="27"/>
      <c r="BD1867" s="29"/>
      <c r="CB1867" s="27"/>
    </row>
    <row r="1868" customFormat="false" ht="15" hidden="false" customHeight="false" outlineLevel="0" collapsed="false">
      <c r="I1868" s="19"/>
      <c r="AL1868" s="27"/>
      <c r="BD1868" s="29"/>
      <c r="CB1868" s="27"/>
    </row>
    <row r="1869" customFormat="false" ht="15" hidden="false" customHeight="false" outlineLevel="0" collapsed="false">
      <c r="I1869" s="19"/>
      <c r="AL1869" s="27"/>
      <c r="BD1869" s="29"/>
      <c r="CB1869" s="27"/>
    </row>
    <row r="1870" customFormat="false" ht="15" hidden="false" customHeight="false" outlineLevel="0" collapsed="false">
      <c r="I1870" s="19"/>
      <c r="AL1870" s="27"/>
      <c r="BD1870" s="29"/>
      <c r="CB1870" s="27"/>
    </row>
    <row r="1871" customFormat="false" ht="15" hidden="false" customHeight="false" outlineLevel="0" collapsed="false">
      <c r="I1871" s="19"/>
      <c r="AL1871" s="27"/>
      <c r="BD1871" s="29"/>
      <c r="CB1871" s="27"/>
    </row>
    <row r="1872" customFormat="false" ht="15" hidden="false" customHeight="false" outlineLevel="0" collapsed="false">
      <c r="I1872" s="19"/>
      <c r="AL1872" s="27"/>
      <c r="BD1872" s="29"/>
      <c r="CB1872" s="27"/>
    </row>
    <row r="1873" customFormat="false" ht="15" hidden="false" customHeight="false" outlineLevel="0" collapsed="false">
      <c r="I1873" s="19"/>
      <c r="AL1873" s="27"/>
      <c r="BD1873" s="29"/>
      <c r="CB1873" s="27"/>
    </row>
    <row r="1874" customFormat="false" ht="15" hidden="false" customHeight="false" outlineLevel="0" collapsed="false">
      <c r="I1874" s="19"/>
      <c r="AL1874" s="27"/>
      <c r="BD1874" s="29"/>
      <c r="CB1874" s="27"/>
    </row>
    <row r="1875" customFormat="false" ht="15" hidden="false" customHeight="false" outlineLevel="0" collapsed="false">
      <c r="I1875" s="19"/>
      <c r="AL1875" s="27"/>
      <c r="BD1875" s="29"/>
      <c r="CB1875" s="27"/>
    </row>
    <row r="1876" customFormat="false" ht="15" hidden="false" customHeight="false" outlineLevel="0" collapsed="false">
      <c r="I1876" s="19"/>
      <c r="AL1876" s="27"/>
      <c r="BD1876" s="29"/>
      <c r="CB1876" s="27"/>
    </row>
    <row r="1877" customFormat="false" ht="15" hidden="false" customHeight="false" outlineLevel="0" collapsed="false">
      <c r="I1877" s="19"/>
      <c r="AL1877" s="27"/>
      <c r="BD1877" s="29"/>
      <c r="CB1877" s="27"/>
    </row>
    <row r="1878" customFormat="false" ht="15" hidden="false" customHeight="false" outlineLevel="0" collapsed="false">
      <c r="I1878" s="19"/>
      <c r="AL1878" s="27"/>
      <c r="BD1878" s="29"/>
      <c r="CB1878" s="27"/>
    </row>
    <row r="1879" customFormat="false" ht="15" hidden="false" customHeight="false" outlineLevel="0" collapsed="false">
      <c r="I1879" s="19"/>
      <c r="AL1879" s="27"/>
      <c r="BD1879" s="29"/>
      <c r="CB1879" s="27"/>
    </row>
    <row r="1880" customFormat="false" ht="15" hidden="false" customHeight="false" outlineLevel="0" collapsed="false">
      <c r="I1880" s="19"/>
      <c r="AL1880" s="27"/>
      <c r="BD1880" s="29"/>
      <c r="CB1880" s="27"/>
    </row>
    <row r="1881" customFormat="false" ht="15" hidden="false" customHeight="false" outlineLevel="0" collapsed="false">
      <c r="I1881" s="19"/>
      <c r="AL1881" s="27"/>
      <c r="BD1881" s="29"/>
      <c r="CB1881" s="27"/>
    </row>
    <row r="1882" customFormat="false" ht="15" hidden="false" customHeight="false" outlineLevel="0" collapsed="false">
      <c r="I1882" s="19"/>
      <c r="AL1882" s="27"/>
      <c r="BD1882" s="29"/>
      <c r="CB1882" s="27"/>
    </row>
    <row r="1883" customFormat="false" ht="15" hidden="false" customHeight="false" outlineLevel="0" collapsed="false">
      <c r="I1883" s="19"/>
      <c r="AL1883" s="27"/>
      <c r="BD1883" s="29"/>
      <c r="CB1883" s="27"/>
    </row>
    <row r="1884" customFormat="false" ht="15" hidden="false" customHeight="false" outlineLevel="0" collapsed="false">
      <c r="I1884" s="19"/>
      <c r="AL1884" s="27"/>
      <c r="BD1884" s="29"/>
      <c r="CB1884" s="27"/>
    </row>
    <row r="1885" customFormat="false" ht="15" hidden="false" customHeight="false" outlineLevel="0" collapsed="false">
      <c r="I1885" s="19"/>
      <c r="AL1885" s="27"/>
      <c r="BD1885" s="29"/>
      <c r="CB1885" s="27"/>
    </row>
    <row r="1886" customFormat="false" ht="15" hidden="false" customHeight="false" outlineLevel="0" collapsed="false">
      <c r="I1886" s="19"/>
      <c r="AL1886" s="27"/>
      <c r="BD1886" s="29"/>
      <c r="CB1886" s="27"/>
    </row>
    <row r="1887" customFormat="false" ht="15" hidden="false" customHeight="false" outlineLevel="0" collapsed="false">
      <c r="I1887" s="19"/>
      <c r="AL1887" s="27"/>
      <c r="BD1887" s="29"/>
      <c r="CB1887" s="27"/>
    </row>
    <row r="1888" customFormat="false" ht="15" hidden="false" customHeight="false" outlineLevel="0" collapsed="false">
      <c r="I1888" s="19"/>
      <c r="AL1888" s="27"/>
      <c r="BD1888" s="29"/>
      <c r="CB1888" s="27"/>
    </row>
    <row r="1889" customFormat="false" ht="15" hidden="false" customHeight="false" outlineLevel="0" collapsed="false">
      <c r="I1889" s="19"/>
      <c r="AL1889" s="27"/>
      <c r="BD1889" s="29"/>
      <c r="CB1889" s="27"/>
    </row>
    <row r="1890" customFormat="false" ht="15" hidden="false" customHeight="false" outlineLevel="0" collapsed="false">
      <c r="I1890" s="19"/>
      <c r="AL1890" s="27"/>
      <c r="BD1890" s="29"/>
      <c r="CB1890" s="27"/>
    </row>
    <row r="1891" customFormat="false" ht="15" hidden="false" customHeight="false" outlineLevel="0" collapsed="false">
      <c r="I1891" s="19"/>
      <c r="AL1891" s="27"/>
      <c r="BD1891" s="29"/>
      <c r="CB1891" s="27"/>
    </row>
    <row r="1892" customFormat="false" ht="15" hidden="false" customHeight="false" outlineLevel="0" collapsed="false">
      <c r="I1892" s="19"/>
      <c r="AL1892" s="27"/>
      <c r="BD1892" s="29"/>
      <c r="CB1892" s="27"/>
    </row>
    <row r="1893" customFormat="false" ht="15" hidden="false" customHeight="false" outlineLevel="0" collapsed="false">
      <c r="I1893" s="19"/>
      <c r="AL1893" s="27"/>
      <c r="BD1893" s="29"/>
      <c r="CB1893" s="27"/>
    </row>
    <row r="1894" customFormat="false" ht="15" hidden="false" customHeight="false" outlineLevel="0" collapsed="false">
      <c r="I1894" s="19"/>
      <c r="AL1894" s="27"/>
      <c r="BD1894" s="29"/>
      <c r="CB1894" s="27"/>
    </row>
    <row r="1895" customFormat="false" ht="15" hidden="false" customHeight="false" outlineLevel="0" collapsed="false">
      <c r="I1895" s="19"/>
      <c r="AL1895" s="27"/>
      <c r="BD1895" s="29"/>
      <c r="CB1895" s="27"/>
    </row>
    <row r="1896" customFormat="false" ht="15" hidden="false" customHeight="false" outlineLevel="0" collapsed="false">
      <c r="I1896" s="19"/>
      <c r="AL1896" s="27"/>
      <c r="BD1896" s="29"/>
      <c r="CB1896" s="27"/>
    </row>
    <row r="1897" customFormat="false" ht="15" hidden="false" customHeight="false" outlineLevel="0" collapsed="false">
      <c r="I1897" s="19"/>
      <c r="AL1897" s="27"/>
      <c r="BD1897" s="29"/>
      <c r="CB1897" s="27"/>
    </row>
    <row r="1898" customFormat="false" ht="15" hidden="false" customHeight="false" outlineLevel="0" collapsed="false">
      <c r="I1898" s="19"/>
      <c r="AL1898" s="27"/>
      <c r="BD1898" s="29"/>
      <c r="CB1898" s="27"/>
    </row>
    <row r="1899" customFormat="false" ht="15" hidden="false" customHeight="false" outlineLevel="0" collapsed="false">
      <c r="I1899" s="19"/>
      <c r="AL1899" s="27"/>
      <c r="BD1899" s="29"/>
      <c r="CB1899" s="27"/>
    </row>
    <row r="1900" customFormat="false" ht="15" hidden="false" customHeight="false" outlineLevel="0" collapsed="false">
      <c r="I1900" s="19"/>
      <c r="AL1900" s="27"/>
      <c r="BD1900" s="29"/>
      <c r="CB1900" s="27"/>
    </row>
    <row r="1901" customFormat="false" ht="15" hidden="false" customHeight="false" outlineLevel="0" collapsed="false">
      <c r="I1901" s="19"/>
      <c r="AL1901" s="27"/>
      <c r="BD1901" s="29"/>
      <c r="CB1901" s="27"/>
    </row>
    <row r="1902" customFormat="false" ht="15" hidden="false" customHeight="false" outlineLevel="0" collapsed="false">
      <c r="I1902" s="19"/>
      <c r="AL1902" s="27"/>
      <c r="BD1902" s="29"/>
      <c r="CB1902" s="27"/>
    </row>
    <row r="1903" customFormat="false" ht="15" hidden="false" customHeight="false" outlineLevel="0" collapsed="false">
      <c r="I1903" s="19"/>
      <c r="AL1903" s="27"/>
      <c r="BD1903" s="29"/>
      <c r="CB1903" s="27"/>
    </row>
    <row r="1904" customFormat="false" ht="15" hidden="false" customHeight="false" outlineLevel="0" collapsed="false">
      <c r="I1904" s="19"/>
      <c r="AL1904" s="27"/>
      <c r="BD1904" s="29"/>
      <c r="CB1904" s="27"/>
    </row>
    <row r="1905" customFormat="false" ht="15" hidden="false" customHeight="false" outlineLevel="0" collapsed="false">
      <c r="I1905" s="19"/>
      <c r="AL1905" s="27"/>
      <c r="BD1905" s="29"/>
      <c r="CB1905" s="27"/>
    </row>
    <row r="1906" customFormat="false" ht="15" hidden="false" customHeight="false" outlineLevel="0" collapsed="false">
      <c r="I1906" s="19"/>
      <c r="AL1906" s="27"/>
      <c r="BD1906" s="29"/>
      <c r="CB1906" s="27"/>
    </row>
    <row r="1907" customFormat="false" ht="15" hidden="false" customHeight="false" outlineLevel="0" collapsed="false">
      <c r="I1907" s="19"/>
      <c r="AL1907" s="27"/>
      <c r="BD1907" s="29"/>
      <c r="CB1907" s="27"/>
    </row>
    <row r="1908" customFormat="false" ht="15" hidden="false" customHeight="false" outlineLevel="0" collapsed="false">
      <c r="I1908" s="19"/>
      <c r="AL1908" s="27"/>
      <c r="BD1908" s="29"/>
      <c r="CB1908" s="27"/>
    </row>
    <row r="1909" customFormat="false" ht="15" hidden="false" customHeight="false" outlineLevel="0" collapsed="false">
      <c r="I1909" s="19"/>
      <c r="AL1909" s="27"/>
      <c r="BD1909" s="29"/>
      <c r="CB1909" s="27"/>
    </row>
    <row r="1910" customFormat="false" ht="15" hidden="false" customHeight="false" outlineLevel="0" collapsed="false">
      <c r="I1910" s="19"/>
      <c r="AL1910" s="27"/>
      <c r="BD1910" s="29"/>
      <c r="CB1910" s="27"/>
    </row>
    <row r="1911" customFormat="false" ht="15" hidden="false" customHeight="false" outlineLevel="0" collapsed="false">
      <c r="I1911" s="19"/>
      <c r="AL1911" s="27"/>
      <c r="BD1911" s="29"/>
      <c r="CB1911" s="27"/>
    </row>
    <row r="1912" customFormat="false" ht="15" hidden="false" customHeight="false" outlineLevel="0" collapsed="false">
      <c r="I1912" s="19"/>
      <c r="AL1912" s="27"/>
      <c r="BD1912" s="29"/>
      <c r="CB1912" s="27"/>
    </row>
    <row r="1913" customFormat="false" ht="15" hidden="false" customHeight="false" outlineLevel="0" collapsed="false">
      <c r="I1913" s="19"/>
      <c r="AL1913" s="27"/>
      <c r="BD1913" s="29"/>
      <c r="CB1913" s="27"/>
    </row>
    <row r="1914" customFormat="false" ht="15" hidden="false" customHeight="false" outlineLevel="0" collapsed="false">
      <c r="I1914" s="19"/>
      <c r="AL1914" s="27"/>
      <c r="BD1914" s="29"/>
      <c r="CB1914" s="27"/>
    </row>
    <row r="1915" customFormat="false" ht="15" hidden="false" customHeight="false" outlineLevel="0" collapsed="false">
      <c r="I1915" s="19"/>
      <c r="AL1915" s="27"/>
      <c r="BD1915" s="29"/>
      <c r="CB1915" s="27"/>
    </row>
    <row r="1916" customFormat="false" ht="15" hidden="false" customHeight="false" outlineLevel="0" collapsed="false">
      <c r="I1916" s="19"/>
      <c r="AL1916" s="27"/>
      <c r="BD1916" s="29"/>
      <c r="CB1916" s="27"/>
    </row>
    <row r="1917" customFormat="false" ht="15" hidden="false" customHeight="false" outlineLevel="0" collapsed="false">
      <c r="I1917" s="19"/>
      <c r="AL1917" s="27"/>
      <c r="BD1917" s="29"/>
      <c r="CB1917" s="27"/>
    </row>
    <row r="1918" customFormat="false" ht="15" hidden="false" customHeight="false" outlineLevel="0" collapsed="false">
      <c r="I1918" s="19"/>
      <c r="AL1918" s="27"/>
      <c r="BD1918" s="29"/>
      <c r="CB1918" s="27"/>
    </row>
    <row r="1919" customFormat="false" ht="15" hidden="false" customHeight="false" outlineLevel="0" collapsed="false">
      <c r="I1919" s="19"/>
      <c r="AL1919" s="27"/>
      <c r="BD1919" s="29"/>
      <c r="CB1919" s="27"/>
    </row>
    <row r="1920" customFormat="false" ht="15" hidden="false" customHeight="false" outlineLevel="0" collapsed="false">
      <c r="I1920" s="19"/>
      <c r="AL1920" s="27"/>
      <c r="BD1920" s="29"/>
      <c r="CB1920" s="27"/>
    </row>
    <row r="1921" customFormat="false" ht="15" hidden="false" customHeight="false" outlineLevel="0" collapsed="false">
      <c r="I1921" s="19"/>
      <c r="AL1921" s="27"/>
      <c r="BD1921" s="29"/>
      <c r="CB1921" s="27"/>
    </row>
    <row r="1922" customFormat="false" ht="15" hidden="false" customHeight="false" outlineLevel="0" collapsed="false">
      <c r="I1922" s="19"/>
      <c r="AL1922" s="27"/>
      <c r="BD1922" s="29"/>
      <c r="CB1922" s="27"/>
    </row>
    <row r="1923" customFormat="false" ht="15" hidden="false" customHeight="false" outlineLevel="0" collapsed="false">
      <c r="I1923" s="19"/>
      <c r="AL1923" s="27"/>
      <c r="BD1923" s="29"/>
      <c r="CB1923" s="27"/>
    </row>
    <row r="1924" customFormat="false" ht="15" hidden="false" customHeight="false" outlineLevel="0" collapsed="false">
      <c r="I1924" s="19"/>
      <c r="AL1924" s="27"/>
      <c r="BD1924" s="29"/>
      <c r="CB1924" s="27"/>
    </row>
    <row r="1925" customFormat="false" ht="15" hidden="false" customHeight="false" outlineLevel="0" collapsed="false">
      <c r="I1925" s="19"/>
      <c r="AL1925" s="27"/>
      <c r="BD1925" s="29"/>
      <c r="CB1925" s="27"/>
    </row>
    <row r="1926" customFormat="false" ht="15" hidden="false" customHeight="false" outlineLevel="0" collapsed="false">
      <c r="I1926" s="19"/>
      <c r="AL1926" s="27"/>
      <c r="BD1926" s="29"/>
      <c r="CB1926" s="27"/>
    </row>
    <row r="1927" customFormat="false" ht="15" hidden="false" customHeight="false" outlineLevel="0" collapsed="false">
      <c r="I1927" s="19"/>
      <c r="AL1927" s="27"/>
      <c r="BD1927" s="29"/>
      <c r="CB1927" s="27"/>
    </row>
    <row r="1928" customFormat="false" ht="15" hidden="false" customHeight="false" outlineLevel="0" collapsed="false">
      <c r="I1928" s="19"/>
      <c r="AL1928" s="27"/>
      <c r="BD1928" s="29"/>
      <c r="CB1928" s="27"/>
    </row>
    <row r="1929" customFormat="false" ht="15" hidden="false" customHeight="false" outlineLevel="0" collapsed="false">
      <c r="I1929" s="19"/>
      <c r="AL1929" s="27"/>
      <c r="BD1929" s="29"/>
      <c r="CB1929" s="27"/>
    </row>
    <row r="1930" customFormat="false" ht="15" hidden="false" customHeight="false" outlineLevel="0" collapsed="false">
      <c r="I1930" s="19"/>
      <c r="AL1930" s="27"/>
      <c r="BD1930" s="29"/>
      <c r="CB1930" s="27"/>
    </row>
    <row r="1931" customFormat="false" ht="15" hidden="false" customHeight="false" outlineLevel="0" collapsed="false">
      <c r="I1931" s="19"/>
      <c r="AL1931" s="27"/>
      <c r="BD1931" s="29"/>
      <c r="CB1931" s="27"/>
    </row>
    <row r="1932" customFormat="false" ht="15" hidden="false" customHeight="false" outlineLevel="0" collapsed="false">
      <c r="I1932" s="19"/>
      <c r="AL1932" s="27"/>
      <c r="BD1932" s="29"/>
      <c r="CB1932" s="27"/>
    </row>
    <row r="1933" customFormat="false" ht="15" hidden="false" customHeight="false" outlineLevel="0" collapsed="false">
      <c r="I1933" s="19"/>
      <c r="AL1933" s="27"/>
      <c r="BD1933" s="29"/>
      <c r="CB1933" s="27"/>
    </row>
    <row r="1934" customFormat="false" ht="15" hidden="false" customHeight="false" outlineLevel="0" collapsed="false">
      <c r="I1934" s="19"/>
      <c r="AL1934" s="27"/>
      <c r="BD1934" s="29"/>
      <c r="CB1934" s="27"/>
    </row>
    <row r="1935" customFormat="false" ht="15" hidden="false" customHeight="false" outlineLevel="0" collapsed="false">
      <c r="I1935" s="19"/>
      <c r="AL1935" s="27"/>
      <c r="BD1935" s="29"/>
      <c r="CB1935" s="27"/>
    </row>
    <row r="1936" customFormat="false" ht="15" hidden="false" customHeight="false" outlineLevel="0" collapsed="false">
      <c r="I1936" s="19"/>
      <c r="AL1936" s="27"/>
      <c r="BD1936" s="29"/>
      <c r="CB1936" s="27"/>
    </row>
    <row r="1937" customFormat="false" ht="15" hidden="false" customHeight="false" outlineLevel="0" collapsed="false">
      <c r="I1937" s="19"/>
      <c r="AL1937" s="27"/>
      <c r="BD1937" s="29"/>
      <c r="CB1937" s="27"/>
    </row>
    <row r="1938" customFormat="false" ht="15" hidden="false" customHeight="false" outlineLevel="0" collapsed="false">
      <c r="I1938" s="19"/>
      <c r="AL1938" s="27"/>
      <c r="BD1938" s="29"/>
      <c r="CB1938" s="27"/>
    </row>
    <row r="1939" customFormat="false" ht="15" hidden="false" customHeight="false" outlineLevel="0" collapsed="false">
      <c r="I1939" s="19"/>
      <c r="AL1939" s="27"/>
      <c r="BD1939" s="29"/>
      <c r="CB1939" s="27"/>
    </row>
    <row r="1940" customFormat="false" ht="15" hidden="false" customHeight="false" outlineLevel="0" collapsed="false">
      <c r="I1940" s="19"/>
      <c r="AL1940" s="27"/>
      <c r="BD1940" s="29"/>
      <c r="CB1940" s="27"/>
    </row>
    <row r="1941" customFormat="false" ht="15" hidden="false" customHeight="false" outlineLevel="0" collapsed="false">
      <c r="I1941" s="19"/>
      <c r="AL1941" s="27"/>
      <c r="BD1941" s="29"/>
      <c r="CB1941" s="27"/>
    </row>
    <row r="1942" customFormat="false" ht="15" hidden="false" customHeight="false" outlineLevel="0" collapsed="false">
      <c r="I1942" s="19"/>
      <c r="AL1942" s="27"/>
      <c r="BD1942" s="29"/>
      <c r="CB1942" s="27"/>
    </row>
    <row r="1943" customFormat="false" ht="15" hidden="false" customHeight="false" outlineLevel="0" collapsed="false">
      <c r="I1943" s="19"/>
      <c r="AL1943" s="27"/>
      <c r="BD1943" s="29"/>
      <c r="CB1943" s="27"/>
    </row>
    <row r="1944" customFormat="false" ht="15" hidden="false" customHeight="false" outlineLevel="0" collapsed="false">
      <c r="I1944" s="19"/>
      <c r="AL1944" s="27"/>
      <c r="BD1944" s="29"/>
      <c r="CB1944" s="27"/>
    </row>
    <row r="1945" customFormat="false" ht="15" hidden="false" customHeight="false" outlineLevel="0" collapsed="false">
      <c r="I1945" s="19"/>
      <c r="AL1945" s="27"/>
      <c r="BD1945" s="29"/>
      <c r="CB1945" s="27"/>
    </row>
    <row r="1946" customFormat="false" ht="15" hidden="false" customHeight="false" outlineLevel="0" collapsed="false">
      <c r="I1946" s="19"/>
      <c r="AL1946" s="27"/>
      <c r="BD1946" s="29"/>
      <c r="CB1946" s="27"/>
    </row>
    <row r="1947" customFormat="false" ht="15" hidden="false" customHeight="false" outlineLevel="0" collapsed="false">
      <c r="I1947" s="19"/>
      <c r="AL1947" s="27"/>
      <c r="BD1947" s="29"/>
      <c r="CB1947" s="27"/>
    </row>
    <row r="1948" customFormat="false" ht="15" hidden="false" customHeight="false" outlineLevel="0" collapsed="false">
      <c r="I1948" s="19"/>
      <c r="AL1948" s="27"/>
      <c r="BD1948" s="29"/>
      <c r="CB1948" s="27"/>
    </row>
    <row r="1949" customFormat="false" ht="15" hidden="false" customHeight="false" outlineLevel="0" collapsed="false">
      <c r="I1949" s="19"/>
      <c r="AL1949" s="27"/>
      <c r="BD1949" s="29"/>
      <c r="CB1949" s="27"/>
    </row>
    <row r="1950" customFormat="false" ht="15" hidden="false" customHeight="false" outlineLevel="0" collapsed="false">
      <c r="I1950" s="19"/>
      <c r="AL1950" s="27"/>
      <c r="BD1950" s="29"/>
      <c r="CB1950" s="27"/>
    </row>
    <row r="1951" customFormat="false" ht="15" hidden="false" customHeight="false" outlineLevel="0" collapsed="false">
      <c r="I1951" s="19"/>
      <c r="AL1951" s="27"/>
      <c r="BD1951" s="29"/>
      <c r="CB1951" s="27"/>
    </row>
    <row r="1952" customFormat="false" ht="15" hidden="false" customHeight="false" outlineLevel="0" collapsed="false">
      <c r="I1952" s="19"/>
      <c r="AL1952" s="27"/>
      <c r="BD1952" s="29"/>
      <c r="CB1952" s="27"/>
    </row>
    <row r="1953" customFormat="false" ht="15" hidden="false" customHeight="false" outlineLevel="0" collapsed="false">
      <c r="I1953" s="19"/>
      <c r="AL1953" s="27"/>
      <c r="BD1953" s="29"/>
      <c r="CB1953" s="27"/>
    </row>
    <row r="1954" customFormat="false" ht="15" hidden="false" customHeight="false" outlineLevel="0" collapsed="false">
      <c r="I1954" s="19"/>
      <c r="AL1954" s="27"/>
      <c r="BD1954" s="29"/>
      <c r="CB1954" s="27"/>
    </row>
    <row r="1955" customFormat="false" ht="15" hidden="false" customHeight="false" outlineLevel="0" collapsed="false">
      <c r="I1955" s="19"/>
      <c r="AL1955" s="27"/>
      <c r="BD1955" s="29"/>
      <c r="CB1955" s="27"/>
    </row>
    <row r="1956" customFormat="false" ht="15" hidden="false" customHeight="false" outlineLevel="0" collapsed="false">
      <c r="I1956" s="19"/>
      <c r="AL1956" s="27"/>
      <c r="BD1956" s="29"/>
      <c r="CB1956" s="27"/>
    </row>
    <row r="1957" customFormat="false" ht="15" hidden="false" customHeight="false" outlineLevel="0" collapsed="false">
      <c r="I1957" s="19"/>
      <c r="AL1957" s="27"/>
      <c r="BD1957" s="29"/>
      <c r="CB1957" s="27"/>
    </row>
    <row r="1958" customFormat="false" ht="15" hidden="false" customHeight="false" outlineLevel="0" collapsed="false">
      <c r="I1958" s="19"/>
      <c r="AL1958" s="27"/>
      <c r="BD1958" s="29"/>
      <c r="CB1958" s="27"/>
    </row>
    <row r="1959" customFormat="false" ht="15" hidden="false" customHeight="false" outlineLevel="0" collapsed="false">
      <c r="I1959" s="19"/>
      <c r="AL1959" s="27"/>
      <c r="BD1959" s="29"/>
      <c r="CB1959" s="27"/>
    </row>
    <row r="1960" customFormat="false" ht="15" hidden="false" customHeight="false" outlineLevel="0" collapsed="false">
      <c r="I1960" s="19"/>
      <c r="AL1960" s="27"/>
      <c r="BD1960" s="29"/>
      <c r="CB1960" s="27"/>
    </row>
    <row r="1961" customFormat="false" ht="15" hidden="false" customHeight="false" outlineLevel="0" collapsed="false">
      <c r="I1961" s="19"/>
      <c r="AL1961" s="27"/>
      <c r="BD1961" s="29"/>
      <c r="CB1961" s="27"/>
    </row>
    <row r="1962" customFormat="false" ht="15" hidden="false" customHeight="false" outlineLevel="0" collapsed="false">
      <c r="I1962" s="19"/>
      <c r="AL1962" s="27"/>
      <c r="BD1962" s="29"/>
      <c r="CB1962" s="27"/>
    </row>
    <row r="1963" customFormat="false" ht="15" hidden="false" customHeight="false" outlineLevel="0" collapsed="false">
      <c r="I1963" s="19"/>
      <c r="AL1963" s="27"/>
      <c r="BD1963" s="29"/>
      <c r="CB1963" s="27"/>
    </row>
    <row r="1964" customFormat="false" ht="15" hidden="false" customHeight="false" outlineLevel="0" collapsed="false">
      <c r="I1964" s="19"/>
      <c r="AL1964" s="27"/>
      <c r="BD1964" s="29"/>
      <c r="CB1964" s="27"/>
    </row>
    <row r="1965" customFormat="false" ht="15" hidden="false" customHeight="false" outlineLevel="0" collapsed="false">
      <c r="I1965" s="19"/>
      <c r="AL1965" s="27"/>
      <c r="BD1965" s="29"/>
      <c r="CB1965" s="27"/>
    </row>
    <row r="1966" customFormat="false" ht="15" hidden="false" customHeight="false" outlineLevel="0" collapsed="false">
      <c r="I1966" s="19"/>
      <c r="AL1966" s="27"/>
      <c r="BD1966" s="29"/>
      <c r="CB1966" s="27"/>
    </row>
    <row r="1967" customFormat="false" ht="15" hidden="false" customHeight="false" outlineLevel="0" collapsed="false">
      <c r="I1967" s="19"/>
      <c r="AL1967" s="27"/>
      <c r="BD1967" s="29"/>
      <c r="CB1967" s="27"/>
    </row>
    <row r="1968" customFormat="false" ht="15" hidden="false" customHeight="false" outlineLevel="0" collapsed="false">
      <c r="I1968" s="19"/>
      <c r="AL1968" s="27"/>
      <c r="BD1968" s="29"/>
      <c r="CB1968" s="27"/>
    </row>
    <row r="1969" customFormat="false" ht="15" hidden="false" customHeight="false" outlineLevel="0" collapsed="false">
      <c r="I1969" s="19"/>
      <c r="AL1969" s="27"/>
      <c r="BD1969" s="29"/>
      <c r="CB1969" s="27"/>
    </row>
    <row r="1970" customFormat="false" ht="15" hidden="false" customHeight="false" outlineLevel="0" collapsed="false">
      <c r="I1970" s="19"/>
      <c r="AL1970" s="27"/>
      <c r="BD1970" s="29"/>
      <c r="CB1970" s="27"/>
    </row>
    <row r="1971" customFormat="false" ht="15" hidden="false" customHeight="false" outlineLevel="0" collapsed="false">
      <c r="I1971" s="19"/>
      <c r="AL1971" s="27"/>
      <c r="BD1971" s="29"/>
      <c r="CB1971" s="27"/>
    </row>
    <row r="1972" customFormat="false" ht="15" hidden="false" customHeight="false" outlineLevel="0" collapsed="false">
      <c r="I1972" s="19"/>
      <c r="AL1972" s="27"/>
      <c r="BD1972" s="29"/>
      <c r="CB1972" s="27"/>
    </row>
    <row r="1973" customFormat="false" ht="15" hidden="false" customHeight="false" outlineLevel="0" collapsed="false">
      <c r="I1973" s="19"/>
      <c r="AL1973" s="27"/>
      <c r="BD1973" s="29"/>
      <c r="CB1973" s="27"/>
    </row>
    <row r="1974" customFormat="false" ht="15" hidden="false" customHeight="false" outlineLevel="0" collapsed="false">
      <c r="I1974" s="19"/>
      <c r="AL1974" s="27"/>
      <c r="BD1974" s="29"/>
      <c r="CB1974" s="27"/>
    </row>
    <row r="1975" customFormat="false" ht="15" hidden="false" customHeight="false" outlineLevel="0" collapsed="false">
      <c r="I1975" s="19"/>
      <c r="AL1975" s="27"/>
      <c r="BD1975" s="29"/>
      <c r="CB1975" s="27"/>
    </row>
    <row r="1976" customFormat="false" ht="15" hidden="false" customHeight="false" outlineLevel="0" collapsed="false">
      <c r="I1976" s="19"/>
      <c r="AL1976" s="27"/>
      <c r="BD1976" s="29"/>
      <c r="CB1976" s="27"/>
    </row>
    <row r="1977" customFormat="false" ht="15" hidden="false" customHeight="false" outlineLevel="0" collapsed="false">
      <c r="I1977" s="19"/>
      <c r="AL1977" s="27"/>
      <c r="BD1977" s="29"/>
      <c r="CB1977" s="27"/>
    </row>
    <row r="1978" customFormat="false" ht="15" hidden="false" customHeight="false" outlineLevel="0" collapsed="false">
      <c r="I1978" s="19"/>
      <c r="AL1978" s="27"/>
      <c r="BD1978" s="29"/>
      <c r="CB1978" s="27"/>
    </row>
    <row r="1979" customFormat="false" ht="15" hidden="false" customHeight="false" outlineLevel="0" collapsed="false">
      <c r="I1979" s="19"/>
      <c r="AL1979" s="27"/>
      <c r="BD1979" s="29"/>
      <c r="CB1979" s="27"/>
    </row>
    <row r="1980" customFormat="false" ht="15" hidden="false" customHeight="false" outlineLevel="0" collapsed="false">
      <c r="I1980" s="19"/>
      <c r="AL1980" s="27"/>
      <c r="BD1980" s="29"/>
      <c r="CB1980" s="27"/>
    </row>
    <row r="1981" customFormat="false" ht="15" hidden="false" customHeight="false" outlineLevel="0" collapsed="false">
      <c r="I1981" s="19"/>
      <c r="AL1981" s="27"/>
      <c r="BD1981" s="29"/>
      <c r="CB1981" s="27"/>
    </row>
    <row r="1982" customFormat="false" ht="15" hidden="false" customHeight="false" outlineLevel="0" collapsed="false">
      <c r="I1982" s="19"/>
      <c r="AL1982" s="27"/>
      <c r="BD1982" s="29"/>
      <c r="CB1982" s="27"/>
    </row>
    <row r="1983" customFormat="false" ht="15" hidden="false" customHeight="false" outlineLevel="0" collapsed="false">
      <c r="I1983" s="19"/>
      <c r="AL1983" s="27"/>
      <c r="BD1983" s="29"/>
      <c r="CB1983" s="27"/>
    </row>
    <row r="1984" customFormat="false" ht="15" hidden="false" customHeight="false" outlineLevel="0" collapsed="false">
      <c r="I1984" s="19"/>
      <c r="AL1984" s="27"/>
      <c r="BD1984" s="29"/>
      <c r="CB1984" s="27"/>
    </row>
    <row r="1985" customFormat="false" ht="15" hidden="false" customHeight="false" outlineLevel="0" collapsed="false">
      <c r="I1985" s="19"/>
      <c r="AL1985" s="27"/>
      <c r="BD1985" s="29"/>
      <c r="CB1985" s="27"/>
    </row>
    <row r="1986" customFormat="false" ht="15" hidden="false" customHeight="false" outlineLevel="0" collapsed="false">
      <c r="I1986" s="19"/>
      <c r="AL1986" s="27"/>
      <c r="BD1986" s="29"/>
      <c r="CB1986" s="27"/>
    </row>
    <row r="1987" customFormat="false" ht="15" hidden="false" customHeight="false" outlineLevel="0" collapsed="false">
      <c r="I1987" s="19"/>
      <c r="AL1987" s="27"/>
      <c r="BD1987" s="29"/>
      <c r="CB1987" s="27"/>
    </row>
    <row r="1988" customFormat="false" ht="15" hidden="false" customHeight="false" outlineLevel="0" collapsed="false">
      <c r="I1988" s="19"/>
      <c r="AL1988" s="27"/>
      <c r="BD1988" s="29"/>
      <c r="CB1988" s="27"/>
    </row>
    <row r="1989" customFormat="false" ht="15" hidden="false" customHeight="false" outlineLevel="0" collapsed="false">
      <c r="I1989" s="19"/>
      <c r="AL1989" s="27"/>
      <c r="BD1989" s="29"/>
      <c r="CB1989" s="27"/>
    </row>
    <row r="1990" customFormat="false" ht="15" hidden="false" customHeight="false" outlineLevel="0" collapsed="false">
      <c r="I1990" s="19"/>
      <c r="AL1990" s="27"/>
      <c r="BD1990" s="29"/>
      <c r="CB1990" s="27"/>
    </row>
    <row r="1991" customFormat="false" ht="15" hidden="false" customHeight="false" outlineLevel="0" collapsed="false">
      <c r="I1991" s="19"/>
      <c r="AL1991" s="27"/>
      <c r="BD1991" s="29"/>
      <c r="CB1991" s="27"/>
    </row>
    <row r="1992" customFormat="false" ht="15" hidden="false" customHeight="false" outlineLevel="0" collapsed="false">
      <c r="I1992" s="19"/>
      <c r="AL1992" s="27"/>
      <c r="BD1992" s="29"/>
      <c r="CB1992" s="27"/>
    </row>
    <row r="1993" customFormat="false" ht="15" hidden="false" customHeight="false" outlineLevel="0" collapsed="false">
      <c r="I1993" s="19"/>
      <c r="AL1993" s="27"/>
      <c r="BD1993" s="29"/>
      <c r="CB1993" s="27"/>
    </row>
    <row r="1994" customFormat="false" ht="15" hidden="false" customHeight="false" outlineLevel="0" collapsed="false">
      <c r="I1994" s="19"/>
      <c r="AL1994" s="27"/>
      <c r="BD1994" s="29"/>
      <c r="CB1994" s="27"/>
    </row>
    <row r="1995" customFormat="false" ht="15" hidden="false" customHeight="false" outlineLevel="0" collapsed="false">
      <c r="I1995" s="19"/>
      <c r="AL1995" s="27"/>
      <c r="BD1995" s="29"/>
      <c r="CB1995" s="27"/>
    </row>
    <row r="1996" customFormat="false" ht="15" hidden="false" customHeight="false" outlineLevel="0" collapsed="false">
      <c r="I1996" s="19"/>
      <c r="AL1996" s="27"/>
      <c r="BD1996" s="29"/>
      <c r="CB1996" s="27"/>
    </row>
    <row r="1997" customFormat="false" ht="15" hidden="false" customHeight="false" outlineLevel="0" collapsed="false">
      <c r="I1997" s="19"/>
      <c r="AL1997" s="27"/>
      <c r="BD1997" s="29"/>
      <c r="CB1997" s="27"/>
    </row>
    <row r="1998" customFormat="false" ht="15" hidden="false" customHeight="false" outlineLevel="0" collapsed="false">
      <c r="I1998" s="19"/>
      <c r="AL1998" s="27"/>
      <c r="BD1998" s="29"/>
      <c r="CB1998" s="27"/>
    </row>
    <row r="1999" customFormat="false" ht="15" hidden="false" customHeight="false" outlineLevel="0" collapsed="false">
      <c r="I1999" s="19"/>
      <c r="AL1999" s="27"/>
      <c r="BD1999" s="29"/>
      <c r="CB1999" s="27"/>
    </row>
    <row r="2000" customFormat="false" ht="15" hidden="false" customHeight="false" outlineLevel="0" collapsed="false">
      <c r="I2000" s="19"/>
      <c r="AL2000" s="27"/>
      <c r="BD2000" s="29"/>
      <c r="CB2000" s="27"/>
    </row>
    <row r="2001" customFormat="false" ht="15" hidden="false" customHeight="false" outlineLevel="0" collapsed="false">
      <c r="I2001" s="19"/>
      <c r="AL2001" s="27"/>
      <c r="BD2001" s="29"/>
      <c r="CB2001" s="27"/>
    </row>
    <row r="2002" customFormat="false" ht="15" hidden="false" customHeight="false" outlineLevel="0" collapsed="false">
      <c r="I2002" s="19"/>
      <c r="AL2002" s="27"/>
      <c r="BD2002" s="29"/>
      <c r="CB2002" s="27"/>
    </row>
    <row r="2003" customFormat="false" ht="15" hidden="false" customHeight="false" outlineLevel="0" collapsed="false">
      <c r="I2003" s="19"/>
      <c r="AL2003" s="27"/>
      <c r="BD2003" s="29"/>
      <c r="CB2003" s="27"/>
    </row>
    <row r="2004" customFormat="false" ht="15" hidden="false" customHeight="false" outlineLevel="0" collapsed="false">
      <c r="I2004" s="19"/>
      <c r="AL2004" s="27"/>
      <c r="BD2004" s="29"/>
      <c r="CB2004" s="27"/>
    </row>
    <row r="2005" customFormat="false" ht="15" hidden="false" customHeight="false" outlineLevel="0" collapsed="false">
      <c r="I2005" s="19"/>
      <c r="AL2005" s="27"/>
      <c r="BD2005" s="29"/>
      <c r="CB2005" s="27"/>
    </row>
    <row r="2006" customFormat="false" ht="15" hidden="false" customHeight="false" outlineLevel="0" collapsed="false">
      <c r="I2006" s="19"/>
      <c r="AL2006" s="27"/>
      <c r="BD2006" s="29"/>
      <c r="CB2006" s="27"/>
    </row>
    <row r="2007" customFormat="false" ht="15" hidden="false" customHeight="false" outlineLevel="0" collapsed="false">
      <c r="I2007" s="19"/>
      <c r="AL2007" s="27"/>
      <c r="BD2007" s="29"/>
      <c r="CB2007" s="27"/>
    </row>
    <row r="2008" customFormat="false" ht="15" hidden="false" customHeight="false" outlineLevel="0" collapsed="false">
      <c r="I2008" s="19"/>
      <c r="AL2008" s="27"/>
      <c r="BD2008" s="29"/>
      <c r="CB2008" s="27"/>
    </row>
    <row r="2009" customFormat="false" ht="15" hidden="false" customHeight="false" outlineLevel="0" collapsed="false">
      <c r="I2009" s="19"/>
      <c r="AL2009" s="27"/>
      <c r="BD2009" s="29"/>
      <c r="CB2009" s="27"/>
    </row>
    <row r="2010" customFormat="false" ht="15" hidden="false" customHeight="false" outlineLevel="0" collapsed="false">
      <c r="I2010" s="19"/>
      <c r="AL2010" s="27"/>
      <c r="BD2010" s="29"/>
      <c r="CB2010" s="27"/>
    </row>
    <row r="2011" customFormat="false" ht="15" hidden="false" customHeight="false" outlineLevel="0" collapsed="false">
      <c r="I2011" s="19"/>
      <c r="AL2011" s="27"/>
      <c r="BD2011" s="29"/>
      <c r="CB2011" s="27"/>
    </row>
    <row r="2012" customFormat="false" ht="15" hidden="false" customHeight="false" outlineLevel="0" collapsed="false">
      <c r="I2012" s="19"/>
      <c r="AL2012" s="27"/>
      <c r="BD2012" s="29"/>
      <c r="CB2012" s="27"/>
    </row>
    <row r="2013" customFormat="false" ht="15" hidden="false" customHeight="false" outlineLevel="0" collapsed="false">
      <c r="I2013" s="19"/>
      <c r="AL2013" s="27"/>
      <c r="BD2013" s="29"/>
      <c r="CB2013" s="27"/>
    </row>
    <row r="2014" customFormat="false" ht="15" hidden="false" customHeight="false" outlineLevel="0" collapsed="false">
      <c r="I2014" s="19"/>
      <c r="AL2014" s="27"/>
      <c r="BD2014" s="29"/>
      <c r="CB2014" s="27"/>
    </row>
    <row r="2015" customFormat="false" ht="15" hidden="false" customHeight="false" outlineLevel="0" collapsed="false">
      <c r="I2015" s="19"/>
      <c r="AL2015" s="27"/>
      <c r="BD2015" s="29"/>
      <c r="CB2015" s="27"/>
    </row>
    <row r="2016" customFormat="false" ht="15" hidden="false" customHeight="false" outlineLevel="0" collapsed="false">
      <c r="I2016" s="19"/>
      <c r="AL2016" s="27"/>
      <c r="BD2016" s="29"/>
      <c r="CB2016" s="27"/>
    </row>
    <row r="2017" customFormat="false" ht="15" hidden="false" customHeight="false" outlineLevel="0" collapsed="false">
      <c r="I2017" s="19"/>
      <c r="AL2017" s="27"/>
      <c r="BD2017" s="29"/>
      <c r="CB2017" s="27"/>
    </row>
    <row r="2018" customFormat="false" ht="15" hidden="false" customHeight="false" outlineLevel="0" collapsed="false">
      <c r="I2018" s="19"/>
      <c r="AL2018" s="27"/>
      <c r="BD2018" s="29"/>
      <c r="CB2018" s="27"/>
    </row>
    <row r="2019" customFormat="false" ht="15" hidden="false" customHeight="false" outlineLevel="0" collapsed="false">
      <c r="I2019" s="19"/>
      <c r="AL2019" s="27"/>
      <c r="BD2019" s="29"/>
      <c r="CB2019" s="27"/>
    </row>
    <row r="2020" customFormat="false" ht="15" hidden="false" customHeight="false" outlineLevel="0" collapsed="false">
      <c r="I2020" s="19"/>
      <c r="AL2020" s="27"/>
      <c r="BD2020" s="29"/>
      <c r="CB2020" s="27"/>
    </row>
    <row r="2021" customFormat="false" ht="15" hidden="false" customHeight="false" outlineLevel="0" collapsed="false">
      <c r="I2021" s="19"/>
      <c r="AL2021" s="27"/>
      <c r="BD2021" s="29"/>
      <c r="CB2021" s="27"/>
    </row>
    <row r="2022" customFormat="false" ht="15" hidden="false" customHeight="false" outlineLevel="0" collapsed="false">
      <c r="I2022" s="19"/>
      <c r="AL2022" s="27"/>
      <c r="BD2022" s="29"/>
      <c r="CB2022" s="27"/>
    </row>
    <row r="2023" customFormat="false" ht="15" hidden="false" customHeight="false" outlineLevel="0" collapsed="false">
      <c r="I2023" s="19"/>
      <c r="AL2023" s="27"/>
      <c r="BD2023" s="29"/>
      <c r="CB2023" s="27"/>
    </row>
    <row r="2024" customFormat="false" ht="15" hidden="false" customHeight="false" outlineLevel="0" collapsed="false">
      <c r="I2024" s="19"/>
      <c r="AL2024" s="27"/>
      <c r="BD2024" s="29"/>
      <c r="CB2024" s="27"/>
    </row>
    <row r="2025" customFormat="false" ht="15" hidden="false" customHeight="false" outlineLevel="0" collapsed="false">
      <c r="I2025" s="19"/>
      <c r="AL2025" s="27"/>
      <c r="BD2025" s="29"/>
      <c r="CB2025" s="27"/>
    </row>
    <row r="2026" customFormat="false" ht="15" hidden="false" customHeight="false" outlineLevel="0" collapsed="false">
      <c r="I2026" s="19"/>
      <c r="AL2026" s="27"/>
      <c r="BD2026" s="29"/>
      <c r="CB2026" s="27"/>
    </row>
    <row r="2027" customFormat="false" ht="15" hidden="false" customHeight="false" outlineLevel="0" collapsed="false">
      <c r="I2027" s="19"/>
      <c r="AL2027" s="27"/>
      <c r="BD2027" s="29"/>
      <c r="CB2027" s="27"/>
    </row>
    <row r="2028" customFormat="false" ht="15" hidden="false" customHeight="false" outlineLevel="0" collapsed="false">
      <c r="I2028" s="19"/>
      <c r="AL2028" s="27"/>
      <c r="BD2028" s="29"/>
      <c r="CB2028" s="27"/>
    </row>
    <row r="2029" customFormat="false" ht="15" hidden="false" customHeight="false" outlineLevel="0" collapsed="false">
      <c r="I2029" s="19"/>
      <c r="AL2029" s="27"/>
      <c r="BD2029" s="29"/>
      <c r="CB2029" s="27"/>
    </row>
    <row r="2030" customFormat="false" ht="15" hidden="false" customHeight="false" outlineLevel="0" collapsed="false">
      <c r="I2030" s="19"/>
      <c r="AL2030" s="27"/>
      <c r="BD2030" s="29"/>
      <c r="CB2030" s="27"/>
    </row>
    <row r="2031" customFormat="false" ht="15" hidden="false" customHeight="false" outlineLevel="0" collapsed="false">
      <c r="I2031" s="19"/>
      <c r="AL2031" s="27"/>
      <c r="BD2031" s="29"/>
      <c r="CB2031" s="27"/>
    </row>
    <row r="2032" customFormat="false" ht="15" hidden="false" customHeight="false" outlineLevel="0" collapsed="false">
      <c r="I2032" s="19"/>
      <c r="AL2032" s="27"/>
      <c r="BD2032" s="29"/>
      <c r="CB2032" s="27"/>
    </row>
    <row r="2033" customFormat="false" ht="15" hidden="false" customHeight="false" outlineLevel="0" collapsed="false">
      <c r="I2033" s="19"/>
      <c r="AL2033" s="27"/>
      <c r="BD2033" s="29"/>
      <c r="CB2033" s="27"/>
    </row>
    <row r="2034" customFormat="false" ht="15" hidden="false" customHeight="false" outlineLevel="0" collapsed="false">
      <c r="I2034" s="19"/>
      <c r="AL2034" s="27"/>
      <c r="BD2034" s="29"/>
      <c r="CB2034" s="27"/>
    </row>
    <row r="2035" customFormat="false" ht="15" hidden="false" customHeight="false" outlineLevel="0" collapsed="false">
      <c r="I2035" s="19"/>
      <c r="AL2035" s="27"/>
      <c r="BD2035" s="29"/>
      <c r="CB2035" s="27"/>
    </row>
    <row r="2036" customFormat="false" ht="15" hidden="false" customHeight="false" outlineLevel="0" collapsed="false">
      <c r="I2036" s="19"/>
      <c r="AL2036" s="27"/>
      <c r="BD2036" s="29"/>
      <c r="CB2036" s="27"/>
    </row>
    <row r="2037" customFormat="false" ht="15" hidden="false" customHeight="false" outlineLevel="0" collapsed="false">
      <c r="I2037" s="19"/>
      <c r="AL2037" s="27"/>
      <c r="BD2037" s="29"/>
      <c r="CB2037" s="27"/>
    </row>
    <row r="2038" customFormat="false" ht="15" hidden="false" customHeight="false" outlineLevel="0" collapsed="false">
      <c r="I2038" s="19"/>
      <c r="AL2038" s="27"/>
      <c r="BD2038" s="29"/>
      <c r="CB2038" s="27"/>
    </row>
    <row r="2039" customFormat="false" ht="15" hidden="false" customHeight="false" outlineLevel="0" collapsed="false">
      <c r="I2039" s="19"/>
      <c r="AL2039" s="27"/>
      <c r="BD2039" s="29"/>
      <c r="CB2039" s="27"/>
    </row>
    <row r="2040" customFormat="false" ht="15" hidden="false" customHeight="false" outlineLevel="0" collapsed="false">
      <c r="I2040" s="19"/>
      <c r="AL2040" s="27"/>
      <c r="BD2040" s="29"/>
      <c r="CB2040" s="27"/>
    </row>
    <row r="2041" customFormat="false" ht="15" hidden="false" customHeight="false" outlineLevel="0" collapsed="false">
      <c r="I2041" s="19"/>
      <c r="AL2041" s="27"/>
      <c r="BD2041" s="29"/>
      <c r="CB2041" s="27"/>
    </row>
    <row r="2042" customFormat="false" ht="15" hidden="false" customHeight="false" outlineLevel="0" collapsed="false">
      <c r="I2042" s="19"/>
      <c r="AL2042" s="27"/>
      <c r="BD2042" s="29"/>
      <c r="CB2042" s="27"/>
    </row>
    <row r="2043" customFormat="false" ht="15" hidden="false" customHeight="false" outlineLevel="0" collapsed="false">
      <c r="I2043" s="19"/>
      <c r="AL2043" s="27"/>
      <c r="BD2043" s="29"/>
      <c r="CB2043" s="27"/>
    </row>
    <row r="2044" customFormat="false" ht="15" hidden="false" customHeight="false" outlineLevel="0" collapsed="false">
      <c r="I2044" s="19"/>
      <c r="AL2044" s="27"/>
      <c r="BD2044" s="29"/>
      <c r="CB2044" s="27"/>
    </row>
    <row r="2045" customFormat="false" ht="15" hidden="false" customHeight="false" outlineLevel="0" collapsed="false">
      <c r="I2045" s="19"/>
      <c r="AL2045" s="27"/>
      <c r="BD2045" s="29"/>
      <c r="CB2045" s="27"/>
    </row>
    <row r="2046" customFormat="false" ht="15" hidden="false" customHeight="false" outlineLevel="0" collapsed="false">
      <c r="I2046" s="19"/>
      <c r="AL2046" s="27"/>
      <c r="BD2046" s="29"/>
      <c r="CB2046" s="27"/>
    </row>
    <row r="2047" customFormat="false" ht="15" hidden="false" customHeight="false" outlineLevel="0" collapsed="false">
      <c r="I2047" s="19"/>
      <c r="AL2047" s="27"/>
      <c r="BD2047" s="29"/>
      <c r="CB2047" s="27"/>
    </row>
    <row r="2048" customFormat="false" ht="15" hidden="false" customHeight="false" outlineLevel="0" collapsed="false">
      <c r="I2048" s="19"/>
      <c r="AL2048" s="27"/>
      <c r="BD2048" s="29"/>
      <c r="CB2048" s="27"/>
    </row>
    <row r="2049" customFormat="false" ht="15" hidden="false" customHeight="false" outlineLevel="0" collapsed="false">
      <c r="I2049" s="19"/>
      <c r="AL2049" s="27"/>
      <c r="BD2049" s="29"/>
      <c r="CB2049" s="27"/>
    </row>
    <row r="2050" customFormat="false" ht="15" hidden="false" customHeight="false" outlineLevel="0" collapsed="false">
      <c r="I2050" s="19"/>
      <c r="AL2050" s="27"/>
      <c r="BD2050" s="29"/>
      <c r="CB2050" s="27"/>
    </row>
    <row r="2051" customFormat="false" ht="15" hidden="false" customHeight="false" outlineLevel="0" collapsed="false">
      <c r="I2051" s="19"/>
      <c r="AL2051" s="27"/>
      <c r="BD2051" s="29"/>
      <c r="CB2051" s="27"/>
    </row>
    <row r="2052" customFormat="false" ht="15" hidden="false" customHeight="false" outlineLevel="0" collapsed="false">
      <c r="I2052" s="19"/>
      <c r="AL2052" s="27"/>
      <c r="BD2052" s="29"/>
      <c r="CB2052" s="27"/>
    </row>
    <row r="2053" customFormat="false" ht="15" hidden="false" customHeight="false" outlineLevel="0" collapsed="false">
      <c r="I2053" s="19"/>
      <c r="AL2053" s="27"/>
      <c r="BD2053" s="29"/>
      <c r="CB2053" s="27"/>
    </row>
    <row r="2054" customFormat="false" ht="15" hidden="false" customHeight="false" outlineLevel="0" collapsed="false">
      <c r="I2054" s="19"/>
      <c r="AL2054" s="27"/>
      <c r="BD2054" s="29"/>
      <c r="CB2054" s="27"/>
    </row>
    <row r="2055" customFormat="false" ht="15" hidden="false" customHeight="false" outlineLevel="0" collapsed="false">
      <c r="I2055" s="19"/>
      <c r="AL2055" s="27"/>
      <c r="BD2055" s="29"/>
      <c r="CB2055" s="27"/>
    </row>
    <row r="2056" customFormat="false" ht="15" hidden="false" customHeight="false" outlineLevel="0" collapsed="false">
      <c r="I2056" s="19"/>
      <c r="AL2056" s="27"/>
      <c r="BD2056" s="29"/>
      <c r="CB2056" s="27"/>
    </row>
    <row r="2057" customFormat="false" ht="15" hidden="false" customHeight="false" outlineLevel="0" collapsed="false">
      <c r="I2057" s="19"/>
      <c r="AL2057" s="27"/>
      <c r="BD2057" s="29"/>
      <c r="CB2057" s="27"/>
    </row>
    <row r="2058" customFormat="false" ht="15" hidden="false" customHeight="false" outlineLevel="0" collapsed="false">
      <c r="I2058" s="19"/>
      <c r="AL2058" s="27"/>
      <c r="BD2058" s="29"/>
      <c r="CB2058" s="27"/>
    </row>
    <row r="2059" customFormat="false" ht="15" hidden="false" customHeight="false" outlineLevel="0" collapsed="false">
      <c r="I2059" s="19"/>
      <c r="AL2059" s="27"/>
      <c r="BD2059" s="29"/>
      <c r="CB2059" s="27"/>
    </row>
    <row r="2060" customFormat="false" ht="15" hidden="false" customHeight="false" outlineLevel="0" collapsed="false">
      <c r="I2060" s="19"/>
      <c r="AL2060" s="27"/>
      <c r="BD2060" s="29"/>
      <c r="CB2060" s="27"/>
    </row>
    <row r="2061" customFormat="false" ht="15" hidden="false" customHeight="false" outlineLevel="0" collapsed="false">
      <c r="I2061" s="19"/>
      <c r="AL2061" s="27"/>
      <c r="BD2061" s="29"/>
      <c r="CB2061" s="27"/>
    </row>
    <row r="2062" customFormat="false" ht="15" hidden="false" customHeight="false" outlineLevel="0" collapsed="false">
      <c r="I2062" s="19"/>
      <c r="AL2062" s="27"/>
      <c r="BD2062" s="29"/>
      <c r="CB2062" s="27"/>
    </row>
    <row r="2063" customFormat="false" ht="15" hidden="false" customHeight="false" outlineLevel="0" collapsed="false">
      <c r="I2063" s="19"/>
      <c r="AL2063" s="27"/>
      <c r="BD2063" s="29"/>
      <c r="CB2063" s="27"/>
    </row>
    <row r="2064" customFormat="false" ht="15" hidden="false" customHeight="false" outlineLevel="0" collapsed="false">
      <c r="I2064" s="19"/>
      <c r="AL2064" s="27"/>
      <c r="BD2064" s="29"/>
      <c r="CB2064" s="27"/>
    </row>
    <row r="2065" customFormat="false" ht="15" hidden="false" customHeight="false" outlineLevel="0" collapsed="false">
      <c r="I2065" s="19"/>
      <c r="AL2065" s="27"/>
      <c r="BD2065" s="29"/>
      <c r="CB2065" s="27"/>
    </row>
    <row r="2066" customFormat="false" ht="15" hidden="false" customHeight="false" outlineLevel="0" collapsed="false">
      <c r="I2066" s="19"/>
      <c r="AL2066" s="27"/>
      <c r="BD2066" s="29"/>
      <c r="CB2066" s="27"/>
    </row>
    <row r="2067" customFormat="false" ht="15" hidden="false" customHeight="false" outlineLevel="0" collapsed="false">
      <c r="I2067" s="19"/>
      <c r="AL2067" s="27"/>
      <c r="BD2067" s="29"/>
      <c r="CB2067" s="27"/>
    </row>
    <row r="2068" customFormat="false" ht="15" hidden="false" customHeight="false" outlineLevel="0" collapsed="false">
      <c r="I2068" s="19"/>
      <c r="AL2068" s="27"/>
      <c r="BD2068" s="29"/>
      <c r="CB2068" s="27"/>
    </row>
    <row r="2069" customFormat="false" ht="15" hidden="false" customHeight="false" outlineLevel="0" collapsed="false">
      <c r="I2069" s="19"/>
      <c r="AL2069" s="27"/>
      <c r="BD2069" s="29"/>
      <c r="CB2069" s="27"/>
    </row>
    <row r="2070" customFormat="false" ht="15" hidden="false" customHeight="false" outlineLevel="0" collapsed="false">
      <c r="I2070" s="19"/>
      <c r="AL2070" s="27"/>
      <c r="BD2070" s="29"/>
      <c r="CB2070" s="27"/>
    </row>
    <row r="2071" customFormat="false" ht="15" hidden="false" customHeight="false" outlineLevel="0" collapsed="false">
      <c r="I2071" s="19"/>
      <c r="AL2071" s="27"/>
      <c r="BD2071" s="29"/>
      <c r="CB2071" s="27"/>
    </row>
    <row r="2072" customFormat="false" ht="15" hidden="false" customHeight="false" outlineLevel="0" collapsed="false">
      <c r="I2072" s="19"/>
      <c r="AL2072" s="27"/>
      <c r="BD2072" s="29"/>
      <c r="CB2072" s="27"/>
    </row>
    <row r="2073" customFormat="false" ht="15" hidden="false" customHeight="false" outlineLevel="0" collapsed="false">
      <c r="I2073" s="19"/>
      <c r="AL2073" s="27"/>
      <c r="BD2073" s="29"/>
      <c r="CB2073" s="27"/>
    </row>
    <row r="2074" customFormat="false" ht="15" hidden="false" customHeight="false" outlineLevel="0" collapsed="false">
      <c r="I2074" s="19"/>
      <c r="AL2074" s="27"/>
      <c r="BD2074" s="29"/>
      <c r="CB2074" s="27"/>
    </row>
    <row r="2075" customFormat="false" ht="15" hidden="false" customHeight="false" outlineLevel="0" collapsed="false">
      <c r="I2075" s="19"/>
      <c r="AL2075" s="27"/>
      <c r="BD2075" s="29"/>
      <c r="CB2075" s="27"/>
    </row>
    <row r="2076" customFormat="false" ht="15" hidden="false" customHeight="false" outlineLevel="0" collapsed="false">
      <c r="I2076" s="19"/>
      <c r="AL2076" s="27"/>
      <c r="BD2076" s="29"/>
      <c r="CB2076" s="27"/>
    </row>
    <row r="2077" customFormat="false" ht="15" hidden="false" customHeight="false" outlineLevel="0" collapsed="false">
      <c r="I2077" s="19"/>
      <c r="AL2077" s="27"/>
      <c r="BD2077" s="29"/>
      <c r="CB2077" s="27"/>
    </row>
    <row r="2078" customFormat="false" ht="15" hidden="false" customHeight="false" outlineLevel="0" collapsed="false">
      <c r="I2078" s="19"/>
      <c r="AL2078" s="27"/>
      <c r="BD2078" s="29"/>
      <c r="CB2078" s="27"/>
    </row>
    <row r="2079" customFormat="false" ht="15" hidden="false" customHeight="false" outlineLevel="0" collapsed="false">
      <c r="I2079" s="19"/>
      <c r="AL2079" s="27"/>
      <c r="BD2079" s="29"/>
      <c r="CB2079" s="27"/>
    </row>
    <row r="2080" customFormat="false" ht="15" hidden="false" customHeight="false" outlineLevel="0" collapsed="false">
      <c r="I2080" s="19"/>
      <c r="AL2080" s="27"/>
      <c r="BD2080" s="29"/>
      <c r="CB2080" s="27"/>
    </row>
    <row r="2081" customFormat="false" ht="15" hidden="false" customHeight="false" outlineLevel="0" collapsed="false">
      <c r="I2081" s="19"/>
      <c r="AL2081" s="27"/>
      <c r="BD2081" s="29"/>
      <c r="CB2081" s="27"/>
    </row>
    <row r="2082" customFormat="false" ht="15" hidden="false" customHeight="false" outlineLevel="0" collapsed="false">
      <c r="I2082" s="19"/>
      <c r="AL2082" s="27"/>
      <c r="BD2082" s="29"/>
      <c r="CB2082" s="27"/>
    </row>
    <row r="2083" customFormat="false" ht="15" hidden="false" customHeight="false" outlineLevel="0" collapsed="false">
      <c r="I2083" s="19"/>
      <c r="AL2083" s="27"/>
      <c r="BD2083" s="29"/>
      <c r="CB2083" s="27"/>
    </row>
    <row r="2084" customFormat="false" ht="15" hidden="false" customHeight="false" outlineLevel="0" collapsed="false">
      <c r="I2084" s="19"/>
      <c r="AL2084" s="27"/>
      <c r="BD2084" s="29"/>
      <c r="CB2084" s="27"/>
    </row>
    <row r="2085" customFormat="false" ht="15" hidden="false" customHeight="false" outlineLevel="0" collapsed="false">
      <c r="I2085" s="19"/>
      <c r="AL2085" s="27"/>
      <c r="BD2085" s="29"/>
      <c r="CB2085" s="27"/>
    </row>
    <row r="2086" customFormat="false" ht="15" hidden="false" customHeight="false" outlineLevel="0" collapsed="false">
      <c r="I2086" s="19"/>
      <c r="AL2086" s="27"/>
      <c r="BD2086" s="29"/>
      <c r="CB2086" s="27"/>
    </row>
    <row r="2087" customFormat="false" ht="15" hidden="false" customHeight="false" outlineLevel="0" collapsed="false">
      <c r="I2087" s="19"/>
      <c r="AL2087" s="27"/>
      <c r="BD2087" s="29"/>
      <c r="CB2087" s="27"/>
    </row>
    <row r="2088" customFormat="false" ht="15" hidden="false" customHeight="false" outlineLevel="0" collapsed="false">
      <c r="I2088" s="19"/>
      <c r="AL2088" s="27"/>
      <c r="BD2088" s="29"/>
      <c r="CB2088" s="27"/>
    </row>
    <row r="2089" customFormat="false" ht="15" hidden="false" customHeight="false" outlineLevel="0" collapsed="false">
      <c r="I2089" s="19"/>
      <c r="AL2089" s="27"/>
      <c r="BD2089" s="29"/>
      <c r="CB2089" s="27"/>
    </row>
    <row r="2090" customFormat="false" ht="15" hidden="false" customHeight="false" outlineLevel="0" collapsed="false">
      <c r="I2090" s="19"/>
      <c r="AL2090" s="27"/>
      <c r="BD2090" s="29"/>
      <c r="CB2090" s="27"/>
    </row>
    <row r="2091" customFormat="false" ht="15" hidden="false" customHeight="false" outlineLevel="0" collapsed="false">
      <c r="I2091" s="19"/>
      <c r="AL2091" s="27"/>
      <c r="BD2091" s="29"/>
      <c r="CB2091" s="27"/>
    </row>
    <row r="2092" customFormat="false" ht="15" hidden="false" customHeight="false" outlineLevel="0" collapsed="false">
      <c r="I2092" s="19"/>
      <c r="AL2092" s="27"/>
      <c r="BD2092" s="29"/>
      <c r="CB2092" s="27"/>
    </row>
    <row r="2093" customFormat="false" ht="15" hidden="false" customHeight="false" outlineLevel="0" collapsed="false">
      <c r="I2093" s="19"/>
      <c r="AL2093" s="27"/>
      <c r="BD2093" s="29"/>
      <c r="CB2093" s="27"/>
    </row>
    <row r="2094" customFormat="false" ht="15" hidden="false" customHeight="false" outlineLevel="0" collapsed="false">
      <c r="I2094" s="19"/>
      <c r="AL2094" s="27"/>
      <c r="BD2094" s="29"/>
      <c r="CB2094" s="27"/>
    </row>
    <row r="2095" customFormat="false" ht="15" hidden="false" customHeight="false" outlineLevel="0" collapsed="false">
      <c r="I2095" s="19"/>
      <c r="AL2095" s="27"/>
      <c r="BD2095" s="29"/>
      <c r="CB2095" s="27"/>
    </row>
    <row r="2096" customFormat="false" ht="15" hidden="false" customHeight="false" outlineLevel="0" collapsed="false">
      <c r="I2096" s="19"/>
      <c r="AL2096" s="27"/>
      <c r="BD2096" s="29"/>
      <c r="CB2096" s="27"/>
    </row>
    <row r="2097" customFormat="false" ht="15" hidden="false" customHeight="false" outlineLevel="0" collapsed="false">
      <c r="I2097" s="19"/>
      <c r="AL2097" s="27"/>
      <c r="BD2097" s="29"/>
      <c r="CB2097" s="27"/>
    </row>
    <row r="2098" customFormat="false" ht="15" hidden="false" customHeight="false" outlineLevel="0" collapsed="false">
      <c r="I2098" s="19"/>
      <c r="AL2098" s="27"/>
      <c r="BD2098" s="29"/>
      <c r="CB2098" s="27"/>
    </row>
    <row r="2099" customFormat="false" ht="15" hidden="false" customHeight="false" outlineLevel="0" collapsed="false">
      <c r="I2099" s="19"/>
      <c r="AL2099" s="27"/>
      <c r="BD2099" s="29"/>
      <c r="CB2099" s="27"/>
    </row>
    <row r="2100" customFormat="false" ht="15" hidden="false" customHeight="false" outlineLevel="0" collapsed="false">
      <c r="I2100" s="19"/>
      <c r="AL2100" s="27"/>
      <c r="BD2100" s="29"/>
      <c r="CB2100" s="27"/>
    </row>
    <row r="2101" customFormat="false" ht="15" hidden="false" customHeight="false" outlineLevel="0" collapsed="false">
      <c r="I2101" s="19"/>
      <c r="AL2101" s="27"/>
      <c r="BD2101" s="29"/>
      <c r="CB2101" s="27"/>
    </row>
    <row r="2102" customFormat="false" ht="15" hidden="false" customHeight="false" outlineLevel="0" collapsed="false">
      <c r="I2102" s="19"/>
      <c r="AL2102" s="27"/>
      <c r="BD2102" s="29"/>
      <c r="CB2102" s="27"/>
    </row>
    <row r="2103" customFormat="false" ht="15" hidden="false" customHeight="false" outlineLevel="0" collapsed="false">
      <c r="I2103" s="19"/>
      <c r="AL2103" s="27"/>
      <c r="BD2103" s="29"/>
      <c r="CB2103" s="27"/>
    </row>
    <row r="2104" customFormat="false" ht="15" hidden="false" customHeight="false" outlineLevel="0" collapsed="false">
      <c r="I2104" s="19"/>
      <c r="AL2104" s="27"/>
      <c r="BD2104" s="29"/>
      <c r="CB2104" s="27"/>
    </row>
    <row r="2105" customFormat="false" ht="15" hidden="false" customHeight="false" outlineLevel="0" collapsed="false">
      <c r="I2105" s="19"/>
      <c r="AL2105" s="27"/>
      <c r="BD2105" s="29"/>
      <c r="CB2105" s="27"/>
    </row>
    <row r="2106" customFormat="false" ht="15" hidden="false" customHeight="false" outlineLevel="0" collapsed="false">
      <c r="I2106" s="19"/>
      <c r="AL2106" s="27"/>
      <c r="BD2106" s="29"/>
      <c r="CB2106" s="27"/>
    </row>
    <row r="2107" customFormat="false" ht="15" hidden="false" customHeight="false" outlineLevel="0" collapsed="false">
      <c r="I2107" s="19"/>
      <c r="AL2107" s="27"/>
      <c r="BD2107" s="29"/>
      <c r="CB2107" s="27"/>
    </row>
    <row r="2108" customFormat="false" ht="15" hidden="false" customHeight="false" outlineLevel="0" collapsed="false">
      <c r="I2108" s="19"/>
      <c r="AL2108" s="27"/>
      <c r="BD2108" s="29"/>
      <c r="CB2108" s="27"/>
    </row>
    <row r="2109" customFormat="false" ht="15" hidden="false" customHeight="false" outlineLevel="0" collapsed="false">
      <c r="I2109" s="19"/>
      <c r="AL2109" s="27"/>
      <c r="BD2109" s="29"/>
      <c r="CB2109" s="27"/>
    </row>
    <row r="2110" customFormat="false" ht="15" hidden="false" customHeight="false" outlineLevel="0" collapsed="false">
      <c r="I2110" s="19"/>
      <c r="AL2110" s="27"/>
      <c r="BD2110" s="29"/>
      <c r="CB2110" s="27"/>
    </row>
    <row r="2111" customFormat="false" ht="15" hidden="false" customHeight="false" outlineLevel="0" collapsed="false">
      <c r="I2111" s="19"/>
      <c r="AL2111" s="27"/>
      <c r="BD2111" s="29"/>
      <c r="CB2111" s="27"/>
    </row>
    <row r="2112" customFormat="false" ht="15" hidden="false" customHeight="false" outlineLevel="0" collapsed="false">
      <c r="I2112" s="19"/>
      <c r="AL2112" s="27"/>
      <c r="BD2112" s="29"/>
      <c r="CB2112" s="27"/>
    </row>
    <row r="2113" customFormat="false" ht="15" hidden="false" customHeight="false" outlineLevel="0" collapsed="false">
      <c r="I2113" s="19"/>
      <c r="AL2113" s="27"/>
      <c r="BD2113" s="29"/>
      <c r="CB2113" s="27"/>
    </row>
    <row r="2114" customFormat="false" ht="15" hidden="false" customHeight="false" outlineLevel="0" collapsed="false">
      <c r="I2114" s="19"/>
      <c r="AL2114" s="27"/>
      <c r="BD2114" s="29"/>
      <c r="CB2114" s="27"/>
    </row>
    <row r="2115" customFormat="false" ht="15" hidden="false" customHeight="false" outlineLevel="0" collapsed="false">
      <c r="I2115" s="19"/>
      <c r="AL2115" s="27"/>
      <c r="BD2115" s="29"/>
      <c r="CB2115" s="27"/>
    </row>
    <row r="2116" customFormat="false" ht="15" hidden="false" customHeight="false" outlineLevel="0" collapsed="false">
      <c r="I2116" s="19"/>
      <c r="AL2116" s="27"/>
      <c r="BD2116" s="29"/>
      <c r="CB2116" s="27"/>
    </row>
    <row r="2117" customFormat="false" ht="15" hidden="false" customHeight="false" outlineLevel="0" collapsed="false">
      <c r="I2117" s="19"/>
      <c r="AL2117" s="27"/>
      <c r="BD2117" s="29"/>
      <c r="CB2117" s="27"/>
    </row>
    <row r="2118" customFormat="false" ht="15" hidden="false" customHeight="false" outlineLevel="0" collapsed="false">
      <c r="I2118" s="19"/>
      <c r="AL2118" s="27"/>
      <c r="BD2118" s="29"/>
      <c r="CB2118" s="27"/>
    </row>
    <row r="2119" customFormat="false" ht="15" hidden="false" customHeight="false" outlineLevel="0" collapsed="false">
      <c r="I2119" s="19"/>
      <c r="AL2119" s="27"/>
      <c r="BD2119" s="29"/>
      <c r="CB2119" s="27"/>
    </row>
    <row r="2120" customFormat="false" ht="15" hidden="false" customHeight="false" outlineLevel="0" collapsed="false">
      <c r="I2120" s="19"/>
      <c r="AL2120" s="27"/>
      <c r="BD2120" s="29"/>
      <c r="CB2120" s="27"/>
    </row>
    <row r="2121" customFormat="false" ht="15" hidden="false" customHeight="false" outlineLevel="0" collapsed="false">
      <c r="I2121" s="19"/>
      <c r="AL2121" s="27"/>
      <c r="BD2121" s="29"/>
      <c r="CB2121" s="27"/>
    </row>
    <row r="2122" customFormat="false" ht="15" hidden="false" customHeight="false" outlineLevel="0" collapsed="false">
      <c r="I2122" s="19"/>
      <c r="AL2122" s="27"/>
      <c r="BD2122" s="29"/>
      <c r="CB2122" s="27"/>
    </row>
    <row r="2123" customFormat="false" ht="15" hidden="false" customHeight="false" outlineLevel="0" collapsed="false">
      <c r="I2123" s="19"/>
      <c r="AL2123" s="27"/>
      <c r="BD2123" s="29"/>
      <c r="CB2123" s="27"/>
    </row>
    <row r="2124" customFormat="false" ht="15" hidden="false" customHeight="false" outlineLevel="0" collapsed="false">
      <c r="I2124" s="19"/>
      <c r="AL2124" s="27"/>
      <c r="BD2124" s="29"/>
      <c r="CB2124" s="27"/>
    </row>
    <row r="2125" customFormat="false" ht="15" hidden="false" customHeight="false" outlineLevel="0" collapsed="false">
      <c r="I2125" s="19"/>
      <c r="AL2125" s="27"/>
      <c r="BD2125" s="29"/>
      <c r="CB2125" s="27"/>
    </row>
    <row r="2126" customFormat="false" ht="15" hidden="false" customHeight="false" outlineLevel="0" collapsed="false">
      <c r="I2126" s="19"/>
      <c r="AL2126" s="27"/>
      <c r="BD2126" s="29"/>
      <c r="CB2126" s="27"/>
    </row>
    <row r="2127" customFormat="false" ht="15" hidden="false" customHeight="false" outlineLevel="0" collapsed="false">
      <c r="I2127" s="19"/>
      <c r="AL2127" s="27"/>
      <c r="BD2127" s="29"/>
      <c r="CB2127" s="27"/>
    </row>
    <row r="2128" customFormat="false" ht="15" hidden="false" customHeight="false" outlineLevel="0" collapsed="false">
      <c r="I2128" s="19"/>
      <c r="AL2128" s="27"/>
      <c r="BD2128" s="29"/>
      <c r="CB2128" s="27"/>
    </row>
    <row r="2129" customFormat="false" ht="15" hidden="false" customHeight="false" outlineLevel="0" collapsed="false">
      <c r="I2129" s="19"/>
      <c r="AL2129" s="27"/>
      <c r="BD2129" s="29"/>
      <c r="CB2129" s="27"/>
    </row>
    <row r="2130" customFormat="false" ht="15" hidden="false" customHeight="false" outlineLevel="0" collapsed="false">
      <c r="I2130" s="19"/>
      <c r="AL2130" s="27"/>
      <c r="BD2130" s="29"/>
      <c r="CB2130" s="27"/>
    </row>
    <row r="2131" customFormat="false" ht="15" hidden="false" customHeight="false" outlineLevel="0" collapsed="false">
      <c r="I2131" s="19"/>
      <c r="AL2131" s="27"/>
      <c r="BD2131" s="29"/>
      <c r="CB2131" s="27"/>
    </row>
    <row r="2132" customFormat="false" ht="15" hidden="false" customHeight="false" outlineLevel="0" collapsed="false">
      <c r="I2132" s="19"/>
      <c r="AL2132" s="27"/>
      <c r="BD2132" s="29"/>
      <c r="CB2132" s="27"/>
    </row>
    <row r="2133" customFormat="false" ht="15" hidden="false" customHeight="false" outlineLevel="0" collapsed="false">
      <c r="I2133" s="19"/>
      <c r="AL2133" s="27"/>
      <c r="BD2133" s="29"/>
      <c r="CB2133" s="27"/>
    </row>
    <row r="2134" customFormat="false" ht="15" hidden="false" customHeight="false" outlineLevel="0" collapsed="false">
      <c r="I2134" s="19"/>
      <c r="AL2134" s="27"/>
      <c r="BD2134" s="29"/>
      <c r="CB2134" s="27"/>
    </row>
    <row r="2135" customFormat="false" ht="15" hidden="false" customHeight="false" outlineLevel="0" collapsed="false">
      <c r="I2135" s="19"/>
      <c r="AL2135" s="27"/>
      <c r="BD2135" s="29"/>
      <c r="CB2135" s="27"/>
    </row>
    <row r="2136" customFormat="false" ht="15" hidden="false" customHeight="false" outlineLevel="0" collapsed="false">
      <c r="I2136" s="19"/>
      <c r="AL2136" s="27"/>
      <c r="BD2136" s="29"/>
      <c r="CB2136" s="27"/>
    </row>
    <row r="2137" customFormat="false" ht="15" hidden="false" customHeight="false" outlineLevel="0" collapsed="false">
      <c r="I2137" s="19"/>
      <c r="AL2137" s="27"/>
      <c r="BD2137" s="29"/>
      <c r="CB2137" s="27"/>
    </row>
    <row r="2138" customFormat="false" ht="15" hidden="false" customHeight="false" outlineLevel="0" collapsed="false">
      <c r="I2138" s="19"/>
      <c r="AL2138" s="27"/>
      <c r="BD2138" s="29"/>
      <c r="CB2138" s="27"/>
    </row>
    <row r="2139" customFormat="false" ht="15" hidden="false" customHeight="false" outlineLevel="0" collapsed="false">
      <c r="I2139" s="19"/>
      <c r="AL2139" s="27"/>
      <c r="BD2139" s="29"/>
      <c r="CB2139" s="27"/>
    </row>
    <row r="2140" customFormat="false" ht="15" hidden="false" customHeight="false" outlineLevel="0" collapsed="false">
      <c r="I2140" s="19"/>
      <c r="AL2140" s="27"/>
      <c r="BD2140" s="29"/>
      <c r="CB2140" s="27"/>
    </row>
    <row r="2141" customFormat="false" ht="15" hidden="false" customHeight="false" outlineLevel="0" collapsed="false">
      <c r="I2141" s="19"/>
      <c r="AL2141" s="27"/>
      <c r="BD2141" s="29"/>
      <c r="CB2141" s="27"/>
    </row>
    <row r="2142" customFormat="false" ht="15" hidden="false" customHeight="false" outlineLevel="0" collapsed="false">
      <c r="I2142" s="19"/>
      <c r="AL2142" s="27"/>
      <c r="BD2142" s="29"/>
      <c r="CB2142" s="27"/>
    </row>
    <row r="2143" customFormat="false" ht="15" hidden="false" customHeight="false" outlineLevel="0" collapsed="false">
      <c r="I2143" s="19"/>
      <c r="AL2143" s="27"/>
      <c r="BD2143" s="29"/>
      <c r="CB2143" s="27"/>
    </row>
    <row r="2144" customFormat="false" ht="15" hidden="false" customHeight="false" outlineLevel="0" collapsed="false">
      <c r="I2144" s="19"/>
      <c r="AL2144" s="27"/>
      <c r="BD2144" s="29"/>
      <c r="CB2144" s="27"/>
    </row>
    <row r="2145" customFormat="false" ht="15" hidden="false" customHeight="false" outlineLevel="0" collapsed="false">
      <c r="I2145" s="19"/>
      <c r="AL2145" s="27"/>
      <c r="BD2145" s="29"/>
      <c r="CB2145" s="27"/>
    </row>
    <row r="2146" customFormat="false" ht="15" hidden="false" customHeight="false" outlineLevel="0" collapsed="false">
      <c r="I2146" s="19"/>
      <c r="AL2146" s="27"/>
      <c r="BD2146" s="29"/>
      <c r="CB2146" s="27"/>
    </row>
    <row r="2147" customFormat="false" ht="15" hidden="false" customHeight="false" outlineLevel="0" collapsed="false">
      <c r="I2147" s="19"/>
      <c r="AL2147" s="27"/>
      <c r="BD2147" s="29"/>
      <c r="CB2147" s="27"/>
    </row>
    <row r="2148" customFormat="false" ht="15" hidden="false" customHeight="false" outlineLevel="0" collapsed="false">
      <c r="I2148" s="19"/>
      <c r="AL2148" s="27"/>
      <c r="BD2148" s="29"/>
      <c r="CB2148" s="27"/>
    </row>
    <row r="2149" customFormat="false" ht="15" hidden="false" customHeight="false" outlineLevel="0" collapsed="false">
      <c r="I2149" s="19"/>
      <c r="AL2149" s="27"/>
      <c r="BD2149" s="29"/>
      <c r="CB2149" s="27"/>
    </row>
    <row r="2150" customFormat="false" ht="15" hidden="false" customHeight="false" outlineLevel="0" collapsed="false">
      <c r="I2150" s="19"/>
      <c r="AL2150" s="27"/>
      <c r="BD2150" s="29"/>
      <c r="CB2150" s="27"/>
    </row>
    <row r="2151" customFormat="false" ht="15" hidden="false" customHeight="false" outlineLevel="0" collapsed="false">
      <c r="I2151" s="19"/>
      <c r="AL2151" s="27"/>
      <c r="BD2151" s="29"/>
      <c r="CB2151" s="27"/>
    </row>
    <row r="2152" customFormat="false" ht="15" hidden="false" customHeight="false" outlineLevel="0" collapsed="false">
      <c r="I2152" s="19"/>
      <c r="AL2152" s="27"/>
      <c r="BD2152" s="29"/>
      <c r="CB2152" s="27"/>
    </row>
    <row r="2153" customFormat="false" ht="15" hidden="false" customHeight="false" outlineLevel="0" collapsed="false">
      <c r="I2153" s="19"/>
      <c r="AL2153" s="27"/>
      <c r="BD2153" s="29"/>
      <c r="CB2153" s="27"/>
    </row>
    <row r="2154" customFormat="false" ht="15" hidden="false" customHeight="false" outlineLevel="0" collapsed="false">
      <c r="I2154" s="19"/>
      <c r="AL2154" s="27"/>
      <c r="BD2154" s="29"/>
      <c r="CB2154" s="27"/>
    </row>
    <row r="2155" customFormat="false" ht="15" hidden="false" customHeight="false" outlineLevel="0" collapsed="false">
      <c r="I2155" s="19"/>
      <c r="AL2155" s="27"/>
      <c r="BD2155" s="29"/>
      <c r="CB2155" s="27"/>
    </row>
    <row r="2156" customFormat="false" ht="15" hidden="false" customHeight="false" outlineLevel="0" collapsed="false">
      <c r="I2156" s="19"/>
      <c r="AL2156" s="27"/>
      <c r="BD2156" s="29"/>
      <c r="CB2156" s="27"/>
    </row>
    <row r="2157" customFormat="false" ht="15" hidden="false" customHeight="false" outlineLevel="0" collapsed="false">
      <c r="I2157" s="19"/>
      <c r="AL2157" s="27"/>
      <c r="BD2157" s="29"/>
      <c r="CB2157" s="27"/>
    </row>
    <row r="2158" customFormat="false" ht="15" hidden="false" customHeight="false" outlineLevel="0" collapsed="false">
      <c r="I2158" s="19"/>
      <c r="AL2158" s="27"/>
      <c r="BD2158" s="29"/>
      <c r="CB2158" s="27"/>
    </row>
    <row r="2159" customFormat="false" ht="15" hidden="false" customHeight="false" outlineLevel="0" collapsed="false">
      <c r="I2159" s="19"/>
      <c r="AL2159" s="27"/>
      <c r="BD2159" s="29"/>
      <c r="CB2159" s="27"/>
    </row>
    <row r="2160" customFormat="false" ht="15" hidden="false" customHeight="false" outlineLevel="0" collapsed="false">
      <c r="I2160" s="19"/>
      <c r="AL2160" s="27"/>
      <c r="BD2160" s="29"/>
      <c r="CB2160" s="27"/>
    </row>
    <row r="2161" customFormat="false" ht="15" hidden="false" customHeight="false" outlineLevel="0" collapsed="false">
      <c r="I2161" s="19"/>
      <c r="AL2161" s="27"/>
      <c r="BD2161" s="29"/>
      <c r="CB2161" s="27"/>
    </row>
    <row r="2162" customFormat="false" ht="15" hidden="false" customHeight="false" outlineLevel="0" collapsed="false">
      <c r="I2162" s="19"/>
      <c r="AL2162" s="27"/>
      <c r="BD2162" s="29"/>
      <c r="CB2162" s="27"/>
    </row>
    <row r="2163" customFormat="false" ht="15" hidden="false" customHeight="false" outlineLevel="0" collapsed="false">
      <c r="I2163" s="19"/>
      <c r="AL2163" s="27"/>
      <c r="BD2163" s="29"/>
      <c r="CB2163" s="27"/>
    </row>
    <row r="2164" customFormat="false" ht="15" hidden="false" customHeight="false" outlineLevel="0" collapsed="false">
      <c r="I2164" s="19"/>
      <c r="AL2164" s="27"/>
      <c r="BD2164" s="29"/>
      <c r="CB2164" s="27"/>
    </row>
    <row r="2165" customFormat="false" ht="15" hidden="false" customHeight="false" outlineLevel="0" collapsed="false">
      <c r="I2165" s="19"/>
      <c r="AL2165" s="27"/>
      <c r="BD2165" s="29"/>
      <c r="CB2165" s="27"/>
    </row>
    <row r="2166" customFormat="false" ht="15" hidden="false" customHeight="false" outlineLevel="0" collapsed="false">
      <c r="I2166" s="19"/>
      <c r="AL2166" s="27"/>
      <c r="BD2166" s="29"/>
      <c r="CB2166" s="27"/>
    </row>
    <row r="2167" customFormat="false" ht="15" hidden="false" customHeight="false" outlineLevel="0" collapsed="false">
      <c r="I2167" s="19"/>
      <c r="AL2167" s="27"/>
      <c r="BD2167" s="29"/>
      <c r="CB2167" s="27"/>
    </row>
    <row r="2168" customFormat="false" ht="15" hidden="false" customHeight="false" outlineLevel="0" collapsed="false">
      <c r="I2168" s="19"/>
      <c r="AL2168" s="27"/>
      <c r="BD2168" s="29"/>
      <c r="CB2168" s="27"/>
    </row>
    <row r="2169" customFormat="false" ht="15" hidden="false" customHeight="false" outlineLevel="0" collapsed="false">
      <c r="I2169" s="19"/>
      <c r="AL2169" s="27"/>
      <c r="BD2169" s="29"/>
      <c r="CB2169" s="27"/>
    </row>
    <row r="2170" customFormat="false" ht="15" hidden="false" customHeight="false" outlineLevel="0" collapsed="false">
      <c r="I2170" s="19"/>
      <c r="AL2170" s="27"/>
      <c r="BD2170" s="29"/>
      <c r="CB2170" s="27"/>
    </row>
    <row r="2171" customFormat="false" ht="15" hidden="false" customHeight="false" outlineLevel="0" collapsed="false">
      <c r="I2171" s="19"/>
      <c r="AL2171" s="27"/>
      <c r="BD2171" s="29"/>
      <c r="CB2171" s="27"/>
    </row>
    <row r="2172" customFormat="false" ht="15" hidden="false" customHeight="false" outlineLevel="0" collapsed="false">
      <c r="I2172" s="19"/>
      <c r="AL2172" s="27"/>
      <c r="BD2172" s="29"/>
      <c r="CB2172" s="27"/>
    </row>
    <row r="2173" customFormat="false" ht="15" hidden="false" customHeight="false" outlineLevel="0" collapsed="false">
      <c r="I2173" s="19"/>
      <c r="AL2173" s="27"/>
      <c r="BD2173" s="29"/>
      <c r="CB2173" s="27"/>
    </row>
    <row r="2174" customFormat="false" ht="15" hidden="false" customHeight="false" outlineLevel="0" collapsed="false">
      <c r="I2174" s="19"/>
      <c r="AL2174" s="27"/>
      <c r="BD2174" s="29"/>
      <c r="CB2174" s="27"/>
    </row>
    <row r="2175" customFormat="false" ht="15" hidden="false" customHeight="false" outlineLevel="0" collapsed="false">
      <c r="I2175" s="19"/>
      <c r="AL2175" s="27"/>
      <c r="BD2175" s="29"/>
      <c r="CB2175" s="27"/>
    </row>
    <row r="2176" customFormat="false" ht="15" hidden="false" customHeight="false" outlineLevel="0" collapsed="false">
      <c r="I2176" s="19"/>
      <c r="AL2176" s="27"/>
      <c r="BD2176" s="29"/>
      <c r="CB2176" s="27"/>
    </row>
    <row r="2177" customFormat="false" ht="15" hidden="false" customHeight="false" outlineLevel="0" collapsed="false">
      <c r="I2177" s="19"/>
      <c r="AL2177" s="27"/>
      <c r="BD2177" s="29"/>
      <c r="CB2177" s="27"/>
    </row>
    <row r="2178" customFormat="false" ht="15" hidden="false" customHeight="false" outlineLevel="0" collapsed="false">
      <c r="I2178" s="19"/>
      <c r="AL2178" s="27"/>
      <c r="BD2178" s="29"/>
      <c r="CB2178" s="27"/>
    </row>
    <row r="2179" customFormat="false" ht="15" hidden="false" customHeight="false" outlineLevel="0" collapsed="false">
      <c r="I2179" s="19"/>
      <c r="AL2179" s="27"/>
      <c r="BD2179" s="29"/>
      <c r="CB2179" s="27"/>
    </row>
    <row r="2180" customFormat="false" ht="15" hidden="false" customHeight="false" outlineLevel="0" collapsed="false">
      <c r="I2180" s="19"/>
      <c r="AL2180" s="27"/>
      <c r="BD2180" s="29"/>
      <c r="CB2180" s="27"/>
    </row>
    <row r="2181" customFormat="false" ht="15" hidden="false" customHeight="false" outlineLevel="0" collapsed="false">
      <c r="I2181" s="19"/>
      <c r="AL2181" s="27"/>
      <c r="BD2181" s="29"/>
      <c r="CB2181" s="27"/>
    </row>
    <row r="2182" customFormat="false" ht="15" hidden="false" customHeight="false" outlineLevel="0" collapsed="false">
      <c r="I2182" s="19"/>
      <c r="AL2182" s="27"/>
      <c r="BD2182" s="29"/>
      <c r="CB2182" s="27"/>
    </row>
    <row r="2183" customFormat="false" ht="15" hidden="false" customHeight="false" outlineLevel="0" collapsed="false">
      <c r="I2183" s="19"/>
      <c r="AL2183" s="27"/>
      <c r="BD2183" s="29"/>
      <c r="CB2183" s="27"/>
    </row>
    <row r="2184" customFormat="false" ht="15" hidden="false" customHeight="false" outlineLevel="0" collapsed="false">
      <c r="I2184" s="19"/>
      <c r="AL2184" s="27"/>
      <c r="BD2184" s="29"/>
      <c r="CB2184" s="27"/>
    </row>
    <row r="2185" customFormat="false" ht="15" hidden="false" customHeight="false" outlineLevel="0" collapsed="false">
      <c r="I2185" s="19"/>
      <c r="AL2185" s="27"/>
      <c r="BD2185" s="29"/>
      <c r="CB2185" s="27"/>
    </row>
    <row r="2186" customFormat="false" ht="15" hidden="false" customHeight="false" outlineLevel="0" collapsed="false">
      <c r="I2186" s="19"/>
      <c r="AL2186" s="27"/>
      <c r="BD2186" s="29"/>
      <c r="CB2186" s="27"/>
    </row>
    <row r="2187" customFormat="false" ht="15" hidden="false" customHeight="false" outlineLevel="0" collapsed="false">
      <c r="I2187" s="19"/>
      <c r="AL2187" s="27"/>
      <c r="BD2187" s="29"/>
      <c r="CB2187" s="27"/>
    </row>
    <row r="2188" customFormat="false" ht="15" hidden="false" customHeight="false" outlineLevel="0" collapsed="false">
      <c r="I2188" s="19"/>
      <c r="AL2188" s="27"/>
      <c r="BD2188" s="29"/>
      <c r="CB2188" s="27"/>
    </row>
    <row r="2189" customFormat="false" ht="15" hidden="false" customHeight="false" outlineLevel="0" collapsed="false">
      <c r="I2189" s="19"/>
      <c r="AL2189" s="27"/>
      <c r="BD2189" s="29"/>
      <c r="CB2189" s="27"/>
    </row>
    <row r="2190" customFormat="false" ht="15" hidden="false" customHeight="false" outlineLevel="0" collapsed="false">
      <c r="I2190" s="19"/>
      <c r="AL2190" s="27"/>
      <c r="BD2190" s="29"/>
      <c r="CB2190" s="27"/>
    </row>
    <row r="2191" customFormat="false" ht="15" hidden="false" customHeight="false" outlineLevel="0" collapsed="false">
      <c r="I2191" s="19"/>
      <c r="AL2191" s="27"/>
      <c r="BD2191" s="29"/>
      <c r="CB2191" s="27"/>
    </row>
    <row r="2192" customFormat="false" ht="15" hidden="false" customHeight="false" outlineLevel="0" collapsed="false">
      <c r="I2192" s="19"/>
      <c r="AL2192" s="27"/>
      <c r="BD2192" s="29"/>
      <c r="CB2192" s="27"/>
    </row>
    <row r="2193" customFormat="false" ht="15" hidden="false" customHeight="false" outlineLevel="0" collapsed="false">
      <c r="I2193" s="19"/>
      <c r="AL2193" s="27"/>
      <c r="BD2193" s="29"/>
      <c r="CB2193" s="27"/>
    </row>
    <row r="2194" customFormat="false" ht="15" hidden="false" customHeight="false" outlineLevel="0" collapsed="false">
      <c r="I2194" s="19"/>
      <c r="AL2194" s="27"/>
      <c r="BD2194" s="29"/>
      <c r="CB2194" s="27"/>
    </row>
    <row r="2195" customFormat="false" ht="15" hidden="false" customHeight="false" outlineLevel="0" collapsed="false">
      <c r="I2195" s="19"/>
      <c r="AL2195" s="27"/>
      <c r="BD2195" s="29"/>
      <c r="CB2195" s="27"/>
    </row>
    <row r="2196" customFormat="false" ht="15" hidden="false" customHeight="false" outlineLevel="0" collapsed="false">
      <c r="I2196" s="19"/>
      <c r="AL2196" s="27"/>
      <c r="BD2196" s="29"/>
      <c r="CB2196" s="27"/>
    </row>
    <row r="2197" customFormat="false" ht="15" hidden="false" customHeight="false" outlineLevel="0" collapsed="false">
      <c r="I2197" s="19"/>
      <c r="AL2197" s="27"/>
      <c r="BD2197" s="29"/>
      <c r="CB2197" s="27"/>
    </row>
    <row r="2198" customFormat="false" ht="15" hidden="false" customHeight="false" outlineLevel="0" collapsed="false">
      <c r="I2198" s="19"/>
      <c r="AL2198" s="27"/>
      <c r="BD2198" s="29"/>
      <c r="CB2198" s="27"/>
    </row>
    <row r="2199" customFormat="false" ht="15" hidden="false" customHeight="false" outlineLevel="0" collapsed="false">
      <c r="I2199" s="19"/>
      <c r="AL2199" s="27"/>
      <c r="BD2199" s="29"/>
      <c r="CB2199" s="27"/>
    </row>
    <row r="2200" customFormat="false" ht="15" hidden="false" customHeight="false" outlineLevel="0" collapsed="false">
      <c r="I2200" s="19"/>
      <c r="AL2200" s="27"/>
      <c r="BD2200" s="29"/>
      <c r="CB2200" s="27"/>
    </row>
    <row r="2201" customFormat="false" ht="15" hidden="false" customHeight="false" outlineLevel="0" collapsed="false">
      <c r="I2201" s="19"/>
      <c r="AL2201" s="27"/>
      <c r="BD2201" s="29"/>
      <c r="CB2201" s="27"/>
    </row>
    <row r="2202" customFormat="false" ht="15" hidden="false" customHeight="false" outlineLevel="0" collapsed="false">
      <c r="I2202" s="19"/>
      <c r="AL2202" s="27"/>
      <c r="BD2202" s="29"/>
      <c r="CB2202" s="27"/>
    </row>
    <row r="2203" customFormat="false" ht="15" hidden="false" customHeight="false" outlineLevel="0" collapsed="false">
      <c r="I2203" s="19"/>
      <c r="AL2203" s="27"/>
      <c r="BD2203" s="29"/>
      <c r="CB2203" s="27"/>
    </row>
    <row r="2204" customFormat="false" ht="15" hidden="false" customHeight="false" outlineLevel="0" collapsed="false">
      <c r="I2204" s="19"/>
      <c r="AL2204" s="27"/>
      <c r="BD2204" s="29"/>
      <c r="CB2204" s="27"/>
    </row>
    <row r="2205" customFormat="false" ht="15" hidden="false" customHeight="false" outlineLevel="0" collapsed="false">
      <c r="I2205" s="19"/>
      <c r="AL2205" s="27"/>
      <c r="BD2205" s="29"/>
      <c r="CB2205" s="27"/>
    </row>
    <row r="2206" customFormat="false" ht="15" hidden="false" customHeight="false" outlineLevel="0" collapsed="false">
      <c r="I2206" s="19"/>
      <c r="AL2206" s="27"/>
      <c r="BD2206" s="29"/>
      <c r="CB2206" s="27"/>
    </row>
    <row r="2207" customFormat="false" ht="15" hidden="false" customHeight="false" outlineLevel="0" collapsed="false">
      <c r="I2207" s="19"/>
      <c r="AL2207" s="27"/>
      <c r="BD2207" s="29"/>
      <c r="CB2207" s="27"/>
    </row>
    <row r="2208" customFormat="false" ht="15" hidden="false" customHeight="false" outlineLevel="0" collapsed="false">
      <c r="I2208" s="19"/>
      <c r="AL2208" s="27"/>
      <c r="BD2208" s="29"/>
      <c r="CB2208" s="27"/>
    </row>
    <row r="2209" customFormat="false" ht="15" hidden="false" customHeight="false" outlineLevel="0" collapsed="false">
      <c r="I2209" s="19"/>
      <c r="AL2209" s="27"/>
      <c r="BD2209" s="29"/>
      <c r="CB2209" s="27"/>
    </row>
    <row r="2210" customFormat="false" ht="15" hidden="false" customHeight="false" outlineLevel="0" collapsed="false">
      <c r="I2210" s="19"/>
      <c r="AL2210" s="27"/>
      <c r="BD2210" s="29"/>
      <c r="CB2210" s="27"/>
    </row>
    <row r="2211" customFormat="false" ht="15" hidden="false" customHeight="false" outlineLevel="0" collapsed="false">
      <c r="I2211" s="19"/>
      <c r="AL2211" s="27"/>
      <c r="BD2211" s="29"/>
      <c r="CB2211" s="27"/>
    </row>
    <row r="2212" customFormat="false" ht="15" hidden="false" customHeight="false" outlineLevel="0" collapsed="false">
      <c r="I2212" s="19"/>
      <c r="AL2212" s="27"/>
      <c r="BD2212" s="29"/>
      <c r="CB2212" s="27"/>
    </row>
    <row r="2213" customFormat="false" ht="15" hidden="false" customHeight="false" outlineLevel="0" collapsed="false">
      <c r="I2213" s="19"/>
      <c r="AL2213" s="27"/>
      <c r="BD2213" s="29"/>
      <c r="CB2213" s="27"/>
    </row>
    <row r="2214" customFormat="false" ht="15" hidden="false" customHeight="false" outlineLevel="0" collapsed="false">
      <c r="I2214" s="19"/>
      <c r="AL2214" s="27"/>
      <c r="BD2214" s="29"/>
      <c r="CB2214" s="27"/>
    </row>
    <row r="2215" customFormat="false" ht="15" hidden="false" customHeight="false" outlineLevel="0" collapsed="false">
      <c r="I2215" s="19"/>
      <c r="AL2215" s="27"/>
      <c r="BD2215" s="29"/>
      <c r="CB2215" s="27"/>
    </row>
    <row r="2216" customFormat="false" ht="15" hidden="false" customHeight="false" outlineLevel="0" collapsed="false">
      <c r="I2216" s="19"/>
      <c r="AL2216" s="27"/>
      <c r="BD2216" s="29"/>
      <c r="CB2216" s="27"/>
    </row>
    <row r="2217" customFormat="false" ht="15" hidden="false" customHeight="false" outlineLevel="0" collapsed="false">
      <c r="I2217" s="19"/>
      <c r="AL2217" s="27"/>
      <c r="BD2217" s="29"/>
      <c r="CB2217" s="27"/>
    </row>
    <row r="2218" customFormat="false" ht="15" hidden="false" customHeight="false" outlineLevel="0" collapsed="false">
      <c r="I2218" s="19"/>
      <c r="AL2218" s="27"/>
      <c r="BD2218" s="29"/>
      <c r="CB2218" s="27"/>
    </row>
    <row r="2219" customFormat="false" ht="15" hidden="false" customHeight="false" outlineLevel="0" collapsed="false">
      <c r="I2219" s="19"/>
      <c r="AL2219" s="27"/>
      <c r="BD2219" s="29"/>
      <c r="CB2219" s="27"/>
    </row>
    <row r="2220" customFormat="false" ht="15" hidden="false" customHeight="false" outlineLevel="0" collapsed="false">
      <c r="I2220" s="19"/>
      <c r="AL2220" s="27"/>
      <c r="BD2220" s="29"/>
      <c r="CB2220" s="27"/>
    </row>
    <row r="2221" customFormat="false" ht="15" hidden="false" customHeight="false" outlineLevel="0" collapsed="false">
      <c r="I2221" s="19"/>
      <c r="AL2221" s="27"/>
      <c r="BD2221" s="29"/>
      <c r="CB2221" s="27"/>
    </row>
    <row r="2222" customFormat="false" ht="15" hidden="false" customHeight="false" outlineLevel="0" collapsed="false">
      <c r="I2222" s="19"/>
      <c r="AL2222" s="27"/>
      <c r="BD2222" s="29"/>
      <c r="CB2222" s="27"/>
    </row>
    <row r="2223" customFormat="false" ht="15" hidden="false" customHeight="false" outlineLevel="0" collapsed="false">
      <c r="I2223" s="19"/>
      <c r="AL2223" s="27"/>
      <c r="BD2223" s="29"/>
      <c r="CB2223" s="27"/>
    </row>
    <row r="2224" customFormat="false" ht="15" hidden="false" customHeight="false" outlineLevel="0" collapsed="false">
      <c r="I2224" s="19"/>
      <c r="AL2224" s="27"/>
      <c r="BD2224" s="29"/>
      <c r="CB2224" s="27"/>
    </row>
    <row r="2225" customFormat="false" ht="15" hidden="false" customHeight="false" outlineLevel="0" collapsed="false">
      <c r="I2225" s="19"/>
      <c r="AL2225" s="27"/>
      <c r="BD2225" s="29"/>
      <c r="CB2225" s="27"/>
    </row>
    <row r="2226" customFormat="false" ht="15" hidden="false" customHeight="false" outlineLevel="0" collapsed="false">
      <c r="I2226" s="19"/>
      <c r="AL2226" s="27"/>
      <c r="BD2226" s="29"/>
      <c r="CB2226" s="27"/>
    </row>
    <row r="2227" customFormat="false" ht="15" hidden="false" customHeight="false" outlineLevel="0" collapsed="false">
      <c r="I2227" s="19"/>
      <c r="AL2227" s="27"/>
      <c r="BD2227" s="29"/>
      <c r="CB2227" s="27"/>
    </row>
    <row r="2228" customFormat="false" ht="15" hidden="false" customHeight="false" outlineLevel="0" collapsed="false">
      <c r="I2228" s="19"/>
      <c r="AL2228" s="27"/>
      <c r="BD2228" s="29"/>
      <c r="CB2228" s="27"/>
    </row>
    <row r="2229" customFormat="false" ht="15" hidden="false" customHeight="false" outlineLevel="0" collapsed="false">
      <c r="I2229" s="19"/>
      <c r="AL2229" s="27"/>
      <c r="BD2229" s="29"/>
      <c r="CB2229" s="27"/>
    </row>
    <row r="2230" customFormat="false" ht="15" hidden="false" customHeight="false" outlineLevel="0" collapsed="false">
      <c r="I2230" s="19"/>
      <c r="AL2230" s="27"/>
      <c r="BD2230" s="29"/>
      <c r="CB2230" s="27"/>
    </row>
    <row r="2231" customFormat="false" ht="15" hidden="false" customHeight="false" outlineLevel="0" collapsed="false">
      <c r="I2231" s="19"/>
      <c r="AL2231" s="27"/>
      <c r="BD2231" s="29"/>
      <c r="CB2231" s="27"/>
    </row>
    <row r="2232" customFormat="false" ht="15" hidden="false" customHeight="false" outlineLevel="0" collapsed="false">
      <c r="I2232" s="19"/>
      <c r="AL2232" s="27"/>
      <c r="BD2232" s="29"/>
      <c r="CB2232" s="27"/>
    </row>
    <row r="2233" customFormat="false" ht="15" hidden="false" customHeight="false" outlineLevel="0" collapsed="false">
      <c r="I2233" s="19"/>
      <c r="AL2233" s="27"/>
      <c r="BD2233" s="29"/>
      <c r="CB2233" s="27"/>
    </row>
    <row r="2234" customFormat="false" ht="15" hidden="false" customHeight="false" outlineLevel="0" collapsed="false">
      <c r="I2234" s="19"/>
      <c r="AL2234" s="27"/>
      <c r="BD2234" s="29"/>
      <c r="CB2234" s="27"/>
    </row>
    <row r="2235" customFormat="false" ht="15" hidden="false" customHeight="false" outlineLevel="0" collapsed="false">
      <c r="I2235" s="19"/>
      <c r="AL2235" s="27"/>
      <c r="BD2235" s="29"/>
      <c r="CB2235" s="27"/>
    </row>
    <row r="2236" customFormat="false" ht="15" hidden="false" customHeight="false" outlineLevel="0" collapsed="false">
      <c r="I2236" s="19"/>
      <c r="AL2236" s="27"/>
      <c r="BD2236" s="29"/>
      <c r="CB2236" s="27"/>
    </row>
    <row r="2237" customFormat="false" ht="15" hidden="false" customHeight="false" outlineLevel="0" collapsed="false">
      <c r="I2237" s="19"/>
      <c r="AL2237" s="27"/>
      <c r="BD2237" s="29"/>
      <c r="CB2237" s="27"/>
    </row>
    <row r="2238" customFormat="false" ht="15" hidden="false" customHeight="false" outlineLevel="0" collapsed="false">
      <c r="I2238" s="19"/>
      <c r="AL2238" s="27"/>
      <c r="BD2238" s="29"/>
      <c r="CB2238" s="27"/>
    </row>
    <row r="2239" customFormat="false" ht="15" hidden="false" customHeight="false" outlineLevel="0" collapsed="false">
      <c r="I2239" s="19"/>
      <c r="AL2239" s="27"/>
      <c r="BD2239" s="29"/>
      <c r="CB2239" s="27"/>
    </row>
    <row r="2240" customFormat="false" ht="15" hidden="false" customHeight="false" outlineLevel="0" collapsed="false">
      <c r="I2240" s="19"/>
      <c r="AL2240" s="27"/>
      <c r="BD2240" s="29"/>
      <c r="CB2240" s="27"/>
    </row>
    <row r="2241" customFormat="false" ht="15" hidden="false" customHeight="false" outlineLevel="0" collapsed="false">
      <c r="I2241" s="19"/>
      <c r="AL2241" s="27"/>
      <c r="BD2241" s="29"/>
      <c r="CB2241" s="27"/>
    </row>
    <row r="2242" customFormat="false" ht="15" hidden="false" customHeight="false" outlineLevel="0" collapsed="false">
      <c r="I2242" s="19"/>
      <c r="AL2242" s="27"/>
      <c r="BD2242" s="29"/>
      <c r="CB2242" s="27"/>
    </row>
    <row r="2243" customFormat="false" ht="15" hidden="false" customHeight="false" outlineLevel="0" collapsed="false">
      <c r="I2243" s="19"/>
      <c r="AL2243" s="27"/>
      <c r="BD2243" s="29"/>
      <c r="CB2243" s="27"/>
    </row>
    <row r="2244" customFormat="false" ht="15" hidden="false" customHeight="false" outlineLevel="0" collapsed="false">
      <c r="I2244" s="19"/>
      <c r="AL2244" s="27"/>
      <c r="BD2244" s="29"/>
      <c r="CB2244" s="27"/>
    </row>
    <row r="2245" customFormat="false" ht="15" hidden="false" customHeight="false" outlineLevel="0" collapsed="false">
      <c r="I2245" s="19"/>
      <c r="AL2245" s="27"/>
      <c r="BD2245" s="29"/>
      <c r="CB2245" s="27"/>
    </row>
    <row r="2246" customFormat="false" ht="15" hidden="false" customHeight="false" outlineLevel="0" collapsed="false">
      <c r="I2246" s="19"/>
      <c r="AL2246" s="27"/>
      <c r="BD2246" s="29"/>
      <c r="CB2246" s="27"/>
    </row>
    <row r="2247" customFormat="false" ht="15" hidden="false" customHeight="false" outlineLevel="0" collapsed="false">
      <c r="I2247" s="19"/>
      <c r="AL2247" s="27"/>
      <c r="BD2247" s="29"/>
      <c r="CB2247" s="27"/>
    </row>
    <row r="2248" customFormat="false" ht="15" hidden="false" customHeight="false" outlineLevel="0" collapsed="false">
      <c r="I2248" s="19"/>
      <c r="AL2248" s="27"/>
      <c r="BD2248" s="29"/>
      <c r="CB2248" s="27"/>
    </row>
    <row r="2249" customFormat="false" ht="15" hidden="false" customHeight="false" outlineLevel="0" collapsed="false">
      <c r="I2249" s="19"/>
      <c r="AL2249" s="27"/>
      <c r="BD2249" s="29"/>
      <c r="CB2249" s="27"/>
    </row>
    <row r="2250" customFormat="false" ht="15" hidden="false" customHeight="false" outlineLevel="0" collapsed="false">
      <c r="I2250" s="19"/>
      <c r="AL2250" s="27"/>
      <c r="BD2250" s="29"/>
      <c r="CB2250" s="27"/>
    </row>
    <row r="2251" customFormat="false" ht="15" hidden="false" customHeight="false" outlineLevel="0" collapsed="false">
      <c r="I2251" s="19"/>
      <c r="AL2251" s="27"/>
      <c r="BD2251" s="29"/>
      <c r="CB2251" s="27"/>
    </row>
    <row r="2252" customFormat="false" ht="15" hidden="false" customHeight="false" outlineLevel="0" collapsed="false">
      <c r="I2252" s="19"/>
      <c r="AL2252" s="27"/>
      <c r="BD2252" s="29"/>
      <c r="CB2252" s="27"/>
    </row>
    <row r="2253" customFormat="false" ht="15" hidden="false" customHeight="false" outlineLevel="0" collapsed="false">
      <c r="I2253" s="19"/>
      <c r="AL2253" s="27"/>
      <c r="BD2253" s="29"/>
      <c r="CB2253" s="27"/>
    </row>
    <row r="2254" customFormat="false" ht="15" hidden="false" customHeight="false" outlineLevel="0" collapsed="false">
      <c r="I2254" s="19"/>
      <c r="AL2254" s="27"/>
      <c r="BD2254" s="29"/>
      <c r="CB2254" s="27"/>
    </row>
    <row r="2255" customFormat="false" ht="15" hidden="false" customHeight="false" outlineLevel="0" collapsed="false">
      <c r="I2255" s="19"/>
      <c r="AL2255" s="27"/>
      <c r="BD2255" s="29"/>
      <c r="CB2255" s="27"/>
    </row>
    <row r="2256" customFormat="false" ht="15" hidden="false" customHeight="false" outlineLevel="0" collapsed="false">
      <c r="I2256" s="19"/>
      <c r="AL2256" s="27"/>
      <c r="BD2256" s="29"/>
      <c r="CB2256" s="27"/>
    </row>
    <row r="2257" customFormat="false" ht="15" hidden="false" customHeight="false" outlineLevel="0" collapsed="false">
      <c r="I2257" s="19"/>
      <c r="AL2257" s="27"/>
      <c r="BD2257" s="29"/>
      <c r="CB2257" s="27"/>
    </row>
    <row r="2258" customFormat="false" ht="15" hidden="false" customHeight="false" outlineLevel="0" collapsed="false">
      <c r="I2258" s="19"/>
      <c r="AL2258" s="27"/>
      <c r="BD2258" s="29"/>
      <c r="CB2258" s="27"/>
    </row>
    <row r="2259" customFormat="false" ht="15" hidden="false" customHeight="false" outlineLevel="0" collapsed="false">
      <c r="I2259" s="19"/>
      <c r="AL2259" s="27"/>
      <c r="BD2259" s="29"/>
      <c r="CB2259" s="27"/>
    </row>
    <row r="2260" customFormat="false" ht="15" hidden="false" customHeight="false" outlineLevel="0" collapsed="false">
      <c r="I2260" s="19"/>
      <c r="AL2260" s="27"/>
      <c r="BD2260" s="29"/>
      <c r="CB2260" s="27"/>
    </row>
    <row r="2261" customFormat="false" ht="15" hidden="false" customHeight="false" outlineLevel="0" collapsed="false">
      <c r="I2261" s="19"/>
      <c r="AL2261" s="27"/>
      <c r="BD2261" s="29"/>
      <c r="CB2261" s="27"/>
    </row>
    <row r="2262" customFormat="false" ht="15" hidden="false" customHeight="false" outlineLevel="0" collapsed="false">
      <c r="I2262" s="19"/>
      <c r="AL2262" s="27"/>
      <c r="BD2262" s="29"/>
      <c r="CB2262" s="27"/>
    </row>
    <row r="2263" customFormat="false" ht="15" hidden="false" customHeight="false" outlineLevel="0" collapsed="false">
      <c r="I2263" s="19"/>
      <c r="AL2263" s="27"/>
      <c r="BD2263" s="29"/>
      <c r="CB2263" s="27"/>
    </row>
    <row r="2264" customFormat="false" ht="15" hidden="false" customHeight="false" outlineLevel="0" collapsed="false">
      <c r="I2264" s="19"/>
      <c r="AL2264" s="27"/>
      <c r="BD2264" s="29"/>
      <c r="CB2264" s="27"/>
    </row>
    <row r="2265" customFormat="false" ht="15" hidden="false" customHeight="false" outlineLevel="0" collapsed="false">
      <c r="I2265" s="19"/>
      <c r="AL2265" s="27"/>
      <c r="BD2265" s="29"/>
      <c r="CB2265" s="27"/>
    </row>
    <row r="2266" customFormat="false" ht="15" hidden="false" customHeight="false" outlineLevel="0" collapsed="false">
      <c r="I2266" s="19"/>
      <c r="AL2266" s="27"/>
      <c r="BD2266" s="29"/>
      <c r="CB2266" s="27"/>
    </row>
    <row r="2267" customFormat="false" ht="15" hidden="false" customHeight="false" outlineLevel="0" collapsed="false">
      <c r="I2267" s="19"/>
      <c r="AL2267" s="27"/>
      <c r="BD2267" s="29"/>
      <c r="CB2267" s="27"/>
    </row>
    <row r="2268" customFormat="false" ht="15" hidden="false" customHeight="false" outlineLevel="0" collapsed="false">
      <c r="I2268" s="19"/>
      <c r="AL2268" s="27"/>
      <c r="BD2268" s="29"/>
      <c r="CB2268" s="27"/>
    </row>
    <row r="2269" customFormat="false" ht="15" hidden="false" customHeight="false" outlineLevel="0" collapsed="false">
      <c r="I2269" s="19"/>
      <c r="AL2269" s="27"/>
      <c r="BD2269" s="29"/>
      <c r="CB2269" s="27"/>
    </row>
    <row r="2270" customFormat="false" ht="15" hidden="false" customHeight="false" outlineLevel="0" collapsed="false">
      <c r="I2270" s="19"/>
      <c r="AL2270" s="27"/>
      <c r="BD2270" s="29"/>
      <c r="CB2270" s="27"/>
    </row>
    <row r="2271" customFormat="false" ht="15" hidden="false" customHeight="false" outlineLevel="0" collapsed="false">
      <c r="I2271" s="19"/>
      <c r="AL2271" s="27"/>
      <c r="BD2271" s="29"/>
      <c r="CB2271" s="27"/>
    </row>
    <row r="2272" customFormat="false" ht="15" hidden="false" customHeight="false" outlineLevel="0" collapsed="false">
      <c r="I2272" s="19"/>
      <c r="AL2272" s="27"/>
      <c r="BD2272" s="29"/>
      <c r="CB2272" s="27"/>
    </row>
    <row r="2273" customFormat="false" ht="15" hidden="false" customHeight="false" outlineLevel="0" collapsed="false">
      <c r="I2273" s="19"/>
      <c r="AL2273" s="27"/>
      <c r="BD2273" s="29"/>
      <c r="CB2273" s="27"/>
    </row>
    <row r="2274" customFormat="false" ht="15" hidden="false" customHeight="false" outlineLevel="0" collapsed="false">
      <c r="I2274" s="19"/>
      <c r="AL2274" s="27"/>
      <c r="BD2274" s="29"/>
      <c r="CB2274" s="27"/>
    </row>
    <row r="2275" customFormat="false" ht="15" hidden="false" customHeight="false" outlineLevel="0" collapsed="false">
      <c r="I2275" s="19"/>
      <c r="AL2275" s="27"/>
      <c r="BD2275" s="29"/>
      <c r="CB2275" s="27"/>
    </row>
    <row r="2276" customFormat="false" ht="15" hidden="false" customHeight="false" outlineLevel="0" collapsed="false">
      <c r="I2276" s="19"/>
      <c r="AL2276" s="27"/>
      <c r="BD2276" s="29"/>
      <c r="CB2276" s="27"/>
    </row>
    <row r="2277" customFormat="false" ht="15" hidden="false" customHeight="false" outlineLevel="0" collapsed="false">
      <c r="I2277" s="19"/>
      <c r="AL2277" s="27"/>
      <c r="BD2277" s="29"/>
      <c r="CB2277" s="27"/>
    </row>
    <row r="2278" customFormat="false" ht="15" hidden="false" customHeight="false" outlineLevel="0" collapsed="false">
      <c r="I2278" s="19"/>
      <c r="AL2278" s="27"/>
      <c r="BD2278" s="29"/>
      <c r="CB2278" s="27"/>
    </row>
    <row r="2279" customFormat="false" ht="15" hidden="false" customHeight="false" outlineLevel="0" collapsed="false">
      <c r="I2279" s="19"/>
      <c r="AL2279" s="27"/>
      <c r="BD2279" s="29"/>
      <c r="CB2279" s="27"/>
    </row>
    <row r="2280" customFormat="false" ht="15" hidden="false" customHeight="false" outlineLevel="0" collapsed="false">
      <c r="I2280" s="19"/>
      <c r="AL2280" s="27"/>
      <c r="BD2280" s="29"/>
      <c r="CB2280" s="27"/>
    </row>
    <row r="2281" customFormat="false" ht="15" hidden="false" customHeight="false" outlineLevel="0" collapsed="false">
      <c r="I2281" s="19"/>
      <c r="AL2281" s="27"/>
      <c r="BD2281" s="29"/>
      <c r="CB2281" s="27"/>
    </row>
    <row r="2282" customFormat="false" ht="15" hidden="false" customHeight="false" outlineLevel="0" collapsed="false">
      <c r="I2282" s="19"/>
      <c r="AL2282" s="27"/>
      <c r="BD2282" s="29"/>
      <c r="CB2282" s="27"/>
    </row>
    <row r="2283" customFormat="false" ht="15" hidden="false" customHeight="false" outlineLevel="0" collapsed="false">
      <c r="I2283" s="19"/>
      <c r="AL2283" s="27"/>
      <c r="BD2283" s="29"/>
      <c r="CB2283" s="27"/>
    </row>
    <row r="2284" customFormat="false" ht="15" hidden="false" customHeight="false" outlineLevel="0" collapsed="false">
      <c r="I2284" s="19"/>
      <c r="AL2284" s="27"/>
      <c r="BD2284" s="29"/>
      <c r="CB2284" s="27"/>
    </row>
    <row r="2285" customFormat="false" ht="15" hidden="false" customHeight="false" outlineLevel="0" collapsed="false">
      <c r="I2285" s="19"/>
      <c r="AL2285" s="27"/>
      <c r="BD2285" s="29"/>
      <c r="CB2285" s="27"/>
    </row>
    <row r="2286" customFormat="false" ht="15" hidden="false" customHeight="false" outlineLevel="0" collapsed="false">
      <c r="I2286" s="19"/>
      <c r="AL2286" s="27"/>
      <c r="BD2286" s="29"/>
      <c r="CB2286" s="27"/>
    </row>
    <row r="2287" customFormat="false" ht="15" hidden="false" customHeight="false" outlineLevel="0" collapsed="false">
      <c r="I2287" s="19"/>
      <c r="AL2287" s="27"/>
      <c r="BD2287" s="29"/>
      <c r="CB2287" s="27"/>
    </row>
    <row r="2288" customFormat="false" ht="15" hidden="false" customHeight="false" outlineLevel="0" collapsed="false">
      <c r="I2288" s="19"/>
      <c r="AL2288" s="27"/>
      <c r="BD2288" s="29"/>
      <c r="CB2288" s="27"/>
    </row>
    <row r="2289" customFormat="false" ht="15" hidden="false" customHeight="false" outlineLevel="0" collapsed="false">
      <c r="I2289" s="19"/>
      <c r="AL2289" s="27"/>
      <c r="BD2289" s="29"/>
      <c r="CB2289" s="27"/>
    </row>
    <row r="2290" customFormat="false" ht="15" hidden="false" customHeight="false" outlineLevel="0" collapsed="false">
      <c r="I2290" s="19"/>
      <c r="AL2290" s="27"/>
      <c r="BD2290" s="29"/>
      <c r="CB2290" s="27"/>
    </row>
    <row r="2291" customFormat="false" ht="15" hidden="false" customHeight="false" outlineLevel="0" collapsed="false">
      <c r="I2291" s="19"/>
      <c r="AL2291" s="27"/>
      <c r="BD2291" s="29"/>
      <c r="CB2291" s="27"/>
    </row>
    <row r="2292" customFormat="false" ht="15" hidden="false" customHeight="false" outlineLevel="0" collapsed="false">
      <c r="I2292" s="19"/>
      <c r="AL2292" s="27"/>
      <c r="BD2292" s="29"/>
      <c r="CB2292" s="27"/>
    </row>
    <row r="2293" customFormat="false" ht="15" hidden="false" customHeight="false" outlineLevel="0" collapsed="false">
      <c r="I2293" s="19"/>
      <c r="AL2293" s="27"/>
      <c r="BD2293" s="29"/>
      <c r="CB2293" s="27"/>
    </row>
    <row r="2294" customFormat="false" ht="15" hidden="false" customHeight="false" outlineLevel="0" collapsed="false">
      <c r="I2294" s="19"/>
      <c r="AL2294" s="27"/>
      <c r="BD2294" s="29"/>
      <c r="CB2294" s="27"/>
    </row>
    <row r="2295" customFormat="false" ht="15" hidden="false" customHeight="false" outlineLevel="0" collapsed="false">
      <c r="I2295" s="19"/>
      <c r="AL2295" s="27"/>
      <c r="BD2295" s="29"/>
      <c r="CB2295" s="27"/>
    </row>
    <row r="2296" customFormat="false" ht="15" hidden="false" customHeight="false" outlineLevel="0" collapsed="false">
      <c r="I2296" s="19"/>
      <c r="AL2296" s="27"/>
      <c r="BD2296" s="29"/>
      <c r="CB2296" s="27"/>
    </row>
    <row r="2297" customFormat="false" ht="15" hidden="false" customHeight="false" outlineLevel="0" collapsed="false">
      <c r="I2297" s="19"/>
      <c r="AL2297" s="27"/>
      <c r="BD2297" s="29"/>
      <c r="CB2297" s="27"/>
    </row>
    <row r="2298" customFormat="false" ht="15" hidden="false" customHeight="false" outlineLevel="0" collapsed="false">
      <c r="I2298" s="19"/>
      <c r="AL2298" s="27"/>
      <c r="BD2298" s="29"/>
      <c r="CB2298" s="27"/>
    </row>
    <row r="2299" customFormat="false" ht="15" hidden="false" customHeight="false" outlineLevel="0" collapsed="false">
      <c r="I2299" s="19"/>
      <c r="AL2299" s="27"/>
      <c r="BD2299" s="29"/>
      <c r="CB2299" s="27"/>
    </row>
    <row r="2300" customFormat="false" ht="15" hidden="false" customHeight="false" outlineLevel="0" collapsed="false">
      <c r="I2300" s="19"/>
      <c r="AL2300" s="27"/>
      <c r="BD2300" s="29"/>
      <c r="CB2300" s="27"/>
    </row>
    <row r="2301" customFormat="false" ht="15" hidden="false" customHeight="false" outlineLevel="0" collapsed="false">
      <c r="I2301" s="19"/>
      <c r="AL2301" s="27"/>
      <c r="BD2301" s="29"/>
      <c r="CB2301" s="27"/>
    </row>
    <row r="2302" customFormat="false" ht="15" hidden="false" customHeight="false" outlineLevel="0" collapsed="false">
      <c r="I2302" s="19"/>
      <c r="AL2302" s="27"/>
      <c r="BD2302" s="29"/>
      <c r="CB2302" s="27"/>
    </row>
    <row r="2303" customFormat="false" ht="15" hidden="false" customHeight="false" outlineLevel="0" collapsed="false">
      <c r="I2303" s="19"/>
      <c r="AL2303" s="27"/>
      <c r="BD2303" s="29"/>
      <c r="CB2303" s="27"/>
    </row>
    <row r="2304" customFormat="false" ht="15" hidden="false" customHeight="false" outlineLevel="0" collapsed="false">
      <c r="I2304" s="19"/>
      <c r="AL2304" s="27"/>
      <c r="BD2304" s="29"/>
      <c r="CB2304" s="27"/>
    </row>
    <row r="2305" customFormat="false" ht="15" hidden="false" customHeight="false" outlineLevel="0" collapsed="false">
      <c r="I2305" s="19"/>
      <c r="AL2305" s="27"/>
      <c r="BD2305" s="29"/>
      <c r="CB2305" s="27"/>
    </row>
    <row r="2306" customFormat="false" ht="15" hidden="false" customHeight="false" outlineLevel="0" collapsed="false">
      <c r="I2306" s="19"/>
      <c r="AL2306" s="27"/>
      <c r="BD2306" s="29"/>
      <c r="CB2306" s="27"/>
    </row>
    <row r="2307" customFormat="false" ht="15" hidden="false" customHeight="false" outlineLevel="0" collapsed="false">
      <c r="I2307" s="19"/>
      <c r="AL2307" s="27"/>
      <c r="BD2307" s="29"/>
      <c r="CB2307" s="27"/>
    </row>
    <row r="2308" customFormat="false" ht="15" hidden="false" customHeight="false" outlineLevel="0" collapsed="false">
      <c r="I2308" s="19"/>
      <c r="AL2308" s="27"/>
      <c r="BD2308" s="29"/>
      <c r="CB2308" s="27"/>
    </row>
    <row r="2309" customFormat="false" ht="15" hidden="false" customHeight="false" outlineLevel="0" collapsed="false">
      <c r="I2309" s="19"/>
      <c r="AL2309" s="27"/>
      <c r="BD2309" s="29"/>
      <c r="CB2309" s="27"/>
    </row>
    <row r="2310" customFormat="false" ht="15" hidden="false" customHeight="false" outlineLevel="0" collapsed="false">
      <c r="I2310" s="19"/>
      <c r="AL2310" s="27"/>
      <c r="BD2310" s="29"/>
      <c r="CB2310" s="27"/>
    </row>
    <row r="2311" customFormat="false" ht="15" hidden="false" customHeight="false" outlineLevel="0" collapsed="false">
      <c r="I2311" s="19"/>
      <c r="AL2311" s="27"/>
      <c r="BD2311" s="29"/>
      <c r="CB2311" s="27"/>
    </row>
    <row r="2312" customFormat="false" ht="15" hidden="false" customHeight="false" outlineLevel="0" collapsed="false">
      <c r="I2312" s="19"/>
      <c r="AL2312" s="27"/>
      <c r="BD2312" s="29"/>
      <c r="CB2312" s="27"/>
    </row>
    <row r="2313" customFormat="false" ht="15" hidden="false" customHeight="false" outlineLevel="0" collapsed="false">
      <c r="I2313" s="19"/>
      <c r="AL2313" s="27"/>
      <c r="BD2313" s="29"/>
      <c r="CB2313" s="27"/>
    </row>
    <row r="2314" customFormat="false" ht="15" hidden="false" customHeight="false" outlineLevel="0" collapsed="false">
      <c r="I2314" s="19"/>
      <c r="AL2314" s="27"/>
      <c r="BD2314" s="29"/>
      <c r="CB2314" s="27"/>
    </row>
    <row r="2315" customFormat="false" ht="15" hidden="false" customHeight="false" outlineLevel="0" collapsed="false">
      <c r="I2315" s="19"/>
      <c r="AL2315" s="27"/>
      <c r="BD2315" s="29"/>
      <c r="CB2315" s="27"/>
    </row>
    <row r="2316" customFormat="false" ht="15" hidden="false" customHeight="false" outlineLevel="0" collapsed="false">
      <c r="I2316" s="19"/>
      <c r="AL2316" s="27"/>
      <c r="BD2316" s="29"/>
      <c r="CB2316" s="27"/>
    </row>
    <row r="2317" customFormat="false" ht="15" hidden="false" customHeight="false" outlineLevel="0" collapsed="false">
      <c r="I2317" s="19"/>
      <c r="AL2317" s="27"/>
      <c r="BD2317" s="29"/>
      <c r="CB2317" s="27"/>
    </row>
    <row r="2318" customFormat="false" ht="15" hidden="false" customHeight="false" outlineLevel="0" collapsed="false">
      <c r="I2318" s="19"/>
      <c r="AL2318" s="27"/>
      <c r="BD2318" s="29"/>
      <c r="CB2318" s="27"/>
    </row>
    <row r="2319" customFormat="false" ht="15" hidden="false" customHeight="false" outlineLevel="0" collapsed="false">
      <c r="I2319" s="19"/>
      <c r="AL2319" s="27"/>
      <c r="BD2319" s="29"/>
      <c r="CB2319" s="27"/>
    </row>
    <row r="2320" customFormat="false" ht="15" hidden="false" customHeight="false" outlineLevel="0" collapsed="false">
      <c r="I2320" s="19"/>
      <c r="AL2320" s="27"/>
      <c r="BD2320" s="29"/>
      <c r="CB2320" s="27"/>
    </row>
    <row r="2321" customFormat="false" ht="15" hidden="false" customHeight="false" outlineLevel="0" collapsed="false">
      <c r="I2321" s="19"/>
      <c r="AL2321" s="27"/>
      <c r="BD2321" s="29"/>
      <c r="CB2321" s="27"/>
    </row>
    <row r="2322" customFormat="false" ht="15" hidden="false" customHeight="false" outlineLevel="0" collapsed="false">
      <c r="I2322" s="19"/>
      <c r="AL2322" s="27"/>
      <c r="BD2322" s="29"/>
      <c r="CB2322" s="27"/>
    </row>
    <row r="2323" customFormat="false" ht="15" hidden="false" customHeight="false" outlineLevel="0" collapsed="false">
      <c r="I2323" s="19"/>
      <c r="AL2323" s="27"/>
      <c r="BD2323" s="29"/>
      <c r="CB2323" s="27"/>
    </row>
    <row r="2324" customFormat="false" ht="15" hidden="false" customHeight="false" outlineLevel="0" collapsed="false">
      <c r="I2324" s="19"/>
      <c r="AL2324" s="27"/>
      <c r="BD2324" s="29"/>
      <c r="CB2324" s="27"/>
    </row>
    <row r="2325" customFormat="false" ht="15" hidden="false" customHeight="false" outlineLevel="0" collapsed="false">
      <c r="I2325" s="19"/>
      <c r="AL2325" s="27"/>
      <c r="BD2325" s="29"/>
      <c r="CB2325" s="27"/>
    </row>
    <row r="2326" customFormat="false" ht="15" hidden="false" customHeight="false" outlineLevel="0" collapsed="false">
      <c r="I2326" s="19"/>
      <c r="AL2326" s="27"/>
      <c r="BD2326" s="29"/>
      <c r="CB2326" s="27"/>
    </row>
    <row r="2327" customFormat="false" ht="15" hidden="false" customHeight="false" outlineLevel="0" collapsed="false">
      <c r="I2327" s="19"/>
      <c r="AL2327" s="27"/>
      <c r="BD2327" s="29"/>
      <c r="CB2327" s="27"/>
    </row>
    <row r="2328" customFormat="false" ht="15" hidden="false" customHeight="false" outlineLevel="0" collapsed="false">
      <c r="I2328" s="19"/>
      <c r="AL2328" s="27"/>
      <c r="BD2328" s="29"/>
      <c r="CB2328" s="27"/>
    </row>
    <row r="2329" customFormat="false" ht="15" hidden="false" customHeight="false" outlineLevel="0" collapsed="false">
      <c r="I2329" s="19"/>
      <c r="AL2329" s="27"/>
      <c r="BD2329" s="29"/>
      <c r="CB2329" s="27"/>
    </row>
    <row r="2330" customFormat="false" ht="15" hidden="false" customHeight="false" outlineLevel="0" collapsed="false">
      <c r="I2330" s="19"/>
      <c r="AL2330" s="27"/>
      <c r="BD2330" s="29"/>
      <c r="CB2330" s="27"/>
    </row>
    <row r="2331" customFormat="false" ht="15" hidden="false" customHeight="false" outlineLevel="0" collapsed="false">
      <c r="I2331" s="19"/>
      <c r="AL2331" s="27"/>
      <c r="BD2331" s="29"/>
      <c r="CB2331" s="27"/>
    </row>
    <row r="2332" customFormat="false" ht="15" hidden="false" customHeight="false" outlineLevel="0" collapsed="false">
      <c r="I2332" s="19"/>
      <c r="AL2332" s="27"/>
      <c r="BD2332" s="29"/>
      <c r="CB2332" s="27"/>
    </row>
    <row r="2333" customFormat="false" ht="15" hidden="false" customHeight="false" outlineLevel="0" collapsed="false">
      <c r="I2333" s="19"/>
      <c r="AL2333" s="27"/>
      <c r="BD2333" s="29"/>
      <c r="CB2333" s="27"/>
    </row>
  </sheetData>
  <mergeCells count="4">
    <mergeCell ref="I2:I1048576"/>
    <mergeCell ref="AL2:AL1048576"/>
    <mergeCell ref="BD2:BD1048576"/>
    <mergeCell ref="CB2:CB1048576"/>
  </mergeCells>
  <conditionalFormatting sqref="H1:H1048576">
    <cfRule type="containsText" priority="2" operator="containsText" aboveAverage="0" equalAverage="0" bottom="0" percent="0" rank="0" text="Manca" dxfId="0">
      <formula>NOT(ISERROR(SEARCH("Manca",H1)))</formula>
    </cfRule>
  </conditionalFormatting>
  <dataValidations count="25">
    <dataValidation allowBlank="true" operator="between" showDropDown="false" showErrorMessage="true" showInputMessage="true" sqref="AZ3:BC72 BT3:BT13 BV3:BW12 CE3:CE189 BV13:BV16 BW14 BV21 BT25 BV25:BW25 BT47:BT48 BV47:BW48 BT58 BV58:BW58 BT62 BV62:BW62 BC73:BC79 AZ74:BB79 AZ80:BC80 AZ82:BC189 BT87 BV87:BW87 BT106 BV106:BW106 BT113 BV113:BW113 BT119 BV119:BW119 BT121 BV121:BW121 BT126 BV126:BW126 BT131 BV131:BW131 BT134:BT135 BV134:BW135 BT137:BT138 BV137:BW138 BT159 BV159:BW159 BT162 BV162:BW162 BT164 BV164:BW164 BT189:BT1203 BV189:BW1324 AZ190:AZ191 BB190:BB193 AZ197:AZ200 BB198:BB201 BA199:BA200 CE199 AZ201 AZ203:BC1214 CE203:CE1213 AZ1215:BC1324" type="list">
      <formula1>$CO$3:$CO$4</formula1>
      <formula2>0</formula2>
    </dataValidation>
    <dataValidation allowBlank="true" operator="between" showDropDown="false" showErrorMessage="true" showInputMessage="true" sqref="BR3:BR15 BU3:BU12 BU14 BR16 BR25 BU25 BR47:BR48 BU47:BU48 BR58 BU58 BR62 BU62 BR87 BU87 BR106 BU106 BR113 BU113 BR119 BU119 BR121 BU121 BR126 BU126 BR131 BU131 BR134:BR135 BU134:BU135 BR137:BR138 BU137:BU138 BR159 BU159 BR162 BU162 BR164 BU164 BR189:BR1037 BU189:BU1036 BR1038:BR1185" type="list">
      <formula1>$CR$3:$CR$8</formula1>
      <formula2>0</formula2>
    </dataValidation>
    <dataValidation allowBlank="true" operator="between" showDropDown="false" showErrorMessage="true" showInputMessage="true" sqref="G3:G20 AC3:AC64 G22:G52 G54:G1089 AC66:AC79 AC82:AC163 AC165:AC1180" type="date">
      <formula1>44562</formula1>
      <formula2>46387</formula2>
    </dataValidation>
    <dataValidation allowBlank="true" operator="between" showDropDown="false" showErrorMessage="true" showInputMessage="true" sqref="AO3:AO12 AO14 AO16 AO25 AO47:AO48 AO58 AO62 AO87 AO106 AO113 AO119 AO121 AO126 AO128 AO131 AO134:AO135 AO137:AO138 AO159 AO162 AO164 AO189:AO199 AO201:AO1112" type="list">
      <formula1>$CY$3:$CY$6</formula1>
      <formula2>0</formula2>
    </dataValidation>
    <dataValidation allowBlank="true" operator="between" showDropDown="false" showErrorMessage="true" showInputMessage="true" sqref="AP3:AP14 AP16 AP25 AP47:AP48 AP58 AP62 AP87 AP106 AP113 AP119 AP121 AP126 AP128 AP131 AP134:AP135 AP137:AP138 AP159 AP162 AP164 AP189:AP196 AP200:AP1246" type="list">
      <formula1>$CZ$3:$CZ$10</formula1>
      <formula2>0</formula2>
    </dataValidation>
    <dataValidation allowBlank="true" operator="between" showDropDown="false" showErrorMessage="true" showInputMessage="true" sqref="AR4:AR15 AR17:AR26 AR29 AR37 AR47:AR48 AR62 AR67 AR84 AR87 AR100 AR106 AR113 AR119 AR121 AR126 AR131 AR134:AR135 AR137:AR138 AR159 AR162 AR186 AR189 AR191:AR193 AR203:AR1068" type="list">
      <formula1>$DA$2:$DA$4</formula1>
      <formula2>0</formula2>
    </dataValidation>
    <dataValidation allowBlank="true" operator="between" showDropDown="false" showErrorMessage="true" showInputMessage="true" sqref="AS3:AS135 AS137:AS162 AT160:AT161 AS163:AS178 AS180:AS203 AT190:AT202 AZ202 BB202 AS204:AS1119" type="list">
      <formula1>$DB$2:$DB$6</formula1>
      <formula2>0</formula2>
    </dataValidation>
    <dataValidation allowBlank="true" operator="between" showDropDown="false" showErrorMessage="true" showInputMessage="true" sqref="AT3:AT36 AT38:AT66 AT68:AT159 AT162:AT185 AT187:AT189 AT203:AT1382" type="list">
      <formula1>$DC$2:$DC$6</formula1>
      <formula2>0</formula2>
    </dataValidation>
    <dataValidation allowBlank="true" operator="between" showDropDown="false" showErrorMessage="true" showInputMessage="true" sqref="AU3:AY203 AZ73:BB73 AZ81:BC81 BA190:BA198 BC190:BC202 AZ192:AZ196 BB194:BB197 CE200 BA201:BA202 AU204:AY1487" type="list">
      <formula1>$DD$2:$DD$8</formula1>
      <formula2>0</formula2>
    </dataValidation>
    <dataValidation allowBlank="true" operator="between" showDropDown="false" showErrorMessage="true" showInputMessage="true" sqref="AR3 AQ4:AQ15 AR16 AQ17:AQ29 AR27:AR28 AQ30:AR30 AQ31:AQ131 AQ133:AQ1147" type="list">
      <formula1>$CR$2:$CR$8</formula1>
      <formula2>0</formula2>
    </dataValidation>
    <dataValidation allowBlank="true" operator="between" showDropDown="false" showErrorMessage="true" showInputMessage="true" sqref="J3:J2333" type="list">
      <formula1>"MASCHIO,FEMMINA"</formula1>
      <formula2>0</formula2>
    </dataValidation>
    <dataValidation allowBlank="true" operator="between" showDropDown="false" showErrorMessage="true" showInputMessage="true" sqref="N3:N2333" type="list">
      <formula1>"1,2,3,4,5"</formula1>
      <formula2>0</formula2>
    </dataValidation>
    <dataValidation allowBlank="true" operator="between" showDropDown="false" showErrorMessage="true" showInputMessage="true" sqref="O3:P2333" type="list">
      <formula1>"1,2,3,4"</formula1>
      <formula2>0</formula2>
    </dataValidation>
    <dataValidation allowBlank="true" operator="between" showDropDown="false" showErrorMessage="true" showInputMessage="true" sqref="Q3:S2333" type="list">
      <formula1>"SI,NO"</formula1>
      <formula2>0</formula2>
    </dataValidation>
    <dataValidation allowBlank="true" operator="between" showDropDown="false" showErrorMessage="true" showInputMessage="true" sqref="T3:T173 T177:T178 T180:T2333" type="list">
      <formula1>"ORDINARIO,DH"</formula1>
      <formula2>0</formula2>
    </dataValidation>
    <dataValidation allowBlank="true" operator="between" showDropDown="false" showErrorMessage="true" showInputMessage="true" sqref="H3:H2333" type="list">
      <formula1>"SI,Manca diario,Manca consenso,Manca Privacy,Manca CRF"</formula1>
      <formula2>0</formula2>
    </dataValidation>
    <dataValidation allowBlank="true" operator="between" prompt="Mettere nelle note se intervento effettuato in un'altra sala" showDropDown="false" showErrorMessage="true" showInputMessage="true" sqref="Z3:Z173 Z177:Z178 Z180:Z2333" type="list">
      <formula1>"SALA 1,SALA 2,SALA 3,SALA 4,SALA 5"</formula1>
      <formula2>0</formula2>
    </dataValidation>
    <dataValidation allowBlank="true" operator="between" prompt="Fino ad ampliamento sale coinvolte" showDropDown="false" showErrorMessage="true" showInputMessage="true" sqref="Y3:Y174 Y177:Y178 Y180:Y2333" type="list">
      <formula1>"BLOCCO ALA OVEST - PADIGLIONE ALA OVEST,COE"</formula1>
      <formula2>0</formula2>
    </dataValidation>
    <dataValidation allowBlank="true" operator="between" showDropDown="false" showErrorMessage="true" showInputMessage="true" sqref="AA3:AA174 AA177:AA178 AA180:AA2333" type="list">
      <formula1>"CLINICA CHIRURGICA GENERALE,CHIRURGIA VASCOLARE,CHIRURGIA TORACICA,UROLOGIA"</formula1>
      <formula2>0</formula2>
    </dataValidation>
    <dataValidation allowBlank="true" operator="between" showDropDown="false" showErrorMessage="true" showInputMessage="true" sqref="AE3:AE2333" type="list">
      <formula1>"A,B,C,D"</formula1>
      <formula2>0</formula2>
    </dataValidation>
    <dataValidation allowBlank="true" operator="between" showDropDown="false" showErrorMessage="true" showInputMessage="true" sqref="AH3:AH2333" type="list">
      <formula1>"SI,NO"</formula1>
      <formula2>0</formula2>
    </dataValidation>
    <dataValidation allowBlank="true" operator="between" showDropDown="false" showErrorMessage="true" showInputMessage="true" sqref="AI3:AI175 AI177:AI178 AI180:AI2333" type="list">
      <formula1>"ELEZIONE,URGENZA"</formula1>
      <formula2>0</formula2>
    </dataValidation>
    <dataValidation allowBlank="true" operator="between" showDropDown="false" showErrorMessage="true" showInputMessage="true" sqref="AJ3:AJ178 AJ180:AJ2333" type="list">
      <formula1>"DX,SX,BILATERALE,NESSUNA"</formula1>
      <formula2>0</formula2>
    </dataValidation>
    <dataValidation allowBlank="true" operator="between" showDropDown="false" showErrorMessage="true" showInputMessage="true" sqref="AK3:AK178 AK180:AK2333" type="list">
      <formula1>"A CIELO APERTO,LAPAROSCOPICO,ROBOTICA,ENDOSCOPICA"</formula1>
      <formula2>0</formula2>
    </dataValidation>
    <dataValidation allowBlank="true" operator="between" showDropDown="false" showErrorMessage="true" showInputMessage="true" sqref="AM3:AM178 AM180:AM2333" type="list">
      <formula1>"SI,NO,NA"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828125" defaultRowHeight="15" zeroHeight="false" outlineLevelRow="0" outlineLevelCol="0"/>
  <sheetData>
    <row r="1" customFormat="false" ht="15" hidden="false" customHeight="false" outlineLevel="0" collapsed="false">
      <c r="A1" s="0" t="s">
        <v>1881</v>
      </c>
    </row>
    <row r="3" customFormat="false" ht="15" hidden="false" customHeight="false" outlineLevel="0" collapsed="false">
      <c r="A3" s="61"/>
      <c r="B3" s="0" t="s">
        <v>1882</v>
      </c>
    </row>
    <row r="5" customFormat="false" ht="15" hidden="false" customHeight="false" outlineLevel="0" collapsed="false">
      <c r="A5" s="59"/>
      <c r="B5" s="0" t="s">
        <v>1883</v>
      </c>
    </row>
    <row r="7" customFormat="false" ht="15" hidden="false" customHeight="false" outlineLevel="0" collapsed="false">
      <c r="A7" s="35"/>
      <c r="B7" s="0" t="s">
        <v>1884</v>
      </c>
    </row>
    <row r="9" customFormat="false" ht="15" hidden="false" customHeight="false" outlineLevel="0" collapsed="false">
      <c r="A9" s="48"/>
      <c r="B9" s="0" t="s">
        <v>1885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2022-06-29T09:14:04Z</dcterms:created>
  <dc:creator>Valentina Bellini</dc:creator>
  <dc:description/>
  <dc:language>it-IT</dc:language>
  <cp:lastModifiedBy/>
  <dcterms:modified xsi:type="dcterms:W3CDTF">2022-11-14T18:29:59Z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