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b\Desktop\Plants\ReviewFiles\"/>
    </mc:Choice>
  </mc:AlternateContent>
  <xr:revisionPtr revIDLastSave="0" documentId="13_ncr:1_{429703CF-E102-415B-B9A3-C05312F5BED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lant Data" sheetId="2" r:id="rId1"/>
    <sheet name="Other Links" sheetId="3" r:id="rId2"/>
    <sheet name="RAW CSV Export" sheetId="4" r:id="rId3"/>
  </sheets>
  <definedNames>
    <definedName name="_xlnm.Print_Area" localSheetId="1">'Other Links'!$A$1:$T$27</definedName>
    <definedName name="_xlnm.Print_Area" localSheetId="0">'Plant Data'!$A$1:$AH$27</definedName>
    <definedName name="_xlnm.Print_Area" localSheetId="2">'RAW CSV Export'!$A$1:$AD$26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2" i="4"/>
  <c r="AC8" i="2"/>
  <c r="AD7" i="4" s="1"/>
  <c r="AC9" i="2"/>
  <c r="AD8" i="4" s="1"/>
  <c r="AC10" i="2"/>
  <c r="AD9" i="4" s="1"/>
  <c r="AC11" i="2"/>
  <c r="AD10" i="4" s="1"/>
  <c r="AC12" i="2"/>
  <c r="AD11" i="4" s="1"/>
  <c r="AC13" i="2"/>
  <c r="AD12" i="4" s="1"/>
  <c r="AC14" i="2"/>
  <c r="AD13" i="4" s="1"/>
  <c r="AC15" i="2"/>
  <c r="AD14" i="4" s="1"/>
  <c r="AC16" i="2"/>
  <c r="AD15" i="4" s="1"/>
  <c r="AC17" i="2"/>
  <c r="AD16" i="4" s="1"/>
  <c r="AC18" i="2"/>
  <c r="AD17" i="4" s="1"/>
  <c r="AC19" i="2"/>
  <c r="AD18" i="4" s="1"/>
  <c r="AC20" i="2"/>
  <c r="AD19" i="4" s="1"/>
  <c r="AC21" i="2"/>
  <c r="AD20" i="4" s="1"/>
  <c r="AC22" i="2"/>
  <c r="AD21" i="4" s="1"/>
  <c r="AC23" i="2"/>
  <c r="AD22" i="4" s="1"/>
  <c r="AC24" i="2"/>
  <c r="AD23" i="4" s="1"/>
  <c r="AC25" i="2"/>
  <c r="AD24" i="4" s="1"/>
  <c r="AC26" i="2"/>
  <c r="AD25" i="4" s="1"/>
  <c r="R27" i="3"/>
  <c r="AC26" i="4" s="1"/>
  <c r="R26" i="3"/>
  <c r="AC25" i="4" s="1"/>
  <c r="R25" i="3"/>
  <c r="AC24" i="4" s="1"/>
  <c r="R24" i="3"/>
  <c r="T24" i="3" s="1"/>
  <c r="R23" i="3"/>
  <c r="AC22" i="4" s="1"/>
  <c r="R22" i="3"/>
  <c r="T22" i="3" s="1"/>
  <c r="R21" i="3"/>
  <c r="AC20" i="4" s="1"/>
  <c r="R20" i="3"/>
  <c r="AC19" i="4" s="1"/>
  <c r="R19" i="3"/>
  <c r="AC18" i="4" s="1"/>
  <c r="R18" i="3"/>
  <c r="R17" i="3"/>
  <c r="AC16" i="4" s="1"/>
  <c r="R16" i="3"/>
  <c r="T16" i="3" s="1"/>
  <c r="R15" i="3"/>
  <c r="AC14" i="4" s="1"/>
  <c r="R14" i="3"/>
  <c r="R13" i="3"/>
  <c r="R12" i="3"/>
  <c r="R11" i="3"/>
  <c r="AC10" i="4" s="1"/>
  <c r="R10" i="3"/>
  <c r="T10" i="3" s="1"/>
  <c r="R9" i="3"/>
  <c r="R8" i="3"/>
  <c r="R7" i="3"/>
  <c r="AC6" i="4" s="1"/>
  <c r="R6" i="3"/>
  <c r="T6" i="3" s="1"/>
  <c r="R5" i="3"/>
  <c r="AC4" i="4" s="1"/>
  <c r="R4" i="3"/>
  <c r="R3" i="3"/>
  <c r="AC2" i="4" s="1"/>
  <c r="AF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18" i="3"/>
  <c r="AC13" i="4"/>
  <c r="AC12" i="4"/>
  <c r="T12" i="3"/>
  <c r="AC8" i="4"/>
  <c r="AC7" i="4"/>
  <c r="T4" i="3"/>
  <c r="AH27" i="2"/>
  <c r="AG27" i="2"/>
  <c r="AF27" i="2"/>
  <c r="AC27" i="2"/>
  <c r="AD26" i="4" s="1"/>
  <c r="T7" i="3" l="1"/>
  <c r="T13" i="3"/>
  <c r="T19" i="3"/>
  <c r="T25" i="3"/>
  <c r="T8" i="3"/>
  <c r="T14" i="3"/>
  <c r="T20" i="3"/>
  <c r="T26" i="3"/>
  <c r="AC3" i="4"/>
  <c r="AC5" i="4"/>
  <c r="AC9" i="4"/>
  <c r="AC11" i="4"/>
  <c r="AC15" i="4"/>
  <c r="AC17" i="4"/>
  <c r="AC21" i="4"/>
  <c r="AC23" i="4"/>
  <c r="T3" i="3"/>
  <c r="T9" i="3"/>
  <c r="T15" i="3"/>
  <c r="T21" i="3"/>
  <c r="T27" i="3"/>
  <c r="T5" i="3"/>
  <c r="T11" i="3"/>
  <c r="T17" i="3"/>
  <c r="T23" i="3"/>
</calcChain>
</file>

<file path=xl/sharedStrings.xml><?xml version="1.0" encoding="utf-8"?>
<sst xmlns="http://schemas.openxmlformats.org/spreadsheetml/2006/main" count="1130" uniqueCount="480">
  <si>
    <t>Plant Type</t>
  </si>
  <si>
    <t>Key</t>
  </si>
  <si>
    <t>Botanical Name</t>
  </si>
  <si>
    <t>Common Name</t>
  </si>
  <si>
    <t>Height (ft)</t>
  </si>
  <si>
    <t>Spread (ft)</t>
  </si>
  <si>
    <t>Bloom Color</t>
  </si>
  <si>
    <t>Bloom Time</t>
  </si>
  <si>
    <t>Sun</t>
  </si>
  <si>
    <t>Water</t>
  </si>
  <si>
    <t>AGCP Regional Status</t>
  </si>
  <si>
    <t>USDA Hardiness Zone</t>
  </si>
  <si>
    <t>Attracts</t>
  </si>
  <si>
    <t>Tolerates</t>
  </si>
  <si>
    <t>Soil Description</t>
  </si>
  <si>
    <t>Condition Comments</t>
  </si>
  <si>
    <t>MaintenanceLevel</t>
  </si>
  <si>
    <t>Native Habitats</t>
  </si>
  <si>
    <t>Culture</t>
  </si>
  <si>
    <t>Uses</t>
  </si>
  <si>
    <t>UseXYZ</t>
  </si>
  <si>
    <t>WFMaintenance</t>
  </si>
  <si>
    <t>Problems</t>
  </si>
  <si>
    <t>Link: Missouri Botanical Garden</t>
  </si>
  <si>
    <t>Link: Wildflower.org</t>
  </si>
  <si>
    <t>Link: Pleasantrunnursery.com</t>
  </si>
  <si>
    <t>Link: Newmoonnursery.com</t>
  </si>
  <si>
    <t>Link: Pinelandsnursery.com</t>
  </si>
  <si>
    <t>Rev</t>
  </si>
  <si>
    <t>Mark Reviewed</t>
  </si>
  <si>
    <t>Link Lists</t>
  </si>
  <si>
    <t>Masterlist</t>
  </si>
  <si>
    <t>FillMissingData</t>
  </si>
  <si>
    <t>MBG -&gt; WF -&gt; Pinelands</t>
  </si>
  <si>
    <t>WF + MBG + Pinelands/NM</t>
  </si>
  <si>
    <t>MBG -&gt; WF “Light Req.”</t>
  </si>
  <si>
    <t>MBG -&gt; WF “Soil Moisture”</t>
  </si>
  <si>
    <t>WF (Wetland Indicator)</t>
  </si>
  <si>
    <t>MBG “Zone”</t>
  </si>
  <si>
    <t>PR + WF + MBG + Pinelands</t>
  </si>
  <si>
    <t>MBG + PR + NM + Pinelands</t>
  </si>
  <si>
    <t>WF “Soil Description”</t>
  </si>
  <si>
    <t>WF “Condition Comments”</t>
  </si>
  <si>
    <t>MBG “Maintenance”</t>
  </si>
  <si>
    <t>WF “Native Habitat”</t>
  </si>
  <si>
    <t>MBG “Culture”</t>
  </si>
  <si>
    <t>MBG “Uses”</t>
  </si>
  <si>
    <t>WF Benefit list</t>
  </si>
  <si>
    <t>WF “Maintenance:”</t>
  </si>
  <si>
    <t>MBG “Problems”</t>
  </si>
  <si>
    <t>GetLinks (MBG ID)</t>
  </si>
  <si>
    <t>GetLinks (USDA ID)</t>
  </si>
  <si>
    <t>GetLinks (name)</t>
  </si>
  <si>
    <t>User Input (YYYYMMDD_FL)</t>
  </si>
  <si>
    <t>Type Initials</t>
  </si>
  <si>
    <t>Herbaceous, Perennial</t>
  </si>
  <si>
    <t>HE1</t>
  </si>
  <si>
    <t>Agenus aspecies 'Variety1'</t>
  </si>
  <si>
    <t>COMMON NAME1</t>
  </si>
  <si>
    <t>1 - 3</t>
  </si>
  <si>
    <t>1 - 2</t>
  </si>
  <si>
    <t>Blue</t>
  </si>
  <si>
    <t>Apr, May</t>
  </si>
  <si>
    <t>Full Sun, Part Shade</t>
  </si>
  <si>
    <t>Medium</t>
  </si>
  <si>
    <t>Zone 5 - 9</t>
  </si>
  <si>
    <t>Bees</t>
  </si>
  <si>
    <t>Deer, Clay Soil</t>
  </si>
  <si>
    <t>Grow in medium, well-drained soil in full sun to part shade.</t>
  </si>
  <si>
    <t>Best fall color occurs in full sun, but flowers last longer with some afternoon shade. To much shade causes stems to flop over. Cut back to 6 inches after flowering to shape plants into a mound.</t>
  </si>
  <si>
    <t>Low</t>
  </si>
  <si>
    <t>Wet</t>
  </si>
  <si>
    <t>Borders, rock gardens, cottage gardens, open woodland areas, rain gardens. Best when massed. Flowers can be used in fresh cut arrangements.</t>
  </si>
  <si>
    <t>Use Ornamental: EXAPMLE, Use Wildlife: Wild., Use Food: Foods., Use Medicinal: Meds.</t>
  </si>
  <si>
    <t>Maintenance: lorem ipsum.</t>
  </si>
  <si>
    <t>No serious insect or disease problems.</t>
  </si>
  <si>
    <t>http://mbg.org/agenus</t>
  </si>
  <si>
    <t>http://wildflower.org/agenus</t>
  </si>
  <si>
    <t>https://pleasantrunnursery.com/plants/agenusaspecies</t>
  </si>
  <si>
    <t>https://newmoonnursery.com/plants/agenusaspecies</t>
  </si>
  <si>
    <t>Link 1</t>
  </si>
  <si>
    <t>HE2</t>
  </si>
  <si>
    <t>Bgenus bspecies 'Variety2'</t>
  </si>
  <si>
    <t>COMMON NAME2</t>
  </si>
  <si>
    <t>Red, Orange, Yellow, Blue, Inigo, Violet</t>
  </si>
  <si>
    <t>Jan, Feb, Mar, Apr, May, Jun, Jul, Aug, Sep, Oct, Nov, Dec</t>
  </si>
  <si>
    <t>Part Shade, Full Shade</t>
  </si>
  <si>
    <t>Medium, Wet</t>
  </si>
  <si>
    <t>FACW</t>
  </si>
  <si>
    <t>Deer, Drought, Clay Soil, Dry Soil, Shallow-Rocky Soil</t>
  </si>
  <si>
    <t>Light, rich, wet to moist soils.</t>
  </si>
  <si>
    <t>Condition Comments Lorem ipsum</t>
  </si>
  <si>
    <t>Well-drained limestone, sand, clay, loam. Rocky, open woods; thickets; prairies.</t>
  </si>
  <si>
    <t>Easily grown in average, medium to wet soils in full sun</t>
  </si>
  <si>
    <t>Water or bog gardens. Pond edges.</t>
  </si>
  <si>
    <t>Problems Lorem ipsum</t>
  </si>
  <si>
    <t>http://mbg.org/bgenus</t>
  </si>
  <si>
    <t>http://wildflower.org/bgenus</t>
  </si>
  <si>
    <t>https://pleasantrunnursery.com/plants/bgenusbspecies</t>
  </si>
  <si>
    <t>https://pinelandsnursery.com/plants/bgenusbspecies</t>
  </si>
  <si>
    <t>HE3</t>
  </si>
  <si>
    <t>Cgenus cspecies 'Variety3'</t>
  </si>
  <si>
    <t>COMMON NAME3</t>
  </si>
  <si>
    <t>Red, Pink, Yellow</t>
  </si>
  <si>
    <t>May</t>
  </si>
  <si>
    <t>Full Sun</t>
  </si>
  <si>
    <t>Dry, Medium</t>
  </si>
  <si>
    <t>FACU</t>
  </si>
  <si>
    <t>Soil Lorem ipsum</t>
  </si>
  <si>
    <t>Native Habitats Lorem ipsum</t>
  </si>
  <si>
    <t>Culture Lorem ipsum.</t>
  </si>
  <si>
    <t>Uses Lorem ipsum.</t>
  </si>
  <si>
    <t>http://mbg.org/cgenus</t>
  </si>
  <si>
    <t>http://wildflower.org/cgenus</t>
  </si>
  <si>
    <t>https://newmoonnursery.com/plants/cgenuscspecies</t>
  </si>
  <si>
    <t>https://pinelandsnursery.com/plants/cgenuscspecies</t>
  </si>
  <si>
    <t>HE4</t>
  </si>
  <si>
    <t>Dgenus dspecies 'Variety4'</t>
  </si>
  <si>
    <t>COMMON NAME4</t>
  </si>
  <si>
    <t>Pink</t>
  </si>
  <si>
    <t>Feb, Mar, Apr, May, Jun, Jul</t>
  </si>
  <si>
    <t>Part Shade</t>
  </si>
  <si>
    <t>OBL</t>
  </si>
  <si>
    <t>http://mbg.org/dgenus</t>
  </si>
  <si>
    <t>https://pleasantrunnursery.com/plants/dgenusdspecies</t>
  </si>
  <si>
    <t>https://newmoonnursery.com/plants/dgenusdspecies</t>
  </si>
  <si>
    <t>https://pinelandsnursery.com/plants/dgenusdspecies</t>
  </si>
  <si>
    <t>HE5</t>
  </si>
  <si>
    <t>Egenus especies 'Variety5'</t>
  </si>
  <si>
    <t>COMMON NAME5</t>
  </si>
  <si>
    <t>White, Purple</t>
  </si>
  <si>
    <t>Jun, Jul, Aug</t>
  </si>
  <si>
    <t>No Sun</t>
  </si>
  <si>
    <t>UPL</t>
  </si>
  <si>
    <t>Deer, Drought, Dry Soil, Shallow-Rocky Soil</t>
  </si>
  <si>
    <t>Not shade tolerant. Needs lots of sunlight.</t>
  </si>
  <si>
    <t>http://wildflower.org/egenus</t>
  </si>
  <si>
    <t>https://pleasantrunnursery.com/plants/egenusespecies</t>
  </si>
  <si>
    <t>https://newmoonnursery.com/plants/egenusespecies</t>
  </si>
  <si>
    <t>https://pinelandsnursery.com/plants/egenusespecies</t>
  </si>
  <si>
    <t>Ferns</t>
  </si>
  <si>
    <t>FE1</t>
  </si>
  <si>
    <t>Fgenus fspecies 'Variety1'</t>
  </si>
  <si>
    <t>Orange</t>
  </si>
  <si>
    <t>May, Jun, Jul, Aug, Sep</t>
  </si>
  <si>
    <t>FAC</t>
  </si>
  <si>
    <t>http://mbg.org/fgenus</t>
  </si>
  <si>
    <t>http://wildflower.org/fgenus</t>
  </si>
  <si>
    <t>https://pleasantrunnursery.com/plants/fgenusfspecies</t>
  </si>
  <si>
    <t>https://newmoonnursery.com/plants/fgenusfspecies</t>
  </si>
  <si>
    <t>https://pinelandsnursery.com/plants/fgenusfspecies</t>
  </si>
  <si>
    <t>FE2</t>
  </si>
  <si>
    <t>Ggenus gspecies 'Variety2'</t>
  </si>
  <si>
    <t>Violet, Purple</t>
  </si>
  <si>
    <t>May, Jun, Jul</t>
  </si>
  <si>
    <t>Drought, Heavy Shade, Dry Soil, Shallow-Rocky Soil</t>
  </si>
  <si>
    <t>http://mbg.org/ggenus</t>
  </si>
  <si>
    <t>http://wildflower.org/ggenus</t>
  </si>
  <si>
    <t>https://pleasantrunnursery.com/plants/ggenusgspecies</t>
  </si>
  <si>
    <t>https://newmoonnursery.com/plants/ggenusgspecies</t>
  </si>
  <si>
    <t>https://pinelandsnursery.com/plants/ggenusgspecies</t>
  </si>
  <si>
    <t>FE3</t>
  </si>
  <si>
    <t>Hgenus hspecies 'Variety3'</t>
  </si>
  <si>
    <t>White, Pink</t>
  </si>
  <si>
    <t>Jul, Aug, Sep</t>
  </si>
  <si>
    <t>http://mbg.org/hgenus</t>
  </si>
  <si>
    <t>http://wildflower.org/hgenus</t>
  </si>
  <si>
    <t>https://pleasantrunnursery.com/plants/hgenushspecies</t>
  </si>
  <si>
    <t>https://newmoonnursery.com/plants/hgenushspecies</t>
  </si>
  <si>
    <t>https://pinelandsnursery.com/plants/hgenushspecies</t>
  </si>
  <si>
    <t>FE4</t>
  </si>
  <si>
    <t>Igenus ispecies 'Variety4'</t>
  </si>
  <si>
    <t>Yellow</t>
  </si>
  <si>
    <t>Apr, May, Jun</t>
  </si>
  <si>
    <t>Moist, open areas along streams &amp; ponds; wet meadows</t>
  </si>
  <si>
    <t>http://mbg.org/igenus</t>
  </si>
  <si>
    <t>http://wildflower.org/igenus</t>
  </si>
  <si>
    <t>https://pleasantrunnursery.com/plants/igenusispecies</t>
  </si>
  <si>
    <t>https://newmoonnursery.com/plants/igenusispecies</t>
  </si>
  <si>
    <t>https://pinelandsnursery.com/plants/igenusispecies</t>
  </si>
  <si>
    <t>FE5</t>
  </si>
  <si>
    <t>Jgenus jspecies 'Variety5'</t>
  </si>
  <si>
    <t>Pink, Purple</t>
  </si>
  <si>
    <t>Apr, May, Jun, Jul, Aug, Sep</t>
  </si>
  <si>
    <t>http://mbg.org/jgenus</t>
  </si>
  <si>
    <t>http://wildflower.org/jgenus</t>
  </si>
  <si>
    <t>https://pleasantrunnursery.com/plants/jgenusjspecies</t>
  </si>
  <si>
    <t>https://newmoonnursery.com/plants/jgenusjspecies</t>
  </si>
  <si>
    <t>https://pinelandsnursery.com/plants/jgenusjspecies</t>
  </si>
  <si>
    <t>Grasses, Sedges, and Rushes</t>
  </si>
  <si>
    <t>GR1</t>
  </si>
  <si>
    <t>Kgenus kspecies 'Variety1'</t>
  </si>
  <si>
    <t>Powder Blue</t>
  </si>
  <si>
    <t>Aug, Sep, Oct</t>
  </si>
  <si>
    <t>http://mbg.org/kgenus</t>
  </si>
  <si>
    <t>http://wildflower.org/kgenus</t>
  </si>
  <si>
    <t>https://pleasantrunnursery.com/plants/kgenuskspecies</t>
  </si>
  <si>
    <t>https://newmoonnursery.com/plants/kgenuskspecies</t>
  </si>
  <si>
    <t>https://pinelandsnursery.com/plants/kgenuskspecies</t>
  </si>
  <si>
    <t>GR2</t>
  </si>
  <si>
    <t>Lgenus lspecies 'Variety2'</t>
  </si>
  <si>
    <t>Purple</t>
  </si>
  <si>
    <t>Jun, Jul, Aug, Sep, Oct, Nov</t>
  </si>
  <si>
    <t>http://mbg.org/lgenus</t>
  </si>
  <si>
    <t>http://wildflower.org/lgenus</t>
  </si>
  <si>
    <t>https://pleasantrunnursery.com/plants/lgenuslspecies</t>
  </si>
  <si>
    <t>https://newmoonnursery.com/plants/lgenuslspecies</t>
  </si>
  <si>
    <t>https://pinelandsnursery.com/plants/lgenuslspecies</t>
  </si>
  <si>
    <t>GR3</t>
  </si>
  <si>
    <t>Mgenus mspecies 'Variety3'</t>
  </si>
  <si>
    <t>White</t>
  </si>
  <si>
    <t>Aug, Sep, Oct, Nov</t>
  </si>
  <si>
    <t>http://mbg.org/mgenus</t>
  </si>
  <si>
    <t>http://wildflower.org/mgenus</t>
  </si>
  <si>
    <t>https://pleasantrunnursery.com/plants/mgenusmspecies</t>
  </si>
  <si>
    <t>https://newmoonnursery.com/plants/mgenusmspecies</t>
  </si>
  <si>
    <t>https://pinelandsnursery.com/plants/mgenusmspecies</t>
  </si>
  <si>
    <t>GR4</t>
  </si>
  <si>
    <t>Ngenus nspecies 'Variety4'</t>
  </si>
  <si>
    <t>White, Green, Brown</t>
  </si>
  <si>
    <t>Jun, Jul, Aug, Sep</t>
  </si>
  <si>
    <t>http://mbg.org/ngenus</t>
  </si>
  <si>
    <t>http://wildflower.org/ngenus</t>
  </si>
  <si>
    <t>https://pleasantrunnursery.com/plants/ngenusnspecies</t>
  </si>
  <si>
    <t>https://newmoonnursery.com/plants/ngenusnspecies</t>
  </si>
  <si>
    <t>https://pinelandsnursery.com/plants/ngenusnspecies</t>
  </si>
  <si>
    <t>GR5</t>
  </si>
  <si>
    <t>Ogenus ospecies 'Variety5'</t>
  </si>
  <si>
    <t>Blue, Purple</t>
  </si>
  <si>
    <t>May, Jun</t>
  </si>
  <si>
    <t>Full Sun, Part Sun, Part Shade, Full Shade</t>
  </si>
  <si>
    <t>http://mbg.org/ogenus</t>
  </si>
  <si>
    <t>http://wildflower.org/ogenus</t>
  </si>
  <si>
    <t>https://pleasantrunnursery.com/plants/ogenusospecies</t>
  </si>
  <si>
    <t>https://newmoonnursery.com/plants/ogenusospecies</t>
  </si>
  <si>
    <t>https://pinelandsnursery.com/plants/ogenusospecies</t>
  </si>
  <si>
    <t>Shrubs</t>
  </si>
  <si>
    <t>SH1</t>
  </si>
  <si>
    <t>Pgenus pspecies 'Variety1'</t>
  </si>
  <si>
    <t>Red</t>
  </si>
  <si>
    <t>Jul, Aug, Sep, Oct</t>
  </si>
  <si>
    <t>http://mbg.org/pgenus</t>
  </si>
  <si>
    <t>http://wildflower.org/pgenus</t>
  </si>
  <si>
    <t>https://pleasantrunnursery.com/plants/pgenuspspecies</t>
  </si>
  <si>
    <t>https://newmoonnursery.com/plants/pgenuspspecies</t>
  </si>
  <si>
    <t>https://pinelandsnursery.com/plants/pgenuspspecies</t>
  </si>
  <si>
    <t>SH2</t>
  </si>
  <si>
    <t>Qgenus qspecies 'Variety2'</t>
  </si>
  <si>
    <t>Lavender</t>
  </si>
  <si>
    <t>Jun, Jul</t>
  </si>
  <si>
    <t>Brushy marshes; stream banks; wet ditches; low meadows; woodlands</t>
  </si>
  <si>
    <t>http://mbg.org/qgenus</t>
  </si>
  <si>
    <t>http://wildflower.org/qgenus</t>
  </si>
  <si>
    <t>https://pleasantrunnursery.com/plants/qgenusqspecies</t>
  </si>
  <si>
    <t>https://newmoonnursery.com/plants/qgenusqspecies</t>
  </si>
  <si>
    <t>https://pinelandsnursery.com/plants/qgenusqspecies</t>
  </si>
  <si>
    <t>SH3</t>
  </si>
  <si>
    <t>Rgenus rspecies 'Variety3'</t>
  </si>
  <si>
    <t>White, Blue, Purple</t>
  </si>
  <si>
    <t>Jun, Jul, Aug, Sep, Oct</t>
  </si>
  <si>
    <t>http://mbg.org/rgenus</t>
  </si>
  <si>
    <t>http://wildflower.org/rgenus</t>
  </si>
  <si>
    <t>https://pleasantrunnursery.com/plants/rgenusrspecies</t>
  </si>
  <si>
    <t>https://newmoonnursery.com/plants/rgenusrspecies</t>
  </si>
  <si>
    <t>https://pinelandsnursery.com/plants/rgenusrspecies</t>
  </si>
  <si>
    <t>SH4</t>
  </si>
  <si>
    <t>Sgenus sspecies 'Variety4'</t>
  </si>
  <si>
    <t>Yellow/Orange</t>
  </si>
  <si>
    <t>Aug, Sep</t>
  </si>
  <si>
    <t>http://mbg.org/sgenus</t>
  </si>
  <si>
    <t>http://wildflower.org/sgenus</t>
  </si>
  <si>
    <t>https://pleasantrunnursery.com/plants/sgenussspecies</t>
  </si>
  <si>
    <t>https://newmoonnursery.com/plants/sgenussspecies</t>
  </si>
  <si>
    <t>https://pinelandsnursery.com/plants/sgenussspecies</t>
  </si>
  <si>
    <t>SH5</t>
  </si>
  <si>
    <t>Tgenus tspecies 'Variety5'</t>
  </si>
  <si>
    <t>Jul, Aug</t>
  </si>
  <si>
    <t>Dry</t>
  </si>
  <si>
    <t>http://mbg.org/tgenus</t>
  </si>
  <si>
    <t>http://wildflower.org/tgenus</t>
  </si>
  <si>
    <t>https://pleasantrunnursery.com/plants/tgenustspecies</t>
  </si>
  <si>
    <t>https://newmoonnursery.com/plants/tgenustspecies</t>
  </si>
  <si>
    <t>https://pinelandsnursery.com/plants/tgenustspecies</t>
  </si>
  <si>
    <t>Trees</t>
  </si>
  <si>
    <t>TR1</t>
  </si>
  <si>
    <t>Ugenus uspecies 'Variety1'</t>
  </si>
  <si>
    <t>White, Pink, Purple</t>
  </si>
  <si>
    <t>Mar, Apr</t>
  </si>
  <si>
    <t>Butterflies, Hummingbirds, Pollinators</t>
  </si>
  <si>
    <t>http://mbg.org/ugenus</t>
  </si>
  <si>
    <t>http://wildflower.org/ugenus</t>
  </si>
  <si>
    <t>https://pleasantrunnursery.com/plants/ugenususpecies</t>
  </si>
  <si>
    <t>https://newmoonnursery.com/plants/ugenususpecies</t>
  </si>
  <si>
    <t>https://pinelandsnursery.com/plants/ugenususpecies</t>
  </si>
  <si>
    <t>TR2</t>
  </si>
  <si>
    <t>Vgenus vspecies 'Variety2'</t>
  </si>
  <si>
    <t>Purple, Magenta</t>
  </si>
  <si>
    <t>Sep, Oct, Nov, Dec</t>
  </si>
  <si>
    <t>Birds, Butterflies</t>
  </si>
  <si>
    <t>http://mbg.org/vgenus</t>
  </si>
  <si>
    <t>http://wildflower.org/vgenus</t>
  </si>
  <si>
    <t>https://pleasantrunnursery.com/plants/vgenusvspecies</t>
  </si>
  <si>
    <t>https://newmoonnursery.com/plants/vgenusvspecies</t>
  </si>
  <si>
    <t>https://pinelandsnursery.com/plants/vgenusvspecies</t>
  </si>
  <si>
    <t>TR3</t>
  </si>
  <si>
    <t>Wgenus wspecies 'Variety3'</t>
  </si>
  <si>
    <t>Not Applicable</t>
  </si>
  <si>
    <t>Apr, May, Jun, Jul</t>
  </si>
  <si>
    <t>http://mbg.org/wgenus</t>
  </si>
  <si>
    <t>http://wildflower.org/wgenus</t>
  </si>
  <si>
    <t>https://pleasantrunnursery.com/plants/wgenuswspecies</t>
  </si>
  <si>
    <t>https://newmoonnursery.com/plants/wgenuswspecies</t>
  </si>
  <si>
    <t>https://pinelandsnursery.com/plants/wgenuswspecies</t>
  </si>
  <si>
    <t>TR4</t>
  </si>
  <si>
    <t>Xgenus xspecies 'Variety4'</t>
  </si>
  <si>
    <t>Apr, May, Jun, Jul, Aug</t>
  </si>
  <si>
    <t>Hummingbirds, Butterflies</t>
  </si>
  <si>
    <t>http://mbg.org/xgenus</t>
  </si>
  <si>
    <t>http://wildflower.org/xgenus</t>
  </si>
  <si>
    <t>https://pleasantrunnursery.com/plants/xgenusxspecies</t>
  </si>
  <si>
    <t>https://newmoonnursery.com/plants/xgenusxspecies</t>
  </si>
  <si>
    <t>https://pinelandsnursery.com/plants/xgenusxspecies</t>
  </si>
  <si>
    <t>TR5</t>
  </si>
  <si>
    <t>Ygenus yspecies 'Variety5'</t>
  </si>
  <si>
    <t>White, Green</t>
  </si>
  <si>
    <t>Feb, Mar</t>
  </si>
  <si>
    <t>http://mbg.org/ygenus</t>
  </si>
  <si>
    <t>http://wildflower.org/ygenus</t>
  </si>
  <si>
    <t>https://pleasantrunnursery.com/plants/ygenusyspecies</t>
  </si>
  <si>
    <t>https://newmoonnursery.com/plants/ygenusyspecies</t>
  </si>
  <si>
    <t>https://pinelandsnursery.com/plants/ygenusyspecies</t>
  </si>
  <si>
    <t>Link 2</t>
  </si>
  <si>
    <t>Link 3</t>
  </si>
  <si>
    <t>Link 4</t>
  </si>
  <si>
    <t>Link 5</t>
  </si>
  <si>
    <t>Formula</t>
  </si>
  <si>
    <t>CSV Imported</t>
  </si>
  <si>
    <t>Match Status</t>
  </si>
  <si>
    <t>Agenus Aspecies 'variety1'</t>
  </si>
  <si>
    <t>T1</t>
  </si>
  <si>
    <t>https://example1-1.com</t>
  </si>
  <si>
    <t>Test Link 1</t>
  </si>
  <si>
    <t>[T1,"https://example1-1.com","Test Link 1"]</t>
  </si>
  <si>
    <t>Bgenus Bspecies 'variety2'</t>
  </si>
  <si>
    <t>https://example2-1.com</t>
  </si>
  <si>
    <t>T2</t>
  </si>
  <si>
    <t>https://example2-2.com</t>
  </si>
  <si>
    <t>Test Link 2</t>
  </si>
  <si>
    <t>[T1,"https://example2-1.com","Test Link 1"];[T2,"https://example2-2.com","Test Link 2"]</t>
  </si>
  <si>
    <t>Cgenus Cspecies 'variety3'</t>
  </si>
  <si>
    <t>https://example3-1.com</t>
  </si>
  <si>
    <t>https://example3-2.com</t>
  </si>
  <si>
    <t>T3</t>
  </si>
  <si>
    <t>https://example3-3.com</t>
  </si>
  <si>
    <t>Test Link 3</t>
  </si>
  <si>
    <t>[T1,"https://example3-1.com","Test Link 1"];[T2,"https://example3-2.com","Test Link 2"];[T3,"https://example3-3.com","Test Link 3"]</t>
  </si>
  <si>
    <t>Dgenus Dspecies 'variety4'</t>
  </si>
  <si>
    <t>https://example4-1.com</t>
  </si>
  <si>
    <t>https://example4-2.com</t>
  </si>
  <si>
    <t>https://example4-3.com</t>
  </si>
  <si>
    <t>T4</t>
  </si>
  <si>
    <t>https://example4-4.com</t>
  </si>
  <si>
    <t>Test Link 4</t>
  </si>
  <si>
    <t>[T1,"https://example4-1.com","Test Link 1"];[T2,"https://example4-2.com","Test Link 2"];[T3,"https://example4-3.com","Test Link 3"];[T4,"https://example4-4.com","Test Link 4"]</t>
  </si>
  <si>
    <t>Egenus Especies 'variety5'</t>
  </si>
  <si>
    <t>https://example5-1.com</t>
  </si>
  <si>
    <t>https://example5-2.com</t>
  </si>
  <si>
    <t>https://example5-3.com</t>
  </si>
  <si>
    <t>https://example5-4.com</t>
  </si>
  <si>
    <t>T5</t>
  </si>
  <si>
    <t>https://example5-5.com</t>
  </si>
  <si>
    <t>Test Link 5</t>
  </si>
  <si>
    <t>[T1,"https://example5-1.com","Test Link 1"];[T2,"https://example5-2.com","Test Link 2"];[T3,"https://example5-3.com","Test Link 3"];[T4,"https://example5-4.com","Test Link 4"];[T5,"https://example5-5.com","Test Link 5"]</t>
  </si>
  <si>
    <t>Fgenus Fspecies 'variety1'</t>
  </si>
  <si>
    <t>https://example6-1.com</t>
  </si>
  <si>
    <t>[T1,"https://example6-1.com","Test Link 1"]</t>
  </si>
  <si>
    <t>Ggenus Gspecies 'variety2'</t>
  </si>
  <si>
    <t>https://example7-1.com</t>
  </si>
  <si>
    <t>https://example7-2.com</t>
  </si>
  <si>
    <t>[T1,"https://example7-1.com","Test Link 1"];[T2,"https://example7-2.com","Test Link 2"]</t>
  </si>
  <si>
    <t>Hgenus Hspecies 'variety3'</t>
  </si>
  <si>
    <t>https://example8-1.com</t>
  </si>
  <si>
    <t>https://example8-2.com</t>
  </si>
  <si>
    <t>https://example8-3.com</t>
  </si>
  <si>
    <t>[T1,"https://example8-1.com","Test Link 1"];[T2,"https://example8-2.com","Test Link 2"];[T3,"https://example8-3.com","Test Link 3"]</t>
  </si>
  <si>
    <t>Igenus Ispecies 'variety4'</t>
  </si>
  <si>
    <t>https://example9-1.com</t>
  </si>
  <si>
    <t>https://example9-2.com</t>
  </si>
  <si>
    <t>https://example9-3.com</t>
  </si>
  <si>
    <t>https://example9-4.com</t>
  </si>
  <si>
    <t>[T1,"https://example9-1.com","Test Link 1"];[T2,"https://example9-2.com","Test Link 2"];[T3,"https://example9-3.com","Test Link 3"];[T4,"https://example9-4.com","Test Link 4"]</t>
  </si>
  <si>
    <t>Jgenus Jspecies 'variety5'</t>
  </si>
  <si>
    <t>https://example10-1.com</t>
  </si>
  <si>
    <t>https://example10-2.com</t>
  </si>
  <si>
    <t>https://example10-3.com</t>
  </si>
  <si>
    <t>https://example10-4.com</t>
  </si>
  <si>
    <t>https://example10-5.com</t>
  </si>
  <si>
    <t>[T1,"https://example10-1.com","Test Link 1"];[T2,"https://example10-2.com","Test Link 2"];[T3,"https://example10-3.com","Test Link 3"];[T4,"https://example10-4.com","Test Link 4"];[T5,"https://example10-5.com","Test Link 5"]</t>
  </si>
  <si>
    <t>Kgenus Kspecies 'variety1'</t>
  </si>
  <si>
    <t>https://example11-1.com</t>
  </si>
  <si>
    <t>[T1,"https://example11-1.com","Test Link 1"]</t>
  </si>
  <si>
    <t>Lgenus Lspecies 'variety2'</t>
  </si>
  <si>
    <t>https://example12-1.com</t>
  </si>
  <si>
    <t>https://example12-2.com</t>
  </si>
  <si>
    <t>[T1,"https://example12-1.com","Test Link 1"];[T2,"https://example12-2.com","Test Link 2"]</t>
  </si>
  <si>
    <t>Mgenus Mspecies 'variety3'</t>
  </si>
  <si>
    <t>https://example13-1.com</t>
  </si>
  <si>
    <t>https://example13-2.com</t>
  </si>
  <si>
    <t>https://example13-3.com</t>
  </si>
  <si>
    <t>[T1,"https://example13-1.com","Test Link 1"];[T2,"https://example13-2.com","Test Link 2"];[T3,"https://example13-3.com","Test Link 3"]</t>
  </si>
  <si>
    <t>Ngenus Nspecies 'variety4'</t>
  </si>
  <si>
    <t>https://example14-1.com</t>
  </si>
  <si>
    <t>https://example14-2.com</t>
  </si>
  <si>
    <t>https://example14-3.com</t>
  </si>
  <si>
    <t>https://example14-4.com</t>
  </si>
  <si>
    <t>[T1,"https://example14-1.com","Test Link 1"];[T2,"https://example14-2.com","Test Link 2"];[T3,"https://example14-3.com","Test Link 3"];[T4,"https://example14-4.com","Test Link 4"]</t>
  </si>
  <si>
    <t>Ogenus Ospecies 'variety5'</t>
  </si>
  <si>
    <t>https://example15-1.com</t>
  </si>
  <si>
    <t>https://example15-2.com</t>
  </si>
  <si>
    <t>https://example15-3.com</t>
  </si>
  <si>
    <t>https://example15-4.com</t>
  </si>
  <si>
    <t>https://example15-5.com</t>
  </si>
  <si>
    <t>[T1,"https://example15-1.com","Test Link 1"];[T2,"https://example15-2.com","Test Link 2"];[T3,"https://example15-3.com","Test Link 3"];[T4,"https://example15-4.com","Test Link 4"];[T5,"https://example15-5.com","Test Link 5"]</t>
  </si>
  <si>
    <t>Pgenus Pspecies 'variety1'</t>
  </si>
  <si>
    <t>https://example16-1.com</t>
  </si>
  <si>
    <t>[T1,"https://example16-1.com","Test Link 1"]</t>
  </si>
  <si>
    <t>Qgenus Qspecies 'variety2'</t>
  </si>
  <si>
    <t>https://example17-1.com</t>
  </si>
  <si>
    <t>https://example17-2.com</t>
  </si>
  <si>
    <t>[T1,"https://example17-1.com","Test Link 1"];[T2,"https://example17-2.com","Test Link 2"]</t>
  </si>
  <si>
    <t>Rgenus Rspecies 'variety3'</t>
  </si>
  <si>
    <t>https://example18-1.com</t>
  </si>
  <si>
    <t>https://example18-2.com</t>
  </si>
  <si>
    <t>https://example18-3.com</t>
  </si>
  <si>
    <t>[T1,"https://example18-1.com","Test Link 1"];[T2,"https://example18-2.com","Test Link 2"];[T3,"https://example18-3.com","Test Link 3"]</t>
  </si>
  <si>
    <t>Sgenus Sspecies 'variety4'</t>
  </si>
  <si>
    <t>https://example19-1.com</t>
  </si>
  <si>
    <t>https://example19-2.com</t>
  </si>
  <si>
    <t>https://example19-3.com</t>
  </si>
  <si>
    <t>https://example19-4.com</t>
  </si>
  <si>
    <t>[T1,"https://example19-1.com","Test Link 1"];[T2,"https://example19-2.com","Test Link 2"];[T3,"https://example19-3.com","Test Link 3"];[T4,"https://example19-4.com","Test Link 4"]</t>
  </si>
  <si>
    <t>Tgenus Tspecies 'variety5'</t>
  </si>
  <si>
    <t>https://example20-1.com</t>
  </si>
  <si>
    <t>https://example20-2.com</t>
  </si>
  <si>
    <t>https://example20-3.com</t>
  </si>
  <si>
    <t>https://example20-4.com</t>
  </si>
  <si>
    <t>https://example20-5.com</t>
  </si>
  <si>
    <t>[T1,"https://example20-1.com","Test Link 1"];[T2,"https://example20-2.com","Test Link 2"];[T3,"https://example20-3.com","Test Link 3"];[T4,"https://example20-4.com","Test Link 4"];[T5,"https://example20-5.com","Test Link 5"]</t>
  </si>
  <si>
    <t>Ugenus Uspecies 'variety1'</t>
  </si>
  <si>
    <t>https://example21-1.com</t>
  </si>
  <si>
    <t>[T1,"https://example21-1.com","Test Link 1"]</t>
  </si>
  <si>
    <t>Vgenus Vspecies 'variety2'</t>
  </si>
  <si>
    <t>https://example22-1.com</t>
  </si>
  <si>
    <t>https://example22-2.com</t>
  </si>
  <si>
    <t>[T1,"https://example22-1.com","Test Link 1"];[T2,"https://example22-2.com","Test Link 2"]</t>
  </si>
  <si>
    <t>Wgenus Wspecies 'variety3'</t>
  </si>
  <si>
    <t>https://example23-1.com</t>
  </si>
  <si>
    <t>https://example23-2.com</t>
  </si>
  <si>
    <t>https://example23-3.com</t>
  </si>
  <si>
    <t>[T1,"https://example23-1.com","Test Link 1"];[T2,"https://example23-2.com","Test Link 2"];[T3,"https://example23-3.com","Test Link 3"]</t>
  </si>
  <si>
    <t>Xgenus Xspecies 'variety4'</t>
  </si>
  <si>
    <t>https://example24-1.com</t>
  </si>
  <si>
    <t>https://example24-2.com</t>
  </si>
  <si>
    <t>https://example24-3.com</t>
  </si>
  <si>
    <t>https://example24-4.com</t>
  </si>
  <si>
    <t>[T1,"https://example24-1.com","Test Link 1"];[T2,"https://example24-2.com","Test Link 2"];[T3,"https://example24-3.com","Test Link 3"];[T4,"https://example24-4.com","Test Link 4"]</t>
  </si>
  <si>
    <t>Ygenus Yspecies 'variety5'</t>
  </si>
  <si>
    <t>https://example25-1.com</t>
  </si>
  <si>
    <t>https://example25-2.com</t>
  </si>
  <si>
    <t>https://example25-3.com</t>
  </si>
  <si>
    <t>https://example25-4.com</t>
  </si>
  <si>
    <t>https://e.com</t>
  </si>
  <si>
    <t>[T1,"https://example25-1.com","Test Link 1"];[T2,"https://example25-2.com","Test Link 2"];[T3,"https://example25-3.com","Test Link 3"];[T4,"https://example25-4.com","Test Link 4"];[T5,"https://e.com","Test Link 5"]</t>
  </si>
  <si>
    <t>Link: Others</t>
  </si>
  <si>
    <t>Link #</t>
  </si>
  <si>
    <t>TAG</t>
  </si>
  <si>
    <t>URL</t>
  </si>
  <si>
    <t>Label</t>
  </si>
  <si>
    <t>NA</t>
  </si>
  <si>
    <t>00010101_JC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</si>
</sst>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i/>
      <sz val="8"/>
      <name val="Calibri"/>
    </font>
    <font>
      <i/>
      <sz val="11"/>
      <name val="Calibri"/>
    </font>
    <font>
      <sz val="12"/>
      <color theme="10"/>
      <name val="Calibri"/>
      <family val="2"/>
      <scheme val="minor"/>
    </font>
    <font>
      <u/>
      <sz val="11"/>
      <color rgb="FF0000EE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9F9F9"/>
        <bgColor rgb="FFF9F9F9"/>
      </patternFill>
    </fill>
    <fill>
      <patternFill patternType="solid">
        <fgColor rgb="FFFFF79A"/>
        <bgColor rgb="FFFFF79A"/>
      </patternFill>
    </fill>
    <fill>
      <patternFill patternType="solid">
        <fgColor theme="9" tint="0.59999389629810485"/>
        <bgColor rgb="FFFFCCCC"/>
      </patternFill>
    </fill>
    <fill>
      <patternFill patternType="solid">
        <fgColor theme="9" tint="0.79998168889431442"/>
        <bgColor rgb="FFF9F9F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 wrapText="1"/>
    </xf>
    <xf numFmtId="0" fontId="6" fillId="5" borderId="0" xfId="1" applyFont="1" applyFill="1" applyAlignment="1">
      <alignment vertical="top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0" xfId="1" applyFont="1" applyAlignment="1">
      <alignment vertical="top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7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5" fillId="9" borderId="0" xfId="1" applyFill="1"/>
    <xf numFmtId="0" fontId="3" fillId="9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BABA"/>
          <bgColor rgb="FFFFBABA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ildflower.org/fgenus" TargetMode="External"/><Relationship Id="rId117" Type="http://schemas.openxmlformats.org/officeDocument/2006/relationships/hyperlink" Target="https://pleasantrunnursery.com/plants/xgenusxspecies" TargetMode="External"/><Relationship Id="rId21" Type="http://schemas.openxmlformats.org/officeDocument/2006/relationships/hyperlink" Target="http://wildflower.org/egenus" TargetMode="External"/><Relationship Id="rId42" Type="http://schemas.openxmlformats.org/officeDocument/2006/relationships/hyperlink" Target="https://pleasantrunnursery.com/plants/igenusispecies" TargetMode="External"/><Relationship Id="rId47" Type="http://schemas.openxmlformats.org/officeDocument/2006/relationships/hyperlink" Target="https://pleasantrunnursery.com/plants/jgenusjspecies" TargetMode="External"/><Relationship Id="rId63" Type="http://schemas.openxmlformats.org/officeDocument/2006/relationships/hyperlink" Target="https://newmoonnursery.com/plants/mgenusmspecies" TargetMode="External"/><Relationship Id="rId68" Type="http://schemas.openxmlformats.org/officeDocument/2006/relationships/hyperlink" Target="https://newmoonnursery.com/plants/ngenusnspecies" TargetMode="External"/><Relationship Id="rId84" Type="http://schemas.openxmlformats.org/officeDocument/2006/relationships/hyperlink" Target="https://pinelandsnursery.com/plants/qgenusqspecies" TargetMode="External"/><Relationship Id="rId89" Type="http://schemas.openxmlformats.org/officeDocument/2006/relationships/hyperlink" Target="https://pinelandsnursery.com/plants/rgenusrspecies" TargetMode="External"/><Relationship Id="rId112" Type="http://schemas.openxmlformats.org/officeDocument/2006/relationships/hyperlink" Target="https://pleasantrunnursery.com/plants/wgenuswspecies" TargetMode="External"/><Relationship Id="rId16" Type="http://schemas.openxmlformats.org/officeDocument/2006/relationships/hyperlink" Target="http://wildflower.org/dgenus" TargetMode="External"/><Relationship Id="rId107" Type="http://schemas.openxmlformats.org/officeDocument/2006/relationships/hyperlink" Target="https://pleasantrunnursery.com/plants/vgenusvspecies" TargetMode="External"/><Relationship Id="rId11" Type="http://schemas.openxmlformats.org/officeDocument/2006/relationships/hyperlink" Target="http://wildflower.org/cgenus" TargetMode="External"/><Relationship Id="rId32" Type="http://schemas.openxmlformats.org/officeDocument/2006/relationships/hyperlink" Target="https://pleasantrunnursery.com/plants/ggenusgspecies" TargetMode="External"/><Relationship Id="rId37" Type="http://schemas.openxmlformats.org/officeDocument/2006/relationships/hyperlink" Target="https://pleasantrunnursery.com/plants/hgenushspecies" TargetMode="External"/><Relationship Id="rId53" Type="http://schemas.openxmlformats.org/officeDocument/2006/relationships/hyperlink" Target="https://newmoonnursery.com/plants/kgenuskspecies" TargetMode="External"/><Relationship Id="rId58" Type="http://schemas.openxmlformats.org/officeDocument/2006/relationships/hyperlink" Target="https://newmoonnursery.com/plants/lgenuslspecies" TargetMode="External"/><Relationship Id="rId74" Type="http://schemas.openxmlformats.org/officeDocument/2006/relationships/hyperlink" Target="https://pinelandsnursery.com/plants/ogenusospecies" TargetMode="External"/><Relationship Id="rId79" Type="http://schemas.openxmlformats.org/officeDocument/2006/relationships/hyperlink" Target="https://pinelandsnursery.com/plants/pgenuspspecies" TargetMode="External"/><Relationship Id="rId102" Type="http://schemas.openxmlformats.org/officeDocument/2006/relationships/hyperlink" Target="https://pleasantrunnursery.com/plants/ugenususpecies" TargetMode="External"/><Relationship Id="rId123" Type="http://schemas.openxmlformats.org/officeDocument/2006/relationships/hyperlink" Target="https://newmoonnursery.com/plants/ygenusyspecies" TargetMode="External"/><Relationship Id="rId5" Type="http://schemas.openxmlformats.org/officeDocument/2006/relationships/hyperlink" Target="http://mbg.org/bgenus" TargetMode="External"/><Relationship Id="rId90" Type="http://schemas.openxmlformats.org/officeDocument/2006/relationships/hyperlink" Target="http://mbg.org/sgenus" TargetMode="External"/><Relationship Id="rId95" Type="http://schemas.openxmlformats.org/officeDocument/2006/relationships/hyperlink" Target="http://mbg.org/tgenus" TargetMode="External"/><Relationship Id="rId22" Type="http://schemas.openxmlformats.org/officeDocument/2006/relationships/hyperlink" Target="https://pleasantrunnursery.com/plants/egenusespecies" TargetMode="External"/><Relationship Id="rId27" Type="http://schemas.openxmlformats.org/officeDocument/2006/relationships/hyperlink" Target="https://pleasantrunnursery.com/plants/fgenusfspecies" TargetMode="External"/><Relationship Id="rId43" Type="http://schemas.openxmlformats.org/officeDocument/2006/relationships/hyperlink" Target="https://newmoonnursery.com/plants/igenusispecies" TargetMode="External"/><Relationship Id="rId48" Type="http://schemas.openxmlformats.org/officeDocument/2006/relationships/hyperlink" Target="https://newmoonnursery.com/plants/jgenusjspecies" TargetMode="External"/><Relationship Id="rId64" Type="http://schemas.openxmlformats.org/officeDocument/2006/relationships/hyperlink" Target="https://pinelandsnursery.com/plants/mgenusmspecies" TargetMode="External"/><Relationship Id="rId69" Type="http://schemas.openxmlformats.org/officeDocument/2006/relationships/hyperlink" Target="https://pinelandsnursery.com/plants/ngenusnspecies" TargetMode="External"/><Relationship Id="rId113" Type="http://schemas.openxmlformats.org/officeDocument/2006/relationships/hyperlink" Target="https://newmoonnursery.com/plants/wgenuswspecies" TargetMode="External"/><Relationship Id="rId118" Type="http://schemas.openxmlformats.org/officeDocument/2006/relationships/hyperlink" Target="https://newmoonnursery.com/plants/xgenusxspecies" TargetMode="External"/><Relationship Id="rId80" Type="http://schemas.openxmlformats.org/officeDocument/2006/relationships/hyperlink" Target="http://mbg.org/qgenus" TargetMode="External"/><Relationship Id="rId85" Type="http://schemas.openxmlformats.org/officeDocument/2006/relationships/hyperlink" Target="http://mbg.org/rgenus" TargetMode="External"/><Relationship Id="rId12" Type="http://schemas.openxmlformats.org/officeDocument/2006/relationships/hyperlink" Target="https://pleasantrunnursery.com/plants/cgenuscspecies" TargetMode="External"/><Relationship Id="rId17" Type="http://schemas.openxmlformats.org/officeDocument/2006/relationships/hyperlink" Target="https://pleasantrunnursery.com/plants/dgenusdspecies" TargetMode="External"/><Relationship Id="rId33" Type="http://schemas.openxmlformats.org/officeDocument/2006/relationships/hyperlink" Target="https://newmoonnursery.com/plants/ggenusgspecies" TargetMode="External"/><Relationship Id="rId38" Type="http://schemas.openxmlformats.org/officeDocument/2006/relationships/hyperlink" Target="https://newmoonnursery.com/plants/hgenushspecies" TargetMode="External"/><Relationship Id="rId59" Type="http://schemas.openxmlformats.org/officeDocument/2006/relationships/hyperlink" Target="https://pinelandsnursery.com/plants/lgenuslspecies" TargetMode="External"/><Relationship Id="rId103" Type="http://schemas.openxmlformats.org/officeDocument/2006/relationships/hyperlink" Target="https://newmoonnursery.com/plants/ugenususpecies" TargetMode="External"/><Relationship Id="rId108" Type="http://schemas.openxmlformats.org/officeDocument/2006/relationships/hyperlink" Target="https://newmoonnursery.com/plants/vgenusvspecies" TargetMode="External"/><Relationship Id="rId124" Type="http://schemas.openxmlformats.org/officeDocument/2006/relationships/hyperlink" Target="https://pinelandsnursery.com/plants/ygenusyspecies" TargetMode="External"/><Relationship Id="rId54" Type="http://schemas.openxmlformats.org/officeDocument/2006/relationships/hyperlink" Target="https://pinelandsnursery.com/plants/kgenuskspecies" TargetMode="External"/><Relationship Id="rId70" Type="http://schemas.openxmlformats.org/officeDocument/2006/relationships/hyperlink" Target="http://mbg.org/ogenus" TargetMode="External"/><Relationship Id="rId75" Type="http://schemas.openxmlformats.org/officeDocument/2006/relationships/hyperlink" Target="http://mbg.org/pgenus" TargetMode="External"/><Relationship Id="rId91" Type="http://schemas.openxmlformats.org/officeDocument/2006/relationships/hyperlink" Target="http://wildflower.org/sgenus" TargetMode="External"/><Relationship Id="rId96" Type="http://schemas.openxmlformats.org/officeDocument/2006/relationships/hyperlink" Target="http://wildflower.org/tgenus" TargetMode="External"/><Relationship Id="rId1" Type="http://schemas.openxmlformats.org/officeDocument/2006/relationships/hyperlink" Target="http://mbg.org/agenus" TargetMode="External"/><Relationship Id="rId6" Type="http://schemas.openxmlformats.org/officeDocument/2006/relationships/hyperlink" Target="http://wildflower.org/bgenus" TargetMode="External"/><Relationship Id="rId23" Type="http://schemas.openxmlformats.org/officeDocument/2006/relationships/hyperlink" Target="https://newmoonnursery.com/plants/egenusespecies" TargetMode="External"/><Relationship Id="rId28" Type="http://schemas.openxmlformats.org/officeDocument/2006/relationships/hyperlink" Target="https://newmoonnursery.com/plants/fgenusfspecies" TargetMode="External"/><Relationship Id="rId49" Type="http://schemas.openxmlformats.org/officeDocument/2006/relationships/hyperlink" Target="https://pinelandsnursery.com/plants/jgenusjspecies" TargetMode="External"/><Relationship Id="rId114" Type="http://schemas.openxmlformats.org/officeDocument/2006/relationships/hyperlink" Target="https://pinelandsnursery.com/plants/wgenuswspecies" TargetMode="External"/><Relationship Id="rId119" Type="http://schemas.openxmlformats.org/officeDocument/2006/relationships/hyperlink" Target="https://pinelandsnursery.com/plants/xgenusxspecies" TargetMode="External"/><Relationship Id="rId44" Type="http://schemas.openxmlformats.org/officeDocument/2006/relationships/hyperlink" Target="https://pinelandsnursery.com/plants/igenusispecies" TargetMode="External"/><Relationship Id="rId60" Type="http://schemas.openxmlformats.org/officeDocument/2006/relationships/hyperlink" Target="http://mbg.org/mgenus" TargetMode="External"/><Relationship Id="rId65" Type="http://schemas.openxmlformats.org/officeDocument/2006/relationships/hyperlink" Target="http://mbg.org/ngenus" TargetMode="External"/><Relationship Id="rId81" Type="http://schemas.openxmlformats.org/officeDocument/2006/relationships/hyperlink" Target="http://wildflower.org/qgenus" TargetMode="External"/><Relationship Id="rId86" Type="http://schemas.openxmlformats.org/officeDocument/2006/relationships/hyperlink" Target="http://wildflower.org/rgenus" TargetMode="External"/><Relationship Id="rId13" Type="http://schemas.openxmlformats.org/officeDocument/2006/relationships/hyperlink" Target="https://newmoonnursery.com/plants/cgenuscspecies" TargetMode="External"/><Relationship Id="rId18" Type="http://schemas.openxmlformats.org/officeDocument/2006/relationships/hyperlink" Target="https://newmoonnursery.com/plants/dgenusdspecies" TargetMode="External"/><Relationship Id="rId39" Type="http://schemas.openxmlformats.org/officeDocument/2006/relationships/hyperlink" Target="https://pinelandsnursery.com/plants/hgenushspecies" TargetMode="External"/><Relationship Id="rId109" Type="http://schemas.openxmlformats.org/officeDocument/2006/relationships/hyperlink" Target="https://pinelandsnursery.com/plants/vgenusvspecies" TargetMode="External"/><Relationship Id="rId34" Type="http://schemas.openxmlformats.org/officeDocument/2006/relationships/hyperlink" Target="https://pinelandsnursery.com/plants/ggenusgspecies" TargetMode="External"/><Relationship Id="rId50" Type="http://schemas.openxmlformats.org/officeDocument/2006/relationships/hyperlink" Target="http://mbg.org/kgenus" TargetMode="External"/><Relationship Id="rId55" Type="http://schemas.openxmlformats.org/officeDocument/2006/relationships/hyperlink" Target="http://mbg.org/lgenus" TargetMode="External"/><Relationship Id="rId76" Type="http://schemas.openxmlformats.org/officeDocument/2006/relationships/hyperlink" Target="http://wildflower.org/pgenus" TargetMode="External"/><Relationship Id="rId97" Type="http://schemas.openxmlformats.org/officeDocument/2006/relationships/hyperlink" Target="https://pleasantrunnursery.com/plants/tgenustspecies" TargetMode="External"/><Relationship Id="rId104" Type="http://schemas.openxmlformats.org/officeDocument/2006/relationships/hyperlink" Target="https://pinelandsnursery.com/plants/ugenususpecies" TargetMode="External"/><Relationship Id="rId120" Type="http://schemas.openxmlformats.org/officeDocument/2006/relationships/hyperlink" Target="http://mbg.org/ygenus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https://pleasantrunnursery.com/plants/bgenusbspecies" TargetMode="External"/><Relationship Id="rId71" Type="http://schemas.openxmlformats.org/officeDocument/2006/relationships/hyperlink" Target="http://wildflower.org/ogenus" TargetMode="External"/><Relationship Id="rId92" Type="http://schemas.openxmlformats.org/officeDocument/2006/relationships/hyperlink" Target="https://pleasantrunnursery.com/plants/sgenussspecies" TargetMode="External"/><Relationship Id="rId2" Type="http://schemas.openxmlformats.org/officeDocument/2006/relationships/hyperlink" Target="http://wildflower.org/agenus" TargetMode="External"/><Relationship Id="rId29" Type="http://schemas.openxmlformats.org/officeDocument/2006/relationships/hyperlink" Target="https://pinelandsnursery.com/plants/fgenusfspecies" TargetMode="External"/><Relationship Id="rId24" Type="http://schemas.openxmlformats.org/officeDocument/2006/relationships/hyperlink" Target="https://pinelandsnursery.com/plants/egenusespecies" TargetMode="External"/><Relationship Id="rId40" Type="http://schemas.openxmlformats.org/officeDocument/2006/relationships/hyperlink" Target="http://mbg.org/igenus" TargetMode="External"/><Relationship Id="rId45" Type="http://schemas.openxmlformats.org/officeDocument/2006/relationships/hyperlink" Target="http://mbg.org/jgenus" TargetMode="External"/><Relationship Id="rId66" Type="http://schemas.openxmlformats.org/officeDocument/2006/relationships/hyperlink" Target="http://wildflower.org/ngenus" TargetMode="External"/><Relationship Id="rId87" Type="http://schemas.openxmlformats.org/officeDocument/2006/relationships/hyperlink" Target="https://pleasantrunnursery.com/plants/rgenusrspecies" TargetMode="External"/><Relationship Id="rId110" Type="http://schemas.openxmlformats.org/officeDocument/2006/relationships/hyperlink" Target="http://mbg.org/wgenus" TargetMode="External"/><Relationship Id="rId115" Type="http://schemas.openxmlformats.org/officeDocument/2006/relationships/hyperlink" Target="http://mbg.org/xgenus" TargetMode="External"/><Relationship Id="rId61" Type="http://schemas.openxmlformats.org/officeDocument/2006/relationships/hyperlink" Target="http://wildflower.org/mgenus" TargetMode="External"/><Relationship Id="rId82" Type="http://schemas.openxmlformats.org/officeDocument/2006/relationships/hyperlink" Target="https://pleasantrunnursery.com/plants/qgenusqspecies" TargetMode="External"/><Relationship Id="rId19" Type="http://schemas.openxmlformats.org/officeDocument/2006/relationships/hyperlink" Target="https://pinelandsnursery.com/plants/dgenusdspecies" TargetMode="External"/><Relationship Id="rId14" Type="http://schemas.openxmlformats.org/officeDocument/2006/relationships/hyperlink" Target="https://pinelandsnursery.com/plants/cgenuscspecies" TargetMode="External"/><Relationship Id="rId30" Type="http://schemas.openxmlformats.org/officeDocument/2006/relationships/hyperlink" Target="http://mbg.org/ggenus" TargetMode="External"/><Relationship Id="rId35" Type="http://schemas.openxmlformats.org/officeDocument/2006/relationships/hyperlink" Target="http://mbg.org/hgenus" TargetMode="External"/><Relationship Id="rId56" Type="http://schemas.openxmlformats.org/officeDocument/2006/relationships/hyperlink" Target="http://wildflower.org/lgenus" TargetMode="External"/><Relationship Id="rId77" Type="http://schemas.openxmlformats.org/officeDocument/2006/relationships/hyperlink" Target="https://pleasantrunnursery.com/plants/pgenuspspecies" TargetMode="External"/><Relationship Id="rId100" Type="http://schemas.openxmlformats.org/officeDocument/2006/relationships/hyperlink" Target="http://mbg.org/ugenus" TargetMode="External"/><Relationship Id="rId105" Type="http://schemas.openxmlformats.org/officeDocument/2006/relationships/hyperlink" Target="http://mbg.org/vgenus" TargetMode="External"/><Relationship Id="rId8" Type="http://schemas.openxmlformats.org/officeDocument/2006/relationships/hyperlink" Target="https://newmoonnursery.com/plants/bgenusbspecies" TargetMode="External"/><Relationship Id="rId51" Type="http://schemas.openxmlformats.org/officeDocument/2006/relationships/hyperlink" Target="http://wildflower.org/kgenus" TargetMode="External"/><Relationship Id="rId72" Type="http://schemas.openxmlformats.org/officeDocument/2006/relationships/hyperlink" Target="https://pleasantrunnursery.com/plants/ogenusospecies" TargetMode="External"/><Relationship Id="rId93" Type="http://schemas.openxmlformats.org/officeDocument/2006/relationships/hyperlink" Target="https://newmoonnursery.com/plants/sgenussspecies" TargetMode="External"/><Relationship Id="rId98" Type="http://schemas.openxmlformats.org/officeDocument/2006/relationships/hyperlink" Target="https://newmoonnursery.com/plants/tgenustspecies" TargetMode="External"/><Relationship Id="rId121" Type="http://schemas.openxmlformats.org/officeDocument/2006/relationships/hyperlink" Target="http://wildflower.org/ygenus" TargetMode="External"/><Relationship Id="rId3" Type="http://schemas.openxmlformats.org/officeDocument/2006/relationships/hyperlink" Target="https://pleasantrunnursery.com/plants/agenusaspecies" TargetMode="External"/><Relationship Id="rId25" Type="http://schemas.openxmlformats.org/officeDocument/2006/relationships/hyperlink" Target="http://mbg.org/fgenus" TargetMode="External"/><Relationship Id="rId46" Type="http://schemas.openxmlformats.org/officeDocument/2006/relationships/hyperlink" Target="http://wildflower.org/jgenus" TargetMode="External"/><Relationship Id="rId67" Type="http://schemas.openxmlformats.org/officeDocument/2006/relationships/hyperlink" Target="https://pleasantrunnursery.com/plants/ngenusnspecies" TargetMode="External"/><Relationship Id="rId116" Type="http://schemas.openxmlformats.org/officeDocument/2006/relationships/hyperlink" Target="http://wildflower.org/xgenus" TargetMode="External"/><Relationship Id="rId20" Type="http://schemas.openxmlformats.org/officeDocument/2006/relationships/hyperlink" Target="http://mbg.org/egenus" TargetMode="External"/><Relationship Id="rId41" Type="http://schemas.openxmlformats.org/officeDocument/2006/relationships/hyperlink" Target="http://wildflower.org/igenus" TargetMode="External"/><Relationship Id="rId62" Type="http://schemas.openxmlformats.org/officeDocument/2006/relationships/hyperlink" Target="https://pleasantrunnursery.com/plants/mgenusmspecies" TargetMode="External"/><Relationship Id="rId83" Type="http://schemas.openxmlformats.org/officeDocument/2006/relationships/hyperlink" Target="https://newmoonnursery.com/plants/qgenusqspecies" TargetMode="External"/><Relationship Id="rId88" Type="http://schemas.openxmlformats.org/officeDocument/2006/relationships/hyperlink" Target="https://newmoonnursery.com/plants/rgenusrspecies" TargetMode="External"/><Relationship Id="rId111" Type="http://schemas.openxmlformats.org/officeDocument/2006/relationships/hyperlink" Target="http://wildflower.org/wgenus" TargetMode="External"/><Relationship Id="rId15" Type="http://schemas.openxmlformats.org/officeDocument/2006/relationships/hyperlink" Target="http://mbg.org/dgenus" TargetMode="External"/><Relationship Id="rId36" Type="http://schemas.openxmlformats.org/officeDocument/2006/relationships/hyperlink" Target="http://wildflower.org/hgenus" TargetMode="External"/><Relationship Id="rId57" Type="http://schemas.openxmlformats.org/officeDocument/2006/relationships/hyperlink" Target="https://pleasantrunnursery.com/plants/lgenuslspecies" TargetMode="External"/><Relationship Id="rId106" Type="http://schemas.openxmlformats.org/officeDocument/2006/relationships/hyperlink" Target="http://wildflower.org/vgenus" TargetMode="External"/><Relationship Id="rId10" Type="http://schemas.openxmlformats.org/officeDocument/2006/relationships/hyperlink" Target="http://mbg.org/cgenus" TargetMode="External"/><Relationship Id="rId31" Type="http://schemas.openxmlformats.org/officeDocument/2006/relationships/hyperlink" Target="http://wildflower.org/ggenus" TargetMode="External"/><Relationship Id="rId52" Type="http://schemas.openxmlformats.org/officeDocument/2006/relationships/hyperlink" Target="https://pleasantrunnursery.com/plants/kgenuskspecies" TargetMode="External"/><Relationship Id="rId73" Type="http://schemas.openxmlformats.org/officeDocument/2006/relationships/hyperlink" Target="https://newmoonnursery.com/plants/ogenusospecies" TargetMode="External"/><Relationship Id="rId78" Type="http://schemas.openxmlformats.org/officeDocument/2006/relationships/hyperlink" Target="https://newmoonnursery.com/plants/pgenuspspecies" TargetMode="External"/><Relationship Id="rId94" Type="http://schemas.openxmlformats.org/officeDocument/2006/relationships/hyperlink" Target="https://pinelandsnursery.com/plants/sgenussspecies" TargetMode="External"/><Relationship Id="rId99" Type="http://schemas.openxmlformats.org/officeDocument/2006/relationships/hyperlink" Target="https://pinelandsnursery.com/plants/tgenustspecies" TargetMode="External"/><Relationship Id="rId101" Type="http://schemas.openxmlformats.org/officeDocument/2006/relationships/hyperlink" Target="http://wildflower.org/ugenus" TargetMode="External"/><Relationship Id="rId122" Type="http://schemas.openxmlformats.org/officeDocument/2006/relationships/hyperlink" Target="https://pleasantrunnursery.com/plants/ygenusyspecies" TargetMode="External"/><Relationship Id="rId4" Type="http://schemas.openxmlformats.org/officeDocument/2006/relationships/hyperlink" Target="https://newmoonnursery.com/plants/agenusaspecies" TargetMode="External"/><Relationship Id="rId9" Type="http://schemas.openxmlformats.org/officeDocument/2006/relationships/hyperlink" Target="https://pinelandsnursery.com/plants/bgenusbspec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27"/>
  <sheetViews>
    <sheetView workbookViewId="0">
      <pane xSplit="4" ySplit="2" topLeftCell="Y3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20" customWidth="1"/>
    <col min="2" max="2" width="7" customWidth="1"/>
    <col min="3" max="4" width="23" customWidth="1"/>
    <col min="5" max="6" width="10" customWidth="1"/>
    <col min="7" max="9" width="18" customWidth="1"/>
    <col min="10" max="10" width="15" customWidth="1"/>
    <col min="11" max="11" width="18" customWidth="1"/>
    <col min="12" max="12" width="16" customWidth="1"/>
    <col min="13" max="13" width="24" customWidth="1"/>
    <col min="14" max="14" width="28" customWidth="1"/>
    <col min="15" max="16" width="32" customWidth="1"/>
    <col min="17" max="17" width="15" customWidth="1"/>
    <col min="18" max="18" width="26" customWidth="1"/>
    <col min="19" max="19" width="24" customWidth="1"/>
    <col min="20" max="21" width="20" customWidth="1"/>
    <col min="22" max="22" width="22" customWidth="1"/>
    <col min="23" max="23" width="25" customWidth="1"/>
    <col min="24" max="28" width="27" customWidth="1"/>
    <col min="29" max="29" width="15" customWidth="1"/>
    <col min="30" max="30" width="8" customWidth="1"/>
    <col min="31" max="34" width="18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2" t="s">
        <v>30</v>
      </c>
      <c r="AF1" s="23"/>
      <c r="AG1" s="23"/>
      <c r="AH1" s="24"/>
    </row>
    <row r="2" spans="1:34" x14ac:dyDescent="0.25">
      <c r="A2" s="2" t="s">
        <v>31</v>
      </c>
      <c r="B2" s="2" t="s">
        <v>32</v>
      </c>
      <c r="C2" s="2" t="s">
        <v>31</v>
      </c>
      <c r="D2" s="2" t="s">
        <v>31</v>
      </c>
      <c r="E2" s="2" t="s">
        <v>33</v>
      </c>
      <c r="F2" s="2" t="s">
        <v>33</v>
      </c>
      <c r="G2" s="2" t="s">
        <v>34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52</v>
      </c>
      <c r="AB2" s="2" t="s">
        <v>52</v>
      </c>
      <c r="AC2" s="2" t="s">
        <v>53</v>
      </c>
      <c r="AD2" s="2" t="s">
        <v>54</v>
      </c>
      <c r="AE2" s="21" t="s">
        <v>474</v>
      </c>
      <c r="AF2" s="20" t="s">
        <v>475</v>
      </c>
      <c r="AG2" s="20" t="s">
        <v>476</v>
      </c>
      <c r="AH2" s="20" t="s">
        <v>477</v>
      </c>
    </row>
    <row r="3" spans="1:34" ht="27.95" customHeight="1" x14ac:dyDescent="0.25">
      <c r="A3" s="3" t="s">
        <v>55</v>
      </c>
      <c r="B3" s="3" t="s">
        <v>56</v>
      </c>
      <c r="C3" s="4" t="s">
        <v>57</v>
      </c>
      <c r="D3" s="3" t="s">
        <v>58</v>
      </c>
      <c r="E3" s="3" t="s">
        <v>59</v>
      </c>
      <c r="F3" s="3" t="s">
        <v>60</v>
      </c>
      <c r="G3" s="3" t="s">
        <v>61</v>
      </c>
      <c r="H3" s="3" t="s">
        <v>62</v>
      </c>
      <c r="I3" s="3" t="s">
        <v>63</v>
      </c>
      <c r="J3" s="3" t="s">
        <v>64</v>
      </c>
      <c r="K3" s="5"/>
      <c r="L3" s="3" t="s">
        <v>65</v>
      </c>
      <c r="M3" s="6" t="s">
        <v>66</v>
      </c>
      <c r="N3" s="6" t="s">
        <v>67</v>
      </c>
      <c r="O3" s="6" t="s">
        <v>68</v>
      </c>
      <c r="P3" s="6" t="s">
        <v>69</v>
      </c>
      <c r="Q3" s="3" t="s">
        <v>70</v>
      </c>
      <c r="R3" s="6" t="s">
        <v>71</v>
      </c>
      <c r="S3" s="6" t="s">
        <v>72</v>
      </c>
      <c r="T3" s="6" t="s">
        <v>72</v>
      </c>
      <c r="U3" s="6" t="s">
        <v>73</v>
      </c>
      <c r="V3" s="3" t="s">
        <v>74</v>
      </c>
      <c r="W3" s="3" t="s">
        <v>75</v>
      </c>
      <c r="X3" s="7" t="s">
        <v>76</v>
      </c>
      <c r="Y3" s="7" t="s">
        <v>77</v>
      </c>
      <c r="Z3" s="7" t="s">
        <v>78</v>
      </c>
      <c r="AA3" s="7" t="s">
        <v>79</v>
      </c>
      <c r="AB3" s="7" t="s">
        <v>478</v>
      </c>
      <c r="AC3" s="8" t="s">
        <v>479</v>
      </c>
      <c r="AD3" s="9"/>
      <c r="AE3" s="17" t="s">
        <v>80</v>
      </c>
      <c r="AF3" s="18" t="str">
        <f>CHOOSE(MATCH($AE3,{"Link 1","Link 2","Link 3","Link 4","Link 5"},0),'Other Links'!$C$27,'Other Links'!$F$27,'Other Links'!$I$27,'Other Links'!$L$27,'Other Links'!$O$27)</f>
        <v>T1</v>
      </c>
      <c r="AG3" s="19" t="str">
        <f>CHOOSE(MATCH($AE3,{"Link 1","Link 2","Link 3","Link 4","Link 5"},0),'Other Links'!$D$27,'Other Links'!$G$27,'Other Links'!$J$27,'Other Links'!$M$27,'Other Links'!$P$27)</f>
        <v>https://example25-1.com</v>
      </c>
      <c r="AH3" s="18" t="str">
        <f>CHOOSE(MATCH($AE3,{"Link 1","Link 2","Link 3","Link 4","Link 5"},0),'Other Links'!$E$27,'Other Links'!$H$27,'Other Links'!$K$27,'Other Links'!$N$27,'Other Links'!$Q$27)</f>
        <v>Test Link 1</v>
      </c>
    </row>
    <row r="4" spans="1:34" ht="27.95" customHeight="1" x14ac:dyDescent="0.25">
      <c r="A4" s="10" t="s">
        <v>55</v>
      </c>
      <c r="B4" s="10" t="s">
        <v>81</v>
      </c>
      <c r="C4" s="11" t="s">
        <v>82</v>
      </c>
      <c r="D4" s="10" t="s">
        <v>83</v>
      </c>
      <c r="E4" s="10" t="s">
        <v>59</v>
      </c>
      <c r="F4" s="10" t="s">
        <v>60</v>
      </c>
      <c r="G4" s="10" t="s">
        <v>84</v>
      </c>
      <c r="H4" s="10" t="s">
        <v>85</v>
      </c>
      <c r="I4" s="10" t="s">
        <v>86</v>
      </c>
      <c r="J4" s="10" t="s">
        <v>87</v>
      </c>
      <c r="K4" s="10" t="s">
        <v>88</v>
      </c>
      <c r="L4" s="10" t="s">
        <v>65</v>
      </c>
      <c r="M4" s="12" t="s">
        <v>66</v>
      </c>
      <c r="N4" s="12" t="s">
        <v>89</v>
      </c>
      <c r="O4" s="12" t="s">
        <v>90</v>
      </c>
      <c r="P4" s="12" t="s">
        <v>91</v>
      </c>
      <c r="Q4" s="10" t="s">
        <v>70</v>
      </c>
      <c r="R4" s="12" t="s">
        <v>92</v>
      </c>
      <c r="S4" s="12" t="s">
        <v>93</v>
      </c>
      <c r="T4" s="12" t="s">
        <v>94</v>
      </c>
      <c r="U4" s="12" t="s">
        <v>73</v>
      </c>
      <c r="V4" s="10" t="s">
        <v>74</v>
      </c>
      <c r="W4" s="10" t="s">
        <v>95</v>
      </c>
      <c r="X4" s="13" t="s">
        <v>96</v>
      </c>
      <c r="Y4" s="13" t="s">
        <v>97</v>
      </c>
      <c r="Z4" s="13" t="s">
        <v>98</v>
      </c>
      <c r="AA4" s="13" t="s">
        <v>478</v>
      </c>
      <c r="AB4" s="13" t="s">
        <v>99</v>
      </c>
      <c r="AC4" s="8" t="s">
        <v>479</v>
      </c>
      <c r="AD4" s="14"/>
      <c r="AE4" s="17" t="s">
        <v>332</v>
      </c>
      <c r="AF4" s="18" t="str">
        <f>CHOOSE(MATCH($AE4,{"Link 1","Link 2","Link 3","Link 4","Link 5"},0),'Other Links'!$C$27,'Other Links'!$F$27,'Other Links'!$I$27,'Other Links'!$L$27,'Other Links'!$O$27)</f>
        <v>T3</v>
      </c>
      <c r="AG4" s="19" t="str">
        <f>CHOOSE(MATCH($AE4,{"Link 1","Link 2","Link 3","Link 4","Link 5"},0),'Other Links'!$D$27,'Other Links'!$G$27,'Other Links'!$J$27,'Other Links'!$M$27,'Other Links'!$P$27)</f>
        <v>https://example25-3.com</v>
      </c>
      <c r="AH4" s="18" t="str">
        <f>CHOOSE(MATCH($AE4,{"Link 1","Link 2","Link 3","Link 4","Link 5"},0),'Other Links'!$E$27,'Other Links'!$H$27,'Other Links'!$K$27,'Other Links'!$N$27,'Other Links'!$Q$27)</f>
        <v>Test Link 3</v>
      </c>
    </row>
    <row r="5" spans="1:34" ht="27.95" customHeight="1" x14ac:dyDescent="0.25">
      <c r="A5" s="3" t="s">
        <v>55</v>
      </c>
      <c r="B5" s="3" t="s">
        <v>100</v>
      </c>
      <c r="C5" s="4" t="s">
        <v>101</v>
      </c>
      <c r="D5" s="3" t="s">
        <v>102</v>
      </c>
      <c r="E5" s="3" t="s">
        <v>59</v>
      </c>
      <c r="F5" s="3" t="s">
        <v>60</v>
      </c>
      <c r="G5" s="3" t="s">
        <v>103</v>
      </c>
      <c r="H5" s="3" t="s">
        <v>104</v>
      </c>
      <c r="I5" s="3" t="s">
        <v>105</v>
      </c>
      <c r="J5" s="3" t="s">
        <v>106</v>
      </c>
      <c r="K5" s="3" t="s">
        <v>107</v>
      </c>
      <c r="L5" s="3" t="s">
        <v>65</v>
      </c>
      <c r="M5" s="6" t="s">
        <v>66</v>
      </c>
      <c r="N5" s="6" t="s">
        <v>67</v>
      </c>
      <c r="O5" s="6" t="s">
        <v>108</v>
      </c>
      <c r="P5" s="6" t="s">
        <v>91</v>
      </c>
      <c r="Q5" s="3" t="s">
        <v>70</v>
      </c>
      <c r="R5" s="6" t="s">
        <v>109</v>
      </c>
      <c r="S5" s="6" t="s">
        <v>110</v>
      </c>
      <c r="T5" s="6" t="s">
        <v>111</v>
      </c>
      <c r="U5" s="6" t="s">
        <v>73</v>
      </c>
      <c r="V5" s="3" t="s">
        <v>74</v>
      </c>
      <c r="W5" s="3" t="s">
        <v>95</v>
      </c>
      <c r="X5" s="7" t="s">
        <v>112</v>
      </c>
      <c r="Y5" s="7" t="s">
        <v>113</v>
      </c>
      <c r="Z5" s="7" t="s">
        <v>478</v>
      </c>
      <c r="AA5" s="7" t="s">
        <v>114</v>
      </c>
      <c r="AB5" s="7" t="s">
        <v>115</v>
      </c>
      <c r="AC5" s="8" t="s">
        <v>479</v>
      </c>
      <c r="AD5" s="9"/>
      <c r="AE5" s="17" t="s">
        <v>80</v>
      </c>
      <c r="AF5" s="18" t="str">
        <f>CHOOSE(MATCH($AE5,{"Link 1","Link 2","Link 3","Link 4","Link 5"},0),'Other Links'!$C$27,'Other Links'!$F$27,'Other Links'!$I$27,'Other Links'!$L$27,'Other Links'!$O$27)</f>
        <v>T1</v>
      </c>
      <c r="AG5" s="19" t="str">
        <f>CHOOSE(MATCH($AE5,{"Link 1","Link 2","Link 3","Link 4","Link 5"},0),'Other Links'!$D$27,'Other Links'!$G$27,'Other Links'!$J$27,'Other Links'!$M$27,'Other Links'!$P$27)</f>
        <v>https://example25-1.com</v>
      </c>
      <c r="AH5" s="18" t="str">
        <f>CHOOSE(MATCH($AE5,{"Link 1","Link 2","Link 3","Link 4","Link 5"},0),'Other Links'!$E$27,'Other Links'!$H$27,'Other Links'!$K$27,'Other Links'!$N$27,'Other Links'!$Q$27)</f>
        <v>Test Link 1</v>
      </c>
    </row>
    <row r="6" spans="1:34" ht="27.95" customHeight="1" x14ac:dyDescent="0.25">
      <c r="A6" s="10" t="s">
        <v>55</v>
      </c>
      <c r="B6" s="10" t="s">
        <v>116</v>
      </c>
      <c r="C6" s="11" t="s">
        <v>117</v>
      </c>
      <c r="D6" s="10" t="s">
        <v>118</v>
      </c>
      <c r="E6" s="10" t="s">
        <v>59</v>
      </c>
      <c r="F6" s="10" t="s">
        <v>60</v>
      </c>
      <c r="G6" s="10" t="s">
        <v>119</v>
      </c>
      <c r="H6" s="10" t="s">
        <v>120</v>
      </c>
      <c r="I6" s="10" t="s">
        <v>121</v>
      </c>
      <c r="J6" s="10" t="s">
        <v>71</v>
      </c>
      <c r="K6" s="10" t="s">
        <v>122</v>
      </c>
      <c r="L6" s="10" t="s">
        <v>65</v>
      </c>
      <c r="M6" s="12" t="s">
        <v>66</v>
      </c>
      <c r="N6" s="12" t="s">
        <v>67</v>
      </c>
      <c r="O6" s="12" t="s">
        <v>108</v>
      </c>
      <c r="P6" s="12" t="s">
        <v>91</v>
      </c>
      <c r="Q6" s="10" t="s">
        <v>70</v>
      </c>
      <c r="R6" s="12" t="s">
        <v>109</v>
      </c>
      <c r="S6" s="12" t="s">
        <v>110</v>
      </c>
      <c r="T6" s="12" t="s">
        <v>111</v>
      </c>
      <c r="U6" s="12" t="s">
        <v>73</v>
      </c>
      <c r="V6" s="10" t="s">
        <v>74</v>
      </c>
      <c r="W6" s="10" t="s">
        <v>95</v>
      </c>
      <c r="X6" s="13" t="s">
        <v>123</v>
      </c>
      <c r="Y6" s="13" t="s">
        <v>478</v>
      </c>
      <c r="Z6" s="13" t="s">
        <v>124</v>
      </c>
      <c r="AA6" s="13" t="s">
        <v>125</v>
      </c>
      <c r="AB6" s="13" t="s">
        <v>126</v>
      </c>
      <c r="AC6" s="8" t="s">
        <v>479</v>
      </c>
      <c r="AD6" s="14"/>
      <c r="AE6" s="17" t="s">
        <v>332</v>
      </c>
      <c r="AF6" s="18" t="str">
        <f>CHOOSE(MATCH($AE6,{"Link 1","Link 2","Link 3","Link 4","Link 5"},0),'Other Links'!$C$27,'Other Links'!$F$27,'Other Links'!$I$27,'Other Links'!$L$27,'Other Links'!$O$27)</f>
        <v>T3</v>
      </c>
      <c r="AG6" s="19" t="str">
        <f>CHOOSE(MATCH($AE6,{"Link 1","Link 2","Link 3","Link 4","Link 5"},0),'Other Links'!$D$27,'Other Links'!$G$27,'Other Links'!$J$27,'Other Links'!$M$27,'Other Links'!$P$27)</f>
        <v>https://example25-3.com</v>
      </c>
      <c r="AH6" s="18" t="str">
        <f>CHOOSE(MATCH($AE6,{"Link 1","Link 2","Link 3","Link 4","Link 5"},0),'Other Links'!$E$27,'Other Links'!$H$27,'Other Links'!$K$27,'Other Links'!$N$27,'Other Links'!$Q$27)</f>
        <v>Test Link 3</v>
      </c>
    </row>
    <row r="7" spans="1:34" ht="27.95" customHeight="1" x14ac:dyDescent="0.25">
      <c r="A7" s="3" t="s">
        <v>55</v>
      </c>
      <c r="B7" s="3" t="s">
        <v>127</v>
      </c>
      <c r="C7" s="4" t="s">
        <v>128</v>
      </c>
      <c r="D7" s="3" t="s">
        <v>129</v>
      </c>
      <c r="E7" s="3" t="s">
        <v>59</v>
      </c>
      <c r="F7" s="3" t="s">
        <v>60</v>
      </c>
      <c r="G7" s="3" t="s">
        <v>130</v>
      </c>
      <c r="H7" s="3" t="s">
        <v>131</v>
      </c>
      <c r="I7" s="3" t="s">
        <v>132</v>
      </c>
      <c r="J7" s="3" t="s">
        <v>71</v>
      </c>
      <c r="K7" s="3" t="s">
        <v>133</v>
      </c>
      <c r="L7" s="3" t="s">
        <v>65</v>
      </c>
      <c r="M7" s="6" t="s">
        <v>66</v>
      </c>
      <c r="N7" s="6" t="s">
        <v>134</v>
      </c>
      <c r="O7" s="6" t="s">
        <v>108</v>
      </c>
      <c r="P7" s="6" t="s">
        <v>135</v>
      </c>
      <c r="Q7" s="3" t="s">
        <v>70</v>
      </c>
      <c r="R7" s="6" t="s">
        <v>109</v>
      </c>
      <c r="S7" s="6" t="s">
        <v>110</v>
      </c>
      <c r="T7" s="6" t="s">
        <v>111</v>
      </c>
      <c r="U7" s="6" t="s">
        <v>73</v>
      </c>
      <c r="V7" s="3" t="s">
        <v>74</v>
      </c>
      <c r="W7" s="3" t="s">
        <v>95</v>
      </c>
      <c r="X7" s="7" t="s">
        <v>478</v>
      </c>
      <c r="Y7" s="7" t="s">
        <v>136</v>
      </c>
      <c r="Z7" s="7" t="s">
        <v>137</v>
      </c>
      <c r="AA7" s="7" t="s">
        <v>138</v>
      </c>
      <c r="AB7" s="7" t="s">
        <v>139</v>
      </c>
      <c r="AC7" s="8" t="s">
        <v>479</v>
      </c>
      <c r="AD7" s="9"/>
      <c r="AE7" s="17" t="s">
        <v>80</v>
      </c>
      <c r="AF7" s="18" t="str">
        <f>CHOOSE(MATCH($AE7,{"Link 1","Link 2","Link 3","Link 4","Link 5"},0),'Other Links'!$C$27,'Other Links'!$F$27,'Other Links'!$I$27,'Other Links'!$L$27,'Other Links'!$O$27)</f>
        <v>T1</v>
      </c>
      <c r="AG7" s="19" t="str">
        <f>CHOOSE(MATCH($AE7,{"Link 1","Link 2","Link 3","Link 4","Link 5"},0),'Other Links'!$D$27,'Other Links'!$G$27,'Other Links'!$J$27,'Other Links'!$M$27,'Other Links'!$P$27)</f>
        <v>https://example25-1.com</v>
      </c>
      <c r="AH7" s="18" t="str">
        <f>CHOOSE(MATCH($AE7,{"Link 1","Link 2","Link 3","Link 4","Link 5"},0),'Other Links'!$E$27,'Other Links'!$H$27,'Other Links'!$K$27,'Other Links'!$N$27,'Other Links'!$Q$27)</f>
        <v>Test Link 1</v>
      </c>
    </row>
    <row r="8" spans="1:34" ht="27.95" customHeight="1" x14ac:dyDescent="0.25">
      <c r="A8" s="10" t="s">
        <v>140</v>
      </c>
      <c r="B8" s="10" t="s">
        <v>141</v>
      </c>
      <c r="C8" s="11" t="s">
        <v>142</v>
      </c>
      <c r="D8" s="10" t="s">
        <v>58</v>
      </c>
      <c r="E8" s="10" t="s">
        <v>59</v>
      </c>
      <c r="F8" s="10" t="s">
        <v>60</v>
      </c>
      <c r="G8" s="10" t="s">
        <v>143</v>
      </c>
      <c r="H8" s="10" t="s">
        <v>144</v>
      </c>
      <c r="I8" s="10" t="s">
        <v>63</v>
      </c>
      <c r="J8" s="10" t="s">
        <v>64</v>
      </c>
      <c r="K8" s="10" t="s">
        <v>145</v>
      </c>
      <c r="L8" s="10" t="s">
        <v>65</v>
      </c>
      <c r="M8" s="12" t="s">
        <v>66</v>
      </c>
      <c r="N8" s="12" t="s">
        <v>67</v>
      </c>
      <c r="O8" s="12" t="s">
        <v>108</v>
      </c>
      <c r="P8" s="12" t="s">
        <v>91</v>
      </c>
      <c r="Q8" s="10" t="s">
        <v>70</v>
      </c>
      <c r="R8" s="12" t="s">
        <v>109</v>
      </c>
      <c r="S8" s="12" t="s">
        <v>110</v>
      </c>
      <c r="T8" s="12" t="s">
        <v>111</v>
      </c>
      <c r="U8" s="12" t="s">
        <v>73</v>
      </c>
      <c r="V8" s="10" t="s">
        <v>74</v>
      </c>
      <c r="W8" s="10" t="s">
        <v>95</v>
      </c>
      <c r="X8" s="13" t="s">
        <v>146</v>
      </c>
      <c r="Y8" s="13" t="s">
        <v>147</v>
      </c>
      <c r="Z8" s="13" t="s">
        <v>148</v>
      </c>
      <c r="AA8" s="13" t="s">
        <v>149</v>
      </c>
      <c r="AB8" s="13" t="s">
        <v>150</v>
      </c>
      <c r="AC8" s="15" t="str">
        <f t="shared" ref="AC8:AC26" ca="1" si="0">IF(AD8&lt;&gt;"", TEXT(TODAY(),"yyyymmdd") &amp; "_" &amp; AD8, "")</f>
        <v/>
      </c>
      <c r="AD8" s="14"/>
      <c r="AE8" s="17" t="s">
        <v>80</v>
      </c>
      <c r="AF8" s="18" t="str">
        <f>CHOOSE(MATCH($AE8,{"Link 1","Link 2","Link 3","Link 4","Link 5"},0),'Other Links'!$C$27,'Other Links'!$F$27,'Other Links'!$I$27,'Other Links'!$L$27,'Other Links'!$O$27)</f>
        <v>T1</v>
      </c>
      <c r="AG8" s="19" t="str">
        <f>CHOOSE(MATCH($AE8,{"Link 1","Link 2","Link 3","Link 4","Link 5"},0),'Other Links'!$D$27,'Other Links'!$G$27,'Other Links'!$J$27,'Other Links'!$M$27,'Other Links'!$P$27)</f>
        <v>https://example25-1.com</v>
      </c>
      <c r="AH8" s="18" t="str">
        <f>CHOOSE(MATCH($AE8,{"Link 1","Link 2","Link 3","Link 4","Link 5"},0),'Other Links'!$E$27,'Other Links'!$H$27,'Other Links'!$K$27,'Other Links'!$N$27,'Other Links'!$Q$27)</f>
        <v>Test Link 1</v>
      </c>
    </row>
    <row r="9" spans="1:34" ht="27.95" customHeight="1" x14ac:dyDescent="0.25">
      <c r="A9" s="3" t="s">
        <v>140</v>
      </c>
      <c r="B9" s="3" t="s">
        <v>151</v>
      </c>
      <c r="C9" s="4" t="s">
        <v>152</v>
      </c>
      <c r="D9" s="3" t="s">
        <v>83</v>
      </c>
      <c r="E9" s="3" t="s">
        <v>59</v>
      </c>
      <c r="F9" s="3" t="s">
        <v>60</v>
      </c>
      <c r="G9" s="3" t="s">
        <v>153</v>
      </c>
      <c r="H9" s="3" t="s">
        <v>154</v>
      </c>
      <c r="I9" s="3" t="s">
        <v>86</v>
      </c>
      <c r="J9" s="3" t="s">
        <v>87</v>
      </c>
      <c r="K9" s="5"/>
      <c r="L9" s="3" t="s">
        <v>65</v>
      </c>
      <c r="M9" s="6" t="s">
        <v>66</v>
      </c>
      <c r="N9" s="6" t="s">
        <v>155</v>
      </c>
      <c r="O9" s="6" t="s">
        <v>108</v>
      </c>
      <c r="P9" s="6" t="s">
        <v>91</v>
      </c>
      <c r="Q9" s="3" t="s">
        <v>70</v>
      </c>
      <c r="R9" s="6" t="s">
        <v>109</v>
      </c>
      <c r="S9" s="6" t="s">
        <v>110</v>
      </c>
      <c r="T9" s="6" t="s">
        <v>111</v>
      </c>
      <c r="U9" s="6" t="s">
        <v>73</v>
      </c>
      <c r="V9" s="3" t="s">
        <v>74</v>
      </c>
      <c r="W9" s="3" t="s">
        <v>95</v>
      </c>
      <c r="X9" s="7" t="s">
        <v>156</v>
      </c>
      <c r="Y9" s="7" t="s">
        <v>157</v>
      </c>
      <c r="Z9" s="7" t="s">
        <v>158</v>
      </c>
      <c r="AA9" s="7" t="s">
        <v>159</v>
      </c>
      <c r="AB9" s="7" t="s">
        <v>160</v>
      </c>
      <c r="AC9" s="15" t="str">
        <f t="shared" ca="1" si="0"/>
        <v/>
      </c>
      <c r="AD9" s="9"/>
      <c r="AE9" s="17" t="s">
        <v>80</v>
      </c>
      <c r="AF9" s="18" t="str">
        <f>CHOOSE(MATCH($AE9,{"Link 1","Link 2","Link 3","Link 4","Link 5"},0),'Other Links'!$C$27,'Other Links'!$F$27,'Other Links'!$I$27,'Other Links'!$L$27,'Other Links'!$O$27)</f>
        <v>T1</v>
      </c>
      <c r="AG9" s="19" t="str">
        <f>CHOOSE(MATCH($AE9,{"Link 1","Link 2","Link 3","Link 4","Link 5"},0),'Other Links'!$D$27,'Other Links'!$G$27,'Other Links'!$J$27,'Other Links'!$M$27,'Other Links'!$P$27)</f>
        <v>https://example25-1.com</v>
      </c>
      <c r="AH9" s="18" t="str">
        <f>CHOOSE(MATCH($AE9,{"Link 1","Link 2","Link 3","Link 4","Link 5"},0),'Other Links'!$E$27,'Other Links'!$H$27,'Other Links'!$K$27,'Other Links'!$N$27,'Other Links'!$Q$27)</f>
        <v>Test Link 1</v>
      </c>
    </row>
    <row r="10" spans="1:34" ht="27.95" customHeight="1" x14ac:dyDescent="0.25">
      <c r="A10" s="10" t="s">
        <v>140</v>
      </c>
      <c r="B10" s="10" t="s">
        <v>161</v>
      </c>
      <c r="C10" s="11" t="s">
        <v>162</v>
      </c>
      <c r="D10" s="10" t="s">
        <v>102</v>
      </c>
      <c r="E10" s="10" t="s">
        <v>59</v>
      </c>
      <c r="F10" s="10" t="s">
        <v>60</v>
      </c>
      <c r="G10" s="10" t="s">
        <v>163</v>
      </c>
      <c r="H10" s="10" t="s">
        <v>164</v>
      </c>
      <c r="I10" s="10" t="s">
        <v>105</v>
      </c>
      <c r="J10" s="10" t="s">
        <v>106</v>
      </c>
      <c r="K10" s="10" t="s">
        <v>88</v>
      </c>
      <c r="L10" s="10" t="s">
        <v>65</v>
      </c>
      <c r="M10" s="12" t="s">
        <v>66</v>
      </c>
      <c r="N10" s="12" t="s">
        <v>89</v>
      </c>
      <c r="O10" s="12" t="s">
        <v>108</v>
      </c>
      <c r="P10" s="12" t="s">
        <v>91</v>
      </c>
      <c r="Q10" s="10" t="s">
        <v>70</v>
      </c>
      <c r="R10" s="12" t="s">
        <v>92</v>
      </c>
      <c r="S10" s="12" t="s">
        <v>110</v>
      </c>
      <c r="T10" s="12" t="s">
        <v>111</v>
      </c>
      <c r="U10" s="12" t="s">
        <v>73</v>
      </c>
      <c r="V10" s="10" t="s">
        <v>74</v>
      </c>
      <c r="W10" s="10" t="s">
        <v>95</v>
      </c>
      <c r="X10" s="13" t="s">
        <v>165</v>
      </c>
      <c r="Y10" s="13" t="s">
        <v>166</v>
      </c>
      <c r="Z10" s="13" t="s">
        <v>167</v>
      </c>
      <c r="AA10" s="13" t="s">
        <v>168</v>
      </c>
      <c r="AB10" s="13" t="s">
        <v>169</v>
      </c>
      <c r="AC10" s="15" t="str">
        <f t="shared" ca="1" si="0"/>
        <v/>
      </c>
      <c r="AD10" s="14"/>
      <c r="AE10" s="17" t="s">
        <v>80</v>
      </c>
      <c r="AF10" s="18" t="str">
        <f>CHOOSE(MATCH($AE10,{"Link 1","Link 2","Link 3","Link 4","Link 5"},0),'Other Links'!$C$27,'Other Links'!$F$27,'Other Links'!$I$27,'Other Links'!$L$27,'Other Links'!$O$27)</f>
        <v>T1</v>
      </c>
      <c r="AG10" s="19" t="str">
        <f>CHOOSE(MATCH($AE10,{"Link 1","Link 2","Link 3","Link 4","Link 5"},0),'Other Links'!$D$27,'Other Links'!$G$27,'Other Links'!$J$27,'Other Links'!$M$27,'Other Links'!$P$27)</f>
        <v>https://example25-1.com</v>
      </c>
      <c r="AH10" s="18" t="str">
        <f>CHOOSE(MATCH($AE10,{"Link 1","Link 2","Link 3","Link 4","Link 5"},0),'Other Links'!$E$27,'Other Links'!$H$27,'Other Links'!$K$27,'Other Links'!$N$27,'Other Links'!$Q$27)</f>
        <v>Test Link 1</v>
      </c>
    </row>
    <row r="11" spans="1:34" ht="27.95" customHeight="1" x14ac:dyDescent="0.25">
      <c r="A11" s="3" t="s">
        <v>140</v>
      </c>
      <c r="B11" s="3" t="s">
        <v>170</v>
      </c>
      <c r="C11" s="4" t="s">
        <v>171</v>
      </c>
      <c r="D11" s="3" t="s">
        <v>118</v>
      </c>
      <c r="E11" s="3" t="s">
        <v>59</v>
      </c>
      <c r="F11" s="3" t="s">
        <v>60</v>
      </c>
      <c r="G11" s="3" t="s">
        <v>172</v>
      </c>
      <c r="H11" s="3" t="s">
        <v>173</v>
      </c>
      <c r="I11" s="3" t="s">
        <v>121</v>
      </c>
      <c r="J11" s="3" t="s">
        <v>71</v>
      </c>
      <c r="K11" s="3" t="s">
        <v>107</v>
      </c>
      <c r="L11" s="3" t="s">
        <v>65</v>
      </c>
      <c r="M11" s="6" t="s">
        <v>66</v>
      </c>
      <c r="N11" s="6" t="s">
        <v>67</v>
      </c>
      <c r="O11" s="6" t="s">
        <v>108</v>
      </c>
      <c r="P11" s="6" t="s">
        <v>91</v>
      </c>
      <c r="Q11" s="3" t="s">
        <v>70</v>
      </c>
      <c r="R11" s="6" t="s">
        <v>174</v>
      </c>
      <c r="S11" s="6" t="s">
        <v>93</v>
      </c>
      <c r="T11" s="6" t="s">
        <v>111</v>
      </c>
      <c r="U11" s="6" t="s">
        <v>73</v>
      </c>
      <c r="V11" s="3" t="s">
        <v>74</v>
      </c>
      <c r="W11" s="3" t="s">
        <v>95</v>
      </c>
      <c r="X11" s="7" t="s">
        <v>175</v>
      </c>
      <c r="Y11" s="7" t="s">
        <v>176</v>
      </c>
      <c r="Z11" s="7" t="s">
        <v>177</v>
      </c>
      <c r="AA11" s="7" t="s">
        <v>178</v>
      </c>
      <c r="AB11" s="7" t="s">
        <v>179</v>
      </c>
      <c r="AC11" s="15" t="str">
        <f t="shared" ca="1" si="0"/>
        <v/>
      </c>
      <c r="AD11" s="9"/>
      <c r="AE11" s="17" t="s">
        <v>80</v>
      </c>
      <c r="AF11" s="18" t="str">
        <f>CHOOSE(MATCH($AE11,{"Link 1","Link 2","Link 3","Link 4","Link 5"},0),'Other Links'!$C$27,'Other Links'!$F$27,'Other Links'!$I$27,'Other Links'!$L$27,'Other Links'!$O$27)</f>
        <v>T1</v>
      </c>
      <c r="AG11" s="19" t="str">
        <f>CHOOSE(MATCH($AE11,{"Link 1","Link 2","Link 3","Link 4","Link 5"},0),'Other Links'!$D$27,'Other Links'!$G$27,'Other Links'!$J$27,'Other Links'!$M$27,'Other Links'!$P$27)</f>
        <v>https://example25-1.com</v>
      </c>
      <c r="AH11" s="18" t="str">
        <f>CHOOSE(MATCH($AE11,{"Link 1","Link 2","Link 3","Link 4","Link 5"},0),'Other Links'!$E$27,'Other Links'!$H$27,'Other Links'!$K$27,'Other Links'!$N$27,'Other Links'!$Q$27)</f>
        <v>Test Link 1</v>
      </c>
    </row>
    <row r="12" spans="1:34" ht="27.95" customHeight="1" x14ac:dyDescent="0.25">
      <c r="A12" s="10" t="s">
        <v>140</v>
      </c>
      <c r="B12" s="10" t="s">
        <v>180</v>
      </c>
      <c r="C12" s="11" t="s">
        <v>181</v>
      </c>
      <c r="D12" s="10" t="s">
        <v>129</v>
      </c>
      <c r="E12" s="10" t="s">
        <v>59</v>
      </c>
      <c r="F12" s="10" t="s">
        <v>60</v>
      </c>
      <c r="G12" s="10" t="s">
        <v>182</v>
      </c>
      <c r="H12" s="10" t="s">
        <v>183</v>
      </c>
      <c r="I12" s="10" t="s">
        <v>105</v>
      </c>
      <c r="J12" s="10" t="s">
        <v>71</v>
      </c>
      <c r="K12" s="10" t="s">
        <v>122</v>
      </c>
      <c r="L12" s="10" t="s">
        <v>65</v>
      </c>
      <c r="M12" s="12" t="s">
        <v>66</v>
      </c>
      <c r="N12" s="12" t="s">
        <v>134</v>
      </c>
      <c r="O12" s="12" t="s">
        <v>108</v>
      </c>
      <c r="P12" s="12" t="s">
        <v>91</v>
      </c>
      <c r="Q12" s="10" t="s">
        <v>70</v>
      </c>
      <c r="R12" s="12" t="s">
        <v>109</v>
      </c>
      <c r="S12" s="12" t="s">
        <v>110</v>
      </c>
      <c r="T12" s="12" t="s">
        <v>111</v>
      </c>
      <c r="U12" s="12" t="s">
        <v>73</v>
      </c>
      <c r="V12" s="10" t="s">
        <v>74</v>
      </c>
      <c r="W12" s="10" t="s">
        <v>95</v>
      </c>
      <c r="X12" s="13" t="s">
        <v>184</v>
      </c>
      <c r="Y12" s="13" t="s">
        <v>185</v>
      </c>
      <c r="Z12" s="13" t="s">
        <v>186</v>
      </c>
      <c r="AA12" s="13" t="s">
        <v>187</v>
      </c>
      <c r="AB12" s="13" t="s">
        <v>188</v>
      </c>
      <c r="AC12" s="15" t="str">
        <f t="shared" ca="1" si="0"/>
        <v/>
      </c>
      <c r="AD12" s="14"/>
      <c r="AE12" s="17" t="s">
        <v>80</v>
      </c>
      <c r="AF12" s="18" t="str">
        <f>CHOOSE(MATCH($AE12,{"Link 1","Link 2","Link 3","Link 4","Link 5"},0),'Other Links'!$C$27,'Other Links'!$F$27,'Other Links'!$I$27,'Other Links'!$L$27,'Other Links'!$O$27)</f>
        <v>T1</v>
      </c>
      <c r="AG12" s="19" t="str">
        <f>CHOOSE(MATCH($AE12,{"Link 1","Link 2","Link 3","Link 4","Link 5"},0),'Other Links'!$D$27,'Other Links'!$G$27,'Other Links'!$J$27,'Other Links'!$M$27,'Other Links'!$P$27)</f>
        <v>https://example25-1.com</v>
      </c>
      <c r="AH12" s="18" t="str">
        <f>CHOOSE(MATCH($AE12,{"Link 1","Link 2","Link 3","Link 4","Link 5"},0),'Other Links'!$E$27,'Other Links'!$H$27,'Other Links'!$K$27,'Other Links'!$N$27,'Other Links'!$Q$27)</f>
        <v>Test Link 1</v>
      </c>
    </row>
    <row r="13" spans="1:34" ht="27.95" customHeight="1" x14ac:dyDescent="0.25">
      <c r="A13" s="3" t="s">
        <v>189</v>
      </c>
      <c r="B13" s="3" t="s">
        <v>190</v>
      </c>
      <c r="C13" s="4" t="s">
        <v>191</v>
      </c>
      <c r="D13" s="3" t="s">
        <v>58</v>
      </c>
      <c r="E13" s="3" t="s">
        <v>59</v>
      </c>
      <c r="F13" s="3" t="s">
        <v>60</v>
      </c>
      <c r="G13" s="3" t="s">
        <v>192</v>
      </c>
      <c r="H13" s="3" t="s">
        <v>193</v>
      </c>
      <c r="I13" s="3" t="s">
        <v>63</v>
      </c>
      <c r="J13" s="3" t="s">
        <v>64</v>
      </c>
      <c r="K13" s="3" t="s">
        <v>133</v>
      </c>
      <c r="L13" s="3" t="s">
        <v>65</v>
      </c>
      <c r="M13" s="6" t="s">
        <v>66</v>
      </c>
      <c r="N13" s="6" t="s">
        <v>155</v>
      </c>
      <c r="O13" s="6" t="s">
        <v>108</v>
      </c>
      <c r="P13" s="6" t="s">
        <v>91</v>
      </c>
      <c r="Q13" s="3" t="s">
        <v>70</v>
      </c>
      <c r="R13" s="6" t="s">
        <v>109</v>
      </c>
      <c r="S13" s="6" t="s">
        <v>110</v>
      </c>
      <c r="T13" s="6" t="s">
        <v>111</v>
      </c>
      <c r="U13" s="6" t="s">
        <v>73</v>
      </c>
      <c r="V13" s="3" t="s">
        <v>74</v>
      </c>
      <c r="W13" s="3" t="s">
        <v>95</v>
      </c>
      <c r="X13" s="7" t="s">
        <v>194</v>
      </c>
      <c r="Y13" s="7" t="s">
        <v>195</v>
      </c>
      <c r="Z13" s="7" t="s">
        <v>196</v>
      </c>
      <c r="AA13" s="7" t="s">
        <v>197</v>
      </c>
      <c r="AB13" s="7" t="s">
        <v>198</v>
      </c>
      <c r="AC13" s="15" t="str">
        <f t="shared" ca="1" si="0"/>
        <v/>
      </c>
      <c r="AD13" s="9"/>
      <c r="AE13" s="17" t="s">
        <v>80</v>
      </c>
      <c r="AF13" s="18" t="str">
        <f>CHOOSE(MATCH($AE13,{"Link 1","Link 2","Link 3","Link 4","Link 5"},0),'Other Links'!$C$27,'Other Links'!$F$27,'Other Links'!$I$27,'Other Links'!$L$27,'Other Links'!$O$27)</f>
        <v>T1</v>
      </c>
      <c r="AG13" s="19" t="str">
        <f>CHOOSE(MATCH($AE13,{"Link 1","Link 2","Link 3","Link 4","Link 5"},0),'Other Links'!$D$27,'Other Links'!$G$27,'Other Links'!$J$27,'Other Links'!$M$27,'Other Links'!$P$27)</f>
        <v>https://example25-1.com</v>
      </c>
      <c r="AH13" s="18" t="str">
        <f>CHOOSE(MATCH($AE13,{"Link 1","Link 2","Link 3","Link 4","Link 5"},0),'Other Links'!$E$27,'Other Links'!$H$27,'Other Links'!$K$27,'Other Links'!$N$27,'Other Links'!$Q$27)</f>
        <v>Test Link 1</v>
      </c>
    </row>
    <row r="14" spans="1:34" ht="27.95" customHeight="1" x14ac:dyDescent="0.25">
      <c r="A14" s="10" t="s">
        <v>189</v>
      </c>
      <c r="B14" s="10" t="s">
        <v>199</v>
      </c>
      <c r="C14" s="11" t="s">
        <v>200</v>
      </c>
      <c r="D14" s="10" t="s">
        <v>83</v>
      </c>
      <c r="E14" s="10" t="s">
        <v>59</v>
      </c>
      <c r="F14" s="10" t="s">
        <v>60</v>
      </c>
      <c r="G14" s="10" t="s">
        <v>201</v>
      </c>
      <c r="H14" s="10" t="s">
        <v>202</v>
      </c>
      <c r="I14" s="10" t="s">
        <v>86</v>
      </c>
      <c r="J14" s="10" t="s">
        <v>87</v>
      </c>
      <c r="K14" s="10" t="s">
        <v>145</v>
      </c>
      <c r="L14" s="10" t="s">
        <v>65</v>
      </c>
      <c r="M14" s="12" t="s">
        <v>66</v>
      </c>
      <c r="N14" s="12" t="s">
        <v>67</v>
      </c>
      <c r="O14" s="12" t="s">
        <v>108</v>
      </c>
      <c r="P14" s="12" t="s">
        <v>91</v>
      </c>
      <c r="Q14" s="10" t="s">
        <v>70</v>
      </c>
      <c r="R14" s="12" t="s">
        <v>109</v>
      </c>
      <c r="S14" s="12" t="s">
        <v>110</v>
      </c>
      <c r="T14" s="12" t="s">
        <v>111</v>
      </c>
      <c r="U14" s="12" t="s">
        <v>73</v>
      </c>
      <c r="V14" s="10" t="s">
        <v>74</v>
      </c>
      <c r="W14" s="10" t="s">
        <v>95</v>
      </c>
      <c r="X14" s="13" t="s">
        <v>203</v>
      </c>
      <c r="Y14" s="13" t="s">
        <v>204</v>
      </c>
      <c r="Z14" s="13" t="s">
        <v>205</v>
      </c>
      <c r="AA14" s="13" t="s">
        <v>206</v>
      </c>
      <c r="AB14" s="13" t="s">
        <v>207</v>
      </c>
      <c r="AC14" s="15" t="str">
        <f t="shared" ca="1" si="0"/>
        <v/>
      </c>
      <c r="AD14" s="14"/>
      <c r="AE14" s="17" t="s">
        <v>80</v>
      </c>
      <c r="AF14" s="18" t="str">
        <f>CHOOSE(MATCH($AE14,{"Link 1","Link 2","Link 3","Link 4","Link 5"},0),'Other Links'!$C$27,'Other Links'!$F$27,'Other Links'!$I$27,'Other Links'!$L$27,'Other Links'!$O$27)</f>
        <v>T1</v>
      </c>
      <c r="AG14" s="19" t="str">
        <f>CHOOSE(MATCH($AE14,{"Link 1","Link 2","Link 3","Link 4","Link 5"},0),'Other Links'!$D$27,'Other Links'!$G$27,'Other Links'!$J$27,'Other Links'!$M$27,'Other Links'!$P$27)</f>
        <v>https://example25-1.com</v>
      </c>
      <c r="AH14" s="18" t="str">
        <f>CHOOSE(MATCH($AE14,{"Link 1","Link 2","Link 3","Link 4","Link 5"},0),'Other Links'!$E$27,'Other Links'!$H$27,'Other Links'!$K$27,'Other Links'!$N$27,'Other Links'!$Q$27)</f>
        <v>Test Link 1</v>
      </c>
    </row>
    <row r="15" spans="1:34" ht="27.95" customHeight="1" x14ac:dyDescent="0.25">
      <c r="A15" s="3" t="s">
        <v>189</v>
      </c>
      <c r="B15" s="3" t="s">
        <v>208</v>
      </c>
      <c r="C15" s="4" t="s">
        <v>209</v>
      </c>
      <c r="D15" s="3" t="s">
        <v>102</v>
      </c>
      <c r="E15" s="3" t="s">
        <v>59</v>
      </c>
      <c r="F15" s="3" t="s">
        <v>60</v>
      </c>
      <c r="G15" s="3" t="s">
        <v>210</v>
      </c>
      <c r="H15" s="3" t="s">
        <v>211</v>
      </c>
      <c r="I15" s="3" t="s">
        <v>105</v>
      </c>
      <c r="J15" s="3" t="s">
        <v>106</v>
      </c>
      <c r="K15" s="5"/>
      <c r="L15" s="3" t="s">
        <v>65</v>
      </c>
      <c r="M15" s="6" t="s">
        <v>66</v>
      </c>
      <c r="N15" s="6" t="s">
        <v>155</v>
      </c>
      <c r="O15" s="6" t="s">
        <v>108</v>
      </c>
      <c r="P15" s="6" t="s">
        <v>91</v>
      </c>
      <c r="Q15" s="3" t="s">
        <v>70</v>
      </c>
      <c r="R15" s="6" t="s">
        <v>109</v>
      </c>
      <c r="S15" s="6" t="s">
        <v>110</v>
      </c>
      <c r="T15" s="6" t="s">
        <v>111</v>
      </c>
      <c r="U15" s="6" t="s">
        <v>73</v>
      </c>
      <c r="V15" s="3" t="s">
        <v>74</v>
      </c>
      <c r="W15" s="3" t="s">
        <v>95</v>
      </c>
      <c r="X15" s="7" t="s">
        <v>212</v>
      </c>
      <c r="Y15" s="7" t="s">
        <v>213</v>
      </c>
      <c r="Z15" s="7" t="s">
        <v>214</v>
      </c>
      <c r="AA15" s="7" t="s">
        <v>215</v>
      </c>
      <c r="AB15" s="7" t="s">
        <v>216</v>
      </c>
      <c r="AC15" s="15" t="str">
        <f t="shared" ca="1" si="0"/>
        <v/>
      </c>
      <c r="AD15" s="9"/>
      <c r="AE15" s="17" t="s">
        <v>80</v>
      </c>
      <c r="AF15" s="18" t="str">
        <f>CHOOSE(MATCH($AE15,{"Link 1","Link 2","Link 3","Link 4","Link 5"},0),'Other Links'!$C$27,'Other Links'!$F$27,'Other Links'!$I$27,'Other Links'!$L$27,'Other Links'!$O$27)</f>
        <v>T1</v>
      </c>
      <c r="AG15" s="19" t="str">
        <f>CHOOSE(MATCH($AE15,{"Link 1","Link 2","Link 3","Link 4","Link 5"},0),'Other Links'!$D$27,'Other Links'!$G$27,'Other Links'!$J$27,'Other Links'!$M$27,'Other Links'!$P$27)</f>
        <v>https://example25-1.com</v>
      </c>
      <c r="AH15" s="18" t="str">
        <f>CHOOSE(MATCH($AE15,{"Link 1","Link 2","Link 3","Link 4","Link 5"},0),'Other Links'!$E$27,'Other Links'!$H$27,'Other Links'!$K$27,'Other Links'!$N$27,'Other Links'!$Q$27)</f>
        <v>Test Link 1</v>
      </c>
    </row>
    <row r="16" spans="1:34" ht="27.95" customHeight="1" x14ac:dyDescent="0.25">
      <c r="A16" s="10" t="s">
        <v>189</v>
      </c>
      <c r="B16" s="10" t="s">
        <v>217</v>
      </c>
      <c r="C16" s="11" t="s">
        <v>218</v>
      </c>
      <c r="D16" s="10" t="s">
        <v>118</v>
      </c>
      <c r="E16" s="10" t="s">
        <v>59</v>
      </c>
      <c r="F16" s="10" t="s">
        <v>60</v>
      </c>
      <c r="G16" s="10" t="s">
        <v>219</v>
      </c>
      <c r="H16" s="10" t="s">
        <v>220</v>
      </c>
      <c r="I16" s="10" t="s">
        <v>121</v>
      </c>
      <c r="J16" s="10" t="s">
        <v>71</v>
      </c>
      <c r="K16" s="10" t="s">
        <v>88</v>
      </c>
      <c r="L16" s="10" t="s">
        <v>65</v>
      </c>
      <c r="M16" s="12" t="s">
        <v>66</v>
      </c>
      <c r="N16" s="12" t="s">
        <v>67</v>
      </c>
      <c r="O16" s="12" t="s">
        <v>108</v>
      </c>
      <c r="P16" s="12" t="s">
        <v>91</v>
      </c>
      <c r="Q16" s="10" t="s">
        <v>70</v>
      </c>
      <c r="R16" s="12" t="s">
        <v>109</v>
      </c>
      <c r="S16" s="12" t="s">
        <v>110</v>
      </c>
      <c r="T16" s="12" t="s">
        <v>111</v>
      </c>
      <c r="U16" s="12" t="s">
        <v>73</v>
      </c>
      <c r="V16" s="10" t="s">
        <v>74</v>
      </c>
      <c r="W16" s="10" t="s">
        <v>95</v>
      </c>
      <c r="X16" s="13" t="s">
        <v>221</v>
      </c>
      <c r="Y16" s="13" t="s">
        <v>222</v>
      </c>
      <c r="Z16" s="13" t="s">
        <v>223</v>
      </c>
      <c r="AA16" s="13" t="s">
        <v>224</v>
      </c>
      <c r="AB16" s="13" t="s">
        <v>225</v>
      </c>
      <c r="AC16" s="15" t="str">
        <f t="shared" ca="1" si="0"/>
        <v/>
      </c>
      <c r="AD16" s="14"/>
      <c r="AE16" s="17" t="s">
        <v>80</v>
      </c>
      <c r="AF16" s="18" t="str">
        <f>CHOOSE(MATCH($AE16,{"Link 1","Link 2","Link 3","Link 4","Link 5"},0),'Other Links'!$C$27,'Other Links'!$F$27,'Other Links'!$I$27,'Other Links'!$L$27,'Other Links'!$O$27)</f>
        <v>T1</v>
      </c>
      <c r="AG16" s="19" t="str">
        <f>CHOOSE(MATCH($AE16,{"Link 1","Link 2","Link 3","Link 4","Link 5"},0),'Other Links'!$D$27,'Other Links'!$G$27,'Other Links'!$J$27,'Other Links'!$M$27,'Other Links'!$P$27)</f>
        <v>https://example25-1.com</v>
      </c>
      <c r="AH16" s="18" t="str">
        <f>CHOOSE(MATCH($AE16,{"Link 1","Link 2","Link 3","Link 4","Link 5"},0),'Other Links'!$E$27,'Other Links'!$H$27,'Other Links'!$K$27,'Other Links'!$N$27,'Other Links'!$Q$27)</f>
        <v>Test Link 1</v>
      </c>
    </row>
    <row r="17" spans="1:34" ht="27.95" customHeight="1" x14ac:dyDescent="0.25">
      <c r="A17" s="3" t="s">
        <v>189</v>
      </c>
      <c r="B17" s="3" t="s">
        <v>226</v>
      </c>
      <c r="C17" s="4" t="s">
        <v>227</v>
      </c>
      <c r="D17" s="3" t="s">
        <v>129</v>
      </c>
      <c r="E17" s="3" t="s">
        <v>59</v>
      </c>
      <c r="F17" s="3" t="s">
        <v>60</v>
      </c>
      <c r="G17" s="3" t="s">
        <v>228</v>
      </c>
      <c r="H17" s="3" t="s">
        <v>229</v>
      </c>
      <c r="I17" s="3" t="s">
        <v>230</v>
      </c>
      <c r="J17" s="3" t="s">
        <v>64</v>
      </c>
      <c r="K17" s="3" t="s">
        <v>107</v>
      </c>
      <c r="L17" s="3" t="s">
        <v>65</v>
      </c>
      <c r="M17" s="6" t="s">
        <v>66</v>
      </c>
      <c r="N17" s="6" t="s">
        <v>67</v>
      </c>
      <c r="O17" s="6" t="s">
        <v>108</v>
      </c>
      <c r="P17" s="6" t="s">
        <v>91</v>
      </c>
      <c r="Q17" s="3" t="s">
        <v>70</v>
      </c>
      <c r="R17" s="6" t="s">
        <v>109</v>
      </c>
      <c r="S17" s="6" t="s">
        <v>110</v>
      </c>
      <c r="T17" s="6" t="s">
        <v>111</v>
      </c>
      <c r="U17" s="6" t="s">
        <v>73</v>
      </c>
      <c r="V17" s="3" t="s">
        <v>74</v>
      </c>
      <c r="W17" s="3" t="s">
        <v>95</v>
      </c>
      <c r="X17" s="7" t="s">
        <v>231</v>
      </c>
      <c r="Y17" s="7" t="s">
        <v>232</v>
      </c>
      <c r="Z17" s="7" t="s">
        <v>233</v>
      </c>
      <c r="AA17" s="7" t="s">
        <v>234</v>
      </c>
      <c r="AB17" s="7" t="s">
        <v>235</v>
      </c>
      <c r="AC17" s="15" t="str">
        <f t="shared" ca="1" si="0"/>
        <v/>
      </c>
      <c r="AD17" s="9"/>
      <c r="AE17" s="17" t="s">
        <v>80</v>
      </c>
      <c r="AF17" s="18" t="str">
        <f>CHOOSE(MATCH($AE17,{"Link 1","Link 2","Link 3","Link 4","Link 5"},0),'Other Links'!$C$27,'Other Links'!$F$27,'Other Links'!$I$27,'Other Links'!$L$27,'Other Links'!$O$27)</f>
        <v>T1</v>
      </c>
      <c r="AG17" s="19" t="str">
        <f>CHOOSE(MATCH($AE17,{"Link 1","Link 2","Link 3","Link 4","Link 5"},0),'Other Links'!$D$27,'Other Links'!$G$27,'Other Links'!$J$27,'Other Links'!$M$27,'Other Links'!$P$27)</f>
        <v>https://example25-1.com</v>
      </c>
      <c r="AH17" s="18" t="str">
        <f>CHOOSE(MATCH($AE17,{"Link 1","Link 2","Link 3","Link 4","Link 5"},0),'Other Links'!$E$27,'Other Links'!$H$27,'Other Links'!$K$27,'Other Links'!$N$27,'Other Links'!$Q$27)</f>
        <v>Test Link 1</v>
      </c>
    </row>
    <row r="18" spans="1:34" ht="27.95" customHeight="1" x14ac:dyDescent="0.25">
      <c r="A18" s="10" t="s">
        <v>236</v>
      </c>
      <c r="B18" s="10" t="s">
        <v>237</v>
      </c>
      <c r="C18" s="11" t="s">
        <v>238</v>
      </c>
      <c r="D18" s="10" t="s">
        <v>58</v>
      </c>
      <c r="E18" s="10" t="s">
        <v>59</v>
      </c>
      <c r="F18" s="10" t="s">
        <v>60</v>
      </c>
      <c r="G18" s="10" t="s">
        <v>239</v>
      </c>
      <c r="H18" s="10" t="s">
        <v>240</v>
      </c>
      <c r="I18" s="10" t="s">
        <v>63</v>
      </c>
      <c r="J18" s="10" t="s">
        <v>64</v>
      </c>
      <c r="K18" s="10" t="s">
        <v>122</v>
      </c>
      <c r="L18" s="10" t="s">
        <v>65</v>
      </c>
      <c r="M18" s="12" t="s">
        <v>66</v>
      </c>
      <c r="N18" s="12" t="s">
        <v>134</v>
      </c>
      <c r="O18" s="12" t="s">
        <v>108</v>
      </c>
      <c r="P18" s="12" t="s">
        <v>91</v>
      </c>
      <c r="Q18" s="10" t="s">
        <v>70</v>
      </c>
      <c r="R18" s="12" t="s">
        <v>174</v>
      </c>
      <c r="S18" s="12" t="s">
        <v>110</v>
      </c>
      <c r="T18" s="12" t="s">
        <v>111</v>
      </c>
      <c r="U18" s="12" t="s">
        <v>73</v>
      </c>
      <c r="V18" s="10" t="s">
        <v>74</v>
      </c>
      <c r="W18" s="10" t="s">
        <v>95</v>
      </c>
      <c r="X18" s="13" t="s">
        <v>241</v>
      </c>
      <c r="Y18" s="13" t="s">
        <v>242</v>
      </c>
      <c r="Z18" s="13" t="s">
        <v>243</v>
      </c>
      <c r="AA18" s="13" t="s">
        <v>244</v>
      </c>
      <c r="AB18" s="13" t="s">
        <v>245</v>
      </c>
      <c r="AC18" s="15" t="str">
        <f t="shared" ca="1" si="0"/>
        <v/>
      </c>
      <c r="AD18" s="14"/>
      <c r="AE18" s="17" t="s">
        <v>80</v>
      </c>
      <c r="AF18" s="18" t="str">
        <f>CHOOSE(MATCH($AE18,{"Link 1","Link 2","Link 3","Link 4","Link 5"},0),'Other Links'!$C$27,'Other Links'!$F$27,'Other Links'!$I$27,'Other Links'!$L$27,'Other Links'!$O$27)</f>
        <v>T1</v>
      </c>
      <c r="AG18" s="19" t="str">
        <f>CHOOSE(MATCH($AE18,{"Link 1","Link 2","Link 3","Link 4","Link 5"},0),'Other Links'!$D$27,'Other Links'!$G$27,'Other Links'!$J$27,'Other Links'!$M$27,'Other Links'!$P$27)</f>
        <v>https://example25-1.com</v>
      </c>
      <c r="AH18" s="18" t="str">
        <f>CHOOSE(MATCH($AE18,{"Link 1","Link 2","Link 3","Link 4","Link 5"},0),'Other Links'!$E$27,'Other Links'!$H$27,'Other Links'!$K$27,'Other Links'!$N$27,'Other Links'!$Q$27)</f>
        <v>Test Link 1</v>
      </c>
    </row>
    <row r="19" spans="1:34" ht="27.95" customHeight="1" x14ac:dyDescent="0.25">
      <c r="A19" s="3" t="s">
        <v>236</v>
      </c>
      <c r="B19" s="3" t="s">
        <v>246</v>
      </c>
      <c r="C19" s="4" t="s">
        <v>247</v>
      </c>
      <c r="D19" s="3" t="s">
        <v>83</v>
      </c>
      <c r="E19" s="3" t="s">
        <v>59</v>
      </c>
      <c r="F19" s="3" t="s">
        <v>60</v>
      </c>
      <c r="G19" s="3" t="s">
        <v>248</v>
      </c>
      <c r="H19" s="3" t="s">
        <v>249</v>
      </c>
      <c r="I19" s="3" t="s">
        <v>86</v>
      </c>
      <c r="J19" s="3" t="s">
        <v>87</v>
      </c>
      <c r="K19" s="3" t="s">
        <v>133</v>
      </c>
      <c r="L19" s="3" t="s">
        <v>65</v>
      </c>
      <c r="M19" s="6" t="s">
        <v>66</v>
      </c>
      <c r="N19" s="6" t="s">
        <v>67</v>
      </c>
      <c r="O19" s="6" t="s">
        <v>108</v>
      </c>
      <c r="P19" s="6" t="s">
        <v>91</v>
      </c>
      <c r="Q19" s="3" t="s">
        <v>70</v>
      </c>
      <c r="R19" s="6" t="s">
        <v>250</v>
      </c>
      <c r="S19" s="6" t="s">
        <v>110</v>
      </c>
      <c r="T19" s="6" t="s">
        <v>111</v>
      </c>
      <c r="U19" s="6" t="s">
        <v>73</v>
      </c>
      <c r="V19" s="3" t="s">
        <v>74</v>
      </c>
      <c r="W19" s="3" t="s">
        <v>95</v>
      </c>
      <c r="X19" s="7" t="s">
        <v>251</v>
      </c>
      <c r="Y19" s="7" t="s">
        <v>252</v>
      </c>
      <c r="Z19" s="7" t="s">
        <v>253</v>
      </c>
      <c r="AA19" s="7" t="s">
        <v>254</v>
      </c>
      <c r="AB19" s="7" t="s">
        <v>255</v>
      </c>
      <c r="AC19" s="15" t="str">
        <f t="shared" ca="1" si="0"/>
        <v/>
      </c>
      <c r="AD19" s="9"/>
      <c r="AE19" s="17" t="s">
        <v>80</v>
      </c>
      <c r="AF19" s="18" t="str">
        <f>CHOOSE(MATCH($AE19,{"Link 1","Link 2","Link 3","Link 4","Link 5"},0),'Other Links'!$C$27,'Other Links'!$F$27,'Other Links'!$I$27,'Other Links'!$L$27,'Other Links'!$O$27)</f>
        <v>T1</v>
      </c>
      <c r="AG19" s="19" t="str">
        <f>CHOOSE(MATCH($AE19,{"Link 1","Link 2","Link 3","Link 4","Link 5"},0),'Other Links'!$D$27,'Other Links'!$G$27,'Other Links'!$J$27,'Other Links'!$M$27,'Other Links'!$P$27)</f>
        <v>https://example25-1.com</v>
      </c>
      <c r="AH19" s="18" t="str">
        <f>CHOOSE(MATCH($AE19,{"Link 1","Link 2","Link 3","Link 4","Link 5"},0),'Other Links'!$E$27,'Other Links'!$H$27,'Other Links'!$K$27,'Other Links'!$N$27,'Other Links'!$Q$27)</f>
        <v>Test Link 1</v>
      </c>
    </row>
    <row r="20" spans="1:34" ht="27.95" customHeight="1" x14ac:dyDescent="0.25">
      <c r="A20" s="10" t="s">
        <v>236</v>
      </c>
      <c r="B20" s="10" t="s">
        <v>256</v>
      </c>
      <c r="C20" s="11" t="s">
        <v>257</v>
      </c>
      <c r="D20" s="10" t="s">
        <v>102</v>
      </c>
      <c r="E20" s="10" t="s">
        <v>59</v>
      </c>
      <c r="F20" s="10" t="s">
        <v>60</v>
      </c>
      <c r="G20" s="10" t="s">
        <v>258</v>
      </c>
      <c r="H20" s="10" t="s">
        <v>259</v>
      </c>
      <c r="I20" s="10" t="s">
        <v>105</v>
      </c>
      <c r="J20" s="10" t="s">
        <v>106</v>
      </c>
      <c r="K20" s="10" t="s">
        <v>145</v>
      </c>
      <c r="L20" s="10" t="s">
        <v>65</v>
      </c>
      <c r="M20" s="12" t="s">
        <v>66</v>
      </c>
      <c r="N20" s="12" t="s">
        <v>67</v>
      </c>
      <c r="O20" s="12" t="s">
        <v>108</v>
      </c>
      <c r="P20" s="12" t="s">
        <v>91</v>
      </c>
      <c r="Q20" s="10" t="s">
        <v>70</v>
      </c>
      <c r="R20" s="12" t="s">
        <v>250</v>
      </c>
      <c r="S20" s="12" t="s">
        <v>110</v>
      </c>
      <c r="T20" s="12" t="s">
        <v>111</v>
      </c>
      <c r="U20" s="12" t="s">
        <v>73</v>
      </c>
      <c r="V20" s="10" t="s">
        <v>74</v>
      </c>
      <c r="W20" s="10" t="s">
        <v>95</v>
      </c>
      <c r="X20" s="13" t="s">
        <v>260</v>
      </c>
      <c r="Y20" s="13" t="s">
        <v>261</v>
      </c>
      <c r="Z20" s="13" t="s">
        <v>262</v>
      </c>
      <c r="AA20" s="13" t="s">
        <v>263</v>
      </c>
      <c r="AB20" s="13" t="s">
        <v>264</v>
      </c>
      <c r="AC20" s="15" t="str">
        <f t="shared" ca="1" si="0"/>
        <v/>
      </c>
      <c r="AD20" s="14"/>
      <c r="AE20" s="17" t="s">
        <v>80</v>
      </c>
      <c r="AF20" s="18" t="str">
        <f>CHOOSE(MATCH($AE20,{"Link 1","Link 2","Link 3","Link 4","Link 5"},0),'Other Links'!$C$27,'Other Links'!$F$27,'Other Links'!$I$27,'Other Links'!$L$27,'Other Links'!$O$27)</f>
        <v>T1</v>
      </c>
      <c r="AG20" s="19" t="str">
        <f>CHOOSE(MATCH($AE20,{"Link 1","Link 2","Link 3","Link 4","Link 5"},0),'Other Links'!$D$27,'Other Links'!$G$27,'Other Links'!$J$27,'Other Links'!$M$27,'Other Links'!$P$27)</f>
        <v>https://example25-1.com</v>
      </c>
      <c r="AH20" s="18" t="str">
        <f>CHOOSE(MATCH($AE20,{"Link 1","Link 2","Link 3","Link 4","Link 5"},0),'Other Links'!$E$27,'Other Links'!$H$27,'Other Links'!$K$27,'Other Links'!$N$27,'Other Links'!$Q$27)</f>
        <v>Test Link 1</v>
      </c>
    </row>
    <row r="21" spans="1:34" ht="27.95" customHeight="1" x14ac:dyDescent="0.25">
      <c r="A21" s="3" t="s">
        <v>236</v>
      </c>
      <c r="B21" s="3" t="s">
        <v>265</v>
      </c>
      <c r="C21" s="4" t="s">
        <v>266</v>
      </c>
      <c r="D21" s="3" t="s">
        <v>118</v>
      </c>
      <c r="E21" s="3" t="s">
        <v>59</v>
      </c>
      <c r="F21" s="3" t="s">
        <v>60</v>
      </c>
      <c r="G21" s="3" t="s">
        <v>267</v>
      </c>
      <c r="H21" s="3" t="s">
        <v>268</v>
      </c>
      <c r="I21" s="3" t="s">
        <v>121</v>
      </c>
      <c r="J21" s="3" t="s">
        <v>71</v>
      </c>
      <c r="K21" s="5"/>
      <c r="L21" s="3" t="s">
        <v>65</v>
      </c>
      <c r="M21" s="6" t="s">
        <v>66</v>
      </c>
      <c r="N21" s="6" t="s">
        <v>67</v>
      </c>
      <c r="O21" s="6" t="s">
        <v>108</v>
      </c>
      <c r="P21" s="6" t="s">
        <v>91</v>
      </c>
      <c r="Q21" s="3" t="s">
        <v>70</v>
      </c>
      <c r="R21" s="6" t="s">
        <v>109</v>
      </c>
      <c r="S21" s="6" t="s">
        <v>110</v>
      </c>
      <c r="T21" s="6" t="s">
        <v>111</v>
      </c>
      <c r="U21" s="6" t="s">
        <v>73</v>
      </c>
      <c r="V21" s="3" t="s">
        <v>74</v>
      </c>
      <c r="W21" s="3" t="s">
        <v>95</v>
      </c>
      <c r="X21" s="7" t="s">
        <v>269</v>
      </c>
      <c r="Y21" s="7" t="s">
        <v>270</v>
      </c>
      <c r="Z21" s="7" t="s">
        <v>271</v>
      </c>
      <c r="AA21" s="7" t="s">
        <v>272</v>
      </c>
      <c r="AB21" s="7" t="s">
        <v>273</v>
      </c>
      <c r="AC21" s="15" t="str">
        <f t="shared" ca="1" si="0"/>
        <v/>
      </c>
      <c r="AD21" s="9"/>
      <c r="AE21" s="17" t="s">
        <v>80</v>
      </c>
      <c r="AF21" s="18" t="str">
        <f>CHOOSE(MATCH($AE21,{"Link 1","Link 2","Link 3","Link 4","Link 5"},0),'Other Links'!$C$27,'Other Links'!$F$27,'Other Links'!$I$27,'Other Links'!$L$27,'Other Links'!$O$27)</f>
        <v>T1</v>
      </c>
      <c r="AG21" s="19" t="str">
        <f>CHOOSE(MATCH($AE21,{"Link 1","Link 2","Link 3","Link 4","Link 5"},0),'Other Links'!$D$27,'Other Links'!$G$27,'Other Links'!$J$27,'Other Links'!$M$27,'Other Links'!$P$27)</f>
        <v>https://example25-1.com</v>
      </c>
      <c r="AH21" s="18" t="str">
        <f>CHOOSE(MATCH($AE21,{"Link 1","Link 2","Link 3","Link 4","Link 5"},0),'Other Links'!$E$27,'Other Links'!$H$27,'Other Links'!$K$27,'Other Links'!$N$27,'Other Links'!$Q$27)</f>
        <v>Test Link 1</v>
      </c>
    </row>
    <row r="22" spans="1:34" ht="27.95" customHeight="1" x14ac:dyDescent="0.25">
      <c r="A22" s="10" t="s">
        <v>236</v>
      </c>
      <c r="B22" s="10" t="s">
        <v>274</v>
      </c>
      <c r="C22" s="11" t="s">
        <v>275</v>
      </c>
      <c r="D22" s="10" t="s">
        <v>129</v>
      </c>
      <c r="E22" s="10" t="s">
        <v>59</v>
      </c>
      <c r="F22" s="10" t="s">
        <v>60</v>
      </c>
      <c r="G22" s="10" t="s">
        <v>228</v>
      </c>
      <c r="H22" s="10" t="s">
        <v>276</v>
      </c>
      <c r="I22" s="10" t="s">
        <v>105</v>
      </c>
      <c r="J22" s="10" t="s">
        <v>277</v>
      </c>
      <c r="K22" s="10" t="s">
        <v>88</v>
      </c>
      <c r="L22" s="10" t="s">
        <v>65</v>
      </c>
      <c r="M22" s="12" t="s">
        <v>66</v>
      </c>
      <c r="N22" s="12" t="s">
        <v>134</v>
      </c>
      <c r="O22" s="12" t="s">
        <v>108</v>
      </c>
      <c r="P22" s="12" t="s">
        <v>91</v>
      </c>
      <c r="Q22" s="10" t="s">
        <v>70</v>
      </c>
      <c r="R22" s="12" t="s">
        <v>109</v>
      </c>
      <c r="S22" s="12" t="s">
        <v>110</v>
      </c>
      <c r="T22" s="12" t="s">
        <v>111</v>
      </c>
      <c r="U22" s="12" t="s">
        <v>73</v>
      </c>
      <c r="V22" s="10" t="s">
        <v>74</v>
      </c>
      <c r="W22" s="10" t="s">
        <v>95</v>
      </c>
      <c r="X22" s="13" t="s">
        <v>278</v>
      </c>
      <c r="Y22" s="13" t="s">
        <v>279</v>
      </c>
      <c r="Z22" s="13" t="s">
        <v>280</v>
      </c>
      <c r="AA22" s="13" t="s">
        <v>281</v>
      </c>
      <c r="AB22" s="13" t="s">
        <v>282</v>
      </c>
      <c r="AC22" s="15" t="str">
        <f t="shared" ca="1" si="0"/>
        <v/>
      </c>
      <c r="AD22" s="14"/>
      <c r="AE22" s="17" t="s">
        <v>80</v>
      </c>
      <c r="AF22" s="18" t="str">
        <f>CHOOSE(MATCH($AE22,{"Link 1","Link 2","Link 3","Link 4","Link 5"},0),'Other Links'!$C$27,'Other Links'!$F$27,'Other Links'!$I$27,'Other Links'!$L$27,'Other Links'!$O$27)</f>
        <v>T1</v>
      </c>
      <c r="AG22" s="19" t="str">
        <f>CHOOSE(MATCH($AE22,{"Link 1","Link 2","Link 3","Link 4","Link 5"},0),'Other Links'!$D$27,'Other Links'!$G$27,'Other Links'!$J$27,'Other Links'!$M$27,'Other Links'!$P$27)</f>
        <v>https://example25-1.com</v>
      </c>
      <c r="AH22" s="18" t="str">
        <f>CHOOSE(MATCH($AE22,{"Link 1","Link 2","Link 3","Link 4","Link 5"},0),'Other Links'!$E$27,'Other Links'!$H$27,'Other Links'!$K$27,'Other Links'!$N$27,'Other Links'!$Q$27)</f>
        <v>Test Link 1</v>
      </c>
    </row>
    <row r="23" spans="1:34" ht="27.95" customHeight="1" x14ac:dyDescent="0.25">
      <c r="A23" s="3" t="s">
        <v>283</v>
      </c>
      <c r="B23" s="3" t="s">
        <v>284</v>
      </c>
      <c r="C23" s="4" t="s">
        <v>285</v>
      </c>
      <c r="D23" s="3" t="s">
        <v>58</v>
      </c>
      <c r="E23" s="3" t="s">
        <v>59</v>
      </c>
      <c r="F23" s="3" t="s">
        <v>60</v>
      </c>
      <c r="G23" s="3" t="s">
        <v>286</v>
      </c>
      <c r="H23" s="3" t="s">
        <v>287</v>
      </c>
      <c r="I23" s="3" t="s">
        <v>63</v>
      </c>
      <c r="J23" s="3" t="s">
        <v>64</v>
      </c>
      <c r="K23" s="3" t="s">
        <v>107</v>
      </c>
      <c r="L23" s="3" t="s">
        <v>65</v>
      </c>
      <c r="M23" s="6" t="s">
        <v>288</v>
      </c>
      <c r="N23" s="6" t="s">
        <v>155</v>
      </c>
      <c r="O23" s="6" t="s">
        <v>108</v>
      </c>
      <c r="P23" s="6" t="s">
        <v>91</v>
      </c>
      <c r="Q23" s="3" t="s">
        <v>70</v>
      </c>
      <c r="R23" s="6" t="s">
        <v>109</v>
      </c>
      <c r="S23" s="6" t="s">
        <v>110</v>
      </c>
      <c r="T23" s="6" t="s">
        <v>111</v>
      </c>
      <c r="U23" s="6" t="s">
        <v>73</v>
      </c>
      <c r="V23" s="3" t="s">
        <v>74</v>
      </c>
      <c r="W23" s="3" t="s">
        <v>95</v>
      </c>
      <c r="X23" s="7" t="s">
        <v>289</v>
      </c>
      <c r="Y23" s="7" t="s">
        <v>290</v>
      </c>
      <c r="Z23" s="7" t="s">
        <v>291</v>
      </c>
      <c r="AA23" s="7" t="s">
        <v>292</v>
      </c>
      <c r="AB23" s="7" t="s">
        <v>293</v>
      </c>
      <c r="AC23" s="15" t="str">
        <f t="shared" ca="1" si="0"/>
        <v/>
      </c>
      <c r="AD23" s="9"/>
      <c r="AE23" s="17" t="s">
        <v>80</v>
      </c>
      <c r="AF23" s="18" t="str">
        <f>CHOOSE(MATCH($AE23,{"Link 1","Link 2","Link 3","Link 4","Link 5"},0),'Other Links'!$C$27,'Other Links'!$F$27,'Other Links'!$I$27,'Other Links'!$L$27,'Other Links'!$O$27)</f>
        <v>T1</v>
      </c>
      <c r="AG23" s="19" t="str">
        <f>CHOOSE(MATCH($AE23,{"Link 1","Link 2","Link 3","Link 4","Link 5"},0),'Other Links'!$D$27,'Other Links'!$G$27,'Other Links'!$J$27,'Other Links'!$M$27,'Other Links'!$P$27)</f>
        <v>https://example25-1.com</v>
      </c>
      <c r="AH23" s="18" t="str">
        <f>CHOOSE(MATCH($AE23,{"Link 1","Link 2","Link 3","Link 4","Link 5"},0),'Other Links'!$E$27,'Other Links'!$H$27,'Other Links'!$K$27,'Other Links'!$N$27,'Other Links'!$Q$27)</f>
        <v>Test Link 1</v>
      </c>
    </row>
    <row r="24" spans="1:34" ht="27.95" customHeight="1" x14ac:dyDescent="0.25">
      <c r="A24" s="10" t="s">
        <v>283</v>
      </c>
      <c r="B24" s="10" t="s">
        <v>294</v>
      </c>
      <c r="C24" s="11" t="s">
        <v>295</v>
      </c>
      <c r="D24" s="10" t="s">
        <v>83</v>
      </c>
      <c r="E24" s="10" t="s">
        <v>59</v>
      </c>
      <c r="F24" s="10" t="s">
        <v>60</v>
      </c>
      <c r="G24" s="10" t="s">
        <v>296</v>
      </c>
      <c r="H24" s="10" t="s">
        <v>297</v>
      </c>
      <c r="I24" s="10" t="s">
        <v>86</v>
      </c>
      <c r="J24" s="10" t="s">
        <v>87</v>
      </c>
      <c r="K24" s="10" t="s">
        <v>122</v>
      </c>
      <c r="L24" s="10" t="s">
        <v>65</v>
      </c>
      <c r="M24" s="12" t="s">
        <v>298</v>
      </c>
      <c r="N24" s="12" t="s">
        <v>67</v>
      </c>
      <c r="O24" s="12" t="s">
        <v>108</v>
      </c>
      <c r="P24" s="12" t="s">
        <v>91</v>
      </c>
      <c r="Q24" s="10" t="s">
        <v>70</v>
      </c>
      <c r="R24" s="12" t="s">
        <v>109</v>
      </c>
      <c r="S24" s="12" t="s">
        <v>110</v>
      </c>
      <c r="T24" s="12" t="s">
        <v>111</v>
      </c>
      <c r="U24" s="12" t="s">
        <v>73</v>
      </c>
      <c r="V24" s="10" t="s">
        <v>74</v>
      </c>
      <c r="W24" s="10" t="s">
        <v>95</v>
      </c>
      <c r="X24" s="13" t="s">
        <v>299</v>
      </c>
      <c r="Y24" s="13" t="s">
        <v>300</v>
      </c>
      <c r="Z24" s="13" t="s">
        <v>301</v>
      </c>
      <c r="AA24" s="13" t="s">
        <v>302</v>
      </c>
      <c r="AB24" s="13" t="s">
        <v>303</v>
      </c>
      <c r="AC24" s="15" t="str">
        <f t="shared" ca="1" si="0"/>
        <v/>
      </c>
      <c r="AD24" s="14"/>
      <c r="AE24" s="17" t="s">
        <v>332</v>
      </c>
      <c r="AF24" s="18" t="str">
        <f>CHOOSE(MATCH($AE24,{"Link 1","Link 2","Link 3","Link 4","Link 5"},0),'Other Links'!$C$27,'Other Links'!$F$27,'Other Links'!$I$27,'Other Links'!$L$27,'Other Links'!$O$27)</f>
        <v>T3</v>
      </c>
      <c r="AG24" s="19" t="str">
        <f>CHOOSE(MATCH($AE24,{"Link 1","Link 2","Link 3","Link 4","Link 5"},0),'Other Links'!$D$27,'Other Links'!$G$27,'Other Links'!$J$27,'Other Links'!$M$27,'Other Links'!$P$27)</f>
        <v>https://example25-3.com</v>
      </c>
      <c r="AH24" s="18" t="str">
        <f>CHOOSE(MATCH($AE24,{"Link 1","Link 2","Link 3","Link 4","Link 5"},0),'Other Links'!$E$27,'Other Links'!$H$27,'Other Links'!$K$27,'Other Links'!$N$27,'Other Links'!$Q$27)</f>
        <v>Test Link 3</v>
      </c>
    </row>
    <row r="25" spans="1:34" ht="27.95" customHeight="1" x14ac:dyDescent="0.25">
      <c r="A25" s="3" t="s">
        <v>283</v>
      </c>
      <c r="B25" s="3" t="s">
        <v>304</v>
      </c>
      <c r="C25" s="4" t="s">
        <v>305</v>
      </c>
      <c r="D25" s="3" t="s">
        <v>102</v>
      </c>
      <c r="E25" s="3" t="s">
        <v>59</v>
      </c>
      <c r="F25" s="3" t="s">
        <v>60</v>
      </c>
      <c r="G25" s="3" t="s">
        <v>306</v>
      </c>
      <c r="H25" s="3" t="s">
        <v>307</v>
      </c>
      <c r="I25" s="3" t="s">
        <v>105</v>
      </c>
      <c r="J25" s="3" t="s">
        <v>106</v>
      </c>
      <c r="K25" s="3" t="s">
        <v>133</v>
      </c>
      <c r="L25" s="3" t="s">
        <v>65</v>
      </c>
      <c r="M25" s="6" t="s">
        <v>298</v>
      </c>
      <c r="N25" s="6" t="s">
        <v>67</v>
      </c>
      <c r="O25" s="6" t="s">
        <v>108</v>
      </c>
      <c r="P25" s="6" t="s">
        <v>91</v>
      </c>
      <c r="Q25" s="3" t="s">
        <v>70</v>
      </c>
      <c r="R25" s="6" t="s">
        <v>109</v>
      </c>
      <c r="S25" s="6" t="s">
        <v>110</v>
      </c>
      <c r="T25" s="6" t="s">
        <v>111</v>
      </c>
      <c r="U25" s="6" t="s">
        <v>73</v>
      </c>
      <c r="V25" s="3" t="s">
        <v>74</v>
      </c>
      <c r="W25" s="3" t="s">
        <v>95</v>
      </c>
      <c r="X25" s="7" t="s">
        <v>308</v>
      </c>
      <c r="Y25" s="7" t="s">
        <v>309</v>
      </c>
      <c r="Z25" s="7" t="s">
        <v>310</v>
      </c>
      <c r="AA25" s="7" t="s">
        <v>311</v>
      </c>
      <c r="AB25" s="7" t="s">
        <v>312</v>
      </c>
      <c r="AC25" s="15" t="str">
        <f t="shared" ca="1" si="0"/>
        <v/>
      </c>
      <c r="AD25" s="9"/>
      <c r="AE25" s="17" t="s">
        <v>80</v>
      </c>
      <c r="AF25" s="18" t="str">
        <f>CHOOSE(MATCH($AE25,{"Link 1","Link 2","Link 3","Link 4","Link 5"},0),'Other Links'!$C$27,'Other Links'!$F$27,'Other Links'!$I$27,'Other Links'!$L$27,'Other Links'!$O$27)</f>
        <v>T1</v>
      </c>
      <c r="AG25" s="19" t="str">
        <f>CHOOSE(MATCH($AE25,{"Link 1","Link 2","Link 3","Link 4","Link 5"},0),'Other Links'!$D$27,'Other Links'!$G$27,'Other Links'!$J$27,'Other Links'!$M$27,'Other Links'!$P$27)</f>
        <v>https://example25-1.com</v>
      </c>
      <c r="AH25" s="18" t="str">
        <f>CHOOSE(MATCH($AE25,{"Link 1","Link 2","Link 3","Link 4","Link 5"},0),'Other Links'!$E$27,'Other Links'!$H$27,'Other Links'!$K$27,'Other Links'!$N$27,'Other Links'!$Q$27)</f>
        <v>Test Link 1</v>
      </c>
    </row>
    <row r="26" spans="1:34" ht="27.95" customHeight="1" x14ac:dyDescent="0.25">
      <c r="A26" s="10" t="s">
        <v>283</v>
      </c>
      <c r="B26" s="10" t="s">
        <v>313</v>
      </c>
      <c r="C26" s="11" t="s">
        <v>314</v>
      </c>
      <c r="D26" s="10" t="s">
        <v>118</v>
      </c>
      <c r="E26" s="10" t="s">
        <v>59</v>
      </c>
      <c r="F26" s="10" t="s">
        <v>60</v>
      </c>
      <c r="G26" s="10" t="s">
        <v>163</v>
      </c>
      <c r="H26" s="10" t="s">
        <v>315</v>
      </c>
      <c r="I26" s="10" t="s">
        <v>121</v>
      </c>
      <c r="J26" s="10" t="s">
        <v>71</v>
      </c>
      <c r="K26" s="10" t="s">
        <v>145</v>
      </c>
      <c r="L26" s="10" t="s">
        <v>65</v>
      </c>
      <c r="M26" s="12" t="s">
        <v>316</v>
      </c>
      <c r="N26" s="12" t="s">
        <v>67</v>
      </c>
      <c r="O26" s="12" t="s">
        <v>108</v>
      </c>
      <c r="P26" s="12" t="s">
        <v>91</v>
      </c>
      <c r="Q26" s="10" t="s">
        <v>70</v>
      </c>
      <c r="R26" s="12" t="s">
        <v>109</v>
      </c>
      <c r="S26" s="12" t="s">
        <v>110</v>
      </c>
      <c r="T26" s="12" t="s">
        <v>111</v>
      </c>
      <c r="U26" s="12" t="s">
        <v>73</v>
      </c>
      <c r="V26" s="10" t="s">
        <v>74</v>
      </c>
      <c r="W26" s="10" t="s">
        <v>95</v>
      </c>
      <c r="X26" s="13" t="s">
        <v>317</v>
      </c>
      <c r="Y26" s="13" t="s">
        <v>318</v>
      </c>
      <c r="Z26" s="13" t="s">
        <v>319</v>
      </c>
      <c r="AA26" s="13" t="s">
        <v>320</v>
      </c>
      <c r="AB26" s="13" t="s">
        <v>321</v>
      </c>
      <c r="AC26" s="15" t="str">
        <f t="shared" ca="1" si="0"/>
        <v/>
      </c>
      <c r="AD26" s="14"/>
      <c r="AE26" s="17" t="s">
        <v>80</v>
      </c>
      <c r="AF26" s="18" t="str">
        <f>CHOOSE(MATCH($AE26,{"Link 1","Link 2","Link 3","Link 4","Link 5"},0),'Other Links'!$C$27,'Other Links'!$F$27,'Other Links'!$I$27,'Other Links'!$L$27,'Other Links'!$O$27)</f>
        <v>T1</v>
      </c>
      <c r="AG26" s="19" t="str">
        <f>CHOOSE(MATCH($AE26,{"Link 1","Link 2","Link 3","Link 4","Link 5"},0),'Other Links'!$D$27,'Other Links'!$G$27,'Other Links'!$J$27,'Other Links'!$M$27,'Other Links'!$P$27)</f>
        <v>https://example25-1.com</v>
      </c>
      <c r="AH26" s="18" t="str">
        <f>CHOOSE(MATCH($AE26,{"Link 1","Link 2","Link 3","Link 4","Link 5"},0),'Other Links'!$E$27,'Other Links'!$H$27,'Other Links'!$K$27,'Other Links'!$N$27,'Other Links'!$Q$27)</f>
        <v>Test Link 1</v>
      </c>
    </row>
    <row r="27" spans="1:34" ht="27.95" customHeight="1" x14ac:dyDescent="0.25">
      <c r="A27" s="3" t="s">
        <v>283</v>
      </c>
      <c r="B27" s="3" t="s">
        <v>322</v>
      </c>
      <c r="C27" s="4" t="s">
        <v>323</v>
      </c>
      <c r="D27" s="3" t="s">
        <v>129</v>
      </c>
      <c r="E27" s="3" t="s">
        <v>59</v>
      </c>
      <c r="F27" s="3" t="s">
        <v>60</v>
      </c>
      <c r="G27" s="3" t="s">
        <v>324</v>
      </c>
      <c r="H27" s="3" t="s">
        <v>325</v>
      </c>
      <c r="I27" s="3" t="s">
        <v>132</v>
      </c>
      <c r="J27" s="3" t="s">
        <v>71</v>
      </c>
      <c r="K27" s="5"/>
      <c r="L27" s="3" t="s">
        <v>65</v>
      </c>
      <c r="M27" s="6" t="s">
        <v>316</v>
      </c>
      <c r="N27" s="6" t="s">
        <v>67</v>
      </c>
      <c r="O27" s="6" t="s">
        <v>108</v>
      </c>
      <c r="P27" s="6" t="s">
        <v>91</v>
      </c>
      <c r="Q27" s="3" t="s">
        <v>70</v>
      </c>
      <c r="R27" s="6" t="s">
        <v>109</v>
      </c>
      <c r="S27" s="6" t="s">
        <v>110</v>
      </c>
      <c r="T27" s="6" t="s">
        <v>111</v>
      </c>
      <c r="U27" s="6" t="s">
        <v>73</v>
      </c>
      <c r="V27" s="3" t="s">
        <v>74</v>
      </c>
      <c r="W27" s="3" t="s">
        <v>95</v>
      </c>
      <c r="X27" s="7" t="s">
        <v>326</v>
      </c>
      <c r="Y27" s="7" t="s">
        <v>327</v>
      </c>
      <c r="Z27" s="7" t="s">
        <v>328</v>
      </c>
      <c r="AA27" s="7" t="s">
        <v>329</v>
      </c>
      <c r="AB27" s="7" t="s">
        <v>330</v>
      </c>
      <c r="AC27" s="15" t="str">
        <f ca="1">IF(AD27&lt;&gt;"", TEXT(TODAY(),"yyyymmdd") &amp; "_" &amp; AD27, "")</f>
        <v/>
      </c>
      <c r="AD27" s="9"/>
      <c r="AE27" s="17" t="s">
        <v>80</v>
      </c>
      <c r="AF27" s="18" t="str">
        <f>CHOOSE(MATCH($AE27,{"Link 1","Link 2","Link 3","Link 4","Link 5"},0),'Other Links'!$C$27,'Other Links'!$F$27,'Other Links'!$I$27,'Other Links'!$L$27,'Other Links'!$O$27)</f>
        <v>T1</v>
      </c>
      <c r="AG27" s="19" t="str">
        <f>CHOOSE(MATCH($AE27,{"Link 1","Link 2","Link 3","Link 4","Link 5"},0),'Other Links'!$D$27,'Other Links'!$G$27,'Other Links'!$J$27,'Other Links'!$M$27,'Other Links'!$P$27)</f>
        <v>https://example25-1.com</v>
      </c>
      <c r="AH27" s="18" t="str">
        <f>CHOOSE(MATCH($AE27,{"Link 1","Link 2","Link 3","Link 4","Link 5"},0),'Other Links'!$E$27,'Other Links'!$H$27,'Other Links'!$K$27,'Other Links'!$N$27,'Other Links'!$Q$27)</f>
        <v>Test Link 1</v>
      </c>
    </row>
  </sheetData>
  <mergeCells count="1">
    <mergeCell ref="AE1:AH1"/>
  </mergeCells>
  <dataValidations count="1">
    <dataValidation type="list" sqref="AE3:AE27" xr:uid="{00000000-0002-0000-0100-000000000000}">
      <formula1>"Link 1,Link 2,Link 3,Link 4,Link 5"</formula1>
    </dataValidation>
  </dataValidations>
  <hyperlinks>
    <hyperlink ref="X3" r:id="rId1" xr:uid="{00000000-0004-0000-0100-000000000000}"/>
    <hyperlink ref="Y3" r:id="rId2" xr:uid="{00000000-0004-0000-0100-000001000000}"/>
    <hyperlink ref="Z3" r:id="rId3" xr:uid="{00000000-0004-0000-0100-000002000000}"/>
    <hyperlink ref="AA3" r:id="rId4" xr:uid="{00000000-0004-0000-0100-000003000000}"/>
    <hyperlink ref="X4" r:id="rId5" xr:uid="{00000000-0004-0000-0100-000005000000}"/>
    <hyperlink ref="Y4" r:id="rId6" xr:uid="{00000000-0004-0000-0100-000006000000}"/>
    <hyperlink ref="Z4" r:id="rId7" xr:uid="{00000000-0004-0000-0100-000007000000}"/>
    <hyperlink ref="AA4" r:id="rId8" display="https://newmoonnursery.com/plants/bgenusbspecies" xr:uid="{00000000-0004-0000-0100-000008000000}"/>
    <hyperlink ref="AB4" r:id="rId9" xr:uid="{00000000-0004-0000-0100-000009000000}"/>
    <hyperlink ref="X5" r:id="rId10" xr:uid="{00000000-0004-0000-0100-00000A000000}"/>
    <hyperlink ref="Y5" r:id="rId11" xr:uid="{00000000-0004-0000-0100-00000B000000}"/>
    <hyperlink ref="Z5" r:id="rId12" display="https://pleasantrunnursery.com/plants/cgenuscspecies" xr:uid="{00000000-0004-0000-0100-00000C000000}"/>
    <hyperlink ref="AA5" r:id="rId13" xr:uid="{00000000-0004-0000-0100-00000D000000}"/>
    <hyperlink ref="AB5" r:id="rId14" xr:uid="{00000000-0004-0000-0100-00000E000000}"/>
    <hyperlink ref="X6" r:id="rId15" xr:uid="{00000000-0004-0000-0100-00000F000000}"/>
    <hyperlink ref="Y6" r:id="rId16" display="http://wildflower.org/dgenus" xr:uid="{00000000-0004-0000-0100-000010000000}"/>
    <hyperlink ref="Z6" r:id="rId17" xr:uid="{00000000-0004-0000-0100-000011000000}"/>
    <hyperlink ref="AA6" r:id="rId18" xr:uid="{00000000-0004-0000-0100-000012000000}"/>
    <hyperlink ref="AB6" r:id="rId19" xr:uid="{00000000-0004-0000-0100-000013000000}"/>
    <hyperlink ref="X7" r:id="rId20" display="http://mbg.org/egenus" xr:uid="{00000000-0004-0000-0100-000014000000}"/>
    <hyperlink ref="Y7" r:id="rId21" xr:uid="{00000000-0004-0000-0100-000015000000}"/>
    <hyperlink ref="Z7" r:id="rId22" xr:uid="{00000000-0004-0000-0100-000016000000}"/>
    <hyperlink ref="AA7" r:id="rId23" xr:uid="{00000000-0004-0000-0100-000017000000}"/>
    <hyperlink ref="AB7" r:id="rId24" xr:uid="{00000000-0004-0000-0100-000018000000}"/>
    <hyperlink ref="X8" r:id="rId25" xr:uid="{00000000-0004-0000-0100-000019000000}"/>
    <hyperlink ref="Y8" r:id="rId26" xr:uid="{00000000-0004-0000-0100-00001A000000}"/>
    <hyperlink ref="Z8" r:id="rId27" xr:uid="{00000000-0004-0000-0100-00001B000000}"/>
    <hyperlink ref="AA8" r:id="rId28" xr:uid="{00000000-0004-0000-0100-00001C000000}"/>
    <hyperlink ref="AB8" r:id="rId29" xr:uid="{00000000-0004-0000-0100-00001D000000}"/>
    <hyperlink ref="X9" r:id="rId30" xr:uid="{00000000-0004-0000-0100-00001E000000}"/>
    <hyperlink ref="Y9" r:id="rId31" xr:uid="{00000000-0004-0000-0100-00001F000000}"/>
    <hyperlink ref="Z9" r:id="rId32" xr:uid="{00000000-0004-0000-0100-000020000000}"/>
    <hyperlink ref="AA9" r:id="rId33" xr:uid="{00000000-0004-0000-0100-000021000000}"/>
    <hyperlink ref="AB9" r:id="rId34" xr:uid="{00000000-0004-0000-0100-000022000000}"/>
    <hyperlink ref="X10" r:id="rId35" xr:uid="{00000000-0004-0000-0100-000023000000}"/>
    <hyperlink ref="Y10" r:id="rId36" xr:uid="{00000000-0004-0000-0100-000024000000}"/>
    <hyperlink ref="Z10" r:id="rId37" xr:uid="{00000000-0004-0000-0100-000025000000}"/>
    <hyperlink ref="AA10" r:id="rId38" xr:uid="{00000000-0004-0000-0100-000026000000}"/>
    <hyperlink ref="AB10" r:id="rId39" xr:uid="{00000000-0004-0000-0100-000027000000}"/>
    <hyperlink ref="X11" r:id="rId40" xr:uid="{00000000-0004-0000-0100-000028000000}"/>
    <hyperlink ref="Y11" r:id="rId41" xr:uid="{00000000-0004-0000-0100-000029000000}"/>
    <hyperlink ref="Z11" r:id="rId42" xr:uid="{00000000-0004-0000-0100-00002A000000}"/>
    <hyperlink ref="AA11" r:id="rId43" xr:uid="{00000000-0004-0000-0100-00002B000000}"/>
    <hyperlink ref="AB11" r:id="rId44" xr:uid="{00000000-0004-0000-0100-00002C000000}"/>
    <hyperlink ref="X12" r:id="rId45" xr:uid="{00000000-0004-0000-0100-00002D000000}"/>
    <hyperlink ref="Y12" r:id="rId46" xr:uid="{00000000-0004-0000-0100-00002E000000}"/>
    <hyperlink ref="Z12" r:id="rId47" xr:uid="{00000000-0004-0000-0100-00002F000000}"/>
    <hyperlink ref="AA12" r:id="rId48" xr:uid="{00000000-0004-0000-0100-000030000000}"/>
    <hyperlink ref="AB12" r:id="rId49" xr:uid="{00000000-0004-0000-0100-000031000000}"/>
    <hyperlink ref="X13" r:id="rId50" xr:uid="{00000000-0004-0000-0100-000032000000}"/>
    <hyperlink ref="Y13" r:id="rId51" xr:uid="{00000000-0004-0000-0100-000033000000}"/>
    <hyperlink ref="Z13" r:id="rId52" xr:uid="{00000000-0004-0000-0100-000034000000}"/>
    <hyperlink ref="AA13" r:id="rId53" xr:uid="{00000000-0004-0000-0100-000035000000}"/>
    <hyperlink ref="AB13" r:id="rId54" xr:uid="{00000000-0004-0000-0100-000036000000}"/>
    <hyperlink ref="X14" r:id="rId55" xr:uid="{00000000-0004-0000-0100-000037000000}"/>
    <hyperlink ref="Y14" r:id="rId56" xr:uid="{00000000-0004-0000-0100-000038000000}"/>
    <hyperlink ref="Z14" r:id="rId57" xr:uid="{00000000-0004-0000-0100-000039000000}"/>
    <hyperlink ref="AA14" r:id="rId58" xr:uid="{00000000-0004-0000-0100-00003A000000}"/>
    <hyperlink ref="AB14" r:id="rId59" xr:uid="{00000000-0004-0000-0100-00003B000000}"/>
    <hyperlink ref="X15" r:id="rId60" xr:uid="{00000000-0004-0000-0100-00003C000000}"/>
    <hyperlink ref="Y15" r:id="rId61" xr:uid="{00000000-0004-0000-0100-00003D000000}"/>
    <hyperlink ref="Z15" r:id="rId62" xr:uid="{00000000-0004-0000-0100-00003E000000}"/>
    <hyperlink ref="AA15" r:id="rId63" xr:uid="{00000000-0004-0000-0100-00003F000000}"/>
    <hyperlink ref="AB15" r:id="rId64" xr:uid="{00000000-0004-0000-0100-000040000000}"/>
    <hyperlink ref="X16" r:id="rId65" xr:uid="{00000000-0004-0000-0100-000041000000}"/>
    <hyperlink ref="Y16" r:id="rId66" xr:uid="{00000000-0004-0000-0100-000042000000}"/>
    <hyperlink ref="Z16" r:id="rId67" xr:uid="{00000000-0004-0000-0100-000043000000}"/>
    <hyperlink ref="AA16" r:id="rId68" xr:uid="{00000000-0004-0000-0100-000044000000}"/>
    <hyperlink ref="AB16" r:id="rId69" xr:uid="{00000000-0004-0000-0100-000045000000}"/>
    <hyperlink ref="X17" r:id="rId70" xr:uid="{00000000-0004-0000-0100-000046000000}"/>
    <hyperlink ref="Y17" r:id="rId71" xr:uid="{00000000-0004-0000-0100-000047000000}"/>
    <hyperlink ref="Z17" r:id="rId72" xr:uid="{00000000-0004-0000-0100-000048000000}"/>
    <hyperlink ref="AA17" r:id="rId73" xr:uid="{00000000-0004-0000-0100-000049000000}"/>
    <hyperlink ref="AB17" r:id="rId74" xr:uid="{00000000-0004-0000-0100-00004A000000}"/>
    <hyperlink ref="X18" r:id="rId75" xr:uid="{00000000-0004-0000-0100-00004B000000}"/>
    <hyperlink ref="Y18" r:id="rId76" xr:uid="{00000000-0004-0000-0100-00004C000000}"/>
    <hyperlink ref="Z18" r:id="rId77" xr:uid="{00000000-0004-0000-0100-00004D000000}"/>
    <hyperlink ref="AA18" r:id="rId78" xr:uid="{00000000-0004-0000-0100-00004E000000}"/>
    <hyperlink ref="AB18" r:id="rId79" xr:uid="{00000000-0004-0000-0100-00004F000000}"/>
    <hyperlink ref="X19" r:id="rId80" xr:uid="{00000000-0004-0000-0100-000050000000}"/>
    <hyperlink ref="Y19" r:id="rId81" xr:uid="{00000000-0004-0000-0100-000051000000}"/>
    <hyperlink ref="Z19" r:id="rId82" xr:uid="{00000000-0004-0000-0100-000052000000}"/>
    <hyperlink ref="AA19" r:id="rId83" xr:uid="{00000000-0004-0000-0100-000053000000}"/>
    <hyperlink ref="AB19" r:id="rId84" xr:uid="{00000000-0004-0000-0100-000054000000}"/>
    <hyperlink ref="X20" r:id="rId85" xr:uid="{00000000-0004-0000-0100-000055000000}"/>
    <hyperlink ref="Y20" r:id="rId86" xr:uid="{00000000-0004-0000-0100-000056000000}"/>
    <hyperlink ref="Z20" r:id="rId87" xr:uid="{00000000-0004-0000-0100-000057000000}"/>
    <hyperlink ref="AA20" r:id="rId88" xr:uid="{00000000-0004-0000-0100-000058000000}"/>
    <hyperlink ref="AB20" r:id="rId89" xr:uid="{00000000-0004-0000-0100-000059000000}"/>
    <hyperlink ref="X21" r:id="rId90" xr:uid="{00000000-0004-0000-0100-00005A000000}"/>
    <hyperlink ref="Y21" r:id="rId91" xr:uid="{00000000-0004-0000-0100-00005B000000}"/>
    <hyperlink ref="Z21" r:id="rId92" xr:uid="{00000000-0004-0000-0100-00005C000000}"/>
    <hyperlink ref="AA21" r:id="rId93" xr:uid="{00000000-0004-0000-0100-00005D000000}"/>
    <hyperlink ref="AB21" r:id="rId94" xr:uid="{00000000-0004-0000-0100-00005E000000}"/>
    <hyperlink ref="X22" r:id="rId95" xr:uid="{00000000-0004-0000-0100-00005F000000}"/>
    <hyperlink ref="Y22" r:id="rId96" xr:uid="{00000000-0004-0000-0100-000060000000}"/>
    <hyperlink ref="Z22" r:id="rId97" xr:uid="{00000000-0004-0000-0100-000061000000}"/>
    <hyperlink ref="AA22" r:id="rId98" xr:uid="{00000000-0004-0000-0100-000062000000}"/>
    <hyperlink ref="AB22" r:id="rId99" xr:uid="{00000000-0004-0000-0100-000063000000}"/>
    <hyperlink ref="X23" r:id="rId100" xr:uid="{00000000-0004-0000-0100-000064000000}"/>
    <hyperlink ref="Y23" r:id="rId101" xr:uid="{00000000-0004-0000-0100-000065000000}"/>
    <hyperlink ref="Z23" r:id="rId102" xr:uid="{00000000-0004-0000-0100-000066000000}"/>
    <hyperlink ref="AA23" r:id="rId103" xr:uid="{00000000-0004-0000-0100-000067000000}"/>
    <hyperlink ref="AB23" r:id="rId104" xr:uid="{00000000-0004-0000-0100-000068000000}"/>
    <hyperlink ref="X24" r:id="rId105" xr:uid="{00000000-0004-0000-0100-000069000000}"/>
    <hyperlink ref="Y24" r:id="rId106" xr:uid="{00000000-0004-0000-0100-00006A000000}"/>
    <hyperlink ref="Z24" r:id="rId107" xr:uid="{00000000-0004-0000-0100-00006B000000}"/>
    <hyperlink ref="AA24" r:id="rId108" xr:uid="{00000000-0004-0000-0100-00006C000000}"/>
    <hyperlink ref="AB24" r:id="rId109" xr:uid="{00000000-0004-0000-0100-00006D000000}"/>
    <hyperlink ref="X25" r:id="rId110" xr:uid="{00000000-0004-0000-0100-00006E000000}"/>
    <hyperlink ref="Y25" r:id="rId111" xr:uid="{00000000-0004-0000-0100-00006F000000}"/>
    <hyperlink ref="Z25" r:id="rId112" xr:uid="{00000000-0004-0000-0100-000070000000}"/>
    <hyperlink ref="AA25" r:id="rId113" xr:uid="{00000000-0004-0000-0100-000071000000}"/>
    <hyperlink ref="AB25" r:id="rId114" xr:uid="{00000000-0004-0000-0100-000072000000}"/>
    <hyperlink ref="X26" r:id="rId115" xr:uid="{00000000-0004-0000-0100-000073000000}"/>
    <hyperlink ref="Y26" r:id="rId116" xr:uid="{00000000-0004-0000-0100-000074000000}"/>
    <hyperlink ref="Z26" r:id="rId117" xr:uid="{00000000-0004-0000-0100-000075000000}"/>
    <hyperlink ref="AA26" r:id="rId118" xr:uid="{00000000-0004-0000-0100-000076000000}"/>
    <hyperlink ref="AB26" r:id="rId119" xr:uid="{00000000-0004-0000-0100-000077000000}"/>
    <hyperlink ref="X27" r:id="rId120" xr:uid="{00000000-0004-0000-0100-000078000000}"/>
    <hyperlink ref="Y27" r:id="rId121" xr:uid="{00000000-0004-0000-0100-000079000000}"/>
    <hyperlink ref="Z27" r:id="rId122" xr:uid="{00000000-0004-0000-0100-00007A000000}"/>
    <hyperlink ref="AA27" r:id="rId123" xr:uid="{00000000-0004-0000-0100-00007B000000}"/>
    <hyperlink ref="AB27" r:id="rId124" xr:uid="{00000000-0004-0000-0100-00007C000000}"/>
  </hyperlinks>
  <printOptions headings="1" gridLines="1"/>
  <pageMargins left="0.25" right="0.25" top="0.75" bottom="0.75" header="0.3" footer="0.3"/>
  <pageSetup paperSize="3" scale="94" fitToWidth="0" orientation="landscape" r:id="rId125"/>
  <headerFooter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7"/>
  <sheetViews>
    <sheetView workbookViewId="0">
      <selection activeCell="X15" sqref="X15"/>
    </sheetView>
  </sheetViews>
  <sheetFormatPr defaultRowHeight="15" x14ac:dyDescent="0.25"/>
  <sheetData>
    <row r="1" spans="1:20" x14ac:dyDescent="0.25">
      <c r="A1" s="16" t="s">
        <v>2</v>
      </c>
      <c r="B1" s="16" t="s">
        <v>3</v>
      </c>
      <c r="C1" s="25" t="s">
        <v>80</v>
      </c>
      <c r="D1" s="25"/>
      <c r="E1" s="25"/>
      <c r="F1" s="25" t="s">
        <v>331</v>
      </c>
      <c r="G1" s="25"/>
      <c r="H1" s="25"/>
      <c r="I1" s="25" t="s">
        <v>332</v>
      </c>
      <c r="J1" s="25"/>
      <c r="K1" s="25"/>
      <c r="L1" s="25" t="s">
        <v>333</v>
      </c>
      <c r="M1" s="25"/>
      <c r="N1" s="25"/>
      <c r="O1" s="25" t="s">
        <v>334</v>
      </c>
      <c r="P1" s="25"/>
      <c r="Q1" s="25"/>
      <c r="R1" s="16" t="s">
        <v>335</v>
      </c>
      <c r="S1" s="16" t="s">
        <v>336</v>
      </c>
      <c r="T1" s="25" t="s">
        <v>337</v>
      </c>
    </row>
    <row r="2" spans="1:2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5"/>
    </row>
    <row r="3" spans="1:20" x14ac:dyDescent="0.25">
      <c r="A3" t="s">
        <v>338</v>
      </c>
      <c r="B3" t="s">
        <v>58</v>
      </c>
      <c r="C3" t="s">
        <v>339</v>
      </c>
      <c r="D3" t="s">
        <v>340</v>
      </c>
      <c r="E3" t="s">
        <v>341</v>
      </c>
      <c r="R3" t="str">
        <f t="shared" ref="R3:R27" si="0">_xlfn.SINGLE(_xlfn.TEXTJOIN(";",TRUE,IF(OR(C3="",D3="",E3=""),"",_xlfn.CONCAT("[",C3,",",CHAR(34),D3,CHAR(34),",",CHAR(34),E3,CHAR(34),"]")),IF(OR(F3="",G3="",H3=""),"",_xlfn.CONCAT("[",F3,",",CHAR(34),G3,CHAR(34),",",CHAR(34),H3,CHAR(34),"]")),IF(OR(I3="",J3="",K3=""),"",_xlfn.CONCAT("[",I3,",",CHAR(34),J3,CHAR(34),",",CHAR(34),K3,CHAR(34),"]")),IF(OR(L3="",M3="",N3=""),"",_xlfn.CONCAT("[",L3,",",CHAR(34),M3,CHAR(34),",",CHAR(34),N3,CHAR(34),"]")),IF(OR(O3="",P3="",Q3=""),"",_xlfn.CONCAT("[",O3,",",CHAR(34),P3,CHAR(34),",",CHAR(34),Q3,CHAR(34),"]"))))</f>
        <v>[T1,"https://example1-1.com","Test Link 1"]</v>
      </c>
      <c r="S3" t="s">
        <v>342</v>
      </c>
      <c r="T3" t="str">
        <f>IF(R3=S3,"Matched!",_xludf.CONCAT("Diff → ", R3, " ≠ ", S3))</f>
        <v>Matched!</v>
      </c>
    </row>
    <row r="4" spans="1:20" x14ac:dyDescent="0.25">
      <c r="A4" t="s">
        <v>343</v>
      </c>
      <c r="B4" t="s">
        <v>83</v>
      </c>
      <c r="C4" t="s">
        <v>339</v>
      </c>
      <c r="D4" t="s">
        <v>344</v>
      </c>
      <c r="E4" t="s">
        <v>341</v>
      </c>
      <c r="F4" t="s">
        <v>345</v>
      </c>
      <c r="G4" t="s">
        <v>346</v>
      </c>
      <c r="H4" t="s">
        <v>347</v>
      </c>
      <c r="R4" t="str">
        <f t="shared" si="0"/>
        <v>[T1,"https://example2-1.com","Test Link 1"];[T2,"https://example2-2.com","Test Link 2"]</v>
      </c>
      <c r="S4" t="s">
        <v>348</v>
      </c>
      <c r="T4" t="str">
        <f>IF(R4=S4,"Matched!",_xludf.CONCAT("Diff → ", R4, " ≠ ", S4))</f>
        <v>Matched!</v>
      </c>
    </row>
    <row r="5" spans="1:20" x14ac:dyDescent="0.25">
      <c r="A5" t="s">
        <v>349</v>
      </c>
      <c r="B5" t="s">
        <v>102</v>
      </c>
      <c r="C5" t="s">
        <v>339</v>
      </c>
      <c r="D5" t="s">
        <v>350</v>
      </c>
      <c r="E5" t="s">
        <v>341</v>
      </c>
      <c r="F5" t="s">
        <v>345</v>
      </c>
      <c r="G5" t="s">
        <v>351</v>
      </c>
      <c r="H5" t="s">
        <v>347</v>
      </c>
      <c r="I5" t="s">
        <v>352</v>
      </c>
      <c r="J5" t="s">
        <v>353</v>
      </c>
      <c r="K5" t="s">
        <v>354</v>
      </c>
      <c r="R5" t="str">
        <f t="shared" si="0"/>
        <v>[T1,"https://example3-1.com","Test Link 1"];[T2,"https://example3-2.com","Test Link 2"];[T3,"https://example3-3.com","Test Link 3"]</v>
      </c>
      <c r="S5" t="s">
        <v>355</v>
      </c>
      <c r="T5" t="str">
        <f>IF(R5=S5,"Matched!",_xludf.CONCAT("Diff → ", R5, " ≠ ", S5))</f>
        <v>Matched!</v>
      </c>
    </row>
    <row r="6" spans="1:20" x14ac:dyDescent="0.25">
      <c r="A6" t="s">
        <v>356</v>
      </c>
      <c r="B6" t="s">
        <v>118</v>
      </c>
      <c r="C6" t="s">
        <v>339</v>
      </c>
      <c r="D6" t="s">
        <v>357</v>
      </c>
      <c r="E6" t="s">
        <v>341</v>
      </c>
      <c r="F6" t="s">
        <v>345</v>
      </c>
      <c r="G6" t="s">
        <v>358</v>
      </c>
      <c r="H6" t="s">
        <v>347</v>
      </c>
      <c r="I6" t="s">
        <v>352</v>
      </c>
      <c r="J6" t="s">
        <v>359</v>
      </c>
      <c r="K6" t="s">
        <v>354</v>
      </c>
      <c r="L6" t="s">
        <v>360</v>
      </c>
      <c r="M6" t="s">
        <v>361</v>
      </c>
      <c r="N6" t="s">
        <v>362</v>
      </c>
      <c r="R6" t="str">
        <f t="shared" si="0"/>
        <v>[T1,"https://example4-1.com","Test Link 1"];[T2,"https://example4-2.com","Test Link 2"];[T3,"https://example4-3.com","Test Link 3"];[T4,"https://example4-4.com","Test Link 4"]</v>
      </c>
      <c r="S6" t="s">
        <v>363</v>
      </c>
      <c r="T6" t="str">
        <f>IF(R6=S6,"Matched!",_xludf.CONCAT("Diff → ", R6, " ≠ ", S6))</f>
        <v>Matched!</v>
      </c>
    </row>
    <row r="7" spans="1:20" x14ac:dyDescent="0.25">
      <c r="A7" t="s">
        <v>364</v>
      </c>
      <c r="B7" t="s">
        <v>129</v>
      </c>
      <c r="C7" t="s">
        <v>339</v>
      </c>
      <c r="D7" t="s">
        <v>365</v>
      </c>
      <c r="E7" t="s">
        <v>341</v>
      </c>
      <c r="F7" t="s">
        <v>345</v>
      </c>
      <c r="G7" t="s">
        <v>366</v>
      </c>
      <c r="H7" t="s">
        <v>347</v>
      </c>
      <c r="I7" t="s">
        <v>352</v>
      </c>
      <c r="J7" t="s">
        <v>367</v>
      </c>
      <c r="K7" t="s">
        <v>354</v>
      </c>
      <c r="L7" t="s">
        <v>360</v>
      </c>
      <c r="M7" t="s">
        <v>368</v>
      </c>
      <c r="N7" t="s">
        <v>362</v>
      </c>
      <c r="O7" t="s">
        <v>369</v>
      </c>
      <c r="P7" t="s">
        <v>370</v>
      </c>
      <c r="Q7" t="s">
        <v>371</v>
      </c>
      <c r="R7" t="str">
        <f t="shared" si="0"/>
        <v>[T1,"https://example5-1.com","Test Link 1"];[T2,"https://example5-2.com","Test Link 2"];[T3,"https://example5-3.com","Test Link 3"];[T4,"https://example5-4.com","Test Link 4"];[T5,"https://example5-5.com","Test Link 5"]</v>
      </c>
      <c r="S7" t="s">
        <v>372</v>
      </c>
      <c r="T7" t="str">
        <f>IF(R7=S7,"Matched!",_xludf.CONCAT("Diff → ", R7, " ≠ ", S7))</f>
        <v>Matched!</v>
      </c>
    </row>
    <row r="8" spans="1:20" x14ac:dyDescent="0.25">
      <c r="A8" t="s">
        <v>373</v>
      </c>
      <c r="B8" t="s">
        <v>58</v>
      </c>
      <c r="C8" t="s">
        <v>339</v>
      </c>
      <c r="D8" t="s">
        <v>374</v>
      </c>
      <c r="E8" t="s">
        <v>341</v>
      </c>
      <c r="R8" t="str">
        <f t="shared" si="0"/>
        <v>[T1,"https://example6-1.com","Test Link 1"]</v>
      </c>
      <c r="S8" t="s">
        <v>375</v>
      </c>
      <c r="T8" t="str">
        <f>IF(R8=S8,"Matched!",_xludf.CONCAT("Diff → ", R8, " ≠ ", S8))</f>
        <v>Matched!</v>
      </c>
    </row>
    <row r="9" spans="1:20" x14ac:dyDescent="0.25">
      <c r="A9" t="s">
        <v>376</v>
      </c>
      <c r="B9" t="s">
        <v>83</v>
      </c>
      <c r="C9" t="s">
        <v>339</v>
      </c>
      <c r="D9" t="s">
        <v>377</v>
      </c>
      <c r="E9" t="s">
        <v>341</v>
      </c>
      <c r="F9" t="s">
        <v>345</v>
      </c>
      <c r="G9" t="s">
        <v>378</v>
      </c>
      <c r="H9" t="s">
        <v>347</v>
      </c>
      <c r="R9" t="str">
        <f t="shared" si="0"/>
        <v>[T1,"https://example7-1.com","Test Link 1"];[T2,"https://example7-2.com","Test Link 2"]</v>
      </c>
      <c r="S9" t="s">
        <v>379</v>
      </c>
      <c r="T9" t="str">
        <f>IF(R9=S9,"Matched!",_xludf.CONCAT("Diff → ", R9, " ≠ ", S9))</f>
        <v>Matched!</v>
      </c>
    </row>
    <row r="10" spans="1:20" x14ac:dyDescent="0.25">
      <c r="A10" t="s">
        <v>380</v>
      </c>
      <c r="B10" t="s">
        <v>102</v>
      </c>
      <c r="C10" t="s">
        <v>339</v>
      </c>
      <c r="D10" t="s">
        <v>381</v>
      </c>
      <c r="E10" t="s">
        <v>341</v>
      </c>
      <c r="F10" t="s">
        <v>345</v>
      </c>
      <c r="G10" t="s">
        <v>382</v>
      </c>
      <c r="H10" t="s">
        <v>347</v>
      </c>
      <c r="I10" t="s">
        <v>352</v>
      </c>
      <c r="J10" t="s">
        <v>383</v>
      </c>
      <c r="K10" t="s">
        <v>354</v>
      </c>
      <c r="R10" t="str">
        <f t="shared" si="0"/>
        <v>[T1,"https://example8-1.com","Test Link 1"];[T2,"https://example8-2.com","Test Link 2"];[T3,"https://example8-3.com","Test Link 3"]</v>
      </c>
      <c r="S10" t="s">
        <v>384</v>
      </c>
      <c r="T10" t="str">
        <f>IF(R10=S10,"Matched!",_xludf.CONCAT("Diff → ", R10, " ≠ ", S10))</f>
        <v>Matched!</v>
      </c>
    </row>
    <row r="11" spans="1:20" x14ac:dyDescent="0.25">
      <c r="A11" t="s">
        <v>385</v>
      </c>
      <c r="B11" t="s">
        <v>118</v>
      </c>
      <c r="C11" t="s">
        <v>339</v>
      </c>
      <c r="D11" t="s">
        <v>386</v>
      </c>
      <c r="E11" t="s">
        <v>341</v>
      </c>
      <c r="F11" t="s">
        <v>345</v>
      </c>
      <c r="G11" t="s">
        <v>387</v>
      </c>
      <c r="H11" t="s">
        <v>347</v>
      </c>
      <c r="I11" t="s">
        <v>352</v>
      </c>
      <c r="J11" t="s">
        <v>388</v>
      </c>
      <c r="K11" t="s">
        <v>354</v>
      </c>
      <c r="L11" t="s">
        <v>360</v>
      </c>
      <c r="M11" t="s">
        <v>389</v>
      </c>
      <c r="N11" t="s">
        <v>362</v>
      </c>
      <c r="R11" t="str">
        <f t="shared" si="0"/>
        <v>[T1,"https://example9-1.com","Test Link 1"];[T2,"https://example9-2.com","Test Link 2"];[T3,"https://example9-3.com","Test Link 3"];[T4,"https://example9-4.com","Test Link 4"]</v>
      </c>
      <c r="S11" t="s">
        <v>390</v>
      </c>
      <c r="T11" t="str">
        <f>IF(R11=S11,"Matched!",_xludf.CONCAT("Diff → ", R11, " ≠ ", S11))</f>
        <v>Matched!</v>
      </c>
    </row>
    <row r="12" spans="1:20" x14ac:dyDescent="0.25">
      <c r="A12" t="s">
        <v>391</v>
      </c>
      <c r="B12" t="s">
        <v>129</v>
      </c>
      <c r="C12" t="s">
        <v>339</v>
      </c>
      <c r="D12" t="s">
        <v>392</v>
      </c>
      <c r="E12" t="s">
        <v>341</v>
      </c>
      <c r="F12" t="s">
        <v>345</v>
      </c>
      <c r="G12" t="s">
        <v>393</v>
      </c>
      <c r="H12" t="s">
        <v>347</v>
      </c>
      <c r="I12" t="s">
        <v>352</v>
      </c>
      <c r="J12" t="s">
        <v>394</v>
      </c>
      <c r="K12" t="s">
        <v>354</v>
      </c>
      <c r="L12" t="s">
        <v>360</v>
      </c>
      <c r="M12" t="s">
        <v>395</v>
      </c>
      <c r="N12" t="s">
        <v>362</v>
      </c>
      <c r="O12" t="s">
        <v>369</v>
      </c>
      <c r="P12" t="s">
        <v>396</v>
      </c>
      <c r="Q12" t="s">
        <v>371</v>
      </c>
      <c r="R12" t="str">
        <f t="shared" si="0"/>
        <v>[T1,"https://example10-1.com","Test Link 1"];[T2,"https://example10-2.com","Test Link 2"];[T3,"https://example10-3.com","Test Link 3"];[T4,"https://example10-4.com","Test Link 4"];[T5,"https://example10-5.com","Test Link 5"]</v>
      </c>
      <c r="S12" t="s">
        <v>397</v>
      </c>
      <c r="T12" t="str">
        <f>IF(R12=S12,"Matched!",_xludf.CONCAT("Diff → ", R12, " ≠ ", S12))</f>
        <v>Matched!</v>
      </c>
    </row>
    <row r="13" spans="1:20" x14ac:dyDescent="0.25">
      <c r="A13" t="s">
        <v>398</v>
      </c>
      <c r="B13" t="s">
        <v>58</v>
      </c>
      <c r="C13" t="s">
        <v>339</v>
      </c>
      <c r="D13" t="s">
        <v>399</v>
      </c>
      <c r="E13" t="s">
        <v>341</v>
      </c>
      <c r="R13" t="str">
        <f t="shared" si="0"/>
        <v>[T1,"https://example11-1.com","Test Link 1"]</v>
      </c>
      <c r="S13" t="s">
        <v>400</v>
      </c>
      <c r="T13" t="str">
        <f>IF(R13=S13,"Matched!",_xludf.CONCAT("Diff → ", R13, " ≠ ", S13))</f>
        <v>Matched!</v>
      </c>
    </row>
    <row r="14" spans="1:20" x14ac:dyDescent="0.25">
      <c r="A14" t="s">
        <v>401</v>
      </c>
      <c r="B14" t="s">
        <v>83</v>
      </c>
      <c r="C14" t="s">
        <v>339</v>
      </c>
      <c r="D14" t="s">
        <v>402</v>
      </c>
      <c r="E14" t="s">
        <v>341</v>
      </c>
      <c r="F14" t="s">
        <v>345</v>
      </c>
      <c r="G14" t="s">
        <v>403</v>
      </c>
      <c r="H14" t="s">
        <v>347</v>
      </c>
      <c r="R14" t="str">
        <f t="shared" si="0"/>
        <v>[T1,"https://example12-1.com","Test Link 1"];[T2,"https://example12-2.com","Test Link 2"]</v>
      </c>
      <c r="S14" t="s">
        <v>404</v>
      </c>
      <c r="T14" t="str">
        <f>IF(R14=S14,"Matched!",_xludf.CONCAT("Diff → ", R14, " ≠ ", S14))</f>
        <v>Matched!</v>
      </c>
    </row>
    <row r="15" spans="1:20" x14ac:dyDescent="0.25">
      <c r="A15" t="s">
        <v>405</v>
      </c>
      <c r="B15" t="s">
        <v>102</v>
      </c>
      <c r="C15" t="s">
        <v>339</v>
      </c>
      <c r="D15" t="s">
        <v>406</v>
      </c>
      <c r="E15" t="s">
        <v>341</v>
      </c>
      <c r="F15" t="s">
        <v>345</v>
      </c>
      <c r="G15" t="s">
        <v>407</v>
      </c>
      <c r="H15" t="s">
        <v>347</v>
      </c>
      <c r="I15" t="s">
        <v>352</v>
      </c>
      <c r="J15" t="s">
        <v>408</v>
      </c>
      <c r="K15" t="s">
        <v>354</v>
      </c>
      <c r="R15" t="str">
        <f t="shared" si="0"/>
        <v>[T1,"https://example13-1.com","Test Link 1"];[T2,"https://example13-2.com","Test Link 2"];[T3,"https://example13-3.com","Test Link 3"]</v>
      </c>
      <c r="S15" t="s">
        <v>409</v>
      </c>
      <c r="T15" t="str">
        <f>IF(R15=S15,"Matched!",_xludf.CONCAT("Diff → ", R15, " ≠ ", S15))</f>
        <v>Matched!</v>
      </c>
    </row>
    <row r="16" spans="1:20" x14ac:dyDescent="0.25">
      <c r="A16" t="s">
        <v>410</v>
      </c>
      <c r="B16" t="s">
        <v>118</v>
      </c>
      <c r="C16" t="s">
        <v>339</v>
      </c>
      <c r="D16" t="s">
        <v>411</v>
      </c>
      <c r="E16" t="s">
        <v>341</v>
      </c>
      <c r="F16" t="s">
        <v>345</v>
      </c>
      <c r="G16" t="s">
        <v>412</v>
      </c>
      <c r="H16" t="s">
        <v>347</v>
      </c>
      <c r="I16" t="s">
        <v>352</v>
      </c>
      <c r="J16" t="s">
        <v>413</v>
      </c>
      <c r="K16" t="s">
        <v>354</v>
      </c>
      <c r="L16" t="s">
        <v>360</v>
      </c>
      <c r="M16" t="s">
        <v>414</v>
      </c>
      <c r="N16" t="s">
        <v>362</v>
      </c>
      <c r="R16" t="str">
        <f t="shared" si="0"/>
        <v>[T1,"https://example14-1.com","Test Link 1"];[T2,"https://example14-2.com","Test Link 2"];[T3,"https://example14-3.com","Test Link 3"];[T4,"https://example14-4.com","Test Link 4"]</v>
      </c>
      <c r="S16" t="s">
        <v>415</v>
      </c>
      <c r="T16" t="str">
        <f>IF(R16=S16,"Matched!",_xludf.CONCAT("Diff → ", R16, " ≠ ", S16))</f>
        <v>Matched!</v>
      </c>
    </row>
    <row r="17" spans="1:20" x14ac:dyDescent="0.25">
      <c r="A17" t="s">
        <v>416</v>
      </c>
      <c r="B17" t="s">
        <v>129</v>
      </c>
      <c r="C17" t="s">
        <v>339</v>
      </c>
      <c r="D17" t="s">
        <v>417</v>
      </c>
      <c r="E17" t="s">
        <v>341</v>
      </c>
      <c r="F17" t="s">
        <v>345</v>
      </c>
      <c r="G17" t="s">
        <v>418</v>
      </c>
      <c r="H17" t="s">
        <v>347</v>
      </c>
      <c r="I17" t="s">
        <v>352</v>
      </c>
      <c r="J17" t="s">
        <v>419</v>
      </c>
      <c r="K17" t="s">
        <v>354</v>
      </c>
      <c r="L17" t="s">
        <v>360</v>
      </c>
      <c r="M17" t="s">
        <v>420</v>
      </c>
      <c r="N17" t="s">
        <v>362</v>
      </c>
      <c r="O17" t="s">
        <v>369</v>
      </c>
      <c r="P17" t="s">
        <v>421</v>
      </c>
      <c r="Q17" t="s">
        <v>371</v>
      </c>
      <c r="R17" t="str">
        <f t="shared" si="0"/>
        <v>[T1,"https://example15-1.com","Test Link 1"];[T2,"https://example15-2.com","Test Link 2"];[T3,"https://example15-3.com","Test Link 3"];[T4,"https://example15-4.com","Test Link 4"];[T5,"https://example15-5.com","Test Link 5"]</v>
      </c>
      <c r="S17" t="s">
        <v>422</v>
      </c>
      <c r="T17" t="str">
        <f>IF(R17=S17,"Matched!",_xludf.CONCAT("Diff → ", R17, " ≠ ", S17))</f>
        <v>Matched!</v>
      </c>
    </row>
    <row r="18" spans="1:20" x14ac:dyDescent="0.25">
      <c r="A18" t="s">
        <v>423</v>
      </c>
      <c r="B18" t="s">
        <v>58</v>
      </c>
      <c r="C18" t="s">
        <v>339</v>
      </c>
      <c r="D18" t="s">
        <v>424</v>
      </c>
      <c r="E18" t="s">
        <v>341</v>
      </c>
      <c r="R18" t="str">
        <f t="shared" si="0"/>
        <v>[T1,"https://example16-1.com","Test Link 1"]</v>
      </c>
      <c r="S18" t="s">
        <v>425</v>
      </c>
      <c r="T18" t="str">
        <f>IF(R18=S18,"Matched!",_xludf.CONCAT("Diff → ", R18, " ≠ ", S18))</f>
        <v>Matched!</v>
      </c>
    </row>
    <row r="19" spans="1:20" x14ac:dyDescent="0.25">
      <c r="A19" t="s">
        <v>426</v>
      </c>
      <c r="B19" t="s">
        <v>83</v>
      </c>
      <c r="C19" t="s">
        <v>339</v>
      </c>
      <c r="D19" t="s">
        <v>427</v>
      </c>
      <c r="E19" t="s">
        <v>341</v>
      </c>
      <c r="F19" t="s">
        <v>345</v>
      </c>
      <c r="G19" t="s">
        <v>428</v>
      </c>
      <c r="H19" t="s">
        <v>347</v>
      </c>
      <c r="R19" t="str">
        <f t="shared" si="0"/>
        <v>[T1,"https://example17-1.com","Test Link 1"];[T2,"https://example17-2.com","Test Link 2"]</v>
      </c>
      <c r="S19" t="s">
        <v>429</v>
      </c>
      <c r="T19" t="str">
        <f>IF(R19=S19,"Matched!",_xludf.CONCAT("Diff → ", R19, " ≠ ", S19))</f>
        <v>Matched!</v>
      </c>
    </row>
    <row r="20" spans="1:20" x14ac:dyDescent="0.25">
      <c r="A20" t="s">
        <v>430</v>
      </c>
      <c r="B20" t="s">
        <v>102</v>
      </c>
      <c r="C20" t="s">
        <v>339</v>
      </c>
      <c r="D20" t="s">
        <v>431</v>
      </c>
      <c r="E20" t="s">
        <v>341</v>
      </c>
      <c r="F20" t="s">
        <v>345</v>
      </c>
      <c r="G20" t="s">
        <v>432</v>
      </c>
      <c r="H20" t="s">
        <v>347</v>
      </c>
      <c r="I20" t="s">
        <v>352</v>
      </c>
      <c r="J20" t="s">
        <v>433</v>
      </c>
      <c r="K20" t="s">
        <v>354</v>
      </c>
      <c r="R20" t="str">
        <f t="shared" si="0"/>
        <v>[T1,"https://example18-1.com","Test Link 1"];[T2,"https://example18-2.com","Test Link 2"];[T3,"https://example18-3.com","Test Link 3"]</v>
      </c>
      <c r="S20" t="s">
        <v>434</v>
      </c>
      <c r="T20" t="str">
        <f>IF(R20=S20,"Matched!",_xludf.CONCAT("Diff → ", R20, " ≠ ", S20))</f>
        <v>Matched!</v>
      </c>
    </row>
    <row r="21" spans="1:20" x14ac:dyDescent="0.25">
      <c r="A21" t="s">
        <v>435</v>
      </c>
      <c r="B21" t="s">
        <v>118</v>
      </c>
      <c r="C21" t="s">
        <v>339</v>
      </c>
      <c r="D21" t="s">
        <v>436</v>
      </c>
      <c r="E21" t="s">
        <v>341</v>
      </c>
      <c r="F21" t="s">
        <v>345</v>
      </c>
      <c r="G21" t="s">
        <v>437</v>
      </c>
      <c r="H21" t="s">
        <v>347</v>
      </c>
      <c r="I21" t="s">
        <v>352</v>
      </c>
      <c r="J21" t="s">
        <v>438</v>
      </c>
      <c r="K21" t="s">
        <v>354</v>
      </c>
      <c r="L21" t="s">
        <v>360</v>
      </c>
      <c r="M21" t="s">
        <v>439</v>
      </c>
      <c r="N21" t="s">
        <v>362</v>
      </c>
      <c r="R21" t="str">
        <f t="shared" si="0"/>
        <v>[T1,"https://example19-1.com","Test Link 1"];[T2,"https://example19-2.com","Test Link 2"];[T3,"https://example19-3.com","Test Link 3"];[T4,"https://example19-4.com","Test Link 4"]</v>
      </c>
      <c r="S21" t="s">
        <v>440</v>
      </c>
      <c r="T21" t="str">
        <f>IF(R21=S21,"Matched!",_xludf.CONCAT("Diff → ", R21, " ≠ ", S21))</f>
        <v>Matched!</v>
      </c>
    </row>
    <row r="22" spans="1:20" x14ac:dyDescent="0.25">
      <c r="A22" t="s">
        <v>441</v>
      </c>
      <c r="B22" t="s">
        <v>129</v>
      </c>
      <c r="C22" t="s">
        <v>339</v>
      </c>
      <c r="D22" t="s">
        <v>442</v>
      </c>
      <c r="E22" t="s">
        <v>341</v>
      </c>
      <c r="F22" t="s">
        <v>345</v>
      </c>
      <c r="G22" t="s">
        <v>443</v>
      </c>
      <c r="H22" t="s">
        <v>347</v>
      </c>
      <c r="I22" t="s">
        <v>352</v>
      </c>
      <c r="J22" t="s">
        <v>444</v>
      </c>
      <c r="K22" t="s">
        <v>354</v>
      </c>
      <c r="L22" t="s">
        <v>360</v>
      </c>
      <c r="M22" t="s">
        <v>445</v>
      </c>
      <c r="N22" t="s">
        <v>362</v>
      </c>
      <c r="O22" t="s">
        <v>369</v>
      </c>
      <c r="P22" t="s">
        <v>446</v>
      </c>
      <c r="Q22" t="s">
        <v>371</v>
      </c>
      <c r="R22" t="str">
        <f t="shared" si="0"/>
        <v>[T1,"https://example20-1.com","Test Link 1"];[T2,"https://example20-2.com","Test Link 2"];[T3,"https://example20-3.com","Test Link 3"];[T4,"https://example20-4.com","Test Link 4"];[T5,"https://example20-5.com","Test Link 5"]</v>
      </c>
      <c r="S22" t="s">
        <v>447</v>
      </c>
      <c r="T22" t="str">
        <f>IF(R22=S22,"Matched!",_xludf.CONCAT("Diff → ", R22, " ≠ ", S22))</f>
        <v>Matched!</v>
      </c>
    </row>
    <row r="23" spans="1:20" x14ac:dyDescent="0.25">
      <c r="A23" t="s">
        <v>448</v>
      </c>
      <c r="B23" t="s">
        <v>58</v>
      </c>
      <c r="C23" t="s">
        <v>339</v>
      </c>
      <c r="D23" t="s">
        <v>449</v>
      </c>
      <c r="E23" t="s">
        <v>341</v>
      </c>
      <c r="R23" t="str">
        <f t="shared" si="0"/>
        <v>[T1,"https://example21-1.com","Test Link 1"]</v>
      </c>
      <c r="S23" t="s">
        <v>450</v>
      </c>
      <c r="T23" t="str">
        <f>IF(R23=S23,"Matched!",_xludf.CONCAT("Diff → ", R23, " ≠ ", S23))</f>
        <v>Matched!</v>
      </c>
    </row>
    <row r="24" spans="1:20" x14ac:dyDescent="0.25">
      <c r="A24" t="s">
        <v>451</v>
      </c>
      <c r="B24" t="s">
        <v>83</v>
      </c>
      <c r="C24" t="s">
        <v>339</v>
      </c>
      <c r="D24" t="s">
        <v>452</v>
      </c>
      <c r="E24" t="s">
        <v>341</v>
      </c>
      <c r="F24" t="s">
        <v>345</v>
      </c>
      <c r="G24" t="s">
        <v>453</v>
      </c>
      <c r="H24" t="s">
        <v>347</v>
      </c>
      <c r="R24" t="str">
        <f t="shared" si="0"/>
        <v>[T1,"https://example22-1.com","Test Link 1"];[T2,"https://example22-2.com","Test Link 2"]</v>
      </c>
      <c r="S24" t="s">
        <v>454</v>
      </c>
      <c r="T24" t="str">
        <f>IF(R24=S24,"Matched!",_xludf.CONCAT("Diff → ", R24, " ≠ ", S24))</f>
        <v>Matched!</v>
      </c>
    </row>
    <row r="25" spans="1:20" x14ac:dyDescent="0.25">
      <c r="A25" t="s">
        <v>455</v>
      </c>
      <c r="B25" t="s">
        <v>102</v>
      </c>
      <c r="C25" t="s">
        <v>339</v>
      </c>
      <c r="D25" t="s">
        <v>456</v>
      </c>
      <c r="E25" t="s">
        <v>341</v>
      </c>
      <c r="F25" t="s">
        <v>345</v>
      </c>
      <c r="G25" t="s">
        <v>457</v>
      </c>
      <c r="H25" t="s">
        <v>347</v>
      </c>
      <c r="I25" t="s">
        <v>352</v>
      </c>
      <c r="J25" t="s">
        <v>458</v>
      </c>
      <c r="K25" t="s">
        <v>354</v>
      </c>
      <c r="R25" t="str">
        <f t="shared" si="0"/>
        <v>[T1,"https://example23-1.com","Test Link 1"];[T2,"https://example23-2.com","Test Link 2"];[T3,"https://example23-3.com","Test Link 3"]</v>
      </c>
      <c r="S25" t="s">
        <v>459</v>
      </c>
      <c r="T25" t="str">
        <f>IF(R25=S25,"Matched!",_xludf.CONCAT("Diff → ", R25, " ≠ ", S25))</f>
        <v>Matched!</v>
      </c>
    </row>
    <row r="26" spans="1:20" x14ac:dyDescent="0.25">
      <c r="A26" t="s">
        <v>460</v>
      </c>
      <c r="B26" t="s">
        <v>118</v>
      </c>
      <c r="C26" t="s">
        <v>339</v>
      </c>
      <c r="D26" t="s">
        <v>461</v>
      </c>
      <c r="E26" t="s">
        <v>341</v>
      </c>
      <c r="F26" t="s">
        <v>345</v>
      </c>
      <c r="G26" t="s">
        <v>462</v>
      </c>
      <c r="H26" t="s">
        <v>347</v>
      </c>
      <c r="I26" t="s">
        <v>352</v>
      </c>
      <c r="J26" t="s">
        <v>463</v>
      </c>
      <c r="K26" t="s">
        <v>354</v>
      </c>
      <c r="L26" t="s">
        <v>360</v>
      </c>
      <c r="M26" t="s">
        <v>464</v>
      </c>
      <c r="N26" t="s">
        <v>362</v>
      </c>
      <c r="R26" t="str">
        <f t="shared" si="0"/>
        <v>[T1,"https://example24-1.com","Test Link 1"];[T2,"https://example24-2.com","Test Link 2"];[T3,"https://example24-3.com","Test Link 3"];[T4,"https://example24-4.com","Test Link 4"]</v>
      </c>
      <c r="S26" t="s">
        <v>465</v>
      </c>
      <c r="T26" t="str">
        <f>IF(R26=S26,"Matched!",_xludf.CONCAT("Diff → ", R26, " ≠ ", S26))</f>
        <v>Matched!</v>
      </c>
    </row>
    <row r="27" spans="1:20" x14ac:dyDescent="0.25">
      <c r="A27" t="s">
        <v>466</v>
      </c>
      <c r="B27" t="s">
        <v>129</v>
      </c>
      <c r="C27" t="s">
        <v>339</v>
      </c>
      <c r="D27" t="s">
        <v>467</v>
      </c>
      <c r="E27" t="s">
        <v>341</v>
      </c>
      <c r="F27" t="s">
        <v>345</v>
      </c>
      <c r="G27" t="s">
        <v>468</v>
      </c>
      <c r="H27" t="s">
        <v>347</v>
      </c>
      <c r="I27" t="s">
        <v>352</v>
      </c>
      <c r="J27" t="s">
        <v>469</v>
      </c>
      <c r="K27" t="s">
        <v>354</v>
      </c>
      <c r="L27" t="s">
        <v>360</v>
      </c>
      <c r="M27" t="s">
        <v>470</v>
      </c>
      <c r="N27" t="s">
        <v>362</v>
      </c>
      <c r="O27" t="s">
        <v>369</v>
      </c>
      <c r="P27" t="s">
        <v>471</v>
      </c>
      <c r="Q27" t="s">
        <v>371</v>
      </c>
      <c r="R27" t="str">
        <f t="shared" si="0"/>
        <v>[T1,"https://example25-1.com","Test Link 1"];[T2,"https://example25-2.com","Test Link 2"];[T3,"https://example25-3.com","Test Link 3"];[T4,"https://example25-4.com","Test Link 4"];[T5,"https://e.com","Test Link 5"]</v>
      </c>
      <c r="S27" t="s">
        <v>472</v>
      </c>
      <c r="T27" t="str">
        <f>IF(R27=S27,"Matched!",_xludf.CONCAT("Diff → ", R27, " ≠ ", S27))</f>
        <v>Matched!</v>
      </c>
    </row>
  </sheetData>
  <mergeCells count="6">
    <mergeCell ref="T1:T2"/>
    <mergeCell ref="L1:N1"/>
    <mergeCell ref="C1:E1"/>
    <mergeCell ref="O1:Q1"/>
    <mergeCell ref="F1:H1"/>
    <mergeCell ref="I1:K1"/>
  </mergeCells>
  <conditionalFormatting sqref="S3:S27">
    <cfRule type="expression" dxfId="1" priority="1">
      <formula>$R3=$S3</formula>
    </cfRule>
    <cfRule type="expression" dxfId="0" priority="2">
      <formula>$R3&lt;&gt;$S3</formula>
    </cfRule>
  </conditionalFormatting>
  <printOptions headings="1" gridLines="1"/>
  <pageMargins left="0.25" right="0.25" top="0.75" bottom="0.75" header="0.3" footer="0.3"/>
  <pageSetup paperSize="3" fitToWidth="0" orientation="landscape" r:id="rId1"/>
  <headerFooter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'Plant Data'!$C$3:$C$27</xm:f>
          </x14:formula1>
          <xm:sqref>A2:A26</xm:sqref>
        </x14:dataValidation>
        <x14:dataValidation type="list" allowBlank="1" xr:uid="{00000000-0002-0000-0200-000001000000}">
          <x14:formula1>
            <xm:f>'Plant Data'!$D$3:$D$27</xm:f>
          </x14:formula1>
          <xm:sqref>B2:B26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26"/>
  <sheetViews>
    <sheetView tabSelected="1" topLeftCell="B1" workbookViewId="0">
      <selection activeCell="E29" sqref="E29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473</v>
      </c>
      <c r="AD1" t="s">
        <v>28</v>
      </c>
    </row>
    <row r="2" spans="1:30" x14ac:dyDescent="0.25">
      <c r="A2" t="str">
        <f>'Plant Data'!A3</f>
        <v>Herbaceous, Perennial</v>
      </c>
      <c r="B2" t="str">
        <f>'Plant Data'!B3</f>
        <v>HE1</v>
      </c>
      <c r="C2" t="str">
        <f>'Plant Data'!C3</f>
        <v>Agenus aspecies 'Variety1'</v>
      </c>
      <c r="D2" t="str">
        <f>'Plant Data'!D3</f>
        <v>COMMON NAME1</v>
      </c>
      <c r="E2" t="str">
        <f>'Plant Data'!E3</f>
        <v>1 - 3</v>
      </c>
      <c r="F2" t="str">
        <f>'Plant Data'!F3</f>
        <v>1 - 2</v>
      </c>
      <c r="G2" t="str">
        <f>'Plant Data'!G3</f>
        <v>Blue</v>
      </c>
      <c r="H2" t="str">
        <f>'Plant Data'!H3</f>
        <v>Apr, May</v>
      </c>
      <c r="I2" t="str">
        <f>'Plant Data'!I3</f>
        <v>Full Sun, Part Shade</v>
      </c>
      <c r="J2" t="str">
        <f>'Plant Data'!J3</f>
        <v>Medium</v>
      </c>
      <c r="K2">
        <f>'Plant Data'!K3</f>
        <v>0</v>
      </c>
      <c r="L2" t="str">
        <f>'Plant Data'!L3</f>
        <v>Zone 5 - 9</v>
      </c>
      <c r="M2" t="str">
        <f>'Plant Data'!M3</f>
        <v>Bees</v>
      </c>
      <c r="N2" t="str">
        <f>'Plant Data'!N3</f>
        <v>Deer, Clay Soil</v>
      </c>
      <c r="O2" t="str">
        <f>'Plant Data'!O3</f>
        <v>Grow in medium, well-drained soil in full sun to part shade.</v>
      </c>
      <c r="P2" t="str">
        <f>'Plant Data'!P3</f>
        <v>Best fall color occurs in full sun, but flowers last longer with some afternoon shade. To much shade causes stems to flop over. Cut back to 6 inches after flowering to shape plants into a mound.</v>
      </c>
      <c r="Q2" t="str">
        <f>'Plant Data'!Q3</f>
        <v>Low</v>
      </c>
      <c r="R2" t="str">
        <f>'Plant Data'!R3</f>
        <v>Wet</v>
      </c>
      <c r="S2" t="str">
        <f>'Plant Data'!S3</f>
        <v>Borders, rock gardens, cottage gardens, open woodland areas, rain gardens. Best when massed. Flowers can be used in fresh cut arrangements.</v>
      </c>
      <c r="T2" t="str">
        <f>'Plant Data'!T3</f>
        <v>Borders, rock gardens, cottage gardens, open woodland areas, rain gardens. Best when massed. Flowers can be used in fresh cut arrangements.</v>
      </c>
      <c r="U2" t="str">
        <f>'Plant Data'!U3</f>
        <v>Use Ornamental: EXAPMLE, Use Wildlife: Wild., Use Food: Foods., Use Medicinal: Meds.</v>
      </c>
      <c r="V2" t="str">
        <f>'Plant Data'!V3</f>
        <v>Maintenance: lorem ipsum.</v>
      </c>
      <c r="W2" t="str">
        <f>'Plant Data'!W3</f>
        <v>No serious insect or disease problems.</v>
      </c>
      <c r="X2" t="str">
        <f>'Plant Data'!X3</f>
        <v>http://mbg.org/agenus</v>
      </c>
      <c r="Y2" t="str">
        <f>'Plant Data'!Y3</f>
        <v>http://wildflower.org/agenus</v>
      </c>
      <c r="Z2" t="str">
        <f>'Plant Data'!Z3</f>
        <v>https://pleasantrunnursery.com/plants/agenusaspecies</v>
      </c>
      <c r="AA2" t="str">
        <f>'Plant Data'!AA3</f>
        <v>https://newmoonnursery.com/plants/agenusaspecies</v>
      </c>
      <c r="AB2" t="str">
        <f>'Plant Data'!AB3</f>
        <v>NA</v>
      </c>
      <c r="AC2" t="str">
        <f>'Other Links'!$R3</f>
        <v>[T1,"https://example1-1.com","Test Link 1"]</v>
      </c>
      <c r="AD2" t="str">
        <f>'Plant Data'!AC3</f>
        <v>00010101_JC</v>
      </c>
    </row>
    <row r="3" spans="1:30" x14ac:dyDescent="0.25">
      <c r="A3" t="str">
        <f>'Plant Data'!A4</f>
        <v>Herbaceous, Perennial</v>
      </c>
      <c r="B3" t="str">
        <f>'Plant Data'!B4</f>
        <v>HE2</v>
      </c>
      <c r="C3" t="str">
        <f>'Plant Data'!C4</f>
        <v>Bgenus bspecies 'Variety2'</v>
      </c>
      <c r="D3" t="str">
        <f>'Plant Data'!D4</f>
        <v>COMMON NAME2</v>
      </c>
      <c r="E3" t="str">
        <f>'Plant Data'!E4</f>
        <v>1 - 3</v>
      </c>
      <c r="F3" t="str">
        <f>'Plant Data'!F4</f>
        <v>1 - 2</v>
      </c>
      <c r="G3" t="str">
        <f>'Plant Data'!G4</f>
        <v>Red, Orange, Yellow, Blue, Inigo, Violet</v>
      </c>
      <c r="H3" t="str">
        <f>'Plant Data'!H4</f>
        <v>Jan, Feb, Mar, Apr, May, Jun, Jul, Aug, Sep, Oct, Nov, Dec</v>
      </c>
      <c r="I3" t="str">
        <f>'Plant Data'!I4</f>
        <v>Part Shade, Full Shade</v>
      </c>
      <c r="J3" t="str">
        <f>'Plant Data'!J4</f>
        <v>Medium, Wet</v>
      </c>
      <c r="K3" t="str">
        <f>'Plant Data'!K4</f>
        <v>FACW</v>
      </c>
      <c r="L3" t="str">
        <f>'Plant Data'!L4</f>
        <v>Zone 5 - 9</v>
      </c>
      <c r="M3" t="str">
        <f>'Plant Data'!M4</f>
        <v>Bees</v>
      </c>
      <c r="N3" t="str">
        <f>'Plant Data'!N4</f>
        <v>Deer, Drought, Clay Soil, Dry Soil, Shallow-Rocky Soil</v>
      </c>
      <c r="O3" t="str">
        <f>'Plant Data'!O4</f>
        <v>Light, rich, wet to moist soils.</v>
      </c>
      <c r="P3" t="str">
        <f>'Plant Data'!P4</f>
        <v>Condition Comments Lorem ipsum</v>
      </c>
      <c r="Q3" t="str">
        <f>'Plant Data'!Q4</f>
        <v>Low</v>
      </c>
      <c r="R3" t="str">
        <f>'Plant Data'!R4</f>
        <v>Well-drained limestone, sand, clay, loam. Rocky, open woods; thickets; prairies.</v>
      </c>
      <c r="S3" t="str">
        <f>'Plant Data'!S4</f>
        <v>Easily grown in average, medium to wet soils in full sun</v>
      </c>
      <c r="T3" t="str">
        <f>'Plant Data'!T4</f>
        <v>Water or bog gardens. Pond edges.</v>
      </c>
      <c r="U3" t="str">
        <f>'Plant Data'!U4</f>
        <v>Use Ornamental: EXAPMLE, Use Wildlife: Wild., Use Food: Foods., Use Medicinal: Meds.</v>
      </c>
      <c r="V3" t="str">
        <f>'Plant Data'!V4</f>
        <v>Maintenance: lorem ipsum.</v>
      </c>
      <c r="W3" t="str">
        <f>'Plant Data'!W4</f>
        <v>Problems Lorem ipsum</v>
      </c>
      <c r="X3" t="str">
        <f>'Plant Data'!X4</f>
        <v>http://mbg.org/bgenus</v>
      </c>
      <c r="Y3" t="str">
        <f>'Plant Data'!Y4</f>
        <v>http://wildflower.org/bgenus</v>
      </c>
      <c r="Z3" t="str">
        <f>'Plant Data'!Z4</f>
        <v>https://pleasantrunnursery.com/plants/bgenusbspecies</v>
      </c>
      <c r="AA3" t="str">
        <f>'Plant Data'!AA4</f>
        <v>NA</v>
      </c>
      <c r="AB3" t="str">
        <f>'Plant Data'!AB4</f>
        <v>https://pinelandsnursery.com/plants/bgenusbspecies</v>
      </c>
      <c r="AC3" t="str">
        <f>'Other Links'!$R4</f>
        <v>[T1,"https://example2-1.com","Test Link 1"];[T2,"https://example2-2.com","Test Link 2"]</v>
      </c>
      <c r="AD3" t="str">
        <f>'Plant Data'!AC4</f>
        <v>00010101_JC</v>
      </c>
    </row>
    <row r="4" spans="1:30" x14ac:dyDescent="0.25">
      <c r="A4" t="str">
        <f>'Plant Data'!A5</f>
        <v>Herbaceous, Perennial</v>
      </c>
      <c r="B4" t="str">
        <f>'Plant Data'!B5</f>
        <v>HE3</v>
      </c>
      <c r="C4" t="str">
        <f>'Plant Data'!C5</f>
        <v>Cgenus cspecies 'Variety3'</v>
      </c>
      <c r="D4" t="str">
        <f>'Plant Data'!D5</f>
        <v>COMMON NAME3</v>
      </c>
      <c r="E4" t="str">
        <f>'Plant Data'!E5</f>
        <v>1 - 3</v>
      </c>
      <c r="F4" t="str">
        <f>'Plant Data'!F5</f>
        <v>1 - 2</v>
      </c>
      <c r="G4" t="str">
        <f>'Plant Data'!G5</f>
        <v>Red, Pink, Yellow</v>
      </c>
      <c r="H4" t="str">
        <f>'Plant Data'!H5</f>
        <v>May</v>
      </c>
      <c r="I4" t="str">
        <f>'Plant Data'!I5</f>
        <v>Full Sun</v>
      </c>
      <c r="J4" t="str">
        <f>'Plant Data'!J5</f>
        <v>Dry, Medium</v>
      </c>
      <c r="K4" t="str">
        <f>'Plant Data'!K5</f>
        <v>FACU</v>
      </c>
      <c r="L4" t="str">
        <f>'Plant Data'!L5</f>
        <v>Zone 5 - 9</v>
      </c>
      <c r="M4" t="str">
        <f>'Plant Data'!M5</f>
        <v>Bees</v>
      </c>
      <c r="N4" t="str">
        <f>'Plant Data'!N5</f>
        <v>Deer, Clay Soil</v>
      </c>
      <c r="O4" t="str">
        <f>'Plant Data'!O5</f>
        <v>Soil Lorem ipsum</v>
      </c>
      <c r="P4" t="str">
        <f>'Plant Data'!P5</f>
        <v>Condition Comments Lorem ipsum</v>
      </c>
      <c r="Q4" t="str">
        <f>'Plant Data'!Q5</f>
        <v>Low</v>
      </c>
      <c r="R4" t="str">
        <f>'Plant Data'!R5</f>
        <v>Native Habitats Lorem ipsum</v>
      </c>
      <c r="S4" t="str">
        <f>'Plant Data'!S5</f>
        <v>Culture Lorem ipsum.</v>
      </c>
      <c r="T4" t="str">
        <f>'Plant Data'!T5</f>
        <v>Uses Lorem ipsum.</v>
      </c>
      <c r="U4" t="str">
        <f>'Plant Data'!U5</f>
        <v>Use Ornamental: EXAPMLE, Use Wildlife: Wild., Use Food: Foods., Use Medicinal: Meds.</v>
      </c>
      <c r="V4" t="str">
        <f>'Plant Data'!V5</f>
        <v>Maintenance: lorem ipsum.</v>
      </c>
      <c r="W4" t="str">
        <f>'Plant Data'!W5</f>
        <v>Problems Lorem ipsum</v>
      </c>
      <c r="X4" t="str">
        <f>'Plant Data'!X5</f>
        <v>http://mbg.org/cgenus</v>
      </c>
      <c r="Y4" t="str">
        <f>'Plant Data'!Y5</f>
        <v>http://wildflower.org/cgenus</v>
      </c>
      <c r="Z4" t="str">
        <f>'Plant Data'!Z5</f>
        <v>NA</v>
      </c>
      <c r="AA4" t="str">
        <f>'Plant Data'!AA5</f>
        <v>https://newmoonnursery.com/plants/cgenuscspecies</v>
      </c>
      <c r="AB4" t="str">
        <f>'Plant Data'!AB5</f>
        <v>https://pinelandsnursery.com/plants/cgenuscspecies</v>
      </c>
      <c r="AC4" t="str">
        <f>'Other Links'!$R5</f>
        <v>[T1,"https://example3-1.com","Test Link 1"];[T2,"https://example3-2.com","Test Link 2"];[T3,"https://example3-3.com","Test Link 3"]</v>
      </c>
      <c r="AD4" t="str">
        <f>'Plant Data'!AC5</f>
        <v>00010101_JC</v>
      </c>
    </row>
    <row r="5" spans="1:30" x14ac:dyDescent="0.25">
      <c r="A5" t="str">
        <f>'Plant Data'!A6</f>
        <v>Herbaceous, Perennial</v>
      </c>
      <c r="B5" t="str">
        <f>'Plant Data'!B6</f>
        <v>HE4</v>
      </c>
      <c r="C5" t="str">
        <f>'Plant Data'!C6</f>
        <v>Dgenus dspecies 'Variety4'</v>
      </c>
      <c r="D5" t="str">
        <f>'Plant Data'!D6</f>
        <v>COMMON NAME4</v>
      </c>
      <c r="E5" t="str">
        <f>'Plant Data'!E6</f>
        <v>1 - 3</v>
      </c>
      <c r="F5" t="str">
        <f>'Plant Data'!F6</f>
        <v>1 - 2</v>
      </c>
      <c r="G5" t="str">
        <f>'Plant Data'!G6</f>
        <v>Pink</v>
      </c>
      <c r="H5" t="str">
        <f>'Plant Data'!H6</f>
        <v>Feb, Mar, Apr, May, Jun, Jul</v>
      </c>
      <c r="I5" t="str">
        <f>'Plant Data'!I6</f>
        <v>Part Shade</v>
      </c>
      <c r="J5" t="str">
        <f>'Plant Data'!J6</f>
        <v>Wet</v>
      </c>
      <c r="K5" t="str">
        <f>'Plant Data'!K6</f>
        <v>OBL</v>
      </c>
      <c r="L5" t="str">
        <f>'Plant Data'!L6</f>
        <v>Zone 5 - 9</v>
      </c>
      <c r="M5" t="str">
        <f>'Plant Data'!M6</f>
        <v>Bees</v>
      </c>
      <c r="N5" t="str">
        <f>'Plant Data'!N6</f>
        <v>Deer, Clay Soil</v>
      </c>
      <c r="O5" t="str">
        <f>'Plant Data'!O6</f>
        <v>Soil Lorem ipsum</v>
      </c>
      <c r="P5" t="str">
        <f>'Plant Data'!P6</f>
        <v>Condition Comments Lorem ipsum</v>
      </c>
      <c r="Q5" t="str">
        <f>'Plant Data'!Q6</f>
        <v>Low</v>
      </c>
      <c r="R5" t="str">
        <f>'Plant Data'!R6</f>
        <v>Native Habitats Lorem ipsum</v>
      </c>
      <c r="S5" t="str">
        <f>'Plant Data'!S6</f>
        <v>Culture Lorem ipsum.</v>
      </c>
      <c r="T5" t="str">
        <f>'Plant Data'!T6</f>
        <v>Uses Lorem ipsum.</v>
      </c>
      <c r="U5" t="str">
        <f>'Plant Data'!U6</f>
        <v>Use Ornamental: EXAPMLE, Use Wildlife: Wild., Use Food: Foods., Use Medicinal: Meds.</v>
      </c>
      <c r="V5" t="str">
        <f>'Plant Data'!V6</f>
        <v>Maintenance: lorem ipsum.</v>
      </c>
      <c r="W5" t="str">
        <f>'Plant Data'!W6</f>
        <v>Problems Lorem ipsum</v>
      </c>
      <c r="X5" t="str">
        <f>'Plant Data'!X6</f>
        <v>http://mbg.org/dgenus</v>
      </c>
      <c r="Y5" t="str">
        <f>'Plant Data'!Y6</f>
        <v>NA</v>
      </c>
      <c r="Z5" t="str">
        <f>'Plant Data'!Z6</f>
        <v>https://pleasantrunnursery.com/plants/dgenusdspecies</v>
      </c>
      <c r="AA5" t="str">
        <f>'Plant Data'!AA6</f>
        <v>https://newmoonnursery.com/plants/dgenusdspecies</v>
      </c>
      <c r="AB5" t="str">
        <f>'Plant Data'!AB6</f>
        <v>https://pinelandsnursery.com/plants/dgenusdspecies</v>
      </c>
      <c r="AC5" t="str">
        <f>'Other Links'!$R6</f>
        <v>[T1,"https://example4-1.com","Test Link 1"];[T2,"https://example4-2.com","Test Link 2"];[T3,"https://example4-3.com","Test Link 3"];[T4,"https://example4-4.com","Test Link 4"]</v>
      </c>
      <c r="AD5" t="str">
        <f>'Plant Data'!AC6</f>
        <v>00010101_JC</v>
      </c>
    </row>
    <row r="6" spans="1:30" x14ac:dyDescent="0.25">
      <c r="A6" t="str">
        <f>'Plant Data'!A7</f>
        <v>Herbaceous, Perennial</v>
      </c>
      <c r="B6" t="str">
        <f>'Plant Data'!B7</f>
        <v>HE5</v>
      </c>
      <c r="C6" t="str">
        <f>'Plant Data'!C7</f>
        <v>Egenus especies 'Variety5'</v>
      </c>
      <c r="D6" t="str">
        <f>'Plant Data'!D7</f>
        <v>COMMON NAME5</v>
      </c>
      <c r="E6" t="str">
        <f>'Plant Data'!E7</f>
        <v>1 - 3</v>
      </c>
      <c r="F6" t="str">
        <f>'Plant Data'!F7</f>
        <v>1 - 2</v>
      </c>
      <c r="G6" t="str">
        <f>'Plant Data'!G7</f>
        <v>White, Purple</v>
      </c>
      <c r="H6" t="str">
        <f>'Plant Data'!H7</f>
        <v>Jun, Jul, Aug</v>
      </c>
      <c r="I6" t="str">
        <f>'Plant Data'!I7</f>
        <v>No Sun</v>
      </c>
      <c r="J6" t="str">
        <f>'Plant Data'!J7</f>
        <v>Wet</v>
      </c>
      <c r="K6" t="str">
        <f>'Plant Data'!K7</f>
        <v>UPL</v>
      </c>
      <c r="L6" t="str">
        <f>'Plant Data'!L7</f>
        <v>Zone 5 - 9</v>
      </c>
      <c r="M6" t="str">
        <f>'Plant Data'!M7</f>
        <v>Bees</v>
      </c>
      <c r="N6" t="str">
        <f>'Plant Data'!N7</f>
        <v>Deer, Drought, Dry Soil, Shallow-Rocky Soil</v>
      </c>
      <c r="O6" t="str">
        <f>'Plant Data'!O7</f>
        <v>Soil Lorem ipsum</v>
      </c>
      <c r="P6" t="str">
        <f>'Plant Data'!P7</f>
        <v>Not shade tolerant. Needs lots of sunlight.</v>
      </c>
      <c r="Q6" t="str">
        <f>'Plant Data'!Q7</f>
        <v>Low</v>
      </c>
      <c r="R6" t="str">
        <f>'Plant Data'!R7</f>
        <v>Native Habitats Lorem ipsum</v>
      </c>
      <c r="S6" t="str">
        <f>'Plant Data'!S7</f>
        <v>Culture Lorem ipsum.</v>
      </c>
      <c r="T6" t="str">
        <f>'Plant Data'!T7</f>
        <v>Uses Lorem ipsum.</v>
      </c>
      <c r="U6" t="str">
        <f>'Plant Data'!U7</f>
        <v>Use Ornamental: EXAPMLE, Use Wildlife: Wild., Use Food: Foods., Use Medicinal: Meds.</v>
      </c>
      <c r="V6" t="str">
        <f>'Plant Data'!V7</f>
        <v>Maintenance: lorem ipsum.</v>
      </c>
      <c r="W6" t="str">
        <f>'Plant Data'!W7</f>
        <v>Problems Lorem ipsum</v>
      </c>
      <c r="X6" t="str">
        <f>'Plant Data'!X7</f>
        <v>NA</v>
      </c>
      <c r="Y6" t="str">
        <f>'Plant Data'!Y7</f>
        <v>http://wildflower.org/egenus</v>
      </c>
      <c r="Z6" t="str">
        <f>'Plant Data'!Z7</f>
        <v>https://pleasantrunnursery.com/plants/egenusespecies</v>
      </c>
      <c r="AA6" t="str">
        <f>'Plant Data'!AA7</f>
        <v>https://newmoonnursery.com/plants/egenusespecies</v>
      </c>
      <c r="AB6" t="str">
        <f>'Plant Data'!AB7</f>
        <v>https://pinelandsnursery.com/plants/egenusespecies</v>
      </c>
      <c r="AC6" t="str">
        <f>'Other Links'!$R7</f>
        <v>[T1,"https://example5-1.com","Test Link 1"];[T2,"https://example5-2.com","Test Link 2"];[T3,"https://example5-3.com","Test Link 3"];[T4,"https://example5-4.com","Test Link 4"];[T5,"https://example5-5.com","Test Link 5"]</v>
      </c>
      <c r="AD6" t="str">
        <f>'Plant Data'!AC7</f>
        <v>00010101_JC</v>
      </c>
    </row>
    <row r="7" spans="1:30" x14ac:dyDescent="0.25">
      <c r="A7" t="str">
        <f>'Plant Data'!A8</f>
        <v>Ferns</v>
      </c>
      <c r="B7" t="str">
        <f>'Plant Data'!B8</f>
        <v>FE1</v>
      </c>
      <c r="C7" t="str">
        <f>'Plant Data'!C8</f>
        <v>Fgenus fspecies 'Variety1'</v>
      </c>
      <c r="D7" t="str">
        <f>'Plant Data'!D8</f>
        <v>COMMON NAME1</v>
      </c>
      <c r="E7" t="str">
        <f>'Plant Data'!E8</f>
        <v>1 - 3</v>
      </c>
      <c r="F7" t="str">
        <f>'Plant Data'!F8</f>
        <v>1 - 2</v>
      </c>
      <c r="G7" t="str">
        <f>'Plant Data'!G8</f>
        <v>Orange</v>
      </c>
      <c r="H7" t="str">
        <f>'Plant Data'!H8</f>
        <v>May, Jun, Jul, Aug, Sep</v>
      </c>
      <c r="I7" t="str">
        <f>'Plant Data'!I8</f>
        <v>Full Sun, Part Shade</v>
      </c>
      <c r="J7" t="str">
        <f>'Plant Data'!J8</f>
        <v>Medium</v>
      </c>
      <c r="K7" t="str">
        <f>'Plant Data'!K8</f>
        <v>FAC</v>
      </c>
      <c r="L7" t="str">
        <f>'Plant Data'!L8</f>
        <v>Zone 5 - 9</v>
      </c>
      <c r="M7" t="str">
        <f>'Plant Data'!M8</f>
        <v>Bees</v>
      </c>
      <c r="N7" t="str">
        <f>'Plant Data'!N8</f>
        <v>Deer, Clay Soil</v>
      </c>
      <c r="O7" t="str">
        <f>'Plant Data'!O8</f>
        <v>Soil Lorem ipsum</v>
      </c>
      <c r="P7" t="str">
        <f>'Plant Data'!P8</f>
        <v>Condition Comments Lorem ipsum</v>
      </c>
      <c r="Q7" t="str">
        <f>'Plant Data'!Q8</f>
        <v>Low</v>
      </c>
      <c r="R7" t="str">
        <f>'Plant Data'!R8</f>
        <v>Native Habitats Lorem ipsum</v>
      </c>
      <c r="S7" t="str">
        <f>'Plant Data'!S8</f>
        <v>Culture Lorem ipsum.</v>
      </c>
      <c r="T7" t="str">
        <f>'Plant Data'!T8</f>
        <v>Uses Lorem ipsum.</v>
      </c>
      <c r="U7" t="str">
        <f>'Plant Data'!U8</f>
        <v>Use Ornamental: EXAPMLE, Use Wildlife: Wild., Use Food: Foods., Use Medicinal: Meds.</v>
      </c>
      <c r="V7" t="str">
        <f>'Plant Data'!V8</f>
        <v>Maintenance: lorem ipsum.</v>
      </c>
      <c r="W7" t="str">
        <f>'Plant Data'!W8</f>
        <v>Problems Lorem ipsum</v>
      </c>
      <c r="X7" t="str">
        <f>'Plant Data'!X8</f>
        <v>http://mbg.org/fgenus</v>
      </c>
      <c r="Y7" t="str">
        <f>'Plant Data'!Y8</f>
        <v>http://wildflower.org/fgenus</v>
      </c>
      <c r="Z7" t="str">
        <f>'Plant Data'!Z8</f>
        <v>https://pleasantrunnursery.com/plants/fgenusfspecies</v>
      </c>
      <c r="AA7" t="str">
        <f>'Plant Data'!AA8</f>
        <v>https://newmoonnursery.com/plants/fgenusfspecies</v>
      </c>
      <c r="AB7" t="str">
        <f>'Plant Data'!AB8</f>
        <v>https://pinelandsnursery.com/plants/fgenusfspecies</v>
      </c>
      <c r="AC7" t="str">
        <f>'Other Links'!$R8</f>
        <v>[T1,"https://example6-1.com","Test Link 1"]</v>
      </c>
      <c r="AD7" t="str">
        <f ca="1">'Plant Data'!AC8</f>
        <v/>
      </c>
    </row>
    <row r="8" spans="1:30" x14ac:dyDescent="0.25">
      <c r="A8" t="str">
        <f>'Plant Data'!A9</f>
        <v>Ferns</v>
      </c>
      <c r="B8" t="str">
        <f>'Plant Data'!B9</f>
        <v>FE2</v>
      </c>
      <c r="C8" t="str">
        <f>'Plant Data'!C9</f>
        <v>Ggenus gspecies 'Variety2'</v>
      </c>
      <c r="D8" t="str">
        <f>'Plant Data'!D9</f>
        <v>COMMON NAME2</v>
      </c>
      <c r="E8" t="str">
        <f>'Plant Data'!E9</f>
        <v>1 - 3</v>
      </c>
      <c r="F8" t="str">
        <f>'Plant Data'!F9</f>
        <v>1 - 2</v>
      </c>
      <c r="G8" t="str">
        <f>'Plant Data'!G9</f>
        <v>Violet, Purple</v>
      </c>
      <c r="H8" t="str">
        <f>'Plant Data'!H9</f>
        <v>May, Jun, Jul</v>
      </c>
      <c r="I8" t="str">
        <f>'Plant Data'!I9</f>
        <v>Part Shade, Full Shade</v>
      </c>
      <c r="J8" t="str">
        <f>'Plant Data'!J9</f>
        <v>Medium, Wet</v>
      </c>
      <c r="K8">
        <f>'Plant Data'!K9</f>
        <v>0</v>
      </c>
      <c r="L8" t="str">
        <f>'Plant Data'!L9</f>
        <v>Zone 5 - 9</v>
      </c>
      <c r="M8" t="str">
        <f>'Plant Data'!M9</f>
        <v>Bees</v>
      </c>
      <c r="N8" t="str">
        <f>'Plant Data'!N9</f>
        <v>Drought, Heavy Shade, Dry Soil, Shallow-Rocky Soil</v>
      </c>
      <c r="O8" t="str">
        <f>'Plant Data'!O9</f>
        <v>Soil Lorem ipsum</v>
      </c>
      <c r="P8" t="str">
        <f>'Plant Data'!P9</f>
        <v>Condition Comments Lorem ipsum</v>
      </c>
      <c r="Q8" t="str">
        <f>'Plant Data'!Q9</f>
        <v>Low</v>
      </c>
      <c r="R8" t="str">
        <f>'Plant Data'!R9</f>
        <v>Native Habitats Lorem ipsum</v>
      </c>
      <c r="S8" t="str">
        <f>'Plant Data'!S9</f>
        <v>Culture Lorem ipsum.</v>
      </c>
      <c r="T8" t="str">
        <f>'Plant Data'!T9</f>
        <v>Uses Lorem ipsum.</v>
      </c>
      <c r="U8" t="str">
        <f>'Plant Data'!U9</f>
        <v>Use Ornamental: EXAPMLE, Use Wildlife: Wild., Use Food: Foods., Use Medicinal: Meds.</v>
      </c>
      <c r="V8" t="str">
        <f>'Plant Data'!V9</f>
        <v>Maintenance: lorem ipsum.</v>
      </c>
      <c r="W8" t="str">
        <f>'Plant Data'!W9</f>
        <v>Problems Lorem ipsum</v>
      </c>
      <c r="X8" t="str">
        <f>'Plant Data'!X9</f>
        <v>http://mbg.org/ggenus</v>
      </c>
      <c r="Y8" t="str">
        <f>'Plant Data'!Y9</f>
        <v>http://wildflower.org/ggenus</v>
      </c>
      <c r="Z8" t="str">
        <f>'Plant Data'!Z9</f>
        <v>https://pleasantrunnursery.com/plants/ggenusgspecies</v>
      </c>
      <c r="AA8" t="str">
        <f>'Plant Data'!AA9</f>
        <v>https://newmoonnursery.com/plants/ggenusgspecies</v>
      </c>
      <c r="AB8" t="str">
        <f>'Plant Data'!AB9</f>
        <v>https://pinelandsnursery.com/plants/ggenusgspecies</v>
      </c>
      <c r="AC8" t="str">
        <f>'Other Links'!$R9</f>
        <v>[T1,"https://example7-1.com","Test Link 1"];[T2,"https://example7-2.com","Test Link 2"]</v>
      </c>
      <c r="AD8" t="str">
        <f ca="1">'Plant Data'!AC9</f>
        <v/>
      </c>
    </row>
    <row r="9" spans="1:30" x14ac:dyDescent="0.25">
      <c r="A9" t="str">
        <f>'Plant Data'!A10</f>
        <v>Ferns</v>
      </c>
      <c r="B9" t="str">
        <f>'Plant Data'!B10</f>
        <v>FE3</v>
      </c>
      <c r="C9" t="str">
        <f>'Plant Data'!C10</f>
        <v>Hgenus hspecies 'Variety3'</v>
      </c>
      <c r="D9" t="str">
        <f>'Plant Data'!D10</f>
        <v>COMMON NAME3</v>
      </c>
      <c r="E9" t="str">
        <f>'Plant Data'!E10</f>
        <v>1 - 3</v>
      </c>
      <c r="F9" t="str">
        <f>'Plant Data'!F10</f>
        <v>1 - 2</v>
      </c>
      <c r="G9" t="str">
        <f>'Plant Data'!G10</f>
        <v>White, Pink</v>
      </c>
      <c r="H9" t="str">
        <f>'Plant Data'!H10</f>
        <v>Jul, Aug, Sep</v>
      </c>
      <c r="I9" t="str">
        <f>'Plant Data'!I10</f>
        <v>Full Sun</v>
      </c>
      <c r="J9" t="str">
        <f>'Plant Data'!J10</f>
        <v>Dry, Medium</v>
      </c>
      <c r="K9" t="str">
        <f>'Plant Data'!K10</f>
        <v>FACW</v>
      </c>
      <c r="L9" t="str">
        <f>'Plant Data'!L10</f>
        <v>Zone 5 - 9</v>
      </c>
      <c r="M9" t="str">
        <f>'Plant Data'!M10</f>
        <v>Bees</v>
      </c>
      <c r="N9" t="str">
        <f>'Plant Data'!N10</f>
        <v>Deer, Drought, Clay Soil, Dry Soil, Shallow-Rocky Soil</v>
      </c>
      <c r="O9" t="str">
        <f>'Plant Data'!O10</f>
        <v>Soil Lorem ipsum</v>
      </c>
      <c r="P9" t="str">
        <f>'Plant Data'!P10</f>
        <v>Condition Comments Lorem ipsum</v>
      </c>
      <c r="Q9" t="str">
        <f>'Plant Data'!Q10</f>
        <v>Low</v>
      </c>
      <c r="R9" t="str">
        <f>'Plant Data'!R10</f>
        <v>Well-drained limestone, sand, clay, loam. Rocky, open woods; thickets; prairies.</v>
      </c>
      <c r="S9" t="str">
        <f>'Plant Data'!S10</f>
        <v>Culture Lorem ipsum.</v>
      </c>
      <c r="T9" t="str">
        <f>'Plant Data'!T10</f>
        <v>Uses Lorem ipsum.</v>
      </c>
      <c r="U9" t="str">
        <f>'Plant Data'!U10</f>
        <v>Use Ornamental: EXAPMLE, Use Wildlife: Wild., Use Food: Foods., Use Medicinal: Meds.</v>
      </c>
      <c r="V9" t="str">
        <f>'Plant Data'!V10</f>
        <v>Maintenance: lorem ipsum.</v>
      </c>
      <c r="W9" t="str">
        <f>'Plant Data'!W10</f>
        <v>Problems Lorem ipsum</v>
      </c>
      <c r="X9" t="str">
        <f>'Plant Data'!X10</f>
        <v>http://mbg.org/hgenus</v>
      </c>
      <c r="Y9" t="str">
        <f>'Plant Data'!Y10</f>
        <v>http://wildflower.org/hgenus</v>
      </c>
      <c r="Z9" t="str">
        <f>'Plant Data'!Z10</f>
        <v>https://pleasantrunnursery.com/plants/hgenushspecies</v>
      </c>
      <c r="AA9" t="str">
        <f>'Plant Data'!AA10</f>
        <v>https://newmoonnursery.com/plants/hgenushspecies</v>
      </c>
      <c r="AB9" t="str">
        <f>'Plant Data'!AB10</f>
        <v>https://pinelandsnursery.com/plants/hgenushspecies</v>
      </c>
      <c r="AC9" t="str">
        <f>'Other Links'!$R10</f>
        <v>[T1,"https://example8-1.com","Test Link 1"];[T2,"https://example8-2.com","Test Link 2"];[T3,"https://example8-3.com","Test Link 3"]</v>
      </c>
      <c r="AD9" t="str">
        <f ca="1">'Plant Data'!AC10</f>
        <v/>
      </c>
    </row>
    <row r="10" spans="1:30" x14ac:dyDescent="0.25">
      <c r="A10" t="str">
        <f>'Plant Data'!A11</f>
        <v>Ferns</v>
      </c>
      <c r="B10" t="str">
        <f>'Plant Data'!B11</f>
        <v>FE4</v>
      </c>
      <c r="C10" t="str">
        <f>'Plant Data'!C11</f>
        <v>Igenus ispecies 'Variety4'</v>
      </c>
      <c r="D10" t="str">
        <f>'Plant Data'!D11</f>
        <v>COMMON NAME4</v>
      </c>
      <c r="E10" t="str">
        <f>'Plant Data'!E11</f>
        <v>1 - 3</v>
      </c>
      <c r="F10" t="str">
        <f>'Plant Data'!F11</f>
        <v>1 - 2</v>
      </c>
      <c r="G10" t="str">
        <f>'Plant Data'!G11</f>
        <v>Yellow</v>
      </c>
      <c r="H10" t="str">
        <f>'Plant Data'!H11</f>
        <v>Apr, May, Jun</v>
      </c>
      <c r="I10" t="str">
        <f>'Plant Data'!I11</f>
        <v>Part Shade</v>
      </c>
      <c r="J10" t="str">
        <f>'Plant Data'!J11</f>
        <v>Wet</v>
      </c>
      <c r="K10" t="str">
        <f>'Plant Data'!K11</f>
        <v>FACU</v>
      </c>
      <c r="L10" t="str">
        <f>'Plant Data'!L11</f>
        <v>Zone 5 - 9</v>
      </c>
      <c r="M10" t="str">
        <f>'Plant Data'!M11</f>
        <v>Bees</v>
      </c>
      <c r="N10" t="str">
        <f>'Plant Data'!N11</f>
        <v>Deer, Clay Soil</v>
      </c>
      <c r="O10" t="str">
        <f>'Plant Data'!O11</f>
        <v>Soil Lorem ipsum</v>
      </c>
      <c r="P10" t="str">
        <f>'Plant Data'!P11</f>
        <v>Condition Comments Lorem ipsum</v>
      </c>
      <c r="Q10" t="str">
        <f>'Plant Data'!Q11</f>
        <v>Low</v>
      </c>
      <c r="R10" t="str">
        <f>'Plant Data'!R11</f>
        <v>Moist, open areas along streams &amp; ponds; wet meadows</v>
      </c>
      <c r="S10" t="str">
        <f>'Plant Data'!S11</f>
        <v>Easily grown in average, medium to wet soils in full sun</v>
      </c>
      <c r="T10" t="str">
        <f>'Plant Data'!T11</f>
        <v>Uses Lorem ipsum.</v>
      </c>
      <c r="U10" t="str">
        <f>'Plant Data'!U11</f>
        <v>Use Ornamental: EXAPMLE, Use Wildlife: Wild., Use Food: Foods., Use Medicinal: Meds.</v>
      </c>
      <c r="V10" t="str">
        <f>'Plant Data'!V11</f>
        <v>Maintenance: lorem ipsum.</v>
      </c>
      <c r="W10" t="str">
        <f>'Plant Data'!W11</f>
        <v>Problems Lorem ipsum</v>
      </c>
      <c r="X10" t="str">
        <f>'Plant Data'!X11</f>
        <v>http://mbg.org/igenus</v>
      </c>
      <c r="Y10" t="str">
        <f>'Plant Data'!Y11</f>
        <v>http://wildflower.org/igenus</v>
      </c>
      <c r="Z10" t="str">
        <f>'Plant Data'!Z11</f>
        <v>https://pleasantrunnursery.com/plants/igenusispecies</v>
      </c>
      <c r="AA10" t="str">
        <f>'Plant Data'!AA11</f>
        <v>https://newmoonnursery.com/plants/igenusispecies</v>
      </c>
      <c r="AB10" t="str">
        <f>'Plant Data'!AB11</f>
        <v>https://pinelandsnursery.com/plants/igenusispecies</v>
      </c>
      <c r="AC10" t="str">
        <f>'Other Links'!$R11</f>
        <v>[T1,"https://example9-1.com","Test Link 1"];[T2,"https://example9-2.com","Test Link 2"];[T3,"https://example9-3.com","Test Link 3"];[T4,"https://example9-4.com","Test Link 4"]</v>
      </c>
      <c r="AD10" t="str">
        <f ca="1">'Plant Data'!AC11</f>
        <v/>
      </c>
    </row>
    <row r="11" spans="1:30" x14ac:dyDescent="0.25">
      <c r="A11" t="str">
        <f>'Plant Data'!A12</f>
        <v>Ferns</v>
      </c>
      <c r="B11" t="str">
        <f>'Plant Data'!B12</f>
        <v>FE5</v>
      </c>
      <c r="C11" t="str">
        <f>'Plant Data'!C12</f>
        <v>Jgenus jspecies 'Variety5'</v>
      </c>
      <c r="D11" t="str">
        <f>'Plant Data'!D12</f>
        <v>COMMON NAME5</v>
      </c>
      <c r="E11" t="str">
        <f>'Plant Data'!E12</f>
        <v>1 - 3</v>
      </c>
      <c r="F11" t="str">
        <f>'Plant Data'!F12</f>
        <v>1 - 2</v>
      </c>
      <c r="G11" t="str">
        <f>'Plant Data'!G12</f>
        <v>Pink, Purple</v>
      </c>
      <c r="H11" t="str">
        <f>'Plant Data'!H12</f>
        <v>Apr, May, Jun, Jul, Aug, Sep</v>
      </c>
      <c r="I11" t="str">
        <f>'Plant Data'!I12</f>
        <v>Full Sun</v>
      </c>
      <c r="J11" t="str">
        <f>'Plant Data'!J12</f>
        <v>Wet</v>
      </c>
      <c r="K11" t="str">
        <f>'Plant Data'!K12</f>
        <v>OBL</v>
      </c>
      <c r="L11" t="str">
        <f>'Plant Data'!L12</f>
        <v>Zone 5 - 9</v>
      </c>
      <c r="M11" t="str">
        <f>'Plant Data'!M12</f>
        <v>Bees</v>
      </c>
      <c r="N11" t="str">
        <f>'Plant Data'!N12</f>
        <v>Deer, Drought, Dry Soil, Shallow-Rocky Soil</v>
      </c>
      <c r="O11" t="str">
        <f>'Plant Data'!O12</f>
        <v>Soil Lorem ipsum</v>
      </c>
      <c r="P11" t="str">
        <f>'Plant Data'!P12</f>
        <v>Condition Comments Lorem ipsum</v>
      </c>
      <c r="Q11" t="str">
        <f>'Plant Data'!Q12</f>
        <v>Low</v>
      </c>
      <c r="R11" t="str">
        <f>'Plant Data'!R12</f>
        <v>Native Habitats Lorem ipsum</v>
      </c>
      <c r="S11" t="str">
        <f>'Plant Data'!S12</f>
        <v>Culture Lorem ipsum.</v>
      </c>
      <c r="T11" t="str">
        <f>'Plant Data'!T12</f>
        <v>Uses Lorem ipsum.</v>
      </c>
      <c r="U11" t="str">
        <f>'Plant Data'!U12</f>
        <v>Use Ornamental: EXAPMLE, Use Wildlife: Wild., Use Food: Foods., Use Medicinal: Meds.</v>
      </c>
      <c r="V11" t="str">
        <f>'Plant Data'!V12</f>
        <v>Maintenance: lorem ipsum.</v>
      </c>
      <c r="W11" t="str">
        <f>'Plant Data'!W12</f>
        <v>Problems Lorem ipsum</v>
      </c>
      <c r="X11" t="str">
        <f>'Plant Data'!X12</f>
        <v>http://mbg.org/jgenus</v>
      </c>
      <c r="Y11" t="str">
        <f>'Plant Data'!Y12</f>
        <v>http://wildflower.org/jgenus</v>
      </c>
      <c r="Z11" t="str">
        <f>'Plant Data'!Z12</f>
        <v>https://pleasantrunnursery.com/plants/jgenusjspecies</v>
      </c>
      <c r="AA11" t="str">
        <f>'Plant Data'!AA12</f>
        <v>https://newmoonnursery.com/plants/jgenusjspecies</v>
      </c>
      <c r="AB11" t="str">
        <f>'Plant Data'!AB12</f>
        <v>https://pinelandsnursery.com/plants/jgenusjspecies</v>
      </c>
      <c r="AC11" t="str">
        <f>'Other Links'!$R12</f>
        <v>[T1,"https://example10-1.com","Test Link 1"];[T2,"https://example10-2.com","Test Link 2"];[T3,"https://example10-3.com","Test Link 3"];[T4,"https://example10-4.com","Test Link 4"];[T5,"https://example10-5.com","Test Link 5"]</v>
      </c>
      <c r="AD11" t="str">
        <f ca="1">'Plant Data'!AC12</f>
        <v/>
      </c>
    </row>
    <row r="12" spans="1:30" x14ac:dyDescent="0.25">
      <c r="A12" t="str">
        <f>'Plant Data'!A13</f>
        <v>Grasses, Sedges, and Rushes</v>
      </c>
      <c r="B12" t="str">
        <f>'Plant Data'!B13</f>
        <v>GR1</v>
      </c>
      <c r="C12" t="str">
        <f>'Plant Data'!C13</f>
        <v>Kgenus kspecies 'Variety1'</v>
      </c>
      <c r="D12" t="str">
        <f>'Plant Data'!D13</f>
        <v>COMMON NAME1</v>
      </c>
      <c r="E12" t="str">
        <f>'Plant Data'!E13</f>
        <v>1 - 3</v>
      </c>
      <c r="F12" t="str">
        <f>'Plant Data'!F13</f>
        <v>1 - 2</v>
      </c>
      <c r="G12" t="str">
        <f>'Plant Data'!G13</f>
        <v>Powder Blue</v>
      </c>
      <c r="H12" t="str">
        <f>'Plant Data'!H13</f>
        <v>Aug, Sep, Oct</v>
      </c>
      <c r="I12" t="str">
        <f>'Plant Data'!I13</f>
        <v>Full Sun, Part Shade</v>
      </c>
      <c r="J12" t="str">
        <f>'Plant Data'!J13</f>
        <v>Medium</v>
      </c>
      <c r="K12" t="str">
        <f>'Plant Data'!K13</f>
        <v>UPL</v>
      </c>
      <c r="L12" t="str">
        <f>'Plant Data'!L13</f>
        <v>Zone 5 - 9</v>
      </c>
      <c r="M12" t="str">
        <f>'Plant Data'!M13</f>
        <v>Bees</v>
      </c>
      <c r="N12" t="str">
        <f>'Plant Data'!N13</f>
        <v>Drought, Heavy Shade, Dry Soil, Shallow-Rocky Soil</v>
      </c>
      <c r="O12" t="str">
        <f>'Plant Data'!O13</f>
        <v>Soil Lorem ipsum</v>
      </c>
      <c r="P12" t="str">
        <f>'Plant Data'!P13</f>
        <v>Condition Comments Lorem ipsum</v>
      </c>
      <c r="Q12" t="str">
        <f>'Plant Data'!Q13</f>
        <v>Low</v>
      </c>
      <c r="R12" t="str">
        <f>'Plant Data'!R13</f>
        <v>Native Habitats Lorem ipsum</v>
      </c>
      <c r="S12" t="str">
        <f>'Plant Data'!S13</f>
        <v>Culture Lorem ipsum.</v>
      </c>
      <c r="T12" t="str">
        <f>'Plant Data'!T13</f>
        <v>Uses Lorem ipsum.</v>
      </c>
      <c r="U12" t="str">
        <f>'Plant Data'!U13</f>
        <v>Use Ornamental: EXAPMLE, Use Wildlife: Wild., Use Food: Foods., Use Medicinal: Meds.</v>
      </c>
      <c r="V12" t="str">
        <f>'Plant Data'!V13</f>
        <v>Maintenance: lorem ipsum.</v>
      </c>
      <c r="W12" t="str">
        <f>'Plant Data'!W13</f>
        <v>Problems Lorem ipsum</v>
      </c>
      <c r="X12" t="str">
        <f>'Plant Data'!X13</f>
        <v>http://mbg.org/kgenus</v>
      </c>
      <c r="Y12" t="str">
        <f>'Plant Data'!Y13</f>
        <v>http://wildflower.org/kgenus</v>
      </c>
      <c r="Z12" t="str">
        <f>'Plant Data'!Z13</f>
        <v>https://pleasantrunnursery.com/plants/kgenuskspecies</v>
      </c>
      <c r="AA12" t="str">
        <f>'Plant Data'!AA13</f>
        <v>https://newmoonnursery.com/plants/kgenuskspecies</v>
      </c>
      <c r="AB12" t="str">
        <f>'Plant Data'!AB13</f>
        <v>https://pinelandsnursery.com/plants/kgenuskspecies</v>
      </c>
      <c r="AC12" t="str">
        <f>'Other Links'!$R13</f>
        <v>[T1,"https://example11-1.com","Test Link 1"]</v>
      </c>
      <c r="AD12" t="str">
        <f ca="1">'Plant Data'!AC13</f>
        <v/>
      </c>
    </row>
    <row r="13" spans="1:30" x14ac:dyDescent="0.25">
      <c r="A13" t="str">
        <f>'Plant Data'!A14</f>
        <v>Grasses, Sedges, and Rushes</v>
      </c>
      <c r="B13" t="str">
        <f>'Plant Data'!B14</f>
        <v>GR2</v>
      </c>
      <c r="C13" t="str">
        <f>'Plant Data'!C14</f>
        <v>Lgenus lspecies 'Variety2'</v>
      </c>
      <c r="D13" t="str">
        <f>'Plant Data'!D14</f>
        <v>COMMON NAME2</v>
      </c>
      <c r="E13" t="str">
        <f>'Plant Data'!E14</f>
        <v>1 - 3</v>
      </c>
      <c r="F13" t="str">
        <f>'Plant Data'!F14</f>
        <v>1 - 2</v>
      </c>
      <c r="G13" t="str">
        <f>'Plant Data'!G14</f>
        <v>Purple</v>
      </c>
      <c r="H13" t="str">
        <f>'Plant Data'!H14</f>
        <v>Jun, Jul, Aug, Sep, Oct, Nov</v>
      </c>
      <c r="I13" t="str">
        <f>'Plant Data'!I14</f>
        <v>Part Shade, Full Shade</v>
      </c>
      <c r="J13" t="str">
        <f>'Plant Data'!J14</f>
        <v>Medium, Wet</v>
      </c>
      <c r="K13" t="str">
        <f>'Plant Data'!K14</f>
        <v>FAC</v>
      </c>
      <c r="L13" t="str">
        <f>'Plant Data'!L14</f>
        <v>Zone 5 - 9</v>
      </c>
      <c r="M13" t="str">
        <f>'Plant Data'!M14</f>
        <v>Bees</v>
      </c>
      <c r="N13" t="str">
        <f>'Plant Data'!N14</f>
        <v>Deer, Clay Soil</v>
      </c>
      <c r="O13" t="str">
        <f>'Plant Data'!O14</f>
        <v>Soil Lorem ipsum</v>
      </c>
      <c r="P13" t="str">
        <f>'Plant Data'!P14</f>
        <v>Condition Comments Lorem ipsum</v>
      </c>
      <c r="Q13" t="str">
        <f>'Plant Data'!Q14</f>
        <v>Low</v>
      </c>
      <c r="R13" t="str">
        <f>'Plant Data'!R14</f>
        <v>Native Habitats Lorem ipsum</v>
      </c>
      <c r="S13" t="str">
        <f>'Plant Data'!S14</f>
        <v>Culture Lorem ipsum.</v>
      </c>
      <c r="T13" t="str">
        <f>'Plant Data'!T14</f>
        <v>Uses Lorem ipsum.</v>
      </c>
      <c r="U13" t="str">
        <f>'Plant Data'!U14</f>
        <v>Use Ornamental: EXAPMLE, Use Wildlife: Wild., Use Food: Foods., Use Medicinal: Meds.</v>
      </c>
      <c r="V13" t="str">
        <f>'Plant Data'!V14</f>
        <v>Maintenance: lorem ipsum.</v>
      </c>
      <c r="W13" t="str">
        <f>'Plant Data'!W14</f>
        <v>Problems Lorem ipsum</v>
      </c>
      <c r="X13" t="str">
        <f>'Plant Data'!X14</f>
        <v>http://mbg.org/lgenus</v>
      </c>
      <c r="Y13" t="str">
        <f>'Plant Data'!Y14</f>
        <v>http://wildflower.org/lgenus</v>
      </c>
      <c r="Z13" t="str">
        <f>'Plant Data'!Z14</f>
        <v>https://pleasantrunnursery.com/plants/lgenuslspecies</v>
      </c>
      <c r="AA13" t="str">
        <f>'Plant Data'!AA14</f>
        <v>https://newmoonnursery.com/plants/lgenuslspecies</v>
      </c>
      <c r="AB13" t="str">
        <f>'Plant Data'!AB14</f>
        <v>https://pinelandsnursery.com/plants/lgenuslspecies</v>
      </c>
      <c r="AC13" t="str">
        <f>'Other Links'!$R14</f>
        <v>[T1,"https://example12-1.com","Test Link 1"];[T2,"https://example12-2.com","Test Link 2"]</v>
      </c>
      <c r="AD13" t="str">
        <f ca="1">'Plant Data'!AC14</f>
        <v/>
      </c>
    </row>
    <row r="14" spans="1:30" x14ac:dyDescent="0.25">
      <c r="A14" t="str">
        <f>'Plant Data'!A15</f>
        <v>Grasses, Sedges, and Rushes</v>
      </c>
      <c r="B14" t="str">
        <f>'Plant Data'!B15</f>
        <v>GR3</v>
      </c>
      <c r="C14" t="str">
        <f>'Plant Data'!C15</f>
        <v>Mgenus mspecies 'Variety3'</v>
      </c>
      <c r="D14" t="str">
        <f>'Plant Data'!D15</f>
        <v>COMMON NAME3</v>
      </c>
      <c r="E14" t="str">
        <f>'Plant Data'!E15</f>
        <v>1 - 3</v>
      </c>
      <c r="F14" t="str">
        <f>'Plant Data'!F15</f>
        <v>1 - 2</v>
      </c>
      <c r="G14" t="str">
        <f>'Plant Data'!G15</f>
        <v>White</v>
      </c>
      <c r="H14" t="str">
        <f>'Plant Data'!H15</f>
        <v>Aug, Sep, Oct, Nov</v>
      </c>
      <c r="I14" t="str">
        <f>'Plant Data'!I15</f>
        <v>Full Sun</v>
      </c>
      <c r="J14" t="str">
        <f>'Plant Data'!J15</f>
        <v>Dry, Medium</v>
      </c>
      <c r="K14">
        <f>'Plant Data'!K15</f>
        <v>0</v>
      </c>
      <c r="L14" t="str">
        <f>'Plant Data'!L15</f>
        <v>Zone 5 - 9</v>
      </c>
      <c r="M14" t="str">
        <f>'Plant Data'!M15</f>
        <v>Bees</v>
      </c>
      <c r="N14" t="str">
        <f>'Plant Data'!N15</f>
        <v>Drought, Heavy Shade, Dry Soil, Shallow-Rocky Soil</v>
      </c>
      <c r="O14" t="str">
        <f>'Plant Data'!O15</f>
        <v>Soil Lorem ipsum</v>
      </c>
      <c r="P14" t="str">
        <f>'Plant Data'!P15</f>
        <v>Condition Comments Lorem ipsum</v>
      </c>
      <c r="Q14" t="str">
        <f>'Plant Data'!Q15</f>
        <v>Low</v>
      </c>
      <c r="R14" t="str">
        <f>'Plant Data'!R15</f>
        <v>Native Habitats Lorem ipsum</v>
      </c>
      <c r="S14" t="str">
        <f>'Plant Data'!S15</f>
        <v>Culture Lorem ipsum.</v>
      </c>
      <c r="T14" t="str">
        <f>'Plant Data'!T15</f>
        <v>Uses Lorem ipsum.</v>
      </c>
      <c r="U14" t="str">
        <f>'Plant Data'!U15</f>
        <v>Use Ornamental: EXAPMLE, Use Wildlife: Wild., Use Food: Foods., Use Medicinal: Meds.</v>
      </c>
      <c r="V14" t="str">
        <f>'Plant Data'!V15</f>
        <v>Maintenance: lorem ipsum.</v>
      </c>
      <c r="W14" t="str">
        <f>'Plant Data'!W15</f>
        <v>Problems Lorem ipsum</v>
      </c>
      <c r="X14" t="str">
        <f>'Plant Data'!X15</f>
        <v>http://mbg.org/mgenus</v>
      </c>
      <c r="Y14" t="str">
        <f>'Plant Data'!Y15</f>
        <v>http://wildflower.org/mgenus</v>
      </c>
      <c r="Z14" t="str">
        <f>'Plant Data'!Z15</f>
        <v>https://pleasantrunnursery.com/plants/mgenusmspecies</v>
      </c>
      <c r="AA14" t="str">
        <f>'Plant Data'!AA15</f>
        <v>https://newmoonnursery.com/plants/mgenusmspecies</v>
      </c>
      <c r="AB14" t="str">
        <f>'Plant Data'!AB15</f>
        <v>https://pinelandsnursery.com/plants/mgenusmspecies</v>
      </c>
      <c r="AC14" t="str">
        <f>'Other Links'!$R15</f>
        <v>[T1,"https://example13-1.com","Test Link 1"];[T2,"https://example13-2.com","Test Link 2"];[T3,"https://example13-3.com","Test Link 3"]</v>
      </c>
      <c r="AD14" t="str">
        <f ca="1">'Plant Data'!AC15</f>
        <v/>
      </c>
    </row>
    <row r="15" spans="1:30" x14ac:dyDescent="0.25">
      <c r="A15" t="str">
        <f>'Plant Data'!A16</f>
        <v>Grasses, Sedges, and Rushes</v>
      </c>
      <c r="B15" t="str">
        <f>'Plant Data'!B16</f>
        <v>GR4</v>
      </c>
      <c r="C15" t="str">
        <f>'Plant Data'!C16</f>
        <v>Ngenus nspecies 'Variety4'</v>
      </c>
      <c r="D15" t="str">
        <f>'Plant Data'!D16</f>
        <v>COMMON NAME4</v>
      </c>
      <c r="E15" t="str">
        <f>'Plant Data'!E16</f>
        <v>1 - 3</v>
      </c>
      <c r="F15" t="str">
        <f>'Plant Data'!F16</f>
        <v>1 - 2</v>
      </c>
      <c r="G15" t="str">
        <f>'Plant Data'!G16</f>
        <v>White, Green, Brown</v>
      </c>
      <c r="H15" t="str">
        <f>'Plant Data'!H16</f>
        <v>Jun, Jul, Aug, Sep</v>
      </c>
      <c r="I15" t="str">
        <f>'Plant Data'!I16</f>
        <v>Part Shade</v>
      </c>
      <c r="J15" t="str">
        <f>'Plant Data'!J16</f>
        <v>Wet</v>
      </c>
      <c r="K15" t="str">
        <f>'Plant Data'!K16</f>
        <v>FACW</v>
      </c>
      <c r="L15" t="str">
        <f>'Plant Data'!L16</f>
        <v>Zone 5 - 9</v>
      </c>
      <c r="M15" t="str">
        <f>'Plant Data'!M16</f>
        <v>Bees</v>
      </c>
      <c r="N15" t="str">
        <f>'Plant Data'!N16</f>
        <v>Deer, Clay Soil</v>
      </c>
      <c r="O15" t="str">
        <f>'Plant Data'!O16</f>
        <v>Soil Lorem ipsum</v>
      </c>
      <c r="P15" t="str">
        <f>'Plant Data'!P16</f>
        <v>Condition Comments Lorem ipsum</v>
      </c>
      <c r="Q15" t="str">
        <f>'Plant Data'!Q16</f>
        <v>Low</v>
      </c>
      <c r="R15" t="str">
        <f>'Plant Data'!R16</f>
        <v>Native Habitats Lorem ipsum</v>
      </c>
      <c r="S15" t="str">
        <f>'Plant Data'!S16</f>
        <v>Culture Lorem ipsum.</v>
      </c>
      <c r="T15" t="str">
        <f>'Plant Data'!T16</f>
        <v>Uses Lorem ipsum.</v>
      </c>
      <c r="U15" t="str">
        <f>'Plant Data'!U16</f>
        <v>Use Ornamental: EXAPMLE, Use Wildlife: Wild., Use Food: Foods., Use Medicinal: Meds.</v>
      </c>
      <c r="V15" t="str">
        <f>'Plant Data'!V16</f>
        <v>Maintenance: lorem ipsum.</v>
      </c>
      <c r="W15" t="str">
        <f>'Plant Data'!W16</f>
        <v>Problems Lorem ipsum</v>
      </c>
      <c r="X15" t="str">
        <f>'Plant Data'!X16</f>
        <v>http://mbg.org/ngenus</v>
      </c>
      <c r="Y15" t="str">
        <f>'Plant Data'!Y16</f>
        <v>http://wildflower.org/ngenus</v>
      </c>
      <c r="Z15" t="str">
        <f>'Plant Data'!Z16</f>
        <v>https://pleasantrunnursery.com/plants/ngenusnspecies</v>
      </c>
      <c r="AA15" t="str">
        <f>'Plant Data'!AA16</f>
        <v>https://newmoonnursery.com/plants/ngenusnspecies</v>
      </c>
      <c r="AB15" t="str">
        <f>'Plant Data'!AB16</f>
        <v>https://pinelandsnursery.com/plants/ngenusnspecies</v>
      </c>
      <c r="AC15" t="str">
        <f>'Other Links'!$R16</f>
        <v>[T1,"https://example14-1.com","Test Link 1"];[T2,"https://example14-2.com","Test Link 2"];[T3,"https://example14-3.com","Test Link 3"];[T4,"https://example14-4.com","Test Link 4"]</v>
      </c>
      <c r="AD15" t="str">
        <f ca="1">'Plant Data'!AC16</f>
        <v/>
      </c>
    </row>
    <row r="16" spans="1:30" x14ac:dyDescent="0.25">
      <c r="A16" t="str">
        <f>'Plant Data'!A17</f>
        <v>Grasses, Sedges, and Rushes</v>
      </c>
      <c r="B16" t="str">
        <f>'Plant Data'!B17</f>
        <v>GR5</v>
      </c>
      <c r="C16" t="str">
        <f>'Plant Data'!C17</f>
        <v>Ogenus ospecies 'Variety5'</v>
      </c>
      <c r="D16" t="str">
        <f>'Plant Data'!D17</f>
        <v>COMMON NAME5</v>
      </c>
      <c r="E16" t="str">
        <f>'Plant Data'!E17</f>
        <v>1 - 3</v>
      </c>
      <c r="F16" t="str">
        <f>'Plant Data'!F17</f>
        <v>1 - 2</v>
      </c>
      <c r="G16" t="str">
        <f>'Plant Data'!G17</f>
        <v>Blue, Purple</v>
      </c>
      <c r="H16" t="str">
        <f>'Plant Data'!H17</f>
        <v>May, Jun</v>
      </c>
      <c r="I16" t="str">
        <f>'Plant Data'!I17</f>
        <v>Full Sun, Part Sun, Part Shade, Full Shade</v>
      </c>
      <c r="J16" t="str">
        <f>'Plant Data'!J17</f>
        <v>Medium</v>
      </c>
      <c r="K16" t="str">
        <f>'Plant Data'!K17</f>
        <v>FACU</v>
      </c>
      <c r="L16" t="str">
        <f>'Plant Data'!L17</f>
        <v>Zone 5 - 9</v>
      </c>
      <c r="M16" t="str">
        <f>'Plant Data'!M17</f>
        <v>Bees</v>
      </c>
      <c r="N16" t="str">
        <f>'Plant Data'!N17</f>
        <v>Deer, Clay Soil</v>
      </c>
      <c r="O16" t="str">
        <f>'Plant Data'!O17</f>
        <v>Soil Lorem ipsum</v>
      </c>
      <c r="P16" t="str">
        <f>'Plant Data'!P17</f>
        <v>Condition Comments Lorem ipsum</v>
      </c>
      <c r="Q16" t="str">
        <f>'Plant Data'!Q17</f>
        <v>Low</v>
      </c>
      <c r="R16" t="str">
        <f>'Plant Data'!R17</f>
        <v>Native Habitats Lorem ipsum</v>
      </c>
      <c r="S16" t="str">
        <f>'Plant Data'!S17</f>
        <v>Culture Lorem ipsum.</v>
      </c>
      <c r="T16" t="str">
        <f>'Plant Data'!T17</f>
        <v>Uses Lorem ipsum.</v>
      </c>
      <c r="U16" t="str">
        <f>'Plant Data'!U17</f>
        <v>Use Ornamental: EXAPMLE, Use Wildlife: Wild., Use Food: Foods., Use Medicinal: Meds.</v>
      </c>
      <c r="V16" t="str">
        <f>'Plant Data'!V17</f>
        <v>Maintenance: lorem ipsum.</v>
      </c>
      <c r="W16" t="str">
        <f>'Plant Data'!W17</f>
        <v>Problems Lorem ipsum</v>
      </c>
      <c r="X16" t="str">
        <f>'Plant Data'!X17</f>
        <v>http://mbg.org/ogenus</v>
      </c>
      <c r="Y16" t="str">
        <f>'Plant Data'!Y17</f>
        <v>http://wildflower.org/ogenus</v>
      </c>
      <c r="Z16" t="str">
        <f>'Plant Data'!Z17</f>
        <v>https://pleasantrunnursery.com/plants/ogenusospecies</v>
      </c>
      <c r="AA16" t="str">
        <f>'Plant Data'!AA17</f>
        <v>https://newmoonnursery.com/plants/ogenusospecies</v>
      </c>
      <c r="AB16" t="str">
        <f>'Plant Data'!AB17</f>
        <v>https://pinelandsnursery.com/plants/ogenusospecies</v>
      </c>
      <c r="AC16" t="str">
        <f>'Other Links'!$R17</f>
        <v>[T1,"https://example15-1.com","Test Link 1"];[T2,"https://example15-2.com","Test Link 2"];[T3,"https://example15-3.com","Test Link 3"];[T4,"https://example15-4.com","Test Link 4"];[T5,"https://example15-5.com","Test Link 5"]</v>
      </c>
      <c r="AD16" t="str">
        <f ca="1">'Plant Data'!AC17</f>
        <v/>
      </c>
    </row>
    <row r="17" spans="1:30" x14ac:dyDescent="0.25">
      <c r="A17" t="str">
        <f>'Plant Data'!A18</f>
        <v>Shrubs</v>
      </c>
      <c r="B17" t="str">
        <f>'Plant Data'!B18</f>
        <v>SH1</v>
      </c>
      <c r="C17" t="str">
        <f>'Plant Data'!C18</f>
        <v>Pgenus pspecies 'Variety1'</v>
      </c>
      <c r="D17" t="str">
        <f>'Plant Data'!D18</f>
        <v>COMMON NAME1</v>
      </c>
      <c r="E17" t="str">
        <f>'Plant Data'!E18</f>
        <v>1 - 3</v>
      </c>
      <c r="F17" t="str">
        <f>'Plant Data'!F18</f>
        <v>1 - 2</v>
      </c>
      <c r="G17" t="str">
        <f>'Plant Data'!G18</f>
        <v>Red</v>
      </c>
      <c r="H17" t="str">
        <f>'Plant Data'!H18</f>
        <v>Jul, Aug, Sep, Oct</v>
      </c>
      <c r="I17" t="str">
        <f>'Plant Data'!I18</f>
        <v>Full Sun, Part Shade</v>
      </c>
      <c r="J17" t="str">
        <f>'Plant Data'!J18</f>
        <v>Medium</v>
      </c>
      <c r="K17" t="str">
        <f>'Plant Data'!K18</f>
        <v>OBL</v>
      </c>
      <c r="L17" t="str">
        <f>'Plant Data'!L18</f>
        <v>Zone 5 - 9</v>
      </c>
      <c r="M17" t="str">
        <f>'Plant Data'!M18</f>
        <v>Bees</v>
      </c>
      <c r="N17" t="str">
        <f>'Plant Data'!N18</f>
        <v>Deer, Drought, Dry Soil, Shallow-Rocky Soil</v>
      </c>
      <c r="O17" t="str">
        <f>'Plant Data'!O18</f>
        <v>Soil Lorem ipsum</v>
      </c>
      <c r="P17" t="str">
        <f>'Plant Data'!P18</f>
        <v>Condition Comments Lorem ipsum</v>
      </c>
      <c r="Q17" t="str">
        <f>'Plant Data'!Q18</f>
        <v>Low</v>
      </c>
      <c r="R17" t="str">
        <f>'Plant Data'!R18</f>
        <v>Moist, open areas along streams &amp; ponds; wet meadows</v>
      </c>
      <c r="S17" t="str">
        <f>'Plant Data'!S18</f>
        <v>Culture Lorem ipsum.</v>
      </c>
      <c r="T17" t="str">
        <f>'Plant Data'!T18</f>
        <v>Uses Lorem ipsum.</v>
      </c>
      <c r="U17" t="str">
        <f>'Plant Data'!U18</f>
        <v>Use Ornamental: EXAPMLE, Use Wildlife: Wild., Use Food: Foods., Use Medicinal: Meds.</v>
      </c>
      <c r="V17" t="str">
        <f>'Plant Data'!V18</f>
        <v>Maintenance: lorem ipsum.</v>
      </c>
      <c r="W17" t="str">
        <f>'Plant Data'!W18</f>
        <v>Problems Lorem ipsum</v>
      </c>
      <c r="X17" t="str">
        <f>'Plant Data'!X18</f>
        <v>http://mbg.org/pgenus</v>
      </c>
      <c r="Y17" t="str">
        <f>'Plant Data'!Y18</f>
        <v>http://wildflower.org/pgenus</v>
      </c>
      <c r="Z17" t="str">
        <f>'Plant Data'!Z18</f>
        <v>https://pleasantrunnursery.com/plants/pgenuspspecies</v>
      </c>
      <c r="AA17" t="str">
        <f>'Plant Data'!AA18</f>
        <v>https://newmoonnursery.com/plants/pgenuspspecies</v>
      </c>
      <c r="AB17" t="str">
        <f>'Plant Data'!AB18</f>
        <v>https://pinelandsnursery.com/plants/pgenuspspecies</v>
      </c>
      <c r="AC17" t="str">
        <f>'Other Links'!$R18</f>
        <v>[T1,"https://example16-1.com","Test Link 1"]</v>
      </c>
      <c r="AD17" t="str">
        <f ca="1">'Plant Data'!AC18</f>
        <v/>
      </c>
    </row>
    <row r="18" spans="1:30" x14ac:dyDescent="0.25">
      <c r="A18" t="str">
        <f>'Plant Data'!A19</f>
        <v>Shrubs</v>
      </c>
      <c r="B18" t="str">
        <f>'Plant Data'!B19</f>
        <v>SH2</v>
      </c>
      <c r="C18" t="str">
        <f>'Plant Data'!C19</f>
        <v>Qgenus qspecies 'Variety2'</v>
      </c>
      <c r="D18" t="str">
        <f>'Plant Data'!D19</f>
        <v>COMMON NAME2</v>
      </c>
      <c r="E18" t="str">
        <f>'Plant Data'!E19</f>
        <v>1 - 3</v>
      </c>
      <c r="F18" t="str">
        <f>'Plant Data'!F19</f>
        <v>1 - 2</v>
      </c>
      <c r="G18" t="str">
        <f>'Plant Data'!G19</f>
        <v>Lavender</v>
      </c>
      <c r="H18" t="str">
        <f>'Plant Data'!H19</f>
        <v>Jun, Jul</v>
      </c>
      <c r="I18" t="str">
        <f>'Plant Data'!I19</f>
        <v>Part Shade, Full Shade</v>
      </c>
      <c r="J18" t="str">
        <f>'Plant Data'!J19</f>
        <v>Medium, Wet</v>
      </c>
      <c r="K18" t="str">
        <f>'Plant Data'!K19</f>
        <v>UPL</v>
      </c>
      <c r="L18" t="str">
        <f>'Plant Data'!L19</f>
        <v>Zone 5 - 9</v>
      </c>
      <c r="M18" t="str">
        <f>'Plant Data'!M19</f>
        <v>Bees</v>
      </c>
      <c r="N18" t="str">
        <f>'Plant Data'!N19</f>
        <v>Deer, Clay Soil</v>
      </c>
      <c r="O18" t="str">
        <f>'Plant Data'!O19</f>
        <v>Soil Lorem ipsum</v>
      </c>
      <c r="P18" t="str">
        <f>'Plant Data'!P19</f>
        <v>Condition Comments Lorem ipsum</v>
      </c>
      <c r="Q18" t="str">
        <f>'Plant Data'!Q19</f>
        <v>Low</v>
      </c>
      <c r="R18" t="str">
        <f>'Plant Data'!R19</f>
        <v>Brushy marshes; stream banks; wet ditches; low meadows; woodlands</v>
      </c>
      <c r="S18" t="str">
        <f>'Plant Data'!S19</f>
        <v>Culture Lorem ipsum.</v>
      </c>
      <c r="T18" t="str">
        <f>'Plant Data'!T19</f>
        <v>Uses Lorem ipsum.</v>
      </c>
      <c r="U18" t="str">
        <f>'Plant Data'!U19</f>
        <v>Use Ornamental: EXAPMLE, Use Wildlife: Wild., Use Food: Foods., Use Medicinal: Meds.</v>
      </c>
      <c r="V18" t="str">
        <f>'Plant Data'!V19</f>
        <v>Maintenance: lorem ipsum.</v>
      </c>
      <c r="W18" t="str">
        <f>'Plant Data'!W19</f>
        <v>Problems Lorem ipsum</v>
      </c>
      <c r="X18" t="str">
        <f>'Plant Data'!X19</f>
        <v>http://mbg.org/qgenus</v>
      </c>
      <c r="Y18" t="str">
        <f>'Plant Data'!Y19</f>
        <v>http://wildflower.org/qgenus</v>
      </c>
      <c r="Z18" t="str">
        <f>'Plant Data'!Z19</f>
        <v>https://pleasantrunnursery.com/plants/qgenusqspecies</v>
      </c>
      <c r="AA18" t="str">
        <f>'Plant Data'!AA19</f>
        <v>https://newmoonnursery.com/plants/qgenusqspecies</v>
      </c>
      <c r="AB18" t="str">
        <f>'Plant Data'!AB19</f>
        <v>https://pinelandsnursery.com/plants/qgenusqspecies</v>
      </c>
      <c r="AC18" t="str">
        <f>'Other Links'!$R19</f>
        <v>[T1,"https://example17-1.com","Test Link 1"];[T2,"https://example17-2.com","Test Link 2"]</v>
      </c>
      <c r="AD18" t="str">
        <f ca="1">'Plant Data'!AC19</f>
        <v/>
      </c>
    </row>
    <row r="19" spans="1:30" x14ac:dyDescent="0.25">
      <c r="A19" t="str">
        <f>'Plant Data'!A20</f>
        <v>Shrubs</v>
      </c>
      <c r="B19" t="str">
        <f>'Plant Data'!B20</f>
        <v>SH3</v>
      </c>
      <c r="C19" t="str">
        <f>'Plant Data'!C20</f>
        <v>Rgenus rspecies 'Variety3'</v>
      </c>
      <c r="D19" t="str">
        <f>'Plant Data'!D20</f>
        <v>COMMON NAME3</v>
      </c>
      <c r="E19" t="str">
        <f>'Plant Data'!E20</f>
        <v>1 - 3</v>
      </c>
      <c r="F19" t="str">
        <f>'Plant Data'!F20</f>
        <v>1 - 2</v>
      </c>
      <c r="G19" t="str">
        <f>'Plant Data'!G20</f>
        <v>White, Blue, Purple</v>
      </c>
      <c r="H19" t="str">
        <f>'Plant Data'!H20</f>
        <v>Jun, Jul, Aug, Sep, Oct</v>
      </c>
      <c r="I19" t="str">
        <f>'Plant Data'!I20</f>
        <v>Full Sun</v>
      </c>
      <c r="J19" t="str">
        <f>'Plant Data'!J20</f>
        <v>Dry, Medium</v>
      </c>
      <c r="K19" t="str">
        <f>'Plant Data'!K20</f>
        <v>FAC</v>
      </c>
      <c r="L19" t="str">
        <f>'Plant Data'!L20</f>
        <v>Zone 5 - 9</v>
      </c>
      <c r="M19" t="str">
        <f>'Plant Data'!M20</f>
        <v>Bees</v>
      </c>
      <c r="N19" t="str">
        <f>'Plant Data'!N20</f>
        <v>Deer, Clay Soil</v>
      </c>
      <c r="O19" t="str">
        <f>'Plant Data'!O20</f>
        <v>Soil Lorem ipsum</v>
      </c>
      <c r="P19" t="str">
        <f>'Plant Data'!P20</f>
        <v>Condition Comments Lorem ipsum</v>
      </c>
      <c r="Q19" t="str">
        <f>'Plant Data'!Q20</f>
        <v>Low</v>
      </c>
      <c r="R19" t="str">
        <f>'Plant Data'!R20</f>
        <v>Brushy marshes; stream banks; wet ditches; low meadows; woodlands</v>
      </c>
      <c r="S19" t="str">
        <f>'Plant Data'!S20</f>
        <v>Culture Lorem ipsum.</v>
      </c>
      <c r="T19" t="str">
        <f>'Plant Data'!T20</f>
        <v>Uses Lorem ipsum.</v>
      </c>
      <c r="U19" t="str">
        <f>'Plant Data'!U20</f>
        <v>Use Ornamental: EXAPMLE, Use Wildlife: Wild., Use Food: Foods., Use Medicinal: Meds.</v>
      </c>
      <c r="V19" t="str">
        <f>'Plant Data'!V20</f>
        <v>Maintenance: lorem ipsum.</v>
      </c>
      <c r="W19" t="str">
        <f>'Plant Data'!W20</f>
        <v>Problems Lorem ipsum</v>
      </c>
      <c r="X19" t="str">
        <f>'Plant Data'!X20</f>
        <v>http://mbg.org/rgenus</v>
      </c>
      <c r="Y19" t="str">
        <f>'Plant Data'!Y20</f>
        <v>http://wildflower.org/rgenus</v>
      </c>
      <c r="Z19" t="str">
        <f>'Plant Data'!Z20</f>
        <v>https://pleasantrunnursery.com/plants/rgenusrspecies</v>
      </c>
      <c r="AA19" t="str">
        <f>'Plant Data'!AA20</f>
        <v>https://newmoonnursery.com/plants/rgenusrspecies</v>
      </c>
      <c r="AB19" t="str">
        <f>'Plant Data'!AB20</f>
        <v>https://pinelandsnursery.com/plants/rgenusrspecies</v>
      </c>
      <c r="AC19" t="str">
        <f>'Other Links'!$R20</f>
        <v>[T1,"https://example18-1.com","Test Link 1"];[T2,"https://example18-2.com","Test Link 2"];[T3,"https://example18-3.com","Test Link 3"]</v>
      </c>
      <c r="AD19" t="str">
        <f ca="1">'Plant Data'!AC20</f>
        <v/>
      </c>
    </row>
    <row r="20" spans="1:30" x14ac:dyDescent="0.25">
      <c r="A20" t="str">
        <f>'Plant Data'!A21</f>
        <v>Shrubs</v>
      </c>
      <c r="B20" t="str">
        <f>'Plant Data'!B21</f>
        <v>SH4</v>
      </c>
      <c r="C20" t="str">
        <f>'Plant Data'!C21</f>
        <v>Sgenus sspecies 'Variety4'</v>
      </c>
      <c r="D20" t="str">
        <f>'Plant Data'!D21</f>
        <v>COMMON NAME4</v>
      </c>
      <c r="E20" t="str">
        <f>'Plant Data'!E21</f>
        <v>1 - 3</v>
      </c>
      <c r="F20" t="str">
        <f>'Plant Data'!F21</f>
        <v>1 - 2</v>
      </c>
      <c r="G20" t="str">
        <f>'Plant Data'!G21</f>
        <v>Yellow/Orange</v>
      </c>
      <c r="H20" t="str">
        <f>'Plant Data'!H21</f>
        <v>Aug, Sep</v>
      </c>
      <c r="I20" t="str">
        <f>'Plant Data'!I21</f>
        <v>Part Shade</v>
      </c>
      <c r="J20" t="str">
        <f>'Plant Data'!J21</f>
        <v>Wet</v>
      </c>
      <c r="K20">
        <f>'Plant Data'!K21</f>
        <v>0</v>
      </c>
      <c r="L20" t="str">
        <f>'Plant Data'!L21</f>
        <v>Zone 5 - 9</v>
      </c>
      <c r="M20" t="str">
        <f>'Plant Data'!M21</f>
        <v>Bees</v>
      </c>
      <c r="N20" t="str">
        <f>'Plant Data'!N21</f>
        <v>Deer, Clay Soil</v>
      </c>
      <c r="O20" t="str">
        <f>'Plant Data'!O21</f>
        <v>Soil Lorem ipsum</v>
      </c>
      <c r="P20" t="str">
        <f>'Plant Data'!P21</f>
        <v>Condition Comments Lorem ipsum</v>
      </c>
      <c r="Q20" t="str">
        <f>'Plant Data'!Q21</f>
        <v>Low</v>
      </c>
      <c r="R20" t="str">
        <f>'Plant Data'!R21</f>
        <v>Native Habitats Lorem ipsum</v>
      </c>
      <c r="S20" t="str">
        <f>'Plant Data'!S21</f>
        <v>Culture Lorem ipsum.</v>
      </c>
      <c r="T20" t="str">
        <f>'Plant Data'!T21</f>
        <v>Uses Lorem ipsum.</v>
      </c>
      <c r="U20" t="str">
        <f>'Plant Data'!U21</f>
        <v>Use Ornamental: EXAPMLE, Use Wildlife: Wild., Use Food: Foods., Use Medicinal: Meds.</v>
      </c>
      <c r="V20" t="str">
        <f>'Plant Data'!V21</f>
        <v>Maintenance: lorem ipsum.</v>
      </c>
      <c r="W20" t="str">
        <f>'Plant Data'!W21</f>
        <v>Problems Lorem ipsum</v>
      </c>
      <c r="X20" t="str">
        <f>'Plant Data'!X21</f>
        <v>http://mbg.org/sgenus</v>
      </c>
      <c r="Y20" t="str">
        <f>'Plant Data'!Y21</f>
        <v>http://wildflower.org/sgenus</v>
      </c>
      <c r="Z20" t="str">
        <f>'Plant Data'!Z21</f>
        <v>https://pleasantrunnursery.com/plants/sgenussspecies</v>
      </c>
      <c r="AA20" t="str">
        <f>'Plant Data'!AA21</f>
        <v>https://newmoonnursery.com/plants/sgenussspecies</v>
      </c>
      <c r="AB20" t="str">
        <f>'Plant Data'!AB21</f>
        <v>https://pinelandsnursery.com/plants/sgenussspecies</v>
      </c>
      <c r="AC20" t="str">
        <f>'Other Links'!$R21</f>
        <v>[T1,"https://example19-1.com","Test Link 1"];[T2,"https://example19-2.com","Test Link 2"];[T3,"https://example19-3.com","Test Link 3"];[T4,"https://example19-4.com","Test Link 4"]</v>
      </c>
      <c r="AD20" t="str">
        <f ca="1">'Plant Data'!AC21</f>
        <v/>
      </c>
    </row>
    <row r="21" spans="1:30" x14ac:dyDescent="0.25">
      <c r="A21" t="str">
        <f>'Plant Data'!A22</f>
        <v>Shrubs</v>
      </c>
      <c r="B21" t="str">
        <f>'Plant Data'!B22</f>
        <v>SH5</v>
      </c>
      <c r="C21" t="str">
        <f>'Plant Data'!C22</f>
        <v>Tgenus tspecies 'Variety5'</v>
      </c>
      <c r="D21" t="str">
        <f>'Plant Data'!D22</f>
        <v>COMMON NAME5</v>
      </c>
      <c r="E21" t="str">
        <f>'Plant Data'!E22</f>
        <v>1 - 3</v>
      </c>
      <c r="F21" t="str">
        <f>'Plant Data'!F22</f>
        <v>1 - 2</v>
      </c>
      <c r="G21" t="str">
        <f>'Plant Data'!G22</f>
        <v>Blue, Purple</v>
      </c>
      <c r="H21" t="str">
        <f>'Plant Data'!H22</f>
        <v>Jul, Aug</v>
      </c>
      <c r="I21" t="str">
        <f>'Plant Data'!I22</f>
        <v>Full Sun</v>
      </c>
      <c r="J21" t="str">
        <f>'Plant Data'!J22</f>
        <v>Dry</v>
      </c>
      <c r="K21" t="str">
        <f>'Plant Data'!K22</f>
        <v>FACW</v>
      </c>
      <c r="L21" t="str">
        <f>'Plant Data'!L22</f>
        <v>Zone 5 - 9</v>
      </c>
      <c r="M21" t="str">
        <f>'Plant Data'!M22</f>
        <v>Bees</v>
      </c>
      <c r="N21" t="str">
        <f>'Plant Data'!N22</f>
        <v>Deer, Drought, Dry Soil, Shallow-Rocky Soil</v>
      </c>
      <c r="O21" t="str">
        <f>'Plant Data'!O22</f>
        <v>Soil Lorem ipsum</v>
      </c>
      <c r="P21" t="str">
        <f>'Plant Data'!P22</f>
        <v>Condition Comments Lorem ipsum</v>
      </c>
      <c r="Q21" t="str">
        <f>'Plant Data'!Q22</f>
        <v>Low</v>
      </c>
      <c r="R21" t="str">
        <f>'Plant Data'!R22</f>
        <v>Native Habitats Lorem ipsum</v>
      </c>
      <c r="S21" t="str">
        <f>'Plant Data'!S22</f>
        <v>Culture Lorem ipsum.</v>
      </c>
      <c r="T21" t="str">
        <f>'Plant Data'!T22</f>
        <v>Uses Lorem ipsum.</v>
      </c>
      <c r="U21" t="str">
        <f>'Plant Data'!U22</f>
        <v>Use Ornamental: EXAPMLE, Use Wildlife: Wild., Use Food: Foods., Use Medicinal: Meds.</v>
      </c>
      <c r="V21" t="str">
        <f>'Plant Data'!V22</f>
        <v>Maintenance: lorem ipsum.</v>
      </c>
      <c r="W21" t="str">
        <f>'Plant Data'!W22</f>
        <v>Problems Lorem ipsum</v>
      </c>
      <c r="X21" t="str">
        <f>'Plant Data'!X22</f>
        <v>http://mbg.org/tgenus</v>
      </c>
      <c r="Y21" t="str">
        <f>'Plant Data'!Y22</f>
        <v>http://wildflower.org/tgenus</v>
      </c>
      <c r="Z21" t="str">
        <f>'Plant Data'!Z22</f>
        <v>https://pleasantrunnursery.com/plants/tgenustspecies</v>
      </c>
      <c r="AA21" t="str">
        <f>'Plant Data'!AA22</f>
        <v>https://newmoonnursery.com/plants/tgenustspecies</v>
      </c>
      <c r="AB21" t="str">
        <f>'Plant Data'!AB22</f>
        <v>https://pinelandsnursery.com/plants/tgenustspecies</v>
      </c>
      <c r="AC21" t="str">
        <f>'Other Links'!$R22</f>
        <v>[T1,"https://example20-1.com","Test Link 1"];[T2,"https://example20-2.com","Test Link 2"];[T3,"https://example20-3.com","Test Link 3"];[T4,"https://example20-4.com","Test Link 4"];[T5,"https://example20-5.com","Test Link 5"]</v>
      </c>
      <c r="AD21" t="str">
        <f ca="1">'Plant Data'!AC22</f>
        <v/>
      </c>
    </row>
    <row r="22" spans="1:30" x14ac:dyDescent="0.25">
      <c r="A22" t="str">
        <f>'Plant Data'!A23</f>
        <v>Trees</v>
      </c>
      <c r="B22" t="str">
        <f>'Plant Data'!B23</f>
        <v>TR1</v>
      </c>
      <c r="C22" t="str">
        <f>'Plant Data'!C23</f>
        <v>Ugenus uspecies 'Variety1'</v>
      </c>
      <c r="D22" t="str">
        <f>'Plant Data'!D23</f>
        <v>COMMON NAME1</v>
      </c>
      <c r="E22" t="str">
        <f>'Plant Data'!E23</f>
        <v>1 - 3</v>
      </c>
      <c r="F22" t="str">
        <f>'Plant Data'!F23</f>
        <v>1 - 2</v>
      </c>
      <c r="G22" t="str">
        <f>'Plant Data'!G23</f>
        <v>White, Pink, Purple</v>
      </c>
      <c r="H22" t="str">
        <f>'Plant Data'!H23</f>
        <v>Mar, Apr</v>
      </c>
      <c r="I22" t="str">
        <f>'Plant Data'!I23</f>
        <v>Full Sun, Part Shade</v>
      </c>
      <c r="J22" t="str">
        <f>'Plant Data'!J23</f>
        <v>Medium</v>
      </c>
      <c r="K22" t="str">
        <f>'Plant Data'!K23</f>
        <v>FACU</v>
      </c>
      <c r="L22" t="str">
        <f>'Plant Data'!L23</f>
        <v>Zone 5 - 9</v>
      </c>
      <c r="M22" t="str">
        <f>'Plant Data'!M23</f>
        <v>Butterflies, Hummingbirds, Pollinators</v>
      </c>
      <c r="N22" t="str">
        <f>'Plant Data'!N23</f>
        <v>Drought, Heavy Shade, Dry Soil, Shallow-Rocky Soil</v>
      </c>
      <c r="O22" t="str">
        <f>'Plant Data'!O23</f>
        <v>Soil Lorem ipsum</v>
      </c>
      <c r="P22" t="str">
        <f>'Plant Data'!P23</f>
        <v>Condition Comments Lorem ipsum</v>
      </c>
      <c r="Q22" t="str">
        <f>'Plant Data'!Q23</f>
        <v>Low</v>
      </c>
      <c r="R22" t="str">
        <f>'Plant Data'!R23</f>
        <v>Native Habitats Lorem ipsum</v>
      </c>
      <c r="S22" t="str">
        <f>'Plant Data'!S23</f>
        <v>Culture Lorem ipsum.</v>
      </c>
      <c r="T22" t="str">
        <f>'Plant Data'!T23</f>
        <v>Uses Lorem ipsum.</v>
      </c>
      <c r="U22" t="str">
        <f>'Plant Data'!U23</f>
        <v>Use Ornamental: EXAPMLE, Use Wildlife: Wild., Use Food: Foods., Use Medicinal: Meds.</v>
      </c>
      <c r="V22" t="str">
        <f>'Plant Data'!V23</f>
        <v>Maintenance: lorem ipsum.</v>
      </c>
      <c r="W22" t="str">
        <f>'Plant Data'!W23</f>
        <v>Problems Lorem ipsum</v>
      </c>
      <c r="X22" t="str">
        <f>'Plant Data'!X23</f>
        <v>http://mbg.org/ugenus</v>
      </c>
      <c r="Y22" t="str">
        <f>'Plant Data'!Y23</f>
        <v>http://wildflower.org/ugenus</v>
      </c>
      <c r="Z22" t="str">
        <f>'Plant Data'!Z23</f>
        <v>https://pleasantrunnursery.com/plants/ugenususpecies</v>
      </c>
      <c r="AA22" t="str">
        <f>'Plant Data'!AA23</f>
        <v>https://newmoonnursery.com/plants/ugenususpecies</v>
      </c>
      <c r="AB22" t="str">
        <f>'Plant Data'!AB23</f>
        <v>https://pinelandsnursery.com/plants/ugenususpecies</v>
      </c>
      <c r="AC22" t="str">
        <f>'Other Links'!$R23</f>
        <v>[T1,"https://example21-1.com","Test Link 1"]</v>
      </c>
      <c r="AD22" t="str">
        <f ca="1">'Plant Data'!AC23</f>
        <v/>
      </c>
    </row>
    <row r="23" spans="1:30" x14ac:dyDescent="0.25">
      <c r="A23" t="str">
        <f>'Plant Data'!A24</f>
        <v>Trees</v>
      </c>
      <c r="B23" t="str">
        <f>'Plant Data'!B24</f>
        <v>TR2</v>
      </c>
      <c r="C23" t="str">
        <f>'Plant Data'!C24</f>
        <v>Vgenus vspecies 'Variety2'</v>
      </c>
      <c r="D23" t="str">
        <f>'Plant Data'!D24</f>
        <v>COMMON NAME2</v>
      </c>
      <c r="E23" t="str">
        <f>'Plant Data'!E24</f>
        <v>1 - 3</v>
      </c>
      <c r="F23" t="str">
        <f>'Plant Data'!F24</f>
        <v>1 - 2</v>
      </c>
      <c r="G23" t="str">
        <f>'Plant Data'!G24</f>
        <v>Purple, Magenta</v>
      </c>
      <c r="H23" t="str">
        <f>'Plant Data'!H24</f>
        <v>Sep, Oct, Nov, Dec</v>
      </c>
      <c r="I23" t="str">
        <f>'Plant Data'!I24</f>
        <v>Part Shade, Full Shade</v>
      </c>
      <c r="J23" t="str">
        <f>'Plant Data'!J24</f>
        <v>Medium, Wet</v>
      </c>
      <c r="K23" t="str">
        <f>'Plant Data'!K24</f>
        <v>OBL</v>
      </c>
      <c r="L23" t="str">
        <f>'Plant Data'!L24</f>
        <v>Zone 5 - 9</v>
      </c>
      <c r="M23" t="str">
        <f>'Plant Data'!M24</f>
        <v>Birds, Butterflies</v>
      </c>
      <c r="N23" t="str">
        <f>'Plant Data'!N24</f>
        <v>Deer, Clay Soil</v>
      </c>
      <c r="O23" t="str">
        <f>'Plant Data'!O24</f>
        <v>Soil Lorem ipsum</v>
      </c>
      <c r="P23" t="str">
        <f>'Plant Data'!P24</f>
        <v>Condition Comments Lorem ipsum</v>
      </c>
      <c r="Q23" t="str">
        <f>'Plant Data'!Q24</f>
        <v>Low</v>
      </c>
      <c r="R23" t="str">
        <f>'Plant Data'!R24</f>
        <v>Native Habitats Lorem ipsum</v>
      </c>
      <c r="S23" t="str">
        <f>'Plant Data'!S24</f>
        <v>Culture Lorem ipsum.</v>
      </c>
      <c r="T23" t="str">
        <f>'Plant Data'!T24</f>
        <v>Uses Lorem ipsum.</v>
      </c>
      <c r="U23" t="str">
        <f>'Plant Data'!U24</f>
        <v>Use Ornamental: EXAPMLE, Use Wildlife: Wild., Use Food: Foods., Use Medicinal: Meds.</v>
      </c>
      <c r="V23" t="str">
        <f>'Plant Data'!V24</f>
        <v>Maintenance: lorem ipsum.</v>
      </c>
      <c r="W23" t="str">
        <f>'Plant Data'!W24</f>
        <v>Problems Lorem ipsum</v>
      </c>
      <c r="X23" t="str">
        <f>'Plant Data'!X24</f>
        <v>http://mbg.org/vgenus</v>
      </c>
      <c r="Y23" t="str">
        <f>'Plant Data'!Y24</f>
        <v>http://wildflower.org/vgenus</v>
      </c>
      <c r="Z23" t="str">
        <f>'Plant Data'!Z24</f>
        <v>https://pleasantrunnursery.com/plants/vgenusvspecies</v>
      </c>
      <c r="AA23" t="str">
        <f>'Plant Data'!AA24</f>
        <v>https://newmoonnursery.com/plants/vgenusvspecies</v>
      </c>
      <c r="AB23" t="str">
        <f>'Plant Data'!AB24</f>
        <v>https://pinelandsnursery.com/plants/vgenusvspecies</v>
      </c>
      <c r="AC23" t="str">
        <f>'Other Links'!$R24</f>
        <v>[T1,"https://example22-1.com","Test Link 1"];[T2,"https://example22-2.com","Test Link 2"]</v>
      </c>
      <c r="AD23" t="str">
        <f ca="1">'Plant Data'!AC24</f>
        <v/>
      </c>
    </row>
    <row r="24" spans="1:30" x14ac:dyDescent="0.25">
      <c r="A24" t="str">
        <f>'Plant Data'!A25</f>
        <v>Trees</v>
      </c>
      <c r="B24" t="str">
        <f>'Plant Data'!B25</f>
        <v>TR3</v>
      </c>
      <c r="C24" t="str">
        <f>'Plant Data'!C25</f>
        <v>Wgenus wspecies 'Variety3'</v>
      </c>
      <c r="D24" t="str">
        <f>'Plant Data'!D25</f>
        <v>COMMON NAME3</v>
      </c>
      <c r="E24" t="str">
        <f>'Plant Data'!E25</f>
        <v>1 - 3</v>
      </c>
      <c r="F24" t="str">
        <f>'Plant Data'!F25</f>
        <v>1 - 2</v>
      </c>
      <c r="G24" t="str">
        <f>'Plant Data'!G25</f>
        <v>Not Applicable</v>
      </c>
      <c r="H24" t="str">
        <f>'Plant Data'!H25</f>
        <v>Apr, May, Jun, Jul</v>
      </c>
      <c r="I24" t="str">
        <f>'Plant Data'!I25</f>
        <v>Full Sun</v>
      </c>
      <c r="J24" t="str">
        <f>'Plant Data'!J25</f>
        <v>Dry, Medium</v>
      </c>
      <c r="K24" t="str">
        <f>'Plant Data'!K25</f>
        <v>UPL</v>
      </c>
      <c r="L24" t="str">
        <f>'Plant Data'!L25</f>
        <v>Zone 5 - 9</v>
      </c>
      <c r="M24" t="str">
        <f>'Plant Data'!M25</f>
        <v>Birds, Butterflies</v>
      </c>
      <c r="N24" t="str">
        <f>'Plant Data'!N25</f>
        <v>Deer, Clay Soil</v>
      </c>
      <c r="O24" t="str">
        <f>'Plant Data'!O25</f>
        <v>Soil Lorem ipsum</v>
      </c>
      <c r="P24" t="str">
        <f>'Plant Data'!P25</f>
        <v>Condition Comments Lorem ipsum</v>
      </c>
      <c r="Q24" t="str">
        <f>'Plant Data'!Q25</f>
        <v>Low</v>
      </c>
      <c r="R24" t="str">
        <f>'Plant Data'!R25</f>
        <v>Native Habitats Lorem ipsum</v>
      </c>
      <c r="S24" t="str">
        <f>'Plant Data'!S25</f>
        <v>Culture Lorem ipsum.</v>
      </c>
      <c r="T24" t="str">
        <f>'Plant Data'!T25</f>
        <v>Uses Lorem ipsum.</v>
      </c>
      <c r="U24" t="str">
        <f>'Plant Data'!U25</f>
        <v>Use Ornamental: EXAPMLE, Use Wildlife: Wild., Use Food: Foods., Use Medicinal: Meds.</v>
      </c>
      <c r="V24" t="str">
        <f>'Plant Data'!V25</f>
        <v>Maintenance: lorem ipsum.</v>
      </c>
      <c r="W24" t="str">
        <f>'Plant Data'!W25</f>
        <v>Problems Lorem ipsum</v>
      </c>
      <c r="X24" t="str">
        <f>'Plant Data'!X25</f>
        <v>http://mbg.org/wgenus</v>
      </c>
      <c r="Y24" t="str">
        <f>'Plant Data'!Y25</f>
        <v>http://wildflower.org/wgenus</v>
      </c>
      <c r="Z24" t="str">
        <f>'Plant Data'!Z25</f>
        <v>https://pleasantrunnursery.com/plants/wgenuswspecies</v>
      </c>
      <c r="AA24" t="str">
        <f>'Plant Data'!AA25</f>
        <v>https://newmoonnursery.com/plants/wgenuswspecies</v>
      </c>
      <c r="AB24" t="str">
        <f>'Plant Data'!AB25</f>
        <v>https://pinelandsnursery.com/plants/wgenuswspecies</v>
      </c>
      <c r="AC24" t="str">
        <f>'Other Links'!$R25</f>
        <v>[T1,"https://example23-1.com","Test Link 1"];[T2,"https://example23-2.com","Test Link 2"];[T3,"https://example23-3.com","Test Link 3"]</v>
      </c>
      <c r="AD24" t="str">
        <f ca="1">'Plant Data'!AC25</f>
        <v/>
      </c>
    </row>
    <row r="25" spans="1:30" x14ac:dyDescent="0.25">
      <c r="A25" t="str">
        <f>'Plant Data'!A26</f>
        <v>Trees</v>
      </c>
      <c r="B25" t="str">
        <f>'Plant Data'!B26</f>
        <v>TR4</v>
      </c>
      <c r="C25" t="str">
        <f>'Plant Data'!C26</f>
        <v>Xgenus xspecies 'Variety4'</v>
      </c>
      <c r="D25" t="str">
        <f>'Plant Data'!D26</f>
        <v>COMMON NAME4</v>
      </c>
      <c r="E25" t="str">
        <f>'Plant Data'!E26</f>
        <v>1 - 3</v>
      </c>
      <c r="F25" t="str">
        <f>'Plant Data'!F26</f>
        <v>1 - 2</v>
      </c>
      <c r="G25" t="str">
        <f>'Plant Data'!G26</f>
        <v>White, Pink</v>
      </c>
      <c r="H25" t="str">
        <f>'Plant Data'!H26</f>
        <v>Apr, May, Jun, Jul, Aug</v>
      </c>
      <c r="I25" t="str">
        <f>'Plant Data'!I26</f>
        <v>Part Shade</v>
      </c>
      <c r="J25" t="str">
        <f>'Plant Data'!J26</f>
        <v>Wet</v>
      </c>
      <c r="K25" t="str">
        <f>'Plant Data'!K26</f>
        <v>FAC</v>
      </c>
      <c r="L25" t="str">
        <f>'Plant Data'!L26</f>
        <v>Zone 5 - 9</v>
      </c>
      <c r="M25" t="str">
        <f>'Plant Data'!M26</f>
        <v>Hummingbirds, Butterflies</v>
      </c>
      <c r="N25" t="str">
        <f>'Plant Data'!N26</f>
        <v>Deer, Clay Soil</v>
      </c>
      <c r="O25" t="str">
        <f>'Plant Data'!O26</f>
        <v>Soil Lorem ipsum</v>
      </c>
      <c r="P25" t="str">
        <f>'Plant Data'!P26</f>
        <v>Condition Comments Lorem ipsum</v>
      </c>
      <c r="Q25" t="str">
        <f>'Plant Data'!Q26</f>
        <v>Low</v>
      </c>
      <c r="R25" t="str">
        <f>'Plant Data'!R26</f>
        <v>Native Habitats Lorem ipsum</v>
      </c>
      <c r="S25" t="str">
        <f>'Plant Data'!S26</f>
        <v>Culture Lorem ipsum.</v>
      </c>
      <c r="T25" t="str">
        <f>'Plant Data'!T26</f>
        <v>Uses Lorem ipsum.</v>
      </c>
      <c r="U25" t="str">
        <f>'Plant Data'!U26</f>
        <v>Use Ornamental: EXAPMLE, Use Wildlife: Wild., Use Food: Foods., Use Medicinal: Meds.</v>
      </c>
      <c r="V25" t="str">
        <f>'Plant Data'!V26</f>
        <v>Maintenance: lorem ipsum.</v>
      </c>
      <c r="W25" t="str">
        <f>'Plant Data'!W26</f>
        <v>Problems Lorem ipsum</v>
      </c>
      <c r="X25" t="str">
        <f>'Plant Data'!X26</f>
        <v>http://mbg.org/xgenus</v>
      </c>
      <c r="Y25" t="str">
        <f>'Plant Data'!Y26</f>
        <v>http://wildflower.org/xgenus</v>
      </c>
      <c r="Z25" t="str">
        <f>'Plant Data'!Z26</f>
        <v>https://pleasantrunnursery.com/plants/xgenusxspecies</v>
      </c>
      <c r="AA25" t="str">
        <f>'Plant Data'!AA26</f>
        <v>https://newmoonnursery.com/plants/xgenusxspecies</v>
      </c>
      <c r="AB25" t="str">
        <f>'Plant Data'!AB26</f>
        <v>https://pinelandsnursery.com/plants/xgenusxspecies</v>
      </c>
      <c r="AC25" t="str">
        <f>'Other Links'!$R26</f>
        <v>[T1,"https://example24-1.com","Test Link 1"];[T2,"https://example24-2.com","Test Link 2"];[T3,"https://example24-3.com","Test Link 3"];[T4,"https://example24-4.com","Test Link 4"]</v>
      </c>
      <c r="AD25" t="str">
        <f ca="1">'Plant Data'!AC26</f>
        <v/>
      </c>
    </row>
    <row r="26" spans="1:30" x14ac:dyDescent="0.25">
      <c r="A26" t="str">
        <f>'Plant Data'!A27</f>
        <v>Trees</v>
      </c>
      <c r="B26" t="str">
        <f>'Plant Data'!B27</f>
        <v>TR5</v>
      </c>
      <c r="C26" t="str">
        <f>'Plant Data'!C27</f>
        <v>Ygenus yspecies 'Variety5'</v>
      </c>
      <c r="D26" t="str">
        <f>'Plant Data'!D27</f>
        <v>COMMON NAME5</v>
      </c>
      <c r="E26" t="str">
        <f>'Plant Data'!E27</f>
        <v>1 - 3</v>
      </c>
      <c r="F26" t="str">
        <f>'Plant Data'!F27</f>
        <v>1 - 2</v>
      </c>
      <c r="G26" t="str">
        <f>'Plant Data'!G27</f>
        <v>White, Green</v>
      </c>
      <c r="H26" t="str">
        <f>'Plant Data'!H27</f>
        <v>Feb, Mar</v>
      </c>
      <c r="I26" t="str">
        <f>'Plant Data'!I27</f>
        <v>No Sun</v>
      </c>
      <c r="J26" t="str">
        <f>'Plant Data'!J27</f>
        <v>Wet</v>
      </c>
      <c r="K26">
        <f>'Plant Data'!K27</f>
        <v>0</v>
      </c>
      <c r="L26" t="str">
        <f>'Plant Data'!L27</f>
        <v>Zone 5 - 9</v>
      </c>
      <c r="M26" t="str">
        <f>'Plant Data'!M27</f>
        <v>Hummingbirds, Butterflies</v>
      </c>
      <c r="N26" t="str">
        <f>'Plant Data'!N27</f>
        <v>Deer, Clay Soil</v>
      </c>
      <c r="O26" t="str">
        <f>'Plant Data'!O27</f>
        <v>Soil Lorem ipsum</v>
      </c>
      <c r="P26" t="str">
        <f>'Plant Data'!P27</f>
        <v>Condition Comments Lorem ipsum</v>
      </c>
      <c r="Q26" t="str">
        <f>'Plant Data'!Q27</f>
        <v>Low</v>
      </c>
      <c r="R26" t="str">
        <f>'Plant Data'!R27</f>
        <v>Native Habitats Lorem ipsum</v>
      </c>
      <c r="S26" t="str">
        <f>'Plant Data'!S27</f>
        <v>Culture Lorem ipsum.</v>
      </c>
      <c r="T26" t="str">
        <f>'Plant Data'!T27</f>
        <v>Uses Lorem ipsum.</v>
      </c>
      <c r="U26" t="str">
        <f>'Plant Data'!U27</f>
        <v>Use Ornamental: EXAPMLE, Use Wildlife: Wild., Use Food: Foods., Use Medicinal: Meds.</v>
      </c>
      <c r="V26" t="str">
        <f>'Plant Data'!V27</f>
        <v>Maintenance: lorem ipsum.</v>
      </c>
      <c r="W26" t="str">
        <f>'Plant Data'!W27</f>
        <v>Problems Lorem ipsum</v>
      </c>
      <c r="X26" t="str">
        <f>'Plant Data'!X27</f>
        <v>http://mbg.org/ygenus</v>
      </c>
      <c r="Y26" t="str">
        <f>'Plant Data'!Y27</f>
        <v>http://wildflower.org/ygenus</v>
      </c>
      <c r="Z26" t="str">
        <f>'Plant Data'!Z27</f>
        <v>https://pleasantrunnursery.com/plants/ygenusyspecies</v>
      </c>
      <c r="AA26" t="str">
        <f>'Plant Data'!AA27</f>
        <v>https://newmoonnursery.com/plants/ygenusyspecies</v>
      </c>
      <c r="AB26" t="str">
        <f>'Plant Data'!AB27</f>
        <v>https://pinelandsnursery.com/plants/ygenusyspecies</v>
      </c>
      <c r="AC26" t="str">
        <f>'Other Links'!$R27</f>
        <v>[T1,"https://example25-1.com","Test Link 1"];[T2,"https://example25-2.com","Test Link 2"];[T3,"https://example25-3.com","Test Link 3"];[T4,"https://example25-4.com","Test Link 4"];[T5,"https://e.com","Test Link 5"]</v>
      </c>
      <c r="AD26" t="str">
        <f ca="1">'Plant Data'!AC27</f>
        <v/>
      </c>
    </row>
  </sheetData>
  <printOptions headings="1" gridLines="1"/>
  <pageMargins left="0.25" right="0.25" top="0.75" bottom="0.75" header="0.3" footer="0.3"/>
  <pageSetup paperSize="3" scale="75" fitToHeight="0" orientation="landscape" r:id="rId1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Plant Data</vt:lpstr>
      <vt:lpstr>Other Links</vt:lpstr>
      <vt:lpstr>RAW CSV Export</vt:lpstr>
      <vt:lpstr>'Other Links'!Print_Area</vt:lpstr>
      <vt:lpstr>'Plant Data'!Print_Area</vt:lpstr>
      <vt:lpstr>'RAW CSV Export'!Print_Area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Allison Nevulis</cp:lastModifiedBy>
  <cp:lastPrinted>2025-06-15T06:51:39Z</cp:lastPrinted>
  <dcterms:created xsi:type="dcterms:W3CDTF">2025-06-15T06:33:08Z</dcterms:created>
  <dcterms:modified xsi:type="dcterms:W3CDTF">2025-06-15T07:18:56Z</dcterms:modified>
</cp:coreProperties>
</file>