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james.gliem\Documents\GitHub\Plants\Static\Tools\Tool Test\"/>
    </mc:Choice>
  </mc:AlternateContent>
  <xr:revisionPtr revIDLastSave="0" documentId="8_{08BB368E-57AA-4DE8-9717-E965B6954B38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README" sheetId="1" r:id="rId1"/>
    <sheet name="Plant Data" sheetId="2" r:id="rId2"/>
    <sheet name="Other Links" sheetId="3" r:id="rId3"/>
    <sheet name="1_CSVRAW_Export_Test" sheetId="4" r:id="rId4"/>
    <sheet name="GeneratePDF.py" sheetId="5" r:id="rId5"/>
    <sheet name="Excelify.py" sheetId="6" r:id="rId6"/>
  </sheets>
  <calcPr calcId="191029"/>
</workbook>
</file>

<file path=xl/calcChain.xml><?xml version="1.0" encoding="utf-8"?>
<calcChain xmlns="http://schemas.openxmlformats.org/spreadsheetml/2006/main">
  <c r="R27" i="3" l="1"/>
  <c r="AC26" i="4" s="1"/>
  <c r="R26" i="3"/>
  <c r="T26" i="3" s="1"/>
  <c r="R25" i="3"/>
  <c r="T25" i="3" s="1"/>
  <c r="R24" i="3"/>
  <c r="R23" i="3"/>
  <c r="R22" i="3"/>
  <c r="T22" i="3" s="1"/>
  <c r="R21" i="3"/>
  <c r="T21" i="3" s="1"/>
  <c r="R20" i="3"/>
  <c r="R19" i="3"/>
  <c r="R18" i="3"/>
  <c r="T18" i="3" s="1"/>
  <c r="R17" i="3"/>
  <c r="T17" i="3" s="1"/>
  <c r="R16" i="3"/>
  <c r="R15" i="3"/>
  <c r="R14" i="3"/>
  <c r="R13" i="3"/>
  <c r="R12" i="3"/>
  <c r="AC11" i="4" s="1"/>
  <c r="R11" i="3"/>
  <c r="AC10" i="4" s="1"/>
  <c r="R10" i="3"/>
  <c r="T10" i="3" s="1"/>
  <c r="R9" i="3"/>
  <c r="T9" i="3" s="1"/>
  <c r="R8" i="3"/>
  <c r="R7" i="3"/>
  <c r="R6" i="3"/>
  <c r="R5" i="3"/>
  <c r="R4" i="3"/>
  <c r="R3" i="3"/>
  <c r="AC2" i="4" s="1"/>
  <c r="AD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D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D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D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D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D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D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D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D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D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D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D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D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D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D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D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C23" i="4"/>
  <c r="AC22" i="4"/>
  <c r="AC19" i="4"/>
  <c r="AC18" i="4"/>
  <c r="AC15" i="4"/>
  <c r="AC14" i="4"/>
  <c r="T14" i="3"/>
  <c r="T13" i="3"/>
  <c r="AC7" i="4"/>
  <c r="AC6" i="4"/>
  <c r="T6" i="3"/>
  <c r="T5" i="3"/>
  <c r="AC3" i="4"/>
  <c r="AH27" i="2"/>
  <c r="AG27" i="2"/>
  <c r="AF27" i="2"/>
  <c r="AH26" i="2"/>
  <c r="AG26" i="2"/>
  <c r="AF26" i="2"/>
  <c r="AH25" i="2"/>
  <c r="AG25" i="2"/>
  <c r="AF25" i="2"/>
  <c r="AC25" i="2"/>
  <c r="AD24" i="4" s="1"/>
  <c r="AH24" i="2"/>
  <c r="AG24" i="2"/>
  <c r="AF24" i="2"/>
  <c r="AC24" i="2"/>
  <c r="AD23" i="4" s="1"/>
  <c r="AH23" i="2"/>
  <c r="AG23" i="2"/>
  <c r="AF23" i="2"/>
  <c r="AC23" i="2"/>
  <c r="AD22" i="4" s="1"/>
  <c r="AH22" i="2"/>
  <c r="AG22" i="2"/>
  <c r="AF22" i="2"/>
  <c r="AC22" i="2"/>
  <c r="AD21" i="4" s="1"/>
  <c r="AH21" i="2"/>
  <c r="AG21" i="2"/>
  <c r="AF21" i="2"/>
  <c r="AH20" i="2"/>
  <c r="AG20" i="2"/>
  <c r="AF20" i="2"/>
  <c r="AC20" i="2"/>
  <c r="AD19" i="4" s="1"/>
  <c r="AH19" i="2"/>
  <c r="AG19" i="2"/>
  <c r="AF19" i="2"/>
  <c r="AC19" i="2"/>
  <c r="AD18" i="4" s="1"/>
  <c r="AH18" i="2"/>
  <c r="AG18" i="2"/>
  <c r="AF18" i="2"/>
  <c r="AC18" i="2"/>
  <c r="AD17" i="4" s="1"/>
  <c r="AH17" i="2"/>
  <c r="AG17" i="2"/>
  <c r="AF17" i="2"/>
  <c r="AC17" i="2"/>
  <c r="AD16" i="4" s="1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H11" i="2"/>
  <c r="AG11" i="2"/>
  <c r="AF11" i="2"/>
  <c r="AH10" i="2"/>
  <c r="AG10" i="2"/>
  <c r="AF10" i="2"/>
  <c r="AH9" i="2"/>
  <c r="AG9" i="2"/>
  <c r="AF9" i="2"/>
  <c r="AH8" i="2"/>
  <c r="AG8" i="2"/>
  <c r="AF8" i="2"/>
  <c r="AH7" i="2"/>
  <c r="AG7" i="2"/>
  <c r="AF7" i="2"/>
  <c r="AH6" i="2"/>
  <c r="AG6" i="2"/>
  <c r="AF6" i="2"/>
  <c r="AH5" i="2"/>
  <c r="AG5" i="2"/>
  <c r="AF5" i="2"/>
  <c r="AH4" i="2"/>
  <c r="AG4" i="2"/>
  <c r="AF4" i="2"/>
  <c r="AH3" i="2"/>
  <c r="AG3" i="2"/>
  <c r="AF3" i="2"/>
  <c r="AC4" i="4" l="1"/>
  <c r="T15" i="3"/>
  <c r="AC12" i="4"/>
  <c r="T23" i="3"/>
  <c r="AC8" i="4"/>
  <c r="T19" i="3"/>
  <c r="T27" i="3"/>
  <c r="AC5" i="4"/>
  <c r="AC9" i="4"/>
  <c r="AC13" i="4"/>
  <c r="AC17" i="4"/>
  <c r="AC21" i="4"/>
  <c r="AC25" i="4"/>
  <c r="T3" i="3"/>
  <c r="T7" i="3"/>
  <c r="T11" i="3"/>
  <c r="AC16" i="4"/>
  <c r="AC20" i="4"/>
  <c r="AC24" i="4"/>
  <c r="T4" i="3"/>
  <c r="T8" i="3"/>
  <c r="T12" i="3"/>
  <c r="T16" i="3"/>
  <c r="T20" i="3"/>
  <c r="T24" i="3"/>
</calcChain>
</file>

<file path=xl/sharedStrings.xml><?xml version="1.0" encoding="utf-8"?>
<sst xmlns="http://schemas.openxmlformats.org/spreadsheetml/2006/main" count="2791" uniqueCount="1954">
  <si>
    <t>📘 RU Plant Workbook – Sheet Guide and Instructions</t>
  </si>
  <si>
    <t>🧾 'Plant Data' – Main Display Sheet:</t>
  </si>
  <si>
    <t>• This is the primary, styled sheet for review and validation.</t>
  </si>
  <si>
    <t>• Each row represents one plant; missing or incomplete fields are highlighted.</t>
  </si>
  <si>
    <t>• Use the 'Mark Reviewed' column to enter your initials when verified.</t>
  </si>
  <si>
    <t>• The 'Rev' column auto-generates the current date + your initials when reviewed.</t>
  </si>
  <si>
    <t>🔗 'Other Links' – Manual Tag + URL Entry:</t>
  </si>
  <si>
    <t>• You can enter up to 5 custom links per plant using Tag, URL, and Label columns.</t>
  </si>
  <si>
    <t>• The 'Formula' column builds a CSV-ready string based on those links.</t>
  </si>
  <si>
    <t>• The 'Match Status' column compares your formula with the original CSV string.</t>
  </si>
  <si>
    <t>⚠️ Excel may display '#NAME?' in the 'Formula' column until manually resolved.</t>
  </si>
  <si>
    <t xml:space="preserve">   ➤ To fix: Click into any formula cell and press Enter, or retype and confirm it.</t>
  </si>
  <si>
    <t xml:space="preserve">   ➤ This is a known Excel issue when formulas are generated via script.</t>
  </si>
  <si>
    <t>📤 'RAW CSV Export' – Live Reference of Raw Values:</t>
  </si>
  <si>
    <t>• Mirrors 'Plant Data' structure, but every value is linked back via formulas.</t>
  </si>
  <si>
    <t>• Use this for export validation or to track live updates from edits.</t>
  </si>
  <si>
    <t>📄 Code Sheets – Embedded Scripts:</t>
  </si>
  <si>
    <t>• Full source code for helper scripts like FillMissingData.py and Excelify.py are included.</t>
  </si>
  <si>
    <t>🎨 Legend (Color Key):</t>
  </si>
  <si>
    <t>• RED: Required value is missing</t>
  </si>
  <si>
    <t>• BLUE: Link marked as 'NA' (not available)</t>
  </si>
  <si>
    <t>• YELLOW: 'Rev' pending — will auto-fill once reviewed or Link needs review</t>
  </si>
  <si>
    <t>• GREEN: 'Rev' has been filled correctly</t>
  </si>
  <si>
    <t>🧪 Tips:</t>
  </si>
  <si>
    <t>• Filters work best in the 'Plant Data' sheet — use Excel filters for fast lookups.</t>
  </si>
  <si>
    <t>• To filter partial text: click column dropdown → 'Text Filters' → 'Contains…'</t>
  </si>
  <si>
    <t>✅ Workflow:</t>
  </si>
  <si>
    <t>1. Fill out missing or highlighted values in 'Plant Data'.</t>
  </si>
  <si>
    <t>2. Add/edit custom links under 'Other Links' if needed.</t>
  </si>
  <si>
    <t>3. Mark rows reviewed using your initials.</t>
  </si>
  <si>
    <t>4. Review the 'Formula' column (click to resolve if needed).</t>
  </si>
  <si>
    <t>5. Export-ready values are stored in 'RAW CSV Export'.</t>
  </si>
  <si>
    <t>[PKG] Required Python Packages:</t>
  </si>
  <si>
    <t>beautifulsoup4  # Static/Python_full/GetLinks.py, Static/Python_full/FillMissingData.py</t>
  </si>
  <si>
    <t>black  # Static/Python_full/Excelify2.py</t>
  </si>
  <si>
    <t>customtkinter  # Launcher.py</t>
  </si>
  <si>
    <t>fpdf2  # Static/Python_full/GeneratePDF.py</t>
  </si>
  <si>
    <t>lxml  # Static/Python_full/GetLinks.py, Static/Python_full/FillMissingData.py</t>
  </si>
  <si>
    <t>openpyxl  # Static/Python_full/Excelify2.py</t>
  </si>
  <si>
    <t>pandas  # Static/Tools/CleanMerge.py, Static/Python_full/Excelify2.py, Static/Python_full/FillMissingData.py, Static/Python_full/GeneratePDF.py, Static/Python_full/GetLinks.py, Static/Python_full/PDFScraper_depreciate.py, ReviewFiles/SampleTest/SampleTestvManual.py</t>
  </si>
  <si>
    <t>pdfplumber  # Static/Python_full/PDFScraper_depreciate.py</t>
  </si>
  <si>
    <t>pillow  # Static/Python_full/GeneratePDF.py, Static/Python_full/PDFScraper_depreciate.py</t>
  </si>
  <si>
    <t>pymupdf  # Static/Python_full/PDFScraper_depreciate.py</t>
  </si>
  <si>
    <t>pytest  # tests</t>
  </si>
  <si>
    <t>pyyaml  # Static/Python_full/GeneratePDF.py</t>
  </si>
  <si>
    <t>requests  # Static/Python_full/GetLinks.py, Static/Python_full/FillMissingData.py</t>
  </si>
  <si>
    <t>rich  # ReviewFiles/SampleTest/SampleTestvManual.py</t>
  </si>
  <si>
    <t>selenium  # Static/Python_full/GetLinks.py</t>
  </si>
  <si>
    <t>tqdm  # Static/Python_full/FillMissingData.py, Static/Python_full/PDFScraper_depreciate.py</t>
  </si>
  <si>
    <t>xlwings</t>
  </si>
  <si>
    <t>Botanical Name</t>
  </si>
  <si>
    <t>Common Name</t>
  </si>
  <si>
    <t>Plant Type</t>
  </si>
  <si>
    <t>Key</t>
  </si>
  <si>
    <t>Height (ft)</t>
  </si>
  <si>
    <t>Spread (ft)</t>
  </si>
  <si>
    <t>Bloom Color</t>
  </si>
  <si>
    <t>Bloom Time</t>
  </si>
  <si>
    <t>Sun</t>
  </si>
  <si>
    <t>Water</t>
  </si>
  <si>
    <t>AGCP Regional Status</t>
  </si>
  <si>
    <t>USDA Hardiness Zone</t>
  </si>
  <si>
    <t>Attracts</t>
  </si>
  <si>
    <t>Tolerates</t>
  </si>
  <si>
    <t>Soil Description</t>
  </si>
  <si>
    <t>Condition Comments</t>
  </si>
  <si>
    <t>MaintenanceLevel</t>
  </si>
  <si>
    <t>Native Habitats</t>
  </si>
  <si>
    <t>Culture</t>
  </si>
  <si>
    <t>Uses</t>
  </si>
  <si>
    <t>UseXYZ</t>
  </si>
  <si>
    <t>WFMaintenance</t>
  </si>
  <si>
    <t>Problems</t>
  </si>
  <si>
    <t>Link: Missouri Botanical Garden</t>
  </si>
  <si>
    <t>Link: Wildflower.org</t>
  </si>
  <si>
    <t>Link: Pleasantrunnursery.com</t>
  </si>
  <si>
    <t>Link: Newmoonnursery.com</t>
  </si>
  <si>
    <t>Link: Pinelandsnursery.com</t>
  </si>
  <si>
    <t>Rev</t>
  </si>
  <si>
    <t>Mark Reviewed</t>
  </si>
  <si>
    <t>Link Lists</t>
  </si>
  <si>
    <t>Masterlist</t>
  </si>
  <si>
    <t>FillMissingData</t>
  </si>
  <si>
    <t>MBG -&gt; WF -&gt; Pinelands</t>
  </si>
  <si>
    <t>WF + MBG + Pinelands/NM</t>
  </si>
  <si>
    <t>MBG -&gt; WF “Light Req.”</t>
  </si>
  <si>
    <t>MBG -&gt; WF “Soil Moisture”</t>
  </si>
  <si>
    <t>WF (Wetland Indicator)</t>
  </si>
  <si>
    <t>MBG “Zone”</t>
  </si>
  <si>
    <t>PR + WF + MBG + Pinelands</t>
  </si>
  <si>
    <t>MBG + PR + NM + Pinelands</t>
  </si>
  <si>
    <t>WF “Soil Description”</t>
  </si>
  <si>
    <t>WF “Condition Comments”</t>
  </si>
  <si>
    <t>MBG “Maintenance”</t>
  </si>
  <si>
    <t>WF “Native Habitat”</t>
  </si>
  <si>
    <t>MBG “Culture”</t>
  </si>
  <si>
    <t>MBG “Uses”</t>
  </si>
  <si>
    <t>WF Benefit list</t>
  </si>
  <si>
    <t>WF “Maintenance:”</t>
  </si>
  <si>
    <t>MBG “Problems”</t>
  </si>
  <si>
    <t>GetLinks (MBG ID)</t>
  </si>
  <si>
    <t>GetLinks (USDA ID)</t>
  </si>
  <si>
    <t>GetLinks (name)</t>
  </si>
  <si>
    <t>User Input (YYYYMMDD_FL)</t>
  </si>
  <si>
    <t>Type Initials</t>
  </si>
  <si>
    <t>Populated from `Other Links`</t>
  </si>
  <si>
    <t>Agenus aspecies 'Variety1'</t>
  </si>
  <si>
    <t>COMMON NAME1</t>
  </si>
  <si>
    <t>Herbaceous, Perennial</t>
  </si>
  <si>
    <t>HE1</t>
  </si>
  <si>
    <t>1 - 3</t>
  </si>
  <si>
    <t>1 - 2</t>
  </si>
  <si>
    <t>Blue</t>
  </si>
  <si>
    <t>Apr, May</t>
  </si>
  <si>
    <t>Full Sun, Part Shade</t>
  </si>
  <si>
    <t>Medium</t>
  </si>
  <si>
    <t>Needs Review</t>
  </si>
  <si>
    <t>Zone 5 - 9</t>
  </si>
  <si>
    <t>Bees</t>
  </si>
  <si>
    <t>Deer, Clay Soil</t>
  </si>
  <si>
    <t>Grow in medium, well-drained soil in full sun to part shade.</t>
  </si>
  <si>
    <t>Best fall color occurs in full sun, but flowers last longer with some afternoon shade. To much shade causes stems to flop over. Cut back to 6 inches after flowering to shape plants into a mound.</t>
  </si>
  <si>
    <t>Low</t>
  </si>
  <si>
    <t>Wet</t>
  </si>
  <si>
    <t>Borders, rock gardens, cottage gardens, open woodland areas, rain gardens. Best when massed. Flowers can be used in fresh cut arrangements.</t>
  </si>
  <si>
    <t>Use Ornamental: EXAPMLE, Use Wildlife: Wild., Use Food: Foods., Use Medicinal: Meds.</t>
  </si>
  <si>
    <t>Maintenance: lorem ipsum.</t>
  </si>
  <si>
    <t>No serious insect or disease problems.</t>
  </si>
  <si>
    <t>http://mbg.org/agenus</t>
  </si>
  <si>
    <t>http://wildflower.org/agenus</t>
  </si>
  <si>
    <t>https://pleasantrunnursery.com/plants/agenusaspecies</t>
  </si>
  <si>
    <t>https://newmoonnursery.com/plants/agenusaspecies</t>
  </si>
  <si>
    <t>NA</t>
  </si>
  <si>
    <t>00010101_JC</t>
  </si>
  <si>
    <t>Link 1</t>
  </si>
  <si>
    <t>Bgenus bspecies 'Variety2'</t>
  </si>
  <si>
    <t>COMMON NAME2</t>
  </si>
  <si>
    <t>HE2</t>
  </si>
  <si>
    <t>Red, Orange, Yellow, Blue, Inigo, Violet</t>
  </si>
  <si>
    <t>Jan, Feb, Mar, Apr, May, Jun, Jul, Aug, Sep, Oct, Nov, Dec</t>
  </si>
  <si>
    <t>Part Shade, Full Shade</t>
  </si>
  <si>
    <t>Medium, Wet</t>
  </si>
  <si>
    <t>FACW</t>
  </si>
  <si>
    <t>Deer, Drought, Clay Soil, Dry Soil, Shallow-Rocky Soil</t>
  </si>
  <si>
    <t>Light, rich, wet to moist soils.</t>
  </si>
  <si>
    <t>Condition Comments Lorem ipsum</t>
  </si>
  <si>
    <t>Well-drained limestone, sand, clay, loam. Rocky, open woods; thickets; prairies.</t>
  </si>
  <si>
    <t>Easily grown in average, medium to wet soils in full sun</t>
  </si>
  <si>
    <t>Water or bog gardens. Pond edges.</t>
  </si>
  <si>
    <t>Use Ornamental: EXAPMLE</t>
  </si>
  <si>
    <t>http://mbg.org/bgenus</t>
  </si>
  <si>
    <t>http://wildflower.org/bgenus</t>
  </si>
  <si>
    <t>https://pleasantrunnursery.com/plants/bgenusbspecies</t>
  </si>
  <si>
    <t>https://pinelandsnursery.com/plants/bgenusbspecies</t>
  </si>
  <si>
    <t>Cgenus cspecies 'Variety3'</t>
  </si>
  <si>
    <t>COMMON NAME3</t>
  </si>
  <si>
    <t>HE3</t>
  </si>
  <si>
    <t>Red, Pink, Yellow</t>
  </si>
  <si>
    <t>May</t>
  </si>
  <si>
    <t>Full Sun</t>
  </si>
  <si>
    <t>Dry, Medium</t>
  </si>
  <si>
    <t>FACU</t>
  </si>
  <si>
    <t>High</t>
  </si>
  <si>
    <t>Native Habitats Lorem ipsum</t>
  </si>
  <si>
    <t>Culture Lorem ipsum.</t>
  </si>
  <si>
    <t>Uses Lorem ipsum.</t>
  </si>
  <si>
    <t>Use Ornamental: EXAPMLE, Use Wildlife: Wild.</t>
  </si>
  <si>
    <t>http://mbg.org/cgenus</t>
  </si>
  <si>
    <t>http://wildflower.org/cgenus</t>
  </si>
  <si>
    <t>https://newmoonnursery.com/plants/cgenuscspecies</t>
  </si>
  <si>
    <t>https://pinelandsnursery.com/plants/cgenuscspecies</t>
  </si>
  <si>
    <t>Dgenus dspecies 'Variety4'</t>
  </si>
  <si>
    <t>COMMON NAME4</t>
  </si>
  <si>
    <t>HE4</t>
  </si>
  <si>
    <t>Pink</t>
  </si>
  <si>
    <t>Feb, Mar, Apr, May, Jun, Jul</t>
  </si>
  <si>
    <t>Part Shade</t>
  </si>
  <si>
    <t>OBL</t>
  </si>
  <si>
    <t>Soil Lorem ipsum</t>
  </si>
  <si>
    <t>Use Ornamental: EXAPMLE, Use Wildlife: Wild., Use Food: Foods.</t>
  </si>
  <si>
    <t>Problems Lorem ipsum</t>
  </si>
  <si>
    <t>http://mbg.org/dgenus</t>
  </si>
  <si>
    <t>https://pleasantrunnursery.com/plants/dgenusdspecies</t>
  </si>
  <si>
    <t>https://newmoonnursery.com/plants/dgenusdspecies</t>
  </si>
  <si>
    <t>https://pinelandsnursery.com/plants/dgenusdspecies</t>
  </si>
  <si>
    <t>Egenus especies 'Variety5'</t>
  </si>
  <si>
    <t>COMMON NAME5</t>
  </si>
  <si>
    <t>HE5</t>
  </si>
  <si>
    <t>White, Purple</t>
  </si>
  <si>
    <t>Jun, Jul, Aug</t>
  </si>
  <si>
    <t>No Sun</t>
  </si>
  <si>
    <t>UPL</t>
  </si>
  <si>
    <t>Deer, Drought, Dry Soil, Shallow-Rocky Soil</t>
  </si>
  <si>
    <t>Not shade tolerant. Needs lots of sunlight.</t>
  </si>
  <si>
    <t>Use Wildlife: Wild., Use Food: Foods., Use Medicinal: Meds.</t>
  </si>
  <si>
    <t>http://wildflower.org/egenus</t>
  </si>
  <si>
    <t>https://pleasantrunnursery.com/plants/egenusespecies</t>
  </si>
  <si>
    <t>https://newmoonnursery.com/plants/egenusespecies</t>
  </si>
  <si>
    <t>https://pinelandsnursery.com/plants/egenusespecies</t>
  </si>
  <si>
    <t>Fgenus fspecies 'Variety1'</t>
  </si>
  <si>
    <t>Ferns</t>
  </si>
  <si>
    <t>FE1</t>
  </si>
  <si>
    <t>Orange</t>
  </si>
  <si>
    <t>May, Jun, Jul, Aug, Sep</t>
  </si>
  <si>
    <t>FAC</t>
  </si>
  <si>
    <t>Use Food: Foods., Use Medicinal: Meds.</t>
  </si>
  <si>
    <t>http://mbg.org/fgenus</t>
  </si>
  <si>
    <t>http://wildflower.org/fgenus</t>
  </si>
  <si>
    <t>https://pleasantrunnursery.com/plants/fgenusfspecies</t>
  </si>
  <si>
    <t>https://newmoonnursery.com/plants/fgenusfspecies</t>
  </si>
  <si>
    <t>https://pinelandsnursery.com/plants/fgenusfspecies</t>
  </si>
  <si>
    <t>20250617_jg</t>
  </si>
  <si>
    <t>Ggenus gspecies 'Variety2'</t>
  </si>
  <si>
    <t>FE2</t>
  </si>
  <si>
    <t>Violet, Purple</t>
  </si>
  <si>
    <t>May, Jun, Jul</t>
  </si>
  <si>
    <t>Drought, Heavy Shade, Dry Soil, Shallow-Rocky Soil</t>
  </si>
  <si>
    <t>http://mbg.org/ggenus</t>
  </si>
  <si>
    <t>http://wildflower.org/ggenus</t>
  </si>
  <si>
    <t>https://pleasantrunnursery.com/plants/ggenusgspecies</t>
  </si>
  <si>
    <t>https://newmoonnursery.com/plants/ggenusgspecies</t>
  </si>
  <si>
    <t>https://pinelandsnursery.com/plants/ggenusgspecies</t>
  </si>
  <si>
    <t>Hgenus hspecies 'Variety3'</t>
  </si>
  <si>
    <t>FE3</t>
  </si>
  <si>
    <t>White, Pink</t>
  </si>
  <si>
    <t>Jul, Aug, Sep</t>
  </si>
  <si>
    <t>http://mbg.org/hgenus</t>
  </si>
  <si>
    <t>http://wildflower.org/hgenus</t>
  </si>
  <si>
    <t>https://pleasantrunnursery.com/plants/hgenushspecies</t>
  </si>
  <si>
    <t>https://newmoonnursery.com/plants/hgenushspecies</t>
  </si>
  <si>
    <t>https://pinelandsnursery.com/plants/hgenushspecies</t>
  </si>
  <si>
    <t>Igenus ispecies 'Variety4'</t>
  </si>
  <si>
    <t>FE4</t>
  </si>
  <si>
    <t>Yellow</t>
  </si>
  <si>
    <t>Apr, May, Jun</t>
  </si>
  <si>
    <t>Moist, open areas along streams &amp; ponds; wet meadows</t>
  </si>
  <si>
    <t>Use Ornamental: EXAPMLE, Use Wildlife: Wild., Use Medicinal: Meds.</t>
  </si>
  <si>
    <t>http://mbg.org/igenus</t>
  </si>
  <si>
    <t>http://wildflower.org/igenus</t>
  </si>
  <si>
    <t>https://pleasantrunnursery.com/plants/igenusispecies</t>
  </si>
  <si>
    <t>https://newmoonnursery.com/plants/igenusispecies</t>
  </si>
  <si>
    <t>https://pinelandsnursery.com/plants/igenusispecies</t>
  </si>
  <si>
    <t>Jgenus jspecies 'Variety5'</t>
  </si>
  <si>
    <t>FE5</t>
  </si>
  <si>
    <t>Pink, Purple</t>
  </si>
  <si>
    <t>Apr, May, Jun, Jul, Aug, Sep</t>
  </si>
  <si>
    <t>http://mbg.org/jgenus</t>
  </si>
  <si>
    <t>http://wildflower.org/jgenus</t>
  </si>
  <si>
    <t>https://pleasantrunnursery.com/plants/jgenusjspecies</t>
  </si>
  <si>
    <t>https://newmoonnursery.com/plants/jgenusjspecies</t>
  </si>
  <si>
    <t>https://pinelandsnursery.com/plants/jgenusjspecies</t>
  </si>
  <si>
    <t>Kgenus kspecies 'Variety1'</t>
  </si>
  <si>
    <t>Grasses, Sedges, and Rushes</t>
  </si>
  <si>
    <t>GR1</t>
  </si>
  <si>
    <t>Powder Blue</t>
  </si>
  <si>
    <t>Aug, Sep, Oct</t>
  </si>
  <si>
    <t>http://mbg.org/kgenus</t>
  </si>
  <si>
    <t>http://wildflower.org/kgenus</t>
  </si>
  <si>
    <t>https://pleasantrunnursery.com/plants/kgenuskspecies</t>
  </si>
  <si>
    <t>https://newmoonnursery.com/plants/kgenuskspecies</t>
  </si>
  <si>
    <t>https://pinelandsnursery.com/plants/kgenuskspecies</t>
  </si>
  <si>
    <t>Lgenus lspecies 'Variety2'</t>
  </si>
  <si>
    <t>GR2</t>
  </si>
  <si>
    <t>Purple</t>
  </si>
  <si>
    <t>Jun, Jul, Aug, Sep, Oct, Nov</t>
  </si>
  <si>
    <t>http://mbg.org/lgenus</t>
  </si>
  <si>
    <t>http://wildflower.org/lgenus</t>
  </si>
  <si>
    <t>https://pleasantrunnursery.com/plants/lgenuslspecies</t>
  </si>
  <si>
    <t>https://newmoonnursery.com/plants/lgenuslspecies</t>
  </si>
  <si>
    <t>https://pinelandsnursery.com/plants/lgenuslspecies</t>
  </si>
  <si>
    <t>Mgenus mspecies 'Variety3'</t>
  </si>
  <si>
    <t>GR3</t>
  </si>
  <si>
    <t>White</t>
  </si>
  <si>
    <t>Aug, Sep, Oct, Nov</t>
  </si>
  <si>
    <t>http://mbg.org/mgenus</t>
  </si>
  <si>
    <t>http://wildflower.org/mgenus</t>
  </si>
  <si>
    <t>https://pleasantrunnursery.com/plants/mgenusmspecies</t>
  </si>
  <si>
    <t>https://newmoonnursery.com/plants/mgenusmspecies</t>
  </si>
  <si>
    <t>https://pinelandsnursery.com/plants/mgenusmspecies</t>
  </si>
  <si>
    <t>Ngenus nspecies 'Variety4'</t>
  </si>
  <si>
    <t>GR4</t>
  </si>
  <si>
    <t>White, Green, Brown</t>
  </si>
  <si>
    <t>Jun, Jul, Aug, Sep</t>
  </si>
  <si>
    <t>http://mbg.org/ngenus</t>
  </si>
  <si>
    <t>http://wildflower.org/ngenus</t>
  </si>
  <si>
    <t>https://pleasantrunnursery.com/plants/ngenusnspecies</t>
  </si>
  <si>
    <t>https://newmoonnursery.com/plants/ngenusnspecies</t>
  </si>
  <si>
    <t>https://pinelandsnursery.com/plants/ngenusnspecies</t>
  </si>
  <si>
    <t>Ogenus ospecies 'Variety5'</t>
  </si>
  <si>
    <t>GR5</t>
  </si>
  <si>
    <t>Blue, Purple</t>
  </si>
  <si>
    <t>May, Jun</t>
  </si>
  <si>
    <t>Full Sun, Part Sun, Part Shade, Full Shade</t>
  </si>
  <si>
    <t>http://mbg.org/ogenus</t>
  </si>
  <si>
    <t>http://wildflower.org/ogenus</t>
  </si>
  <si>
    <t>https://pleasantrunnursery.com/plants/ogenusospecies</t>
  </si>
  <si>
    <t>https://newmoonnursery.com/plants/ogenusospecies</t>
  </si>
  <si>
    <t>https://pinelandsnursery.com/plants/ogenusospecies</t>
  </si>
  <si>
    <t>Pgenus pspecies 'Variety1'</t>
  </si>
  <si>
    <t>Shrubs</t>
  </si>
  <si>
    <t>SH1</t>
  </si>
  <si>
    <t>Red</t>
  </si>
  <si>
    <t>Jul, Aug, Sep, Oct</t>
  </si>
  <si>
    <t>http://mbg.org/pgenus</t>
  </si>
  <si>
    <t>http://wildflower.org/pgenus</t>
  </si>
  <si>
    <t>https://pleasantrunnursery.com/plants/pgenuspspecies</t>
  </si>
  <si>
    <t>https://newmoonnursery.com/plants/pgenuspspecies</t>
  </si>
  <si>
    <t>https://pinelandsnursery.com/plants/pgenuspspecies</t>
  </si>
  <si>
    <t>Qgenus qspecies 'Variety2'</t>
  </si>
  <si>
    <t>SH2</t>
  </si>
  <si>
    <t>Lavender</t>
  </si>
  <si>
    <t>Jun, Jul</t>
  </si>
  <si>
    <t>Brushy marshes; stream banks; wet ditches; low meadows; woodlands</t>
  </si>
  <si>
    <t>http://mbg.org/qgenus</t>
  </si>
  <si>
    <t>http://wildflower.org/qgenus</t>
  </si>
  <si>
    <t>https://pleasantrunnursery.com/plants/qgenusqspecies</t>
  </si>
  <si>
    <t>https://newmoonnursery.com/plants/qgenusqspecies</t>
  </si>
  <si>
    <t>https://pinelandsnursery.com/plants/qgenusqspecies</t>
  </si>
  <si>
    <t>Rgenus rspecies 'Variety3'</t>
  </si>
  <si>
    <t>SH3</t>
  </si>
  <si>
    <t>White, Blue, Purple</t>
  </si>
  <si>
    <t>Jun, Jul, Aug, Sep, Oct</t>
  </si>
  <si>
    <t>http://mbg.org/rgenus</t>
  </si>
  <si>
    <t>http://wildflower.org/rgenus</t>
  </si>
  <si>
    <t>https://pleasantrunnursery.com/plants/rgenusrspecies</t>
  </si>
  <si>
    <t>https://newmoonnursery.com/plants/rgenusrspecies</t>
  </si>
  <si>
    <t>https://pinelandsnursery.com/plants/rgenusrspecies</t>
  </si>
  <si>
    <t>Sgenus sspecies 'Variety4'</t>
  </si>
  <si>
    <t>SH4</t>
  </si>
  <si>
    <t>Yellow/Orange</t>
  </si>
  <si>
    <t>Aug, Sep</t>
  </si>
  <si>
    <t>http://mbg.org/sgenus</t>
  </si>
  <si>
    <t>http://wildflower.org/sgenus</t>
  </si>
  <si>
    <t>https://pleasantrunnursery.com/plants/sgenussspecies</t>
  </si>
  <si>
    <t>https://newmoonnursery.com/plants/sgenussspecies</t>
  </si>
  <si>
    <t>https://pinelandsnursery.com/plants/sgenussspecies</t>
  </si>
  <si>
    <t>20250617_TE</t>
  </si>
  <si>
    <t>Tgenus tspecies 'Variety5'</t>
  </si>
  <si>
    <t>SH5</t>
  </si>
  <si>
    <t>Jul, Aug</t>
  </si>
  <si>
    <t>Dry</t>
  </si>
  <si>
    <t>http://mbg.org/tgenus</t>
  </si>
  <si>
    <t>http://wildflower.org/tgenus</t>
  </si>
  <si>
    <t>https://pleasantrunnursery.com/plants/tgenustspecies</t>
  </si>
  <si>
    <t>https://newmoonnursery.com/plants/tgenustspecies</t>
  </si>
  <si>
    <t>https://pinelandsnursery.com/plants/tgenustspecies</t>
  </si>
  <si>
    <t>Ugenus uspecies 'Variety1'</t>
  </si>
  <si>
    <t>Trees</t>
  </si>
  <si>
    <t>TR1</t>
  </si>
  <si>
    <t>White, Pink, Purple</t>
  </si>
  <si>
    <t>Mar, Apr</t>
  </si>
  <si>
    <t>Butterflies, Hummingbirds, Pollinators</t>
  </si>
  <si>
    <t>http://mbg.org/ugenus</t>
  </si>
  <si>
    <t>http://wildflower.org/ugenus</t>
  </si>
  <si>
    <t>https://pleasantrunnursery.com/plants/ugenususpecies</t>
  </si>
  <si>
    <t>https://newmoonnursery.com/plants/ugenususpecies</t>
  </si>
  <si>
    <t>https://pinelandsnursery.com/plants/ugenususpecies</t>
  </si>
  <si>
    <t>Vgenus vspecies 'Variety2'</t>
  </si>
  <si>
    <t>TR2</t>
  </si>
  <si>
    <t>Purple, Magenta</t>
  </si>
  <si>
    <t>Sep, Oct, Nov, Dec</t>
  </si>
  <si>
    <t>Birds, Butterflies</t>
  </si>
  <si>
    <t>http://mbg.org/vgenus</t>
  </si>
  <si>
    <t>http://wildflower.org/vgenus</t>
  </si>
  <si>
    <t>https://pleasantrunnursery.com/plants/vgenusvspecies</t>
  </si>
  <si>
    <t>https://newmoonnursery.com/plants/vgenusvspecies</t>
  </si>
  <si>
    <t>https://pinelandsnursery.com/plants/vgenusvspecies</t>
  </si>
  <si>
    <t>Wgenus wspecies 'Variety3'</t>
  </si>
  <si>
    <t>TR3</t>
  </si>
  <si>
    <t>Not Applicable</t>
  </si>
  <si>
    <t>Apr, May, Jun, Jul</t>
  </si>
  <si>
    <t>http://mbg.org/wgenus</t>
  </si>
  <si>
    <t>http://wildflower.org/wgenus</t>
  </si>
  <si>
    <t>https://pleasantrunnursery.com/plants/wgenuswspecies</t>
  </si>
  <si>
    <t>https://newmoonnursery.com/plants/wgenuswspecies</t>
  </si>
  <si>
    <t>https://pinelandsnursery.com/plants/wgenuswspecies</t>
  </si>
  <si>
    <t>Xgenus xspecies 'Variety4'</t>
  </si>
  <si>
    <t>TR4</t>
  </si>
  <si>
    <t>Apr, May, Jun, Jul, Aug</t>
  </si>
  <si>
    <t>Hummingbirds, Butterflies</t>
  </si>
  <si>
    <t>http://mbg.org/xgenus</t>
  </si>
  <si>
    <t>http://wildflower.org/xgenus</t>
  </si>
  <si>
    <t>https://pleasantrunnursery.com/plants/xgenusxspecies</t>
  </si>
  <si>
    <t>https://newmoonnursery.com/plants/xgenusxspecies</t>
  </si>
  <si>
    <t>https://pinelandsnursery.com/plants/xgenusxspecies</t>
  </si>
  <si>
    <t>20250404_SL</t>
  </si>
  <si>
    <t>Ygenus yspecies 'Variety5'</t>
  </si>
  <si>
    <t>TR5</t>
  </si>
  <si>
    <t>White, Green</t>
  </si>
  <si>
    <t>Feb, Mar</t>
  </si>
  <si>
    <t>http://mbg.org/ygenus</t>
  </si>
  <si>
    <t>http://wildflower.org/ygenus</t>
  </si>
  <si>
    <t>https://pleasantrunnursery.com/plants/ygenusyspecies</t>
  </si>
  <si>
    <t>https://newmoonnursery.com/plants/ygenusyspecies</t>
  </si>
  <si>
    <t>https://pinelandsnursery.com/plants/ygenusyspecies</t>
  </si>
  <si>
    <t>20250505_CM</t>
  </si>
  <si>
    <t>Link 2</t>
  </si>
  <si>
    <t>Link 3</t>
  </si>
  <si>
    <t>Link 4</t>
  </si>
  <si>
    <t>Link 5</t>
  </si>
  <si>
    <t>Formula</t>
  </si>
  <si>
    <t>CSV Imported</t>
  </si>
  <si>
    <t>Match Status</t>
  </si>
  <si>
    <t>Tag</t>
  </si>
  <si>
    <t>URL</t>
  </si>
  <si>
    <t>Label</t>
  </si>
  <si>
    <t>Agenus Aspecies 'variety1'</t>
  </si>
  <si>
    <t>T1</t>
  </si>
  <si>
    <t>https://example1-1.com</t>
  </si>
  <si>
    <t>Test Link 1</t>
  </si>
  <si>
    <t>[T1,"https://example1-1.com","Test Link 1"]</t>
  </si>
  <si>
    <t>Bgenus Bspecies 'variety2'</t>
  </si>
  <si>
    <t>https://example2-1.com</t>
  </si>
  <si>
    <t>T2</t>
  </si>
  <si>
    <t>https://example2-2.com</t>
  </si>
  <si>
    <t>Test Link 2</t>
  </si>
  <si>
    <t>[T1,"https://example2-1.com","Test Link 1"];[T2,"https://example2-2.com","Test Link 2"]</t>
  </si>
  <si>
    <t>Cgenus Cspecies 'variety3'</t>
  </si>
  <si>
    <t>https://example3-1.com</t>
  </si>
  <si>
    <t>https://example3-2.com</t>
  </si>
  <si>
    <t>T3</t>
  </si>
  <si>
    <t>https://example3-3.com</t>
  </si>
  <si>
    <t>Test Link 3</t>
  </si>
  <si>
    <t>[T1,"https://example3-1.com","Test Link 1"];[T2,"https://example3-2.com","Test Link 2"];[T3,"https://example3-3.com","Test Link 3"]</t>
  </si>
  <si>
    <t>Dgenus Dspecies 'variety4'</t>
  </si>
  <si>
    <t>https://example4-1.com</t>
  </si>
  <si>
    <t>https://example4-2.com</t>
  </si>
  <si>
    <t>https://example4-3.com</t>
  </si>
  <si>
    <t>T4</t>
  </si>
  <si>
    <t>https://example4-4.com</t>
  </si>
  <si>
    <t>Test Link 4</t>
  </si>
  <si>
    <t>[T1,"https://example4-1.com","Test Link 1"];[T2,"https://example4-2.com","Test Link 2"];[T3,"https://example4-3.com","Test Link 3"];[T4,"https://example4-4.com","Test Link 4"]</t>
  </si>
  <si>
    <t>Egenus Especies 'variety5'</t>
  </si>
  <si>
    <t>https://example5-1.com</t>
  </si>
  <si>
    <t>https://example5-2.com</t>
  </si>
  <si>
    <t>https://example5-3.com</t>
  </si>
  <si>
    <t>https://example5-4.com</t>
  </si>
  <si>
    <t>T5</t>
  </si>
  <si>
    <t>https://example5-5.com</t>
  </si>
  <si>
    <t>Test Link 5</t>
  </si>
  <si>
    <t>[T1,"https://example5-1.com","Test Link 1"];[T2,"https://example5-2.com","Test Link 2"];[T3,"https://example5-3.com","Test Link 3"];[T4,"https://example5-4.com","Test Link 4"];[T5,"https://example5-5.com","Test Link 5"]</t>
  </si>
  <si>
    <t>Fgenus Fspecies 'variety1'</t>
  </si>
  <si>
    <t>https://example6-1.com</t>
  </si>
  <si>
    <t>[T1,"https://example6-1.com","Test Link 1"]</t>
  </si>
  <si>
    <t>Ggenus Gspecies 'variety2'</t>
  </si>
  <si>
    <t>https://example7-1.com</t>
  </si>
  <si>
    <t>https://example7-2.com</t>
  </si>
  <si>
    <t>[T1,"https://example7-1.com","Test Link 1"];[T2,"https://example7-2.com","Test Link 2"]</t>
  </si>
  <si>
    <t>Hgenus Hspecies 'variety3'</t>
  </si>
  <si>
    <t>https://example8-1.com</t>
  </si>
  <si>
    <t>https://example8-2.com</t>
  </si>
  <si>
    <t>https://example8-3.com</t>
  </si>
  <si>
    <t>[T1,"https://example8-1.com","Test Link 1"];[T2,"https://example8-2.com","Test Link 2"];[T3,"https://example8-3.com","Test Link 3"]</t>
  </si>
  <si>
    <t>Igenus Ispecies 'variety4'</t>
  </si>
  <si>
    <t>https://example9-1.com</t>
  </si>
  <si>
    <t>MEOW</t>
  </si>
  <si>
    <t>https://example9-2.com</t>
  </si>
  <si>
    <t>Cats</t>
  </si>
  <si>
    <t>https://example9-3.com</t>
  </si>
  <si>
    <t>https://example9-4.com</t>
  </si>
  <si>
    <t>[T1,"https://example9-1.com","Test Link 1"];[MEOW,"https://example9-2.com","Cats"];[T3,"https://example9-3.com","Test Link 3"];[T4,"https://example9-4.com","Test Link 4"]</t>
  </si>
  <si>
    <t>Jgenus Jspecies 'variety5'</t>
  </si>
  <si>
    <t>https://example10-1.com</t>
  </si>
  <si>
    <t>https://example10-2.com</t>
  </si>
  <si>
    <t>https://example10-3.com</t>
  </si>
  <si>
    <t>https://example10-4.com</t>
  </si>
  <si>
    <t>https://example10-5.com</t>
  </si>
  <si>
    <t>[T1,"https://example10-1.com","Test Link 1"];[T2,"https://example10-2.com","Test Link 2"];[T3,"https://example10-3.com","Test Link 3"];[T4,"https://example10-4.com","Test Link 4"];[T5,"https://example10-5.com","Test Link 5"]</t>
  </si>
  <si>
    <t>Kgenus Kspecies 'variety1'</t>
  </si>
  <si>
    <t>https://example11-1.com</t>
  </si>
  <si>
    <t>[T1,"https://example11-1.com","Test Link 1"]</t>
  </si>
  <si>
    <t>Lgenus Lspecies 'variety2'</t>
  </si>
  <si>
    <t>https://example12-1.com</t>
  </si>
  <si>
    <t>https://example12-2.com</t>
  </si>
  <si>
    <t>[T1,"https://example12-1.com","Test Link 1"];[T2,"https://example12-2.com","Test Link 2"]</t>
  </si>
  <si>
    <t>Mgenus Mspecies 'variety3'</t>
  </si>
  <si>
    <t>https://example13-1.com</t>
  </si>
  <si>
    <t>https://example13-2.com</t>
  </si>
  <si>
    <t>https://example13-3.com</t>
  </si>
  <si>
    <t>[T1,"https://example13-1.com","Test Link 1"];[T2,"https://example13-2.com","Test Link 2"];[T3,"https://example13-3.com","Test Link 3"]</t>
  </si>
  <si>
    <t>Ngenus Nspecies 'variety4'</t>
  </si>
  <si>
    <t>https://example14-1.com</t>
  </si>
  <si>
    <t>https://example14-2.com</t>
  </si>
  <si>
    <t>https://example14-3.com</t>
  </si>
  <si>
    <t>https://example14-4.com</t>
  </si>
  <si>
    <t>[T1,"https://example14-1.com","Test Link 1"];[T2,"https://example14-2.com","Test Link 2"];[T3,"https://example14-3.com","Test Link 3"];[T4,"https://example14-4.com","Test Link 4"]</t>
  </si>
  <si>
    <t>Ogenus Ospecies 'variety5'</t>
  </si>
  <si>
    <t>https://example15-1.com</t>
  </si>
  <si>
    <t>https://example15-2.com</t>
  </si>
  <si>
    <t>https://example15-3.com</t>
  </si>
  <si>
    <t>https://example15-4.com</t>
  </si>
  <si>
    <t>https://example15-5.com</t>
  </si>
  <si>
    <t>[T1,"https://example15-1.com","Test Link 1"];[T2,"https://example15-2.com","Test Link 2"];[T3,"https://example15-3.com","Test Link 3"];[T4,"https://example15-4.com","Test Link 4"];[T5,"https://example15-5.com","Test Link 5"]</t>
  </si>
  <si>
    <t>Pgenus Pspecies 'variety1'</t>
  </si>
  <si>
    <t>https://example16-1.com</t>
  </si>
  <si>
    <t>[T1,"https://example16-1.com","Test Link 1"]</t>
  </si>
  <si>
    <t>Qgenus Qspecies 'variety2'</t>
  </si>
  <si>
    <t>https://example17-1.com</t>
  </si>
  <si>
    <t>https://example17-2.com</t>
  </si>
  <si>
    <t>[T1,"https://example17-1.com","Test Link 1"];[T2,"https://example17-2.com","Test Link 2"]</t>
  </si>
  <si>
    <t>Rgenus Rspecies 'variety3'</t>
  </si>
  <si>
    <t>https://example18-1.com</t>
  </si>
  <si>
    <t>https://example18-2.com</t>
  </si>
  <si>
    <t>https://example18-3.com</t>
  </si>
  <si>
    <t>[T1,"https://example18-1.com","Test Link 1"];[T2,"https://example18-2.com","Test Link 2"];[T3,"https://example18-3.com","Test Link 3"]</t>
  </si>
  <si>
    <t>Sgenus Sspecies 'variety4'</t>
  </si>
  <si>
    <t>https://example19-1.com</t>
  </si>
  <si>
    <t>https://example19-2.com</t>
  </si>
  <si>
    <t>https://example19-3.com</t>
  </si>
  <si>
    <t>https://example19-4.com</t>
  </si>
  <si>
    <t>[T1,"https://example19-1.com","Test Link 1"];[T2,"https://example19-2.com","Test Link 2"];[T3,"https://example19-3.com","Test Link 3"];[T4,"https://example19-4.com","Test Link 4"]</t>
  </si>
  <si>
    <t>Tgenus Tspecies 'variety5'</t>
  </si>
  <si>
    <t>https://example20-1.com</t>
  </si>
  <si>
    <t>https://example20-2.com</t>
  </si>
  <si>
    <t>https://example20-3.com</t>
  </si>
  <si>
    <t>https://example20-4.com</t>
  </si>
  <si>
    <t>TIM</t>
  </si>
  <si>
    <t>https://Mynameistim.com</t>
  </si>
  <si>
    <t>Tim's Link</t>
  </si>
  <si>
    <t>[T1,"https://example20-1.com","Test Link 1"];[T2,"https://example20-2.com","Test Link 2"];[T3,"https://example20-3.com","Test Link 3"];[T4,"https://example20-4.com","Test Link 4"];[TIM,"https://Mynameistim.com","Tim's Link"]</t>
  </si>
  <si>
    <t>Ugenus Uspecies 'variety1'</t>
  </si>
  <si>
    <t>https://example21-1.com</t>
  </si>
  <si>
    <t>[T1,"https://example21-1.com","Test Link 1"]</t>
  </si>
  <si>
    <t>Vgenus Vspecies 'variety2'</t>
  </si>
  <si>
    <t>https://example22-1.com</t>
  </si>
  <si>
    <t>https://example22-2.com</t>
  </si>
  <si>
    <t>[T1,"https://example22-1.com","Test Link 1"];[T2,"https://example22-2.com","Test Link 2"]</t>
  </si>
  <si>
    <t>Wgenus Wspecies 'variety3'</t>
  </si>
  <si>
    <t>https://example23-1.com</t>
  </si>
  <si>
    <t>https://example23-2.com</t>
  </si>
  <si>
    <t>https://example23-3.com</t>
  </si>
  <si>
    <t>[T1,"https://example23-1.com","Test Link 1"];[T2,"https://example23-2.com","Test Link 2"];[T3,"https://example23-3.com","Test Link 3"]</t>
  </si>
  <si>
    <t>Xgenus Xspecies 'variety4'</t>
  </si>
  <si>
    <t>https://example24-1.com</t>
  </si>
  <si>
    <t>https://example24-2.com</t>
  </si>
  <si>
    <t>https://example24-3.com</t>
  </si>
  <si>
    <t>https://example24-4.com</t>
  </si>
  <si>
    <t>[T1,"https://example24-1.com","Test Link 1"];[T2,"https://example24-2.com","Test Link 2"];[T3,"https://example24-3.com","Test Link 3"];[T4,"https://example24-4.com","Test Link 4"]</t>
  </si>
  <si>
    <t>Ygenus Yspecies 'variety5'</t>
  </si>
  <si>
    <t>https://example25-1.com</t>
  </si>
  <si>
    <t>https://example25-2.com</t>
  </si>
  <si>
    <t>https://example25-3.com</t>
  </si>
  <si>
    <t>https://example25-4.com</t>
  </si>
  <si>
    <t>SS</t>
  </si>
  <si>
    <t>https://eernie.com</t>
  </si>
  <si>
    <t>SesameStreet</t>
  </si>
  <si>
    <t>[T1,"https://example25-1.com","Test Link 1"];[T2,"https://example25-2.com","Test Link 2"];[T3,"https://example25-3.com","Test Link 3"];[T4,"https://example25-4.com","Test Link 4"];[SS,"https://eernie.com","SesameStreet"]</t>
  </si>
  <si>
    <t>Link: Others</t>
  </si>
  <si>
    <t># GeneratePDF.py - Create formatted PDF guide</t>
  </si>
  <si>
    <t>#!/usr/bin/env python3</t>
  </si>
  <si>
    <t># GeneratePDF.py- Produce a printable plant-guide PDF (2025-06-05, portable paths)</t>
  </si>
  <si>
    <t># Auto-detect link tags from the CSV and populate the legend.</t>
  </si>
  <si>
    <t># TODO: Use Templates/style_rules.yaml for PDF styling via regex substitutions.</t>
  </si>
  <si>
    <t># TODO: Text misalignment occurs on plant pages where descriptions shift under the images.</t>
  </si>
  <si>
    <t>"""</t>
  </si>
  <si>
    <t>Generate a title page, TOC and a page per plant with images using fpdf2.</t>
  </si>
  <si>
    <t>from pathlib import Path</t>
  </si>
  <si>
    <t>import sys, argparse, logging, re</t>
  </si>
  <si>
    <t>from datetime import datetime</t>
  </si>
  <si>
    <t>from PIL import Image</t>
  </si>
  <si>
    <t>import pandas as pd</t>
  </si>
  <si>
    <t>from fpdf import FPDF</t>
  </si>
  <si>
    <t>from fpdf.enums import XPos, YPos</t>
  </si>
  <si>
    <t>from fpdf.errors import FPDFException</t>
  </si>
  <si>
    <t>import yaml</t>
  </si>
  <si>
    <t># ────────────── Globals populated in ``main`` ─────────────────────────────</t>
  </si>
  <si>
    <t>args = None</t>
  </si>
  <si>
    <t>REPO = CSV_FILE = IMG_DIR = OUTPUT = TEMPLATE_CSV = LOGO_DIR = None</t>
  </si>
  <si>
    <t>STYLE_FILE = None</t>
  </si>
  <si>
    <t>_style_rules = []</t>
  </si>
  <si>
    <t>df = pd.DataFrame()</t>
  </si>
  <si>
    <t># ────────────── Path helpers ──────────────────────────────────────────────</t>
  </si>
  <si>
    <t>def repo_dir() -&gt; Path:</t>
  </si>
  <si>
    <t xml:space="preserve">    """Return the root of the project folder (handles frozen EXE)."""</t>
  </si>
  <si>
    <t xml:space="preserve">    if getattr(sys, "frozen", False):</t>
  </si>
  <si>
    <t xml:space="preserve">        exe_dir = Path(sys.executable).resolve().parent</t>
  </si>
  <si>
    <t xml:space="preserve">        if (</t>
  </si>
  <si>
    <t xml:space="preserve">            exe_dir.name.lower() == "helpers"</t>
  </si>
  <si>
    <t xml:space="preserve">            and exe_dir.parent.name.lower() == "_internal"</t>
  </si>
  <si>
    <t xml:space="preserve">        ):</t>
  </si>
  <si>
    <t xml:space="preserve">            return exe_dir.parent.parent</t>
  </si>
  <si>
    <t xml:space="preserve">        return exe_dir.parent</t>
  </si>
  <si>
    <t xml:space="preserve">    here = Path(__file__).resolve()</t>
  </si>
  <si>
    <t xml:space="preserve">    for parent in here.parents:</t>
  </si>
  <si>
    <t xml:space="preserve">        if (parent / "Templates").is_dir() and (parent / "Outputs").is_dir():</t>
  </si>
  <si>
    <t xml:space="preserve">            return parent</t>
  </si>
  <si>
    <t xml:space="preserve">    return here.parent.parent</t>
  </si>
  <si>
    <t># Runtime paths initialised in ``main``</t>
  </si>
  <si>
    <t># Data will be loaded in ``main``</t>
  </si>
  <si>
    <t>PLANT_TYPE_ORDER = [</t>
  </si>
  <si>
    <t xml:space="preserve">    "HERBACEOUS, PERENNIAL",</t>
  </si>
  <si>
    <t xml:space="preserve">    "FERNS",</t>
  </si>
  <si>
    <t xml:space="preserve">    "GRASSES, SEDGES, AND RUSHES",</t>
  </si>
  <si>
    <t xml:space="preserve">    "SHRUBS",</t>
  </si>
  <si>
    <t xml:space="preserve">    "TREES",</t>
  </si>
  <si>
    <t>]</t>
  </si>
  <si>
    <t>LINK_LABELS = [</t>
  </si>
  <si>
    <t xml:space="preserve">    ("Link: Missouri Botanical Garden", "MBG"),</t>
  </si>
  <si>
    <t xml:space="preserve">    ("Link: Wildflower.org", "WF"),</t>
  </si>
  <si>
    <t xml:space="preserve">    ("Link: Pleasantrunnursery.com", "PRN"),</t>
  </si>
  <si>
    <t xml:space="preserve">    ("Link: Newmoonnursery.com", "NMN"),</t>
  </si>
  <si>
    <t xml:space="preserve">    ("Link: Pinelandsnursery.com", "PNL"),</t>
  </si>
  <si>
    <t>LINK_LEGEND = {</t>
  </si>
  <si>
    <t xml:space="preserve">    "MBG": "Missouri Botanical Garden",</t>
  </si>
  <si>
    <t xml:space="preserve">    "WF": "Wildflower",</t>
  </si>
  <si>
    <t xml:space="preserve">    "PRN": "Pleasant Run Nursery",</t>
  </si>
  <si>
    <t xml:space="preserve">    "NMN": "New Moon Nursery",</t>
  </si>
  <si>
    <t xml:space="preserve">    "PNL": "Pinelands Nursery",</t>
  </si>
  <si>
    <t>}</t>
  </si>
  <si>
    <t>LINK_COLORS = {</t>
  </si>
  <si>
    <t xml:space="preserve">    "MBG": (0, 70, 120),</t>
  </si>
  <si>
    <t xml:space="preserve">    "WF": (200, 0, 0),</t>
  </si>
  <si>
    <t xml:space="preserve">    "PRN": (128, 0, 128),</t>
  </si>
  <si>
    <t xml:space="preserve">    "NMN": (255, 140, 0),</t>
  </si>
  <si>
    <t xml:space="preserve">    "PNL": (34, 139, 34),</t>
  </si>
  <si>
    <t xml:space="preserve">    "OTH": (0, 0, 200),</t>
  </si>
  <si>
    <t># ────────────── Helpers ──────────────────────────────────────────────────</t>
  </si>
  <si>
    <t>def safe_text(text: str) -&gt; str:</t>
  </si>
  <si>
    <t xml:space="preserve">    """Clean text for PDF core fonts (Latin-1)."""</t>
  </si>
  <si>
    <t xml:space="preserve">    text = str(text).replace("\x00", "").replace("\r", "")</t>
  </si>
  <si>
    <t xml:space="preserve">    # NEW: map Unicode dashes → simple hyphen</t>
  </si>
  <si>
    <t xml:space="preserve">    text = text.replace("–", "-").replace("—", "-")</t>
  </si>
  <si>
    <t xml:space="preserve">    text = re.sub(r"\s*\n\s*", " ", text)</t>
  </si>
  <si>
    <t xml:space="preserve">    text = re.sub(r"[^\x20-\x7E]+", "", text)  # strip non-Latin-1</t>
  </si>
  <si>
    <t xml:space="preserve">    text = text.strip()</t>
  </si>
  <si>
    <t xml:space="preserve">    if text.upper() == "NA":</t>
  </si>
  <si>
    <t xml:space="preserve">        return ""</t>
  </si>
  <si>
    <t xml:space="preserve">    return apply_style(text)</t>
  </si>
  <si>
    <t># Style rules loaded in ``main``</t>
  </si>
  <si>
    <t>def apply_style(text: str) -&gt; str:</t>
  </si>
  <si>
    <t xml:space="preserve">    for pat, repl in _style_rules:</t>
  </si>
  <si>
    <t xml:space="preserve">        text = pat.sub(repl, text)</t>
  </si>
  <si>
    <t xml:space="preserve">    return text</t>
  </si>
  <si>
    <t>def primary_common_name(name: str) -&gt; str:</t>
  </si>
  <si>
    <t xml:space="preserve">    if "/" in name:</t>
  </si>
  <si>
    <t xml:space="preserve">        return name.split("/")[0].strip()</t>
  </si>
  <si>
    <t xml:space="preserve">    if " or " in name:</t>
  </si>
  <si>
    <t xml:space="preserve">        return name.split(" or ")[0].strip()</t>
  </si>
  <si>
    <t xml:space="preserve">    return name</t>
  </si>
  <si>
    <t>def truncate_text(text: str, max_len: int, plant: str, field: str) -&gt; str:</t>
  </si>
  <si>
    <t xml:space="preserve">    if len(text) &gt; max_len:</t>
  </si>
  <si>
    <t xml:space="preserve">        logging.warning("Truncating %s for %s", field, plant)</t>
  </si>
  <si>
    <t xml:space="preserve">        return text[: max_len - 3] + "..."</t>
  </si>
  <si>
    <t>def name_slug(text: str) -&gt; str:</t>
  </si>
  <si>
    <t xml:space="preserve">    return re.sub(r"[^a-z0-9]+", "_", text.lower()).strip("_")</t>
  </si>
  <si>
    <t>OTHER_LINK_PATTERN = re.compile(</t>
  </si>
  <si>
    <t xml:space="preserve">    r"\[(?P&lt;tag&gt;[^,\]]+),\"(?P&lt;url&gt;[^\"]+)\",\"(?P&lt;label&gt;[^\"]+)\"\]"</t>
  </si>
  <si>
    <t>)</t>
  </si>
  <si>
    <t>def parse_other_links(text: str) -&gt; list[tuple[str, str, str]]:</t>
  </si>
  <si>
    <t xml:space="preserve">    return OTHER_LINK_PATTERN.findall(text or "")</t>
  </si>
  <si>
    <t># Legend will be extended in ``main`` once the dataframe is loaded</t>
  </si>
  <si>
    <t># ─────────── helper blocks for legend &amp; characteristics ──────────────────</t>
  </si>
  <si>
    <t>def flush_columns(pdf, legend_items, col_count=3):</t>
  </si>
  <si>
    <t xml:space="preserve">    max_w = pdf.w - pdf.l_margin - pdf.r_margin</t>
  </si>
  <si>
    <t xml:space="preserve">    col_w = max_w / col_count</t>
  </si>
  <si>
    <t xml:space="preserve">    h = 6</t>
  </si>
  <si>
    <t xml:space="preserve">    rows = (len(legend_items) + col_count - 1) // col_count</t>
  </si>
  <si>
    <t xml:space="preserve">    table = [[] for _ in range(rows)]</t>
  </si>
  <si>
    <t xml:space="preserve">    for idx, item in enumerate(legend_items):</t>
  </si>
  <si>
    <t xml:space="preserve">        table[idx % rows].append(item)</t>
  </si>
  <si>
    <t xml:space="preserve">    for row in table:</t>
  </si>
  <si>
    <t xml:space="preserve">        pdf.set_x(pdf.l_margin)</t>
  </si>
  <si>
    <t xml:space="preserve">        for abbr, label in row:</t>
  </si>
  <si>
    <t xml:space="preserve">            pdf.set_text_color(*LINK_COLORS.get(abbr, (0, 0, 200)))</t>
  </si>
  <si>
    <t xml:space="preserve">            pdf.cell(18, h, f"[{abbr}]", new_x=XPos.RIGHT, new_y=YPos.TOP)</t>
  </si>
  <si>
    <t xml:space="preserve">            pdf.set_text_color(0, 0, 0)</t>
  </si>
  <si>
    <t xml:space="preserve">            pdf.cell(col_w - 18, h, label, new_x=XPos.RIGHT, new_y=YPos.TOP)</t>
  </si>
  <si>
    <t xml:space="preserve">        pdf.ln(h)</t>
  </si>
  <si>
    <t>def draw_wrapped_legend(pdf):</t>
  </si>
  <si>
    <t xml:space="preserve">    std, oth = [], []</t>
  </si>
  <si>
    <t xml:space="preserve">    for abbr, label in LINK_LEGEND.items():</t>
  </si>
  <si>
    <t xml:space="preserve">        (std if abbr in {"MBG", "WF", "PRN", "NMN", "PNL"} else oth).append(</t>
  </si>
  <si>
    <t xml:space="preserve">            (abbr, label)</t>
  </si>
  <si>
    <t xml:space="preserve">        )</t>
  </si>
  <si>
    <t xml:space="preserve">    pdf.set_font("Times", "", 11)</t>
  </si>
  <si>
    <t xml:space="preserve">    flush_columns(pdf, sorted(std), 3)</t>
  </si>
  <si>
    <t xml:space="preserve">    if oth:</t>
  </si>
  <si>
    <t xml:space="preserve">        pdf.set_text_color(*LINK_COLORS["OTH"])</t>
  </si>
  <si>
    <t xml:space="preserve">        pdf.set_font("Times", "B", 11)</t>
  </si>
  <si>
    <t xml:space="preserve">        pdf.cell(0, 8, "Other Links", new_x=XPos.LMARGIN, new_y=YPos.NEXT)</t>
  </si>
  <si>
    <t xml:space="preserve">        pdf.set_font("Times", "", 11)</t>
  </si>
  <si>
    <t xml:space="preserve">        pdf.set_text_color(0, 0, 0)</t>
  </si>
  <si>
    <t xml:space="preserve">        flush_columns(pdf, sorted(set(oth)), 3)</t>
  </si>
  <si>
    <t xml:space="preserve">    pdf.set_font("Times", "", 12)</t>
  </si>
  <si>
    <t>def draw_labeled_parts(pdf, parts, sep=" | "):</t>
  </si>
  <si>
    <t xml:space="preserve">    buf, line_w = [], 0</t>
  </si>
  <si>
    <t xml:space="preserve">    sep_w = pdf.get_string_width(sep)</t>
  </si>
  <si>
    <t xml:space="preserve">    def to_segs(val):</t>
  </si>
  <si>
    <t xml:space="preserve">        return val if isinstance(val, list) else [(str(val), None)]</t>
  </si>
  <si>
    <t xml:space="preserve">    def flush():</t>
  </si>
  <si>
    <t xml:space="preserve">        nonlocal buf, line_w</t>
  </si>
  <si>
    <t xml:space="preserve">        if not buf:</t>
  </si>
  <si>
    <t xml:space="preserve">            return</t>
  </si>
  <si>
    <t xml:space="preserve">        for i, (lab, segs) in enumerate(buf):</t>
  </si>
  <si>
    <t xml:space="preserve">            pdf.set_font("Times", "B", 12)</t>
  </si>
  <si>
    <t xml:space="preserve">            pdf.write(6, f"{lab} ")</t>
  </si>
  <si>
    <t xml:space="preserve">            pdf.set_font("Times", "", 12)</t>
  </si>
  <si>
    <t xml:space="preserve">            for txt, clr in segs:</t>
  </si>
  <si>
    <t xml:space="preserve">                pdf.set_text_color(*(clr if clr else (0, 0, 0)))</t>
  </si>
  <si>
    <t xml:space="preserve">                pdf.write(6, txt)</t>
  </si>
  <si>
    <t xml:space="preserve">            if i &lt; len(buf) - 1:</t>
  </si>
  <si>
    <t xml:space="preserve">                pdf.write(6, sep)</t>
  </si>
  <si>
    <t xml:space="preserve">        pdf.ln(6)</t>
  </si>
  <si>
    <t xml:space="preserve">        buf, line_w = [], 0</t>
  </si>
  <si>
    <t xml:space="preserve">    for lab, val in parts:</t>
  </si>
  <si>
    <t xml:space="preserve">        segs = to_segs(val)</t>
  </si>
  <si>
    <t xml:space="preserve">        part_w = pdf.get_string_width(lab + " ") + sum(</t>
  </si>
  <si>
    <t xml:space="preserve">            pdf.get_string_width(t) for t, _ in segs</t>
  </si>
  <si>
    <t xml:space="preserve">        if buf and line_w + sep_w + part_w &gt; max_w:</t>
  </si>
  <si>
    <t xml:space="preserve">            flush()</t>
  </si>
  <si>
    <t xml:space="preserve">        if buf:</t>
  </si>
  <si>
    <t xml:space="preserve">            line_w += sep_w</t>
  </si>
  <si>
    <t xml:space="preserve">        buf.append((lab, segs))</t>
  </si>
  <si>
    <t xml:space="preserve">        line_w += part_w</t>
  </si>
  <si>
    <t xml:space="preserve">    flush()</t>
  </si>
  <si>
    <t># ─────────── helpers for PDF generation ──────────────────────────────────</t>
  </si>
  <si>
    <t>def gather_footer_links(row):</t>
  </si>
  <si>
    <t xml:space="preserve">    links = [</t>
  </si>
  <si>
    <t xml:space="preserve">        (lab, row[col].strip()) for col, lab in LINK_LABELS if row.get(col, "").strip()</t>
  </si>
  <si>
    <t xml:space="preserve">    ]</t>
  </si>
  <si>
    <t xml:space="preserve">    links += [</t>
  </si>
  <si>
    <t xml:space="preserve">        (tag, url) for tag, url, _ in parse_other_links(row.get("Link: Others", ""))</t>
  </si>
  <si>
    <t xml:space="preserve">    return links</t>
  </si>
  <si>
    <t>def fetch_images(bot_name: str):</t>
  </si>
  <si>
    <t xml:space="preserve">    slug = name_slug(bot_name)</t>
  </si>
  <si>
    <t xml:space="preserve">    yield from sorted(IMG_DIR.glob(f"{slug}_*.jpg"))</t>
  </si>
  <si>
    <t xml:space="preserve">    yield from sorted(IMG_DIR.glob(f"{slug}_*.png"))</t>
  </si>
  <si>
    <t>def draw_line_of_tags(pdf, row, *, left="Attracts", right="Tolerates"):</t>
  </si>
  <si>
    <t xml:space="preserve">    l_txt, r_txt = safe_text(row.get(left, "")), safe_text(row.get(right, ""))</t>
  </si>
  <si>
    <t xml:space="preserve">    if not (l_txt or r_txt):</t>
  </si>
  <si>
    <t xml:space="preserve">        return</t>
  </si>
  <si>
    <t xml:space="preserve">    pdf.set_font("Times", "B", 12)</t>
  </si>
  <si>
    <t xml:space="preserve">    pdf.write(6, f"{left}: ")</t>
  </si>
  <si>
    <t xml:space="preserve">    pdf.write(6, l_txt or "-")</t>
  </si>
  <si>
    <t xml:space="preserve">    if r_txt:</t>
  </si>
  <si>
    <t xml:space="preserve">        pdf.set_font("Times", "B", 12)</t>
  </si>
  <si>
    <t xml:space="preserve">        pdf.write(6, f"  |  {right}: ")</t>
  </si>
  <si>
    <t xml:space="preserve">        pdf.set_font("Times", "", 12)</t>
  </si>
  <si>
    <t xml:space="preserve">        pdf.write(6, r_txt)</t>
  </si>
  <si>
    <t xml:space="preserve">    pdf.ln(6)</t>
  </si>
  <si>
    <t># ─────────── PDF class ────────────────────────────────────────────────────</t>
  </si>
  <si>
    <t>class PlantPDF(FPDF):</t>
  </si>
  <si>
    <t xml:space="preserve">    def __init__(self):</t>
  </si>
  <si>
    <t xml:space="preserve">        super().__init__(format="Letter")</t>
  </si>
  <si>
    <t xml:space="preserve">        self.current_plant_type = ""</t>
  </si>
  <si>
    <t xml:space="preserve">        self.current_rev = None</t>
  </si>
  <si>
    <t xml:space="preserve">        self.section_links = []</t>
  </si>
  <si>
    <t xml:space="preserve">        self.toc = {t: [] for t in PLANT_TYPE_ORDER}</t>
  </si>
  <si>
    <t xml:space="preserve">        self.skip_footer = False</t>
  </si>
  <si>
    <t xml:space="preserve">        self.footer_links = []</t>
  </si>
  <si>
    <t xml:space="preserve">        self.set_auto_page_break(auto=True, margin=20)</t>
  </si>
  <si>
    <t xml:space="preserve">    # ─────── footer ───────────────────────────────────────────────────────</t>
  </si>
  <si>
    <t xml:space="preserve">    def footer(self):</t>
  </si>
  <si>
    <t xml:space="preserve">        if self.skip_footer:</t>
  </si>
  <si>
    <t xml:space="preserve">        self.set_y(-12)</t>
  </si>
  <si>
    <t xml:space="preserve">        self.set_font("Times", "I", 9)</t>
  </si>
  <si>
    <t xml:space="preserve">        # left- source links, centered as a block with fixed spacing</t>
  </si>
  <si>
    <t xml:space="preserve">        gap = 4</t>
  </si>
  <si>
    <t xml:space="preserve">        widths = [self.get_string_width(f"[{lab}]") + 2 for lab, _ in self.footer_links]</t>
  </si>
  <si>
    <t xml:space="preserve">        total_w = sum(widths) + gap * max(0, len(widths) - 1)</t>
  </si>
  <si>
    <t xml:space="preserve">        start_x = max(self.l_margin, (self.w - total_w) / 2)</t>
  </si>
  <si>
    <t xml:space="preserve">        self.set_x(start_x)</t>
  </si>
  <si>
    <t xml:space="preserve">        for i, ((lab, url), w) in enumerate(zip(self.footer_links, widths)):</t>
  </si>
  <si>
    <t xml:space="preserve">            self.set_text_color(*LINK_COLORS.get(lab, (0, 0, 200)))</t>
  </si>
  <si>
    <t xml:space="preserve">            self.cell(w, 6, f"[{lab}]", link=url, align="C")</t>
  </si>
  <si>
    <t xml:space="preserve">            if i &lt; len(self.footer_links) - 1:</t>
  </si>
  <si>
    <t xml:space="preserve">                self.cell(gap, 6, "")</t>
  </si>
  <si>
    <t xml:space="preserve">        self.set_text_color(0, 0, 0)</t>
  </si>
  <si>
    <t xml:space="preserve">        # centre- plant type</t>
  </si>
  <si>
    <t xml:space="preserve">        if self.current_plant_type:</t>
  </si>
  <si>
    <t xml:space="preserve">            cx = self.w / 2 - self.get_string_width(self.current_plant_type.title()) / 2</t>
  </si>
  <si>
    <t xml:space="preserve">            self.set_xy(cx, -8)</t>
  </si>
  <si>
    <t xml:space="preserve">            self.set_text_color(90, 90, 90)</t>
  </si>
  <si>
    <t xml:space="preserve">            self.cell(0, 6, self.current_plant_type.title())</t>
  </si>
  <si>
    <t xml:space="preserve">        # right- Rev (moved to header for better styling)</t>
  </si>
  <si>
    <t xml:space="preserve">        # see add_plant for header placement</t>
  </si>
  <si>
    <t xml:space="preserve">        # right- page #</t>
  </si>
  <si>
    <t xml:space="preserve">        pg = str(self.page_no())</t>
  </si>
  <si>
    <t xml:space="preserve">        self.set_text_color(128, 128, 128)</t>
  </si>
  <si>
    <t xml:space="preserve">        self.set_xy(self.w - self.r_margin - self.get_string_width(pg), -12)</t>
  </si>
  <si>
    <t xml:space="preserve">        self.cell(0, 6, pg)</t>
  </si>
  <si>
    <t xml:space="preserve">    # ─────── section divider ──────────────────────────────────────────────</t>
  </si>
  <si>
    <t xml:space="preserve">    def add_type_divider(self, plant_type):</t>
  </si>
  <si>
    <t xml:space="preserve">        self.add_page()</t>
  </si>
  <si>
    <t xml:space="preserve">        self.skip_footer = True</t>
  </si>
  <si>
    <t xml:space="preserve">        link = self.add_link()</t>
  </si>
  <si>
    <t xml:space="preserve">        self.set_link(link)</t>
  </si>
  <si>
    <t xml:space="preserve">        self.section_links.append((plant_type, link))</t>
  </si>
  <si>
    <t xml:space="preserve">        self.set_font("Times", "B", 22)</t>
  </si>
  <si>
    <t xml:space="preserve">        self.set_text_color(0, 70, 120)</t>
  </si>
  <si>
    <t xml:space="preserve">        self.ln(80)</t>
  </si>
  <si>
    <t xml:space="preserve">        self.cell(0, 20, plant_type.title(), align="C")</t>
  </si>
  <si>
    <t xml:space="preserve">    # ─────── single plant page ────────────────────────────────────────────</t>
  </si>
  <si>
    <t xml:space="preserve">    def add_plant(self, row, plant_type):</t>
  </si>
  <si>
    <t xml:space="preserve">        """Add a single plant page using Layoutmk1 structure."""</t>
  </si>
  <si>
    <t xml:space="preserve">        bot_name = safe_text(row.get("Botanical Name", ""))</t>
  </si>
  <si>
    <t xml:space="preserve">        base_name = name_slug(bot_name)</t>
  </si>
  <si>
    <t xml:space="preserve">        links = []</t>
  </si>
  <si>
    <t xml:space="preserve">        for col, label in LINK_LABELS:</t>
  </si>
  <si>
    <t xml:space="preserve">            url = row.get(col, "").strip()</t>
  </si>
  <si>
    <t xml:space="preserve">            if url and url.upper() != "NA":</t>
  </si>
  <si>
    <t xml:space="preserve">                links.append((label, url))</t>
  </si>
  <si>
    <t xml:space="preserve">        for tag, url, label_name in parse_other_links(row.get("Link: Others", "")):</t>
  </si>
  <si>
    <t xml:space="preserve">                links.append((tag, url))</t>
  </si>
  <si>
    <t xml:space="preserve">                LINK_LEGEND.setdefault(tag, label_name)</t>
  </si>
  <si>
    <t xml:space="preserve">                LINK_COLORS.setdefault(tag, LINK_COLORS.get("OTH", (0, 0, 200)))</t>
  </si>
  <si>
    <t xml:space="preserve">        self.current_plant_type = plant_type</t>
  </si>
  <si>
    <t xml:space="preserve">        self.current_rev = safe_text(row.get("Rev", "")) or None</t>
  </si>
  <si>
    <t xml:space="preserve">        max_len = 240</t>
  </si>
  <si>
    <t xml:space="preserve">        while True:</t>
  </si>
  <si>
    <t xml:space="preserve">            self.set_auto_page_break(auto=False)</t>
  </si>
  <si>
    <t xml:space="preserve">            self.add_page()</t>
  </si>
  <si>
    <t xml:space="preserve">            page_start = self.page_no()</t>
  </si>
  <si>
    <t xml:space="preserve">            self.footer_links = links</t>
  </si>
  <si>
    <t xml:space="preserve">            self.set_link(link)</t>
  </si>
  <si>
    <t xml:space="preserve">            # --- Revision marker ---</t>
  </si>
  <si>
    <t xml:space="preserve">            if self.current_rev:</t>
  </si>
  <si>
    <t xml:space="preserve">                rev_txt = f"Rev: {self.current_rev}"</t>
  </si>
  <si>
    <t xml:space="preserve">                self.set_font("Times", "I", 9)</t>
  </si>
  <si>
    <t xml:space="preserve">                self.set_text_color(150, 150, 150)</t>
  </si>
  <si>
    <t xml:space="preserve">                self.set_xy(self.l_margin, 6)</t>
  </si>
  <si>
    <t xml:space="preserve">                self.cell(self.get_string_width(rev_txt) + 1, 5, rev_txt)</t>
  </si>
  <si>
    <t xml:space="preserve">                self.set_text_color(0, 0, 0)</t>
  </si>
  <si>
    <t xml:space="preserve">            # --- Botanical/Common Name ---</t>
  </si>
  <si>
    <t xml:space="preserve">            self.ln(2)</t>
  </si>
  <si>
    <t xml:space="preserve">            self.set_font("Times", "I", 18)</t>
  </si>
  <si>
    <t xml:space="preserve">            self.set_text_color(22, 92, 34)</t>
  </si>
  <si>
    <t xml:space="preserve">            w_bot = self.get_string_width(bot_name)</t>
  </si>
  <si>
    <t xml:space="preserve">            self.set_x((self.w - w_bot) / 2)</t>
  </si>
  <si>
    <t xml:space="preserve">            self.cell(</t>
  </si>
  <si>
    <t xml:space="preserve">                w_bot + 1, 8, bot_name, align="C", new_x=XPos.LMARGIN, new_y=YPos.NEXT</t>
  </si>
  <si>
    <t xml:space="preserve">            )</t>
  </si>
  <si>
    <t xml:space="preserve">            common = primary_common_name(safe_text(row.get("Common Name", ""))).strip()</t>
  </si>
  <si>
    <t xml:space="preserve">            if common:</t>
  </si>
  <si>
    <t xml:space="preserve">                self.set_font("Times", "B", 13)</t>
  </si>
  <si>
    <t xml:space="preserve">                w_com = self.get_string_width(common)</t>
  </si>
  <si>
    <t xml:space="preserve">                self.set_x((self.w - w_com) / 2)</t>
  </si>
  <si>
    <t xml:space="preserve">                self.cell(</t>
  </si>
  <si>
    <t xml:space="preserve">                    w_com + 1, 6, common, align="C", new_x=XPos.LMARGIN, new_y=YPos.NEXT</t>
  </si>
  <si>
    <t xml:space="preserve">                )</t>
  </si>
  <si>
    <t xml:space="preserve">            # --- Images ---</t>
  </si>
  <si>
    <t xml:space="preserve">            images = sorted(</t>
  </si>
  <si>
    <t xml:space="preserve">                list(IMG_DIR.glob(f"{base_name}_*.jpg"))</t>
  </si>
  <si>
    <t xml:space="preserve">                + list(IMG_DIR.glob(f"{base_name}_*.png"))</t>
  </si>
  <si>
    <t xml:space="preserve">            count = max(1, min(len(images), 3))</t>
  </si>
  <si>
    <t xml:space="preserve">            margin = self.l_margin</t>
  </si>
  <si>
    <t xml:space="preserve">            avail_w = self.w - margin - self.r_margin</t>
  </si>
  <si>
    <t xml:space="preserve">            gap = 5</t>
  </si>
  <si>
    <t xml:space="preserve">            img_w = (avail_w - (count - 1) * gap) / count</t>
  </si>
  <si>
    <t xml:space="preserve">            img_h_fixed = 100</t>
  </si>
  <si>
    <t xml:space="preserve">            y0 = self.get_y()</t>
  </si>
  <si>
    <t xml:space="preserve">            for i in range(count):</t>
  </si>
  <si>
    <t xml:space="preserve">                x_pos = margin + i * (img_w + gap)</t>
  </si>
  <si>
    <t xml:space="preserve">                if i &lt; len(images):</t>
  </si>
  <si>
    <t xml:space="preserve">                    img_path = str(images[i])</t>
  </si>
  <si>
    <t xml:space="preserve">                    with Image.open(img_path) as im:</t>
  </si>
  <si>
    <t xml:space="preserve">                        aspect = im.height / im.width</t>
  </si>
  <si>
    <t xml:space="preserve">                    scaled_h = min(img_w * aspect, img_h_fixed)</t>
  </si>
  <si>
    <t xml:space="preserve">                    scaled_w = scaled_h / aspect</t>
  </si>
  <si>
    <t xml:space="preserve">                    x_img = x_pos + (img_w - scaled_w) / 2</t>
  </si>
  <si>
    <t xml:space="preserve">                    y_img = y0 + (img_h_fixed - scaled_h) / 2</t>
  </si>
  <si>
    <t xml:space="preserve">                    self.image(img_path, x=x_img, y=y_img, w=scaled_w, h=scaled_h)</t>
  </si>
  <si>
    <t xml:space="preserve">                else:</t>
  </si>
  <si>
    <t xml:space="preserve">                    self.rect(x_pos, y0, img_w, img_h_fixed)</t>
  </si>
  <si>
    <t xml:space="preserve">            self.set_y(y0 + img_h_fixed + 4)</t>
  </si>
  <si>
    <t xml:space="preserve">            # --- Characteristics ---</t>
  </si>
  <si>
    <t xml:space="preserve">            self.set_font("Times", "B", 13)</t>
  </si>
  <si>
    <t xml:space="preserve">            self.cell(0, 8, "Characteristics:", new_x=XPos.LMARGIN, new_y=YPos.NEXT)</t>
  </si>
  <si>
    <t xml:space="preserve">            self.set_font("Times", "", 12)</t>
  </si>
  <si>
    <t xml:space="preserve">            char_parts = []</t>
  </si>
  <si>
    <t xml:space="preserve">            color_text = safe_text(row.get("Bloom Color", ""))</t>
  </si>
  <si>
    <t xml:space="preserve">            if color_text:</t>
  </si>
  <si>
    <t xml:space="preserve">                segments = []</t>
  </si>
  <si>
    <t xml:space="preserve">                for i, color in enumerate([c.strip() for c in color_text.split(",")]):</t>
  </si>
  <si>
    <t xml:space="preserve">                    rgb = (</t>
  </si>
  <si>
    <t xml:space="preserve">                        {</t>
  </si>
  <si>
    <t xml:space="preserve">                            "red": (200, 0, 0),</t>
  </si>
  <si>
    <t xml:space="preserve">                            "pink": (255, 105, 180),</t>
  </si>
  <si>
    <t xml:space="preserve">                            "purple": (128, 0, 128),</t>
  </si>
  <si>
    <t xml:space="preserve">                            "blue": (0, 0, 200),</t>
  </si>
  <si>
    <t xml:space="preserve">                            "yellow": (200, 180, 0),</t>
  </si>
  <si>
    <t xml:space="preserve">                            "orange": (255, 140, 0),</t>
  </si>
  <si>
    <t xml:space="preserve">                            "green": (34, 139, 34),</t>
  </si>
  <si>
    <t xml:space="preserve">                            "indigo": (75, 0, 130),</t>
  </si>
  <si>
    <t xml:space="preserve">                            "violet": (148, 0, 211),</t>
  </si>
  <si>
    <t xml:space="preserve">                            "brown": (139, 69, 19),</t>
  </si>
  <si>
    <t xml:space="preserve">                            "lavender": (230, 230, 250),</t>
  </si>
  <si>
    <t xml:space="preserve">                        }.get(color.lower(), (0, 0, 0))</t>
  </si>
  <si>
    <t xml:space="preserve">                        if color.lower() != "white"</t>
  </si>
  <si>
    <t xml:space="preserve">                        else (0, 0, 0)</t>
  </si>
  <si>
    <t xml:space="preserve">                    )</t>
  </si>
  <si>
    <t xml:space="preserve">                    segments.append((color, rgb))</t>
  </si>
  <si>
    <t xml:space="preserve">                    if i &lt; len(color_text.split(",")) - 1:</t>
  </si>
  <si>
    <t xml:space="preserve">                        segments.append((", ", None))</t>
  </si>
  <si>
    <t xml:space="preserve">                char_parts.append(("Bloom Color:", segments))</t>
  </si>
  <si>
    <t xml:space="preserve">            if h := safe_text(row.get("Height (ft)", "")):</t>
  </si>
  <si>
    <t xml:space="preserve">                char_parts.append(("Height:", f"{h} ft"))</t>
  </si>
  <si>
    <t xml:space="preserve">            if s := safe_text(row.get("Spread (ft)", "")):</t>
  </si>
  <si>
    <t xml:space="preserve">                char_parts.append(("Spread:", f"{s} ft"))</t>
  </si>
  <si>
    <t xml:space="preserve">            if b := safe_text(row.get("Bloom Time", "")):</t>
  </si>
  <si>
    <t xml:space="preserve">                char_parts.append(("Bloom Time:", b))</t>
  </si>
  <si>
    <t xml:space="preserve">            self.ln(1)</t>
  </si>
  <si>
    <t xml:space="preserve">            if sun := safe_text(row.get("Sun", "")):</t>
  </si>
  <si>
    <t xml:space="preserve">                char_parts.append(("Sun:", sun))</t>
  </si>
  <si>
    <t xml:space="preserve">            if water := safe_text(row.get("Water", "")):</t>
  </si>
  <si>
    <t xml:space="preserve">                char_parts.append(("Water:", water))</t>
  </si>
  <si>
    <t xml:space="preserve">            if agcp := safe_text(row.get("AGCP Regional Status", "")):</t>
  </si>
  <si>
    <t xml:space="preserve">                char_parts.append(("AGCP Status:", agcp))</t>
  </si>
  <si>
    <t xml:space="preserve">            zone_raw = safe_text(</t>
  </si>
  <si>
    <t xml:space="preserve">                row.get("USDA Hardiness Zone", "") or row.get("Zone", "")</t>
  </si>
  <si>
    <t xml:space="preserve">            zone_match = re.search(r"(\d+)\s*(?:-|to)\s*(\d+)", zone_raw)</t>
  </si>
  <si>
    <t xml:space="preserve">            zone = (</t>
  </si>
  <si>
    <t xml:space="preserve">                f"{zone_match.group(1)} - {zone_match.group(2)}"</t>
  </si>
  <si>
    <t xml:space="preserve">                if zone_match</t>
  </si>
  <si>
    <t xml:space="preserve">                else zone_raw</t>
  </si>
  <si>
    <t xml:space="preserve">            if zone:</t>
  </si>
  <si>
    <t xml:space="preserve">                char_parts.append(("USDA Hardiness Zone:", zone))</t>
  </si>
  <si>
    <t xml:space="preserve">            draw_labeled_parts(self, char_parts)</t>
  </si>
  <si>
    <t xml:space="preserve">            # --- Attracts + Tolerates inline ---</t>
  </si>
  <si>
    <t xml:space="preserve">            attracts = truncate_text(</t>
  </si>
  <si>
    <t xml:space="preserve">                safe_text(row.get("Attracts", "")), max_len, bot_name, "Attracts"</t>
  </si>
  <si>
    <t xml:space="preserve">            tolerates = truncate_text(</t>
  </si>
  <si>
    <t xml:space="preserve">                safe_text(row.get("Tolerates", "")), max_len, bot_name, "Tolerates"</t>
  </si>
  <si>
    <t xml:space="preserve">            if attracts or tolerates:</t>
  </si>
  <si>
    <t xml:space="preserve">                self.set_font("Times", "B", 12)</t>
  </si>
  <si>
    <t xml:space="preserve">                self.write(6, "Attracts: ")</t>
  </si>
  <si>
    <t xml:space="preserve">                self.set_font("Times", "", 12)</t>
  </si>
  <si>
    <t xml:space="preserve">                self.write(6, attracts or "-")</t>
  </si>
  <si>
    <t xml:space="preserve">                if tolerates:</t>
  </si>
  <si>
    <t xml:space="preserve">                    self.set_font("Times", "B", 12)</t>
  </si>
  <si>
    <t xml:space="preserve">                    self.write(6, "  |  Tolerates: ")</t>
  </si>
  <si>
    <t xml:space="preserve">                    self.set_font("Times", "", 12)</t>
  </si>
  <si>
    <t xml:space="preserve">                    self.write(6, tolerates)</t>
  </si>
  <si>
    <t xml:space="preserve">                self.ln(6)</t>
  </si>
  <si>
    <t xml:space="preserve">            # --- Soil / Habitat ---</t>
  </si>
  <si>
    <t xml:space="preserve">            for label, key in [</t>
  </si>
  <si>
    <t xml:space="preserve">                ("Native Habitats", "Native Habitats"),</t>
  </si>
  <si>
    <t xml:space="preserve">                ("Soil Description", "Soil Description"),</t>
  </si>
  <si>
    <t xml:space="preserve">            ]:</t>
  </si>
  <si>
    <t xml:space="preserve">                val = truncate_text(</t>
  </si>
  <si>
    <t xml:space="preserve">                    safe_text(row.get(key, "") or row.get("Habitats", "")),</t>
  </si>
  <si>
    <t xml:space="preserve">                    max_len,</t>
  </si>
  <si>
    <t xml:space="preserve">                    bot_name,</t>
  </si>
  <si>
    <t xml:space="preserve">                    key,</t>
  </si>
  <si>
    <t xml:space="preserve">                if val:</t>
  </si>
  <si>
    <t xml:space="preserve">                    self.write(6, f"{label}: ")</t>
  </si>
  <si>
    <t xml:space="preserve">                    self.multi_cell(0, 6, val)</t>
  </si>
  <si>
    <t xml:space="preserve">            self.ln(4)</t>
  </si>
  <si>
    <t xml:space="preserve">            # --- Recommended Uses ---</t>
  </si>
  <si>
    <t xml:space="preserve">            self.cell(0, 8, "Recommended Uses:", new_x=XPos.LMARGIN, new_y=YPos.NEXT)</t>
  </si>
  <si>
    <t xml:space="preserve">            usexyz = safe_text(row.get("UseXYZ", ""))</t>
  </si>
  <si>
    <t xml:space="preserve">            if usexyz:</t>
  </si>
  <si>
    <t xml:space="preserve">                if "|" in usexyz:</t>
  </si>
  <si>
    <t xml:space="preserve">                    pieces = [t.strip() for t in usexyz.split("|") if t.strip()]</t>
  </si>
  <si>
    <t xml:space="preserve">                    pat = re.compile(r"(?=Use [^:]+:)")</t>
  </si>
  <si>
    <t xml:space="preserve">                    pieces = [t.strip(", ") for t in pat.split(usexyz) if t.strip(", ")]</t>
  </si>
  <si>
    <t xml:space="preserve">                for i, tag in enumerate(pieces):</t>
  </si>
  <si>
    <t xml:space="preserve">                    head, body = (</t>
  </si>
  <si>
    <t xml:space="preserve">                        (p.strip() for p in tag.split(":", 1))</t>
  </si>
  <si>
    <t xml:space="preserve">                        if ":" in tag</t>
  </si>
  <si>
    <t xml:space="preserve">                        else (tag, "")</t>
  </si>
  <si>
    <t xml:space="preserve">                    if body:</t>
  </si>
  <si>
    <t xml:space="preserve">                        self.set_font("Times", "B", 12)</t>
  </si>
  <si>
    <t xml:space="preserve">                        self.write(6, f"{head}:")</t>
  </si>
  <si>
    <t xml:space="preserve">                        self.set_font("Times", "", 12)</t>
  </si>
  <si>
    <t xml:space="preserve">                        self.write(6, f" {body}")</t>
  </si>
  <si>
    <t xml:space="preserve">                    else:</t>
  </si>
  <si>
    <t xml:space="preserve">                        self.write(6, head)</t>
  </si>
  <si>
    <t xml:space="preserve">                    if i &lt; len(pieces) - 1:</t>
  </si>
  <si>
    <t xml:space="preserve">                        self.write(6, "  |  ")</t>
  </si>
  <si>
    <t xml:space="preserve">                self.ln(6)  # &lt;&lt;&lt; Added spacing below UseXYZ block</t>
  </si>
  <si>
    <t xml:space="preserve">            if uses := truncate_text(</t>
  </si>
  <si>
    <t xml:space="preserve">                safe_text(row.get("Uses", "")), max_len, bot_name, "Uses"</t>
  </si>
  <si>
    <t xml:space="preserve">            ):</t>
  </si>
  <si>
    <t xml:space="preserve">                self.write(6, "General Uses: ")</t>
  </si>
  <si>
    <t xml:space="preserve">                self.write(6, uses)</t>
  </si>
  <si>
    <t xml:space="preserve">                self.ln(10)</t>
  </si>
  <si>
    <t xml:space="preserve">            # --- Culture ---</t>
  </si>
  <si>
    <t xml:space="preserve">            if culture := truncate_text(</t>
  </si>
  <si>
    <t xml:space="preserve">                safe_text(row.get("Culture", "")), max_len, bot_name, "Culture"</t>
  </si>
  <si>
    <t xml:space="preserve">                self.write(6, "Culture: ")</t>
  </si>
  <si>
    <t xml:space="preserve">                self.write(6, culture)</t>
  </si>
  <si>
    <t xml:space="preserve">                self.ln(10)  # ← Moderate visual pause</t>
  </si>
  <si>
    <t xml:space="preserve">            # --- General Maintenance Level ---</t>
  </si>
  <si>
    <t xml:space="preserve">            level = safe_text(row.get("MaintenanceLevel", "")).capitalize()</t>
  </si>
  <si>
    <t xml:space="preserve">            color = {</t>
  </si>
  <si>
    <t xml:space="preserve">                "Low": (34, 139, 34),</t>
  </si>
  <si>
    <t xml:space="preserve">                "Medium": (255, 140, 0),</t>
  </si>
  <si>
    <t xml:space="preserve">                "High": (200, 0, 0),</t>
  </si>
  <si>
    <t xml:space="preserve">            }.get(level, (90, 90, 90))</t>
  </si>
  <si>
    <t xml:space="preserve">            self.write(6, "General Maintenance Level")</t>
  </si>
  <si>
    <t xml:space="preserve">            self.set_text_color(*color)</t>
  </si>
  <si>
    <t xml:space="preserve">            self.write(6, f" - {level}")</t>
  </si>
  <si>
    <t xml:space="preserve">            self.set_text_color(0, 0, 0)</t>
  </si>
  <si>
    <t xml:space="preserve">            self.ln(6)  # ← Slight gap before next bold label</t>
  </si>
  <si>
    <t xml:space="preserve">            # --- Maintenance Details ---</t>
  </si>
  <si>
    <t xml:space="preserve">            val = truncate_text(</t>
  </si>
  <si>
    <t xml:space="preserve">                safe_text(row.get("WFMaintenance", "")),</t>
  </si>
  <si>
    <t xml:space="preserve">                max_len,</t>
  </si>
  <si>
    <t xml:space="preserve">                bot_name,</t>
  </si>
  <si>
    <t xml:space="preserve">                "WFMaintenance",</t>
  </si>
  <si>
    <t xml:space="preserve">            if val:</t>
  </si>
  <si>
    <t xml:space="preserve">                # Normalize prefix variations and strip them if present</t>
  </si>
  <si>
    <t xml:space="preserve">                lower = val.lower().lstrip()</t>
  </si>
  <si>
    <t xml:space="preserve">                for p in ("maintenance:", "maintenace:", "maintenence:"):</t>
  </si>
  <si>
    <t xml:space="preserve">                    if lower.startswith(p):</t>
  </si>
  <si>
    <t xml:space="preserve">                        val = val[len(p) :].lstrip()</t>
  </si>
  <si>
    <t xml:space="preserve">                        break</t>
  </si>
  <si>
    <t xml:space="preserve">                self.write(6, "Maintenance: ")</t>
  </si>
  <si>
    <t xml:space="preserve">                self.write(6, val)</t>
  </si>
  <si>
    <t xml:space="preserve">            for key in ["Problems", "Condition Comments"]:</t>
  </si>
  <si>
    <t xml:space="preserve">                val = truncate_text(safe_text(row.get(key, "")), max_len, bot_name, key)</t>
  </si>
  <si>
    <t xml:space="preserve">                    self.write(6, f"{key.replace('_', ' ')}: ")</t>
  </si>
  <si>
    <t xml:space="preserve">                    self.write(6, val)</t>
  </si>
  <si>
    <t xml:space="preserve">                    self.ln(6)</t>
  </si>
  <si>
    <t xml:space="preserve">            end_page = self.page_no()</t>
  </si>
  <si>
    <t xml:space="preserve">            pages_used = end_page - page_start + 1</t>
  </si>
  <si>
    <t xml:space="preserve">            self.set_auto_page_break(auto=True, margin=20)</t>
  </si>
  <si>
    <t xml:space="preserve">            if pages_used &gt; 1:</t>
  </si>
  <si>
    <t xml:space="preserve">                logging.warning("Truncating %s to fit on a single page", bot_name)</t>
  </si>
  <si>
    <t xml:space="preserve">                for _ in range(pages_used):</t>
  </si>
  <si>
    <t xml:space="preserve">                    if self.page in self.pages:</t>
  </si>
  <si>
    <t xml:space="preserve">                        del self.pages[self.page]</t>
  </si>
  <si>
    <t xml:space="preserve">                        self.page -= 1</t>
  </si>
  <si>
    <t xml:space="preserve">                max_len = max(80, max_len - 80)</t>
  </si>
  <si>
    <t xml:space="preserve">                continue</t>
  </si>
  <si>
    <t xml:space="preserve">            display_page = self.page_no()</t>
  </si>
  <si>
    <t xml:space="preserve">            self.toc[plant_type].append((bot_name, display_page, link, links))</t>
  </si>
  <si>
    <t xml:space="preserve">            break</t>
  </si>
  <si>
    <t xml:space="preserve">    # ─────── TOC ───────────────────────────────────────────────────────────</t>
  </si>
  <si>
    <t xml:space="preserve">    def add_table_of_contents(self):</t>
  </si>
  <si>
    <t xml:space="preserve">        self.current_plant_type = "Table of Contents"</t>
  </si>
  <si>
    <t xml:space="preserve">        self.set_y(20)</t>
  </si>
  <si>
    <t xml:space="preserve">        self.set_font("Times", "B", 16)</t>
  </si>
  <si>
    <t xml:space="preserve">        self.cell(0, 12, "Table of Contents", new_x=XPos.LMARGIN, new_y=YPos.NEXT)</t>
  </si>
  <si>
    <t xml:space="preserve">        self.ln(4)</t>
  </si>
  <si>
    <t xml:space="preserve">        self.set_font("Times", "", 12)</t>
  </si>
  <si>
    <t xml:space="preserve">        for ptype in PLANT_TYPE_ORDER:</t>
  </si>
  <si>
    <t xml:space="preserve">            for name, page, link, links in self.toc.get(ptype, []):</t>
  </si>
  <si>
    <t xml:space="preserve">                if name == ptype:</t>
  </si>
  <si>
    <t xml:space="preserve">                    continue</t>
  </si>
  <si>
    <t xml:space="preserve">            ent = self.toc.get(ptype, [])</t>
  </si>
  <si>
    <t xml:space="preserve">            if ent:</t>
  </si>
  <si>
    <t xml:space="preserve">                self.set_text_color(0, 0, 128)</t>
  </si>
  <si>
    <t xml:space="preserve">                self.cell(0, 8, ptype.title(), new_x=XPos.LMARGIN, new_y=YPos.NEXT)</t>
  </si>
  <si>
    <t xml:space="preserve">                self.set_font("Times", "", 11)</t>
  </si>
  <si>
    <t xml:space="preserve">            for name, page, link, links in ent:</t>
  </si>
  <si>
    <t xml:space="preserve">                self.set_x(self.l_margin)</t>
  </si>
  <si>
    <t xml:space="preserve">                self.cell(self.get_string_width(name) + 2, 6, name, link=link)</t>
  </si>
  <si>
    <t xml:space="preserve">                for lab, url in links:</t>
  </si>
  <si>
    <t xml:space="preserve">                    self.set_text_color(*LINK_COLORS.get(lab, (0, 0, 200)))</t>
  </si>
  <si>
    <t xml:space="preserve">                    ab = f" [{lab}]"</t>
  </si>
  <si>
    <t xml:space="preserve">                    self.cell(self.get_string_width(ab) + 1, 6, ab, link=url)</t>
  </si>
  <si>
    <t xml:space="preserve">                dot_x = self.get_x()</t>
  </si>
  <si>
    <t xml:space="preserve">                pg = str(page)</t>
  </si>
  <si>
    <t xml:space="preserve">                dots = "." * int(</t>
  </si>
  <si>
    <t xml:space="preserve">                    (self.w - self.r_margin - dot_x - self.get_string_width(pg) - 2)</t>
  </si>
  <si>
    <t xml:space="preserve">                    / self.get_string_width(".")</t>
  </si>
  <si>
    <t xml:space="preserve">                self.cell(self.get_string_width(dots), 6, dots, align="L")</t>
  </si>
  <si>
    <t xml:space="preserve">                    self.get_string_width(pg) + 2,</t>
  </si>
  <si>
    <t xml:space="preserve">                    6,</t>
  </si>
  <si>
    <t xml:space="preserve">                    pg,</t>
  </si>
  <si>
    <t xml:space="preserve">                    align="R",</t>
  </si>
  <si>
    <t xml:space="preserve">                    new_x=XPos.LMARGIN,</t>
  </si>
  <si>
    <t xml:space="preserve">                    new_y=YPos.NEXT,</t>
  </si>
  <si>
    <t>def main() -&gt; None:</t>
  </si>
  <si>
    <t xml:space="preserve">    """Parse arguments and generate the PDF."""</t>
  </si>
  <si>
    <t xml:space="preserve">    global args, REPO, CSV_FILE, IMG_DIR, OUTPUT, TEMPLATE_CSV, LOGO_DIR</t>
  </si>
  <si>
    <t xml:space="preserve">    global STYLE_FILE, _style_rules, df</t>
  </si>
  <si>
    <t xml:space="preserve">    parser = argparse.ArgumentParser(description="Generate plant guide PDF")</t>
  </si>
  <si>
    <t xml:space="preserve">    parser.add_argument(</t>
  </si>
  <si>
    <t xml:space="preserve">        "--in_csv",</t>
  </si>
  <si>
    <t xml:space="preserve">        default="Outputs/Plants_Linked_Filled.csv",</t>
  </si>
  <si>
    <t xml:space="preserve">        help="Input CSV file with filled data",</t>
  </si>
  <si>
    <t xml:space="preserve">    )</t>
  </si>
  <si>
    <t xml:space="preserve">        "--out_pdf", default="Outputs/Plant_Guide_EXPORT.pdf", help="Output PDF file"</t>
  </si>
  <si>
    <t xml:space="preserve">        "--img_dir",</t>
  </si>
  <si>
    <t xml:space="preserve">        default="Outputs/Images/Plants",</t>
  </si>
  <si>
    <t xml:space="preserve">        help="Folder that holds plant JPEGs",</t>
  </si>
  <si>
    <t xml:space="preserve">        "--logo_dir",</t>
  </si>
  <si>
    <t xml:space="preserve">        default="Outputs/Images",</t>
  </si>
  <si>
    <t xml:space="preserve">        help="Folder that holds Rutgers and NJAES logos",</t>
  </si>
  <si>
    <t xml:space="preserve">        "--template_csv",</t>
  </si>
  <si>
    <t xml:space="preserve">        default="Templates/20250612_Masterlist_Master.csv",</t>
  </si>
  <si>
    <t xml:space="preserve">        help="CSV file containing column template (must include 'Link: Others')",</t>
  </si>
  <si>
    <t xml:space="preserve">    args = parser.parse_args()</t>
  </si>
  <si>
    <t xml:space="preserve">    REPO = repo_dir()</t>
  </si>
  <si>
    <t xml:space="preserve">    CSV_FILE = (REPO / args.in_csv).resolve()</t>
  </si>
  <si>
    <t xml:space="preserve">    IMG_DIR = (REPO / args.img_dir).resolve()</t>
  </si>
  <si>
    <t xml:space="preserve">    OUTPUT = (REPO / args.out_pdf).resolve()</t>
  </si>
  <si>
    <t xml:space="preserve">    TEMPLATE_CSV = (REPO / args.template_csv).resolve()</t>
  </si>
  <si>
    <t xml:space="preserve">    LOGO_DIR = (REPO / args.logo_dir).resolve()</t>
  </si>
  <si>
    <t xml:space="preserve">    OUTPUT.parent.mkdir(parents=True, exist_ok=True)</t>
  </si>
  <si>
    <t xml:space="preserve">    logging.basicConfig(level=logging.INFO, format="%(levelname)s: %(message)s")</t>
  </si>
  <si>
    <t xml:space="preserve">    df = (</t>
  </si>
  <si>
    <t xml:space="preserve">        pd.read_csv(CSV_FILE, dtype=str, keep_default_na=False)</t>
  </si>
  <si>
    <t xml:space="preserve">        .fillna("")</t>
  </si>
  <si>
    <t xml:space="preserve">        .replace("Needs Review", "")</t>
  </si>
  <si>
    <t xml:space="preserve">    template_cols = list(</t>
  </si>
  <si>
    <t xml:space="preserve">        pd.read_csv(TEMPLATE_CSV, nrows=0, keep_default_na=False).columns</t>
  </si>
  <si>
    <t xml:space="preserve">    df = df.reindex(</t>
  </si>
  <si>
    <t xml:space="preserve">        columns=template_cols + [c for c in df.columns if c not in template_cols]</t>
  </si>
  <si>
    <t xml:space="preserve">    df["Plant Type"] = df["Plant Type"].str.upper()</t>
  </si>
  <si>
    <t xml:space="preserve">    if "Page in PDF" in df.columns:</t>
  </si>
  <si>
    <t xml:space="preserve">        df["Page in PDF"] = pd.to_numeric(df["Page in PDF"], errors="coerce")</t>
  </si>
  <si>
    <t xml:space="preserve">    STYLE_FILE = REPO / "Templates" / "style_rules.yaml"</t>
  </si>
  <si>
    <t xml:space="preserve">    _style_rules = []</t>
  </si>
  <si>
    <t xml:space="preserve">    if STYLE_FILE.exists():</t>
  </si>
  <si>
    <t xml:space="preserve">        with open(STYLE_FILE, "r", encoding="utf-8") as f:</t>
  </si>
  <si>
    <t xml:space="preserve">            subs = yaml.safe_load(f) or {}</t>
  </si>
  <si>
    <t xml:space="preserve">            subs = subs.get("substitutions", subs)</t>
  </si>
  <si>
    <t xml:space="preserve">        for pattern, repl in subs.items():</t>
  </si>
  <si>
    <t xml:space="preserve">            pat = re.compile(pattern)</t>
  </si>
  <si>
    <t xml:space="preserve">            _style_rules.append(</t>
  </si>
  <si>
    <t xml:space="preserve">                (pat, (lambda m: m.group(0).lower()) if repl == "&lt;&lt;lower&gt;&gt;" else repl)</t>
  </si>
  <si>
    <t xml:space="preserve">    else:</t>
  </si>
  <si>
    <t xml:space="preserve">        logging.warning("Style file not found: %s (continuing without it)", STYLE_FILE)</t>
  </si>
  <si>
    <t xml:space="preserve">    if "Link: Others" in df.columns:</t>
  </si>
  <si>
    <t xml:space="preserve">        for cell in df["Link: Others"]:</t>
  </si>
  <si>
    <t xml:space="preserve">            for tag, url, label in parse_other_links(cell):</t>
  </si>
  <si>
    <t xml:space="preserve">                LINK_LEGEND.setdefault(tag, label)</t>
  </si>
  <si>
    <t xml:space="preserve">                LINK_COLORS.setdefault(tag, LINK_COLORS["OTH"])</t>
  </si>
  <si>
    <t xml:space="preserve">    # ─────────── build PDF ───────────────────────────────────────────────────</t>
  </si>
  <si>
    <t xml:space="preserve">    pdf = PlantPDF()</t>
  </si>
  <si>
    <t xml:space="preserve">    # title page</t>
  </si>
  <si>
    <t xml:space="preserve">    pdf.skip_footer = True</t>
  </si>
  <si>
    <t xml:space="preserve">    pdf.add_page()</t>
  </si>
  <si>
    <t xml:space="preserve">    def find_logo(base: Path, names: list[str]) -&gt; Path | None:</t>
  </si>
  <si>
    <t xml:space="preserve">        for stem in names:</t>
  </si>
  <si>
    <t xml:space="preserve">            for ext in ("", ".png", ".jpg", ".jpeg"):</t>
  </si>
  <si>
    <t xml:space="preserve">                p = base / f"{stem}{'' if stem.lower().endswith(ext) else ext}"</t>
  </si>
  <si>
    <t xml:space="preserve">                if p.exists():</t>
  </si>
  <si>
    <t xml:space="preserve">                    return p</t>
  </si>
  <si>
    <t xml:space="preserve">        return None</t>
  </si>
  <si>
    <t xml:space="preserve">    left_logo = find_logo(LOGO_DIR, ["Rutgers_Logo"])</t>
  </si>
  <si>
    <t xml:space="preserve">    right_logo = find_logo(LOGO_DIR, ["NJAES_Logo"])</t>
  </si>
  <si>
    <t xml:space="preserve">    def draw_logos(pdf: FPDF, left: Path, right: Path, *, y=16, h=24, gap=4):</t>
  </si>
  <si>
    <t xml:space="preserve">        if not (left and right):</t>
  </si>
  <si>
    <t xml:space="preserve">        with Image.open(left) as im:</t>
  </si>
  <si>
    <t xml:space="preserve">            w_left = h * im.width / im.height</t>
  </si>
  <si>
    <t xml:space="preserve">        with Image.open(right) as im:</t>
  </si>
  <si>
    <t xml:space="preserve">            w_right = h * im.width / im.height</t>
  </si>
  <si>
    <t xml:space="preserve">        total = w_left + gap + w_right</t>
  </si>
  <si>
    <t xml:space="preserve">        x0 = (pdf.w - total) / 2</t>
  </si>
  <si>
    <t xml:space="preserve">        pdf.image(str(left), x=x0, y=y, h=h)</t>
  </si>
  <si>
    <t xml:space="preserve">        pdf.image(str(right), x=x0 + w_left + gap, y=y, h=h)</t>
  </si>
  <si>
    <t xml:space="preserve">    draw_logos(pdf, left_logo, right_logo)</t>
  </si>
  <si>
    <t xml:space="preserve">    pdf.set_y(70)</t>
  </si>
  <si>
    <t xml:space="preserve">    pdf.set_font("Times", "B", 22)</t>
  </si>
  <si>
    <t xml:space="preserve">    pdf.set_text_color(0, 70, 120)</t>
  </si>
  <si>
    <t xml:space="preserve">    pdf.cell(0, 12, "PLANT FACT SHEETS", align="C", new_x=XPos.LMARGIN, new_y=YPos.NEXT)</t>
  </si>
  <si>
    <t xml:space="preserve">    pdf.set_font("Times", "", 16)</t>
  </si>
  <si>
    <t xml:space="preserve">    pdf.ln(4)</t>
  </si>
  <si>
    <t xml:space="preserve">    pdf.cell(</t>
  </si>
  <si>
    <t xml:space="preserve">        0,</t>
  </si>
  <si>
    <t xml:space="preserve">        10,</t>
  </si>
  <si>
    <t xml:space="preserve">        "for Rain Gardens / Bioretention Systems",</t>
  </si>
  <si>
    <t xml:space="preserve">        align="C",</t>
  </si>
  <si>
    <t xml:space="preserve">        new_x=XPos.LMARGIN,</t>
  </si>
  <si>
    <t xml:space="preserve">        new_y=YPos.NEXT,</t>
  </si>
  <si>
    <t xml:space="preserve">    pdf.ln(10)</t>
  </si>
  <si>
    <t xml:space="preserve">    pdf.set_font("Times", "", 14)</t>
  </si>
  <si>
    <t xml:space="preserve">        "Rutgers Cooperative Extension",</t>
  </si>
  <si>
    <t xml:space="preserve">        0, 10, "Water Resources Program", align="C", new_x=XPos.LMARGIN, new_y=YPos.NEXT</t>
  </si>
  <si>
    <t xml:space="preserve">    pdf.set_font("Times", "I", 12)</t>
  </si>
  <si>
    <t xml:space="preserve">        f"{datetime.today():%B %Y}",</t>
  </si>
  <si>
    <t xml:space="preserve">    pdf.set_text_color(0, 0, 0)</t>
  </si>
  <si>
    <t xml:space="preserve">    pdf.set_font("Times", "", 10)</t>
  </si>
  <si>
    <t xml:space="preserve">    draw_wrapped_legend(pdf)</t>
  </si>
  <si>
    <t xml:space="preserve">    # reserve TOC pages</t>
  </si>
  <si>
    <t xml:space="preserve">    pdf.skip_footer = False</t>
  </si>
  <si>
    <t xml:space="preserve">    # add plant pages</t>
  </si>
  <si>
    <t xml:space="preserve">    for ptype in PLANT_TYPE_ORDER:</t>
  </si>
  <si>
    <t xml:space="preserve">        grp = df[df["Plant Type"] == ptype]</t>
  </si>
  <si>
    <t xml:space="preserve">        if not grp.empty:</t>
  </si>
  <si>
    <t xml:space="preserve">            pdf.add_type_divider(ptype)</t>
  </si>
  <si>
    <t xml:space="preserve">            for _, row in grp.iterrows():</t>
  </si>
  <si>
    <t xml:space="preserve">                if row.get("Botanical Name", "").strip():</t>
  </si>
  <si>
    <t xml:space="preserve">                    pdf.add_plant(row, ptype)</t>
  </si>
  <si>
    <t xml:space="preserve">            pdf.skip_footer = False</t>
  </si>
  <si>
    <t xml:space="preserve">    last_type = pdf.current_plant_type</t>
  </si>
  <si>
    <t xml:space="preserve">    last_links = pdf.footer_links</t>
  </si>
  <si>
    <t xml:space="preserve">    # fill TOC</t>
  </si>
  <si>
    <t xml:space="preserve">    pdf.page = 2</t>
  </si>
  <si>
    <t xml:space="preserve">    pdf.add_table_of_contents()</t>
  </si>
  <si>
    <t xml:space="preserve">    pdf.current_plant_type = ""</t>
  </si>
  <si>
    <t xml:space="preserve">    # ensure footer on last page</t>
  </si>
  <si>
    <t xml:space="preserve">    pdf.page = len(pdf.pages)</t>
  </si>
  <si>
    <t xml:space="preserve">    pdf.current_plant_type = last_type</t>
  </si>
  <si>
    <t xml:space="preserve">    pdf.footer_links = last_links</t>
  </si>
  <si>
    <t xml:space="preserve">    pdf.set_auto_page_break(False)</t>
  </si>
  <si>
    <t xml:space="preserve">    pdf.set_y(-15)</t>
  </si>
  <si>
    <t xml:space="preserve">    pdf.set_font("Times", "", 1)</t>
  </si>
  <si>
    <t xml:space="preserve">    pdf.cell(0, 1, "")</t>
  </si>
  <si>
    <t xml:space="preserve">    pdf.footer()</t>
  </si>
  <si>
    <t xml:space="preserve">    # save</t>
  </si>
  <si>
    <t xml:space="preserve">    pdf.output(str(OUTPUT))</t>
  </si>
  <si>
    <t xml:space="preserve">    print(f"[OK] Exported PDF -&gt; {OUTPUT}")</t>
  </si>
  <si>
    <t>if __name__ == "__main__":</t>
  </si>
  <si>
    <t xml:space="preserve">    main()</t>
  </si>
  <si>
    <t># Excelify.py - Make this Excel workbook</t>
  </si>
  <si>
    <t># Excelify.py – Create a styled Excel workbook from the fully populated plant CSV.</t>
  </si>
  <si>
    <t># 2025-06-13 · Adds blanket COLUMN_WIDTHS dict, keep_default_na, and cleans up width logic.</t>
  </si>
  <si>
    <t># Example TEXTJOIN formula for the "Link: Others" column</t>
  </si>
  <si>
    <t># =TEXTJOIN(";", TRUE, IF(OR(C3="",D3="",E3=""), "",CONCAT("[",C3,",",CHAR(34),D3,CHAR(34),",",CHAR(34),E3,CHAR(34),"]")),IF(OR(F3="",G3="",H3=""), "",CONCAT("[",F3,",",CHAR(34),G3,CHAR(34),",",CHAR(34),H3,CHAR(34),"]")),IF(OR(I3="",J3="",K3=""), "",CONCAT("[",I3,",",CHAR(34),J3,CHAR(34),",",CHAR(34),K3,CHAR(34),"]")),IF(OR(L3="",M3="",N3=""), "",CONCAT("[",L3,",",CHAR(34),M3,CHAR(34),",",CHAR(34),N3,CHAR(34),"]")),IF(OR(O3="",P3="",Q3=""), "",CONCAT("[",O3,",",CHAR(34),P3,CHAR(34),",",CHAR(34),Q3,CHAR(34),"]")))</t>
  </si>
  <si>
    <t>import sys, argparse, pandas as pd</t>
  </si>
  <si>
    <t>from openpyxl import load_workbook</t>
  </si>
  <si>
    <t>from openpyxl.styles import PatternFill, Font, Alignment</t>
  </si>
  <si>
    <t>from openpyxl.formatting.rule import FormulaRule</t>
  </si>
  <si>
    <t>from openpyxl.styles.borders import Border, Side</t>
  </si>
  <si>
    <t>from openpyxl.workbook.properties import CalcProperties</t>
  </si>
  <si>
    <t>from openpyxl.utils import get_column_letter</t>
  </si>
  <si>
    <t>from openpyxl.worksheet.worksheet import Worksheet</t>
  </si>
  <si>
    <t>from openpyxl.worksheet.datavalidation import DataValidation</t>
  </si>
  <si>
    <t>import black</t>
  </si>
  <si>
    <t># ── Column widths (characters) -------------------------------------------</t>
  </si>
  <si>
    <t># Tweak values here to resize any column on export.</t>
  </si>
  <si>
    <t>COLUMN_WIDTHS: dict[str, int] = {</t>
  </si>
  <si>
    <t xml:space="preserve">    # core ID fields</t>
  </si>
  <si>
    <t xml:space="preserve">    "Plant Type": 20,</t>
  </si>
  <si>
    <t xml:space="preserve">    "Key": 7,</t>
  </si>
  <si>
    <t xml:space="preserve">    "Botanical Name": 23,</t>
  </si>
  <si>
    <t xml:space="preserve">    "Common Name": 23,</t>
  </si>
  <si>
    <t xml:space="preserve">    # basics</t>
  </si>
  <si>
    <t xml:space="preserve">    "Height (ft)": 10,</t>
  </si>
  <si>
    <t xml:space="preserve">    "Spread (ft)": 10,</t>
  </si>
  <si>
    <t xml:space="preserve">    "Bloom Color": 18,</t>
  </si>
  <si>
    <t xml:space="preserve">    "Bloom Time": 18,</t>
  </si>
  <si>
    <t xml:space="preserve">    "Sun": 18,</t>
  </si>
  <si>
    <t xml:space="preserve">    "Water": 15,</t>
  </si>
  <si>
    <t xml:space="preserve">    "AGCP Regional Status": 18,</t>
  </si>
  <si>
    <t xml:space="preserve">    "USDA Hardiness Zone": 16,</t>
  </si>
  <si>
    <t xml:space="preserve">    # descriptive</t>
  </si>
  <si>
    <t xml:space="preserve">    "Attracts": 24,</t>
  </si>
  <si>
    <t xml:space="preserve">    "Tolerates": 28,</t>
  </si>
  <si>
    <t xml:space="preserve">    "Soil Description": 32,</t>
  </si>
  <si>
    <t xml:space="preserve">    "Condition Comments": 32,</t>
  </si>
  <si>
    <t xml:space="preserve">    "MaintenanceLevel": 15,</t>
  </si>
  <si>
    <t xml:space="preserve">    "Native Habitats": 26,</t>
  </si>
  <si>
    <t xml:space="preserve">    "Culture": 24,</t>
  </si>
  <si>
    <t xml:space="preserve">    "Uses": 20,</t>
  </si>
  <si>
    <t xml:space="preserve">    "UseXYZ": 20,</t>
  </si>
  <si>
    <t xml:space="preserve">    "WFMaintenance": 22,</t>
  </si>
  <si>
    <t xml:space="preserve">    "Problems": 25,</t>
  </si>
  <si>
    <t xml:space="preserve">    # links</t>
  </si>
  <si>
    <t xml:space="preserve">    "Link: Missouri Botanical Garden": 27,</t>
  </si>
  <si>
    <t xml:space="preserve">    "Link: Wildflower.org": 27,</t>
  </si>
  <si>
    <t xml:space="preserve">    "Link: Pleasantrunnursery.com": 27,</t>
  </si>
  <si>
    <t xml:space="preserve">    "Link: Newmoonnursery.com": 27,</t>
  </si>
  <si>
    <t xml:space="preserve">    "Link: Pinelandsnursery.com": 27,</t>
  </si>
  <si>
    <t xml:space="preserve">    # review</t>
  </si>
  <si>
    <t xml:space="preserve">    "Rev": 15,</t>
  </si>
  <si>
    <t xml:space="preserve">    "Mark Reviewed": 8,</t>
  </si>
  <si>
    <t xml:space="preserve">    # other links</t>
  </si>
  <si>
    <t xml:space="preserve">    "Link #": 8,</t>
  </si>
  <si>
    <t xml:space="preserve">    "Tag": 6,</t>
  </si>
  <si>
    <t xml:space="preserve">    "URL": 43,</t>
  </si>
  <si>
    <t xml:space="preserve">    "Label": 18,</t>
  </si>
  <si>
    <t>DEFAULT_WIDTH: int = 18</t>
  </si>
  <si>
    <t># ── CLI ------------------------------------------------------------------</t>
  </si>
  <si>
    <t>parser = argparse.ArgumentParser(description="Export formatted Excel from CSV")</t>
  </si>
  <si>
    <t>parser.add_argument("--in_csv", default="Outputs/Excel_Template00.csv")</t>
  </si>
  <si>
    <t>parser.add_argument("--out_xlsx", default="ReviewFiles/Plants_01.xlsx")</t>
  </si>
  <si>
    <t>parser.add_argument("--template_csv", default="Templates/Plants_Template.csv")</t>
  </si>
  <si>
    <t>args = parser.parse_args()</t>
  </si>
  <si>
    <t># ── Paths ----------------------------------------------------------------</t>
  </si>
  <si>
    <t># * Find repository root when running from source or bundle</t>
  </si>
  <si>
    <t xml:space="preserve">    exe_path = Path(</t>
  </si>
  <si>
    <t xml:space="preserve">        sys.executable if getattr(sys, "frozen", False) else __file__</t>
  </si>
  <si>
    <t xml:space="preserve">    ).resolve()</t>
  </si>
  <si>
    <t xml:space="preserve">    for parent in exe_path.parents:</t>
  </si>
  <si>
    <t xml:space="preserve">    return exe_path.parent</t>
  </si>
  <si>
    <t>REPO = repo_dir()</t>
  </si>
  <si>
    <t>CSV_FILE = (REPO / args.in_csv).resolve()</t>
  </si>
  <si>
    <t>XLSX_FILE = (REPO / args.out_xlsx).resolve()</t>
  </si>
  <si>
    <t>TEMPLATE_CSV = (REPO / args.template_csv).resolve()</t>
  </si>
  <si>
    <t>XLSX_FILE.parent.mkdir(parents=True, exist_ok=True)</t>
  </si>
  <si>
    <t># ── Load CSV, align columns ----------------------------------------------</t>
  </si>
  <si>
    <t>df = pd.read_csv(</t>
  </si>
  <si>
    <t xml:space="preserve">    CSV_FILE,</t>
  </si>
  <si>
    <t xml:space="preserve">    dtype=str,</t>
  </si>
  <si>
    <t xml:space="preserve">    encoding="utf-8-sig",</t>
  </si>
  <si>
    <t xml:space="preserve">    keep_default_na=False,  # ← keeps literal “NA” strings</t>
  </si>
  <si>
    <t>).fillna("")</t>
  </si>
  <si>
    <t>template_cols = list(pd.read_csv(TEMPLATE_CSV, nrows=0, keep_default_na=False).columns)</t>
  </si>
  <si>
    <t>df = df.reindex(</t>
  </si>
  <si>
    <t xml:space="preserve">    columns=template_cols + [c for c in df.columns if c not in template_cols]</t>
  </si>
  <si>
    <t># * Split "Link: Others" into editable columns</t>
  </si>
  <si>
    <t>def _parse_other_links(text: str) -&gt; list[tuple[str, str, str]]:</t>
  </si>
  <si>
    <t xml:space="preserve">    """Return list of (tag, url, label) tuples from the Link: Others cell."""</t>
  </si>
  <si>
    <t xml:space="preserve">    import re</t>
  </si>
  <si>
    <t xml:space="preserve">    pattern = r"\[(?P&lt;tag&gt;[^,\]]+),\"(?P&lt;url&gt;[^\"]+)\",\"(?P&lt;label&gt;[^\"]+)\"\]"</t>
  </si>
  <si>
    <t xml:space="preserve">    return re.findall(pattern, text or "")</t>
  </si>
  <si>
    <t># * Helper: build TEXTJOIN formula for Other Links rows</t>
  </si>
  <si>
    <t>def build_textjoin_formula(row: int) -&gt; str:</t>
  </si>
  <si>
    <t xml:space="preserve">    """</t>
  </si>
  <si>
    <t xml:space="preserve">    Build a TEXTJOIN formula that outputs:</t>
  </si>
  <si>
    <t xml:space="preserve">    [TAG,"URL","LABEL"];[TAG,"URL","LABEL"];…</t>
  </si>
  <si>
    <t xml:space="preserve">    Only includes non-empty entries.</t>
  </si>
  <si>
    <t xml:space="preserve">    entry_fragments = []</t>
  </si>
  <si>
    <t xml:space="preserve">    for idx in range(MAX_LINKS):</t>
  </si>
  <si>
    <t xml:space="preserve">        base = 3 + idx * 3</t>
  </si>
  <si>
    <t xml:space="preserve">        col_tag = get_column_letter(base)</t>
  </si>
  <si>
    <t xml:space="preserve">        col_url = get_column_letter(base + 1)</t>
  </si>
  <si>
    <t xml:space="preserve">        col_lab = get_column_letter(base + 2)</t>
  </si>
  <si>
    <t xml:space="preserve">        condition = f'OR({col_tag}{row}="",{col_url}{row}="",{col_lab}{row}="")'</t>
  </si>
  <si>
    <t xml:space="preserve">        formatted = (</t>
  </si>
  <si>
    <t xml:space="preserve">            f'CONCAT("[",{col_tag}{row},",",CHAR(34),'</t>
  </si>
  <si>
    <t xml:space="preserve">            f'{col_url}{row},CHAR(34),",",CHAR(34),{col_lab}{row},CHAR(34),"]")'</t>
  </si>
  <si>
    <t xml:space="preserve">        entry = f'IF({condition}, "", {formatted})'</t>
  </si>
  <si>
    <t xml:space="preserve">        entry_fragments.append(entry)</t>
  </si>
  <si>
    <t xml:space="preserve">    return f'=TEXTJOIN(";", TRUE, {",".join(entry_fragments)})'</t>
  </si>
  <si>
    <t>if "Link: Others" in df.columns:</t>
  </si>
  <si>
    <t xml:space="preserve">    links_parsed = df["Link: Others"].apply(_parse_other_links)</t>
  </si>
  <si>
    <t xml:space="preserve">    max_links = links_parsed.map(len).max()</t>
  </si>
  <si>
    <t xml:space="preserve">    for idx in range(max_links):</t>
  </si>
  <si>
    <t xml:space="preserve">        df[f"Other Tag {idx+1}"] = links_parsed.apply(</t>
  </si>
  <si>
    <t xml:space="preserve">            lambda lst: lst[idx][0] if idx &lt; len(lst) else ""</t>
  </si>
  <si>
    <t xml:space="preserve">        df[f"Other URL {idx+1}"] = links_parsed.apply(</t>
  </si>
  <si>
    <t xml:space="preserve">            lambda lst: lst[idx][1] if idx &lt; len(lst) else ""</t>
  </si>
  <si>
    <t xml:space="preserve">        df[f"Other Label {idx+1}"] = links_parsed.apply(</t>
  </si>
  <si>
    <t xml:space="preserve">            lambda lst: lst[idx][2] if idx &lt; len(lst) else ""</t>
  </si>
  <si>
    <t>MAX_LINKS = locals().get("max_links", 5)</t>
  </si>
  <si>
    <t># allow up to N links per record (makes "1,2,3,..." for validation lists)</t>
  </si>
  <si>
    <t># Normalise casing</t>
  </si>
  <si>
    <t>if "Common Name" in df.columns:</t>
  </si>
  <si>
    <t xml:space="preserve">    df["Common Name"] = df["Common Name"].str.upper()</t>
  </si>
  <si>
    <t>if "Botanical Name" in df.columns:</t>
  </si>
  <si>
    <t xml:space="preserve">    df["Botanical Name"] = df["Botanical Name"].apply(</t>
  </si>
  <si>
    <t xml:space="preserve">        lambda n: " ".join(w.capitalize() for w in str(n).split())</t>
  </si>
  <si>
    <t># ── Inject “Mark Reviewed” column if missing -----------------------------</t>
  </si>
  <si>
    <t>if "Mark Reviewed" not in df.columns:</t>
  </si>
  <si>
    <t xml:space="preserve">    df.insert(df.columns.get_loc("Rev") + 1, "Mark Reviewed", "")</t>
  </si>
  <si>
    <t># * track sizes for later formulas</t>
  </si>
  <si>
    <t>DATA_ROWS = len(df)</t>
  </si>
  <si>
    <t># ── Canonical column lists ────────────────────────────────────────────</t>
  </si>
  <si>
    <t>LINK_LIST_COLS = ["Link #", "Tag", "URL", "Label"]</t>
  </si>
  <si>
    <t>MASTER_COLS = [</t>
  </si>
  <si>
    <t xml:space="preserve">    "Plant Type",</t>
  </si>
  <si>
    <t xml:space="preserve">    "Key",</t>
  </si>
  <si>
    <t xml:space="preserve">    "Botanical Name",</t>
  </si>
  <si>
    <t xml:space="preserve">    "Common Name",</t>
  </si>
  <si>
    <t xml:space="preserve">    "Height (ft)",</t>
  </si>
  <si>
    <t xml:space="preserve">    "Spread (ft)",</t>
  </si>
  <si>
    <t xml:space="preserve">    "Bloom Color",</t>
  </si>
  <si>
    <t xml:space="preserve">    "Bloom Time",</t>
  </si>
  <si>
    <t xml:space="preserve">    "Sun",</t>
  </si>
  <si>
    <t xml:space="preserve">    "Water",</t>
  </si>
  <si>
    <t xml:space="preserve">    "AGCP Regional Status",</t>
  </si>
  <si>
    <t xml:space="preserve">    "USDA Hardiness Zone",</t>
  </si>
  <si>
    <t xml:space="preserve">    "Attracts",</t>
  </si>
  <si>
    <t xml:space="preserve">    "Tolerates",</t>
  </si>
  <si>
    <t xml:space="preserve">    "Soil Description",</t>
  </si>
  <si>
    <t xml:space="preserve">    "Condition Comments",</t>
  </si>
  <si>
    <t xml:space="preserve">    "MaintenanceLevel",</t>
  </si>
  <si>
    <t xml:space="preserve">    "Native Habitats",</t>
  </si>
  <si>
    <t xml:space="preserve">    "Culture",</t>
  </si>
  <si>
    <t xml:space="preserve">    "Uses",</t>
  </si>
  <si>
    <t xml:space="preserve">    "UseXYZ",</t>
  </si>
  <si>
    <t xml:space="preserve">    "WFMaintenance",</t>
  </si>
  <si>
    <t xml:space="preserve">    "Problems",</t>
  </si>
  <si>
    <t xml:space="preserve">    "Link: Missouri Botanical Garden",</t>
  </si>
  <si>
    <t xml:space="preserve">    "Link: Wildflower.org",</t>
  </si>
  <si>
    <t xml:space="preserve">    "Link: Pleasantrunnursery.com",</t>
  </si>
  <si>
    <t xml:space="preserve">    "Link: Newmoonnursery.com",</t>
  </si>
  <si>
    <t xml:space="preserve">    "Link: Pinelandsnursery.com",</t>
  </si>
  <si>
    <t xml:space="preserve">    "Link: Others",</t>
  </si>
  <si>
    <t xml:space="preserve">    "Rev",</t>
  </si>
  <si>
    <t># Plant Data = master columns + Mark Reviewed (no extra link columns)</t>
  </si>
  <si>
    <t>PLANT_DATA_COLS = (</t>
  </si>
  <si>
    <t xml:space="preserve">    ["Botanical Name", "Common Name", "Plant Type", "Key"]</t>
  </si>
  <si>
    <t xml:space="preserve">    + [</t>
  </si>
  <si>
    <t xml:space="preserve">        col</t>
  </si>
  <si>
    <t xml:space="preserve">        for col in MASTER_COLS</t>
  </si>
  <si>
    <t xml:space="preserve">        if col not in {"Botanical Name", "Common Name", "Plant Type", "Key"}</t>
  </si>
  <si>
    <t xml:space="preserve">    + ["Mark Reviewed"]</t>
  </si>
  <si>
    <t xml:space="preserve">    + LINK_LIST_COLS</t>
  </si>
  <si>
    <t>for col in LINK_LIST_COLS:</t>
  </si>
  <si>
    <t xml:space="preserve">    if col not in df.columns:</t>
  </si>
  <si>
    <t xml:space="preserve">        df[col] = ""  # blank until Excel formulas fill</t>
  </si>
  <si>
    <t># ── Build the display-only DataFrame &amp; write it to disk -------------------</t>
  </si>
  <si>
    <t>DISPLAY_PLANT_DATA_COLS = [c for c in PLANT_DATA_COLS if c != "Link: Others"]</t>
  </si>
  <si>
    <t>df_out = df.reindex(columns=DISPLAY_PLANT_DATA_COLS, fill_value="")</t>
  </si>
  <si>
    <t>PLANT_DATA_HEADERS = DISPLAY_PLANT_DATA_COLS</t>
  </si>
  <si>
    <t># IMPORTANT: actually create / overwrite the workbook *before* customising it</t>
  </si>
  <si>
    <t>df_out.to_excel(XLSX_FILE, index=False, na_rep="NA", sheet_name="Plant Data")</t>
  </si>
  <si>
    <t>wb = load_workbook(XLSX_FILE)</t>
  </si>
  <si>
    <t>ws = wb.active</t>
  </si>
  <si>
    <t>ws.title = "Plant Data"</t>
  </si>
  <si>
    <t># ── RAW CSV Export ────────────────────────────────────────────────────</t>
  </si>
  <si>
    <t>raw_ws = wb.create_sheet("RAW CSV Export")</t>
  </si>
  <si>
    <t>raw_ws.append(MASTER_COLS)  # header row</t>
  </si>
  <si>
    <t># Build a map of column names to actual column letters in Plant Data</t>
  </si>
  <si>
    <t>plant_data_headers = [cell.value for cell in ws[1]]  # Row 1 of Plant Data</t>
  </si>
  <si>
    <t>col_map = {</t>
  </si>
  <si>
    <t xml:space="preserve">    name: get_column_letter(cell.column)</t>
  </si>
  <si>
    <t xml:space="preserve">    for cell, name in zip(ws[1], plant_data_headers)</t>
  </si>
  <si>
    <t>for r in range(DATA_ROWS):  # 1-based to match Excel rows</t>
  </si>
  <si>
    <t xml:space="preserve">    for c_idx, col_name in enumerate(MASTER_COLS, start=1):</t>
  </si>
  <si>
    <t xml:space="preserve">        if col_name == "Link: Others":</t>
  </si>
  <si>
    <t xml:space="preserve">            formula_col = get_column_letter(3 * MAX_LINKS + 3)  # e.g., "R"</t>
  </si>
  <si>
    <t xml:space="preserve">            raw_ws.cell(row=r + 2, column=c_idx).value = (</t>
  </si>
  <si>
    <t xml:space="preserve">                f"='Other Links'!${formula_col}{r+3}"</t>
  </si>
  <si>
    <t xml:space="preserve">        elif col_name == "Rev":</t>
  </si>
  <si>
    <t xml:space="preserve">                f"='Plant Data'!$AC{r+3}"  # hardcoded if needed</t>
  </si>
  <si>
    <t xml:space="preserve">        else:</t>
  </si>
  <si>
    <t xml:space="preserve">            col_letter = col_map.get(</t>
  </si>
  <si>
    <t xml:space="preserve">                col_name, get_column_letter(c_idx)</t>
  </si>
  <si>
    <t xml:space="preserve">            )  # fallback safe</t>
  </si>
  <si>
    <t xml:space="preserve">                f"='Plant Data'!{col_letter}{r+3}"</t>
  </si>
  <si>
    <t># ── Source-legend row  ----------------------------------------</t>
  </si>
  <si>
    <t>DATA_SOURCE = {</t>
  </si>
  <si>
    <t xml:space="preserve">    "Plant Type": "Masterlist",</t>
  </si>
  <si>
    <t xml:space="preserve">    "Key": "FillMissingData",</t>
  </si>
  <si>
    <t xml:space="preserve">    "Botanical Name": "Masterlist",</t>
  </si>
  <si>
    <t xml:space="preserve">    "Common Name": "Masterlist",</t>
  </si>
  <si>
    <t xml:space="preserve">    "Height (ft)": "MBG -&gt; WF -&gt; Pinelands",</t>
  </si>
  <si>
    <t xml:space="preserve">    "Spread (ft)": "MBG -&gt; WF -&gt; Pinelands",</t>
  </si>
  <si>
    <t xml:space="preserve">    "Bloom Color": "WF + MBG + Pinelands/NM",</t>
  </si>
  <si>
    <t xml:space="preserve">    "Bloom Time": "WF + MBG + Pinelands/NM",</t>
  </si>
  <si>
    <t xml:space="preserve">    "Sun": "MBG -&gt; WF “Light Req.”",</t>
  </si>
  <si>
    <t xml:space="preserve">    "Water": "MBG -&gt; WF “Soil Moisture”",</t>
  </si>
  <si>
    <t xml:space="preserve">    "AGCP Regional Status": "WF (Wetland Indicator)",</t>
  </si>
  <si>
    <t xml:space="preserve">    "USDA Hardiness Zone": "MBG “Zone”",</t>
  </si>
  <si>
    <t xml:space="preserve">    "Attracts": "PR + WF + MBG + Pinelands",</t>
  </si>
  <si>
    <t xml:space="preserve">    "Tolerates": "MBG + PR + NM + Pinelands",</t>
  </si>
  <si>
    <t xml:space="preserve">    "Soil Description": "WF “Soil Description”",</t>
  </si>
  <si>
    <t xml:space="preserve">    "Condition Comments": "WF “Condition Comments”",</t>
  </si>
  <si>
    <t xml:space="preserve">    "MaintenanceLevel": "MBG “Maintenance”",</t>
  </si>
  <si>
    <t xml:space="preserve">    "Native Habitats": "WF “Native Habitat”",</t>
  </si>
  <si>
    <t xml:space="preserve">    "Culture": "MBG “Culture”",</t>
  </si>
  <si>
    <t xml:space="preserve">    "Uses": "MBG “Uses”",</t>
  </si>
  <si>
    <t xml:space="preserve">    "UseXYZ": "WF Benefit list",</t>
  </si>
  <si>
    <t xml:space="preserve">    "WFMaintenance": "WF “Maintenance:”",</t>
  </si>
  <si>
    <t xml:space="preserve">    "Problems": "MBG “Problems”",</t>
  </si>
  <si>
    <t xml:space="preserve">    "Link: Missouri Botanical Garden": "GetLinks (MBG ID)",</t>
  </si>
  <si>
    <t xml:space="preserve">    "Link: Wildflower.org": "GetLinks (USDA ID)",</t>
  </si>
  <si>
    <t xml:space="preserve">    "Link: Pleasantrunnursery.com": "GetLinks (name)",</t>
  </si>
  <si>
    <t xml:space="preserve">    "Link: Newmoonnursery.com": "GetLinks (name)",</t>
  </si>
  <si>
    <t xml:space="preserve">    "Link: Pinelandsnursery.com": "GetLinks (name)",</t>
  </si>
  <si>
    <t xml:space="preserve">    "Rev": "User Input (YYYYMMDD_FL)",</t>
  </si>
  <si>
    <t xml:space="preserve">    "Mark Reviewed": "Type Initials",</t>
  </si>
  <si>
    <t xml:space="preserve">    "Link: Others": "Edit on `Other Links`",</t>
  </si>
  <si>
    <t xml:space="preserve">    "Link Lists": "Populated from `Other Links`",</t>
  </si>
  <si>
    <t># ── Merge helper columns under single 'Link Lists' header ─────────────</t>
  </si>
  <si>
    <t>col_first = PLANT_DATA_HEADERS.index("Link #") + 1</t>
  </si>
  <si>
    <t>col_last = col_first + 3</t>
  </si>
  <si>
    <t>ws.merge_cells(start_row=1, start_column=col_first, end_row=1, end_column=col_last)</t>
  </si>
  <si>
    <t>cell = ws.cell(row=1, column=col_first)</t>
  </si>
  <si>
    <t>cell.value = "Link Lists"</t>
  </si>
  <si>
    <t>cell.font = Font(bold=True, size=11)</t>
  </si>
  <si>
    <t>cell.alignment = Alignment(horizontal="center", vertical="center")</t>
  </si>
  <si>
    <t>ws.insert_rows(2)</t>
  </si>
  <si>
    <t>for col_idx, col_name in enumerate([c.value for c in ws[1]], start=1):</t>
  </si>
  <si>
    <t xml:space="preserve">    cell = ws.cell(row=2, column=col_idx)</t>
  </si>
  <si>
    <t xml:space="preserve">    cell.value = DATA_SOURCE.get(col_name, "")</t>
  </si>
  <si>
    <t xml:space="preserve">    cell.font = Font(italic=True, size=8)</t>
  </si>
  <si>
    <t xml:space="preserve">    cell.alignment = Alignment(</t>
  </si>
  <si>
    <t xml:space="preserve">        horizontal="center", vertical="top", wrap_text=False, shrink_to_fit=False</t>
  </si>
  <si>
    <t># ── Header formatting + freeze -------------------------------------------</t>
  </si>
  <si>
    <t>HEADER_FILL = PatternFill(start_color="CFE2F3", end_color="CFE2F3", fill_type="solid")</t>
  </si>
  <si>
    <t>for c in ws[1]:</t>
  </si>
  <si>
    <t xml:space="preserve">    c.fill = HEADER_FILL</t>
  </si>
  <si>
    <t xml:space="preserve">    c.font = Font(bold=True, size=11)</t>
  </si>
  <si>
    <t xml:space="preserve">    c.alignment = Alignment(horizontal="center", vertical="center")</t>
  </si>
  <si>
    <t>ws.freeze_panes = "C3"</t>
  </si>
  <si>
    <t># ── Autofit helper --------------------------------------------------------</t>
  </si>
  <si>
    <t># * Resize columns to fit content while respecting caps</t>
  </si>
  <si>
    <t>def autofit(ws: Worksheet) -&gt; None:</t>
  </si>
  <si>
    <t xml:space="preserve">    long_fields = {</t>
  </si>
  <si>
    <t xml:space="preserve">        "UseXYZ": 50,</t>
  </si>
  <si>
    <t xml:space="preserve">        "Culture": 50,</t>
  </si>
  <si>
    <t xml:space="preserve">        "Uses": 50,</t>
  </si>
  <si>
    <t xml:space="preserve">        "Soil Description": 48,</t>
  </si>
  <si>
    <t xml:space="preserve">        "Condition Comments": 48,</t>
  </si>
  <si>
    <t xml:space="preserve">        "Native Habitats": 42,</t>
  </si>
  <si>
    <t xml:space="preserve">    }</t>
  </si>
  <si>
    <t xml:space="preserve">    headers = [c.value for c in ws[1]]</t>
  </si>
  <si>
    <t xml:space="preserve">    for col_cells in ws.iter_cols(min_row=1, max_row=ws.max_row):</t>
  </si>
  <si>
    <t xml:space="preserve">        col_idx = col_cells[0].column</t>
  </si>
  <si>
    <t xml:space="preserve">        col_letter = get_column_letter(col_idx)</t>
  </si>
  <si>
    <t xml:space="preserve">        header = headers[col_idx - 1] if col_idx - 1 &lt; len(headers) else ""</t>
  </si>
  <si>
    <t xml:space="preserve">        lengths = [</t>
  </si>
  <si>
    <t xml:space="preserve">            len(str(cell.value or ""))</t>
  </si>
  <si>
    <t xml:space="preserve">            for cell in col_cells</t>
  </si>
  <si>
    <t xml:space="preserve">            if str(cell.value or "").strip() not in {"Needs Review", ""}</t>
  </si>
  <si>
    <t xml:space="preserve">        ]</t>
  </si>
  <si>
    <t xml:space="preserve">        if lengths:</t>
  </si>
  <si>
    <t xml:space="preserve">            cap = long_fields.get(header, 64)</t>
  </si>
  <si>
    <t xml:space="preserve">            ws.column_dimensions[col_letter].width = min(max(lengths) + 2, cap)</t>
  </si>
  <si>
    <t># ── Style all data cells (unchanged) -------------------------------------</t>
  </si>
  <si>
    <t>MISSING_FILL = PatternFill(start_color="FFCCCC", end_color="FFCCCC", fill_type="solid")</t>
  </si>
  <si>
    <t>NA_LINK_FILL = PatternFill(start_color="B7D7FF", end_color="B7D7FF", fill_type="solid")</t>
  </si>
  <si>
    <t>REV_FILLED = PatternFill(start_color="C6EFCE", end_color="C6EFCE", fill_type="solid")</t>
  </si>
  <si>
    <t># * Apply row-level styling and hyperlink logic</t>
  </si>
  <si>
    <t>def style_sheet(ws: Worksheet, df: pd.DataFrame, header: list[str]) -&gt; None:</t>
  </si>
  <si>
    <t xml:space="preserve">    REV_MISSING_FILL = PatternFill(</t>
  </si>
  <si>
    <t xml:space="preserve">        start_color="FFF79A", end_color="FFF79A", fill_type="solid"</t>
  </si>
  <si>
    <t xml:space="preserve">    ROW_ALT_FILL = PatternFill(</t>
  </si>
  <si>
    <t xml:space="preserve">        start_color="F9F9F9", end_color="F9F9F9", fill_type="solid"</t>
  </si>
  <si>
    <t xml:space="preserve">    long_wrap_fields = {</t>
  </si>
  <si>
    <t xml:space="preserve">        # already here:</t>
  </si>
  <si>
    <t xml:space="preserve">        "UseXYZ",</t>
  </si>
  <si>
    <t xml:space="preserve">        "Culture",</t>
  </si>
  <si>
    <t xml:space="preserve">        "Uses",</t>
  </si>
  <si>
    <t xml:space="preserve">        "Soil Description",</t>
  </si>
  <si>
    <t xml:space="preserve">        "Condition Comments",</t>
  </si>
  <si>
    <t xml:space="preserve">        "Native Habitats",</t>
  </si>
  <si>
    <t xml:space="preserve">        "Rev",</t>
  </si>
  <si>
    <t xml:space="preserve">        # add the two list-heavy ones:</t>
  </si>
  <si>
    <t xml:space="preserve">        "Attracts",</t>
  </si>
  <si>
    <t xml:space="preserve">        "Tolerates",</t>
  </si>
  <si>
    <t xml:space="preserve">    for r_idx, row in enumerate(df.itertuples(index=False, name=None), start=3):</t>
  </si>
  <si>
    <t xml:space="preserve">        for c_idx, (col_name, val) in enumerate(zip(header, row), start=1):</t>
  </si>
  <si>
    <t xml:space="preserve">            cell = ws.cell(row=r_idx, column=c_idx)</t>
  </si>
  <si>
    <t xml:space="preserve">            val = str(val).strip()</t>
  </si>
  <si>
    <t xml:space="preserve">            # Helper columns Tag/URL/Label skipped until formulas</t>
  </si>
  <si>
    <t xml:space="preserve">            if col_name in {"Tag", "URL", "Label"}:</t>
  </si>
  <si>
    <t xml:space="preserve">                cell.value = ""</t>
  </si>
  <si>
    <t xml:space="preserve">                cell.alignment = Alignment(horizontal="center", vertical="top")</t>
  </si>
  <si>
    <t xml:space="preserve">            col_name_lower = col_name.strip().lower()</t>
  </si>
  <si>
    <t xml:space="preserve">            # Rev column handling</t>
  </si>
  <si>
    <t xml:space="preserve">            if col_name_lower == "rev":</t>
  </si>
  <si>
    <t xml:space="preserve">                    cell.value = val</t>
  </si>
  <si>
    <t xml:space="preserve">                    cell.fill = REV_FILLED</t>
  </si>
  <si>
    <t xml:space="preserve">                    mark_col_letter = get_column_letter(c_idx + 1)</t>
  </si>
  <si>
    <t xml:space="preserve">                    cell.value = (</t>
  </si>
  <si>
    <t xml:space="preserve">                        f'=IF({mark_col_letter}{r_idx}&lt;&gt;"",'</t>
  </si>
  <si>
    <t xml:space="preserve">                        f' TEXT(TODAY(),"yyyymmdd") &amp; "_" &amp; {mark_col_letter}{r_idx}, "")'</t>
  </si>
  <si>
    <t xml:space="preserve">                    cell.fill = REV_MISSING_FILL</t>
  </si>
  <si>
    <t xml:space="preserve">                    cell.alignment = Alignment(wrap_text=True, vertical="top")</t>
  </si>
  <si>
    <t xml:space="preserve">            # Mark Reviewed column</t>
  </si>
  <si>
    <t xml:space="preserve">            if col_name_lower == "mark reviewed":</t>
  </si>
  <si>
    <t xml:space="preserve">                cell.value = val if val else ""</t>
  </si>
  <si>
    <t xml:space="preserve">                cell.alignment = Alignment(horizontal="center", vertical="center")</t>
  </si>
  <si>
    <t xml:space="preserve">            # Links – NA / Needs Review logic</t>
  </si>
  <si>
    <t xml:space="preserve">            rev_val = (</t>
  </si>
  <si>
    <t xml:space="preserve">                str(row[PLANT_DATA_HEADERS.index("Rev")]).strip().upper()</t>
  </si>
  <si>
    <t xml:space="preserve">                if "Rev" in PLANT_DATA_HEADERS</t>
  </si>
  <si>
    <t xml:space="preserve">                else ""</t>
  </si>
  <si>
    <t xml:space="preserve">            if val.upper() == "NA":</t>
  </si>
  <si>
    <t xml:space="preserve">                if col_name.startswith("Link: ") or rev_val:</t>
  </si>
  <si>
    <t xml:space="preserve">                    cell.value, cell.fill = "NA", NA_LINK_FILL</t>
  </si>
  <si>
    <t xml:space="preserve">                    cell.value, cell.fill = "Needs Review", MISSING_FILL</t>
  </si>
  <si>
    <t xml:space="preserve">            elif not val:</t>
  </si>
  <si>
    <t xml:space="preserve">                cell.value, cell.fill = "Needs Review", MISSING_FILL</t>
  </si>
  <si>
    <t xml:space="preserve">            else:</t>
  </si>
  <si>
    <t xml:space="preserve">                cell.value = val</t>
  </si>
  <si>
    <t xml:space="preserve">                if col_name.startswith("Link: ") and val.lower().startswith("http"):</t>
  </si>
  <si>
    <t xml:space="preserve">                    cell.hyperlink = val</t>
  </si>
  <si>
    <t xml:space="preserve">                    cell.style = "Hyperlink"</t>
  </si>
  <si>
    <t xml:space="preserve">                    cell.font = Font(color="0000EE", underline="single")</t>
  </si>
  <si>
    <t xml:space="preserve">                # Italicise Botanical Name</t>
  </si>
  <si>
    <t xml:space="preserve">                if col_name_lower == "botanical name":</t>
  </si>
  <si>
    <t xml:space="preserve">                    parts = val.split()</t>
  </si>
  <si>
    <t xml:space="preserve">                    if len(parts) &gt;= 2:</t>
  </si>
  <si>
    <t xml:space="preserve">                        genus, species = parts[0].capitalize(), parts[1].lower()</t>
  </si>
  <si>
    <t xml:space="preserve">                        variety = " ".join(parts[2:]).strip("' ")</t>
  </si>
  <si>
    <t xml:space="preserve">                        variety = f"'{variety.title()}'" if variety else ""</t>
  </si>
  <si>
    <t xml:space="preserve">                        cell.value = " ".join(filter(None, [genus, species, variety]))</t>
  </si>
  <si>
    <t xml:space="preserve">                    cell.font = Font(italic=True)</t>
  </si>
  <si>
    <t xml:space="preserve">            # Text wrapping</t>
  </si>
  <si>
    <t xml:space="preserve">            if col_name in long_wrap_fields:</t>
  </si>
  <si>
    <t xml:space="preserve">                cell.alignment = Alignment(wrap_text=True, vertical="top")</t>
  </si>
  <si>
    <t xml:space="preserve">                cell.alignment = Alignment(wrap_text=False, vertical="top")</t>
  </si>
  <si>
    <t xml:space="preserve">        # alt-row shading</t>
  </si>
  <si>
    <t xml:space="preserve">        if r_idx % 2 == 1:</t>
  </si>
  <si>
    <t xml:space="preserve">            for cur in ws[r_idx]:</t>
  </si>
  <si>
    <t xml:space="preserve">                if cur.fill == PatternFill():</t>
  </si>
  <si>
    <t xml:space="preserve">                    cur.fill = ROW_ALT_FILL</t>
  </si>
  <si>
    <t xml:space="preserve">                # ── auto-grow row height when wrapping is on --------------------</t>
  </si>
  <si>
    <t xml:space="preserve">        max_lines = 1</t>
  </si>
  <si>
    <t xml:space="preserve">        for cur in ws[r_idx]:</t>
  </si>
  <si>
    <t xml:space="preserve">            if cur.alignment and cur.alignment.wrap_text:</t>
  </si>
  <si>
    <t xml:space="preserve">                # a) explicit line-breaks             → count '\n'</t>
  </si>
  <si>
    <t xml:space="preserve">                # b) long text that Excel will wrap   → rough 50-char estimate</t>
  </si>
  <si>
    <t xml:space="preserve">                lines = max(</t>
  </si>
  <si>
    <t xml:space="preserve">                    str(cur.value).count("\n") + 1,</t>
  </si>
  <si>
    <t xml:space="preserve">                    len(str(cur.value or "")) // 50 + 1,</t>
  </si>
  <si>
    <t xml:space="preserve">                max_lines = max(max_lines, lines)</t>
  </si>
  <si>
    <t xml:space="preserve">        if max_lines &gt; 1:</t>
  </si>
  <si>
    <t xml:space="preserve">            ws.row_dimensions[r_idx].height = 15 * max_lines  # ≈15 px per line</t>
  </si>
  <si>
    <t># ── Style + Fit ----------------------------------------------------------</t>
  </si>
  <si>
    <t>style_sheet(ws, df_out, PLANT_DATA_HEADERS)</t>
  </si>
  <si>
    <t>autofit(ws)</t>
  </si>
  <si>
    <t># ── Link-list helper columns (AD … AG) -----------------------------------</t>
  </si>
  <si>
    <t>LINK_DV = ",".join(f"Link {n}" for n in range(1, MAX_LINKS + 1))  # "Link 1,Link 2,…"</t>
  </si>
  <si>
    <t>col_LinkN = PLANT_DATA_HEADERS.index("Link #") + 1  # AD</t>
  </si>
  <si>
    <t>col_Tag = col_LinkN + 1  # AE</t>
  </si>
  <si>
    <t>col_URL = col_LinkN + 2  # AF</t>
  </si>
  <si>
    <t>col_Label = col_LinkN + 3  # AG</t>
  </si>
  <si>
    <t># ── Style Link Lists block (Link #, Tag, URL, Label) ─────────────────────</t>
  </si>
  <si>
    <t>LINKLIST_FILL = PatternFill(</t>
  </si>
  <si>
    <t xml:space="preserve">    start_color="FDE9D9", end_color="FDE9D9", fill_type="solid"</t>
  </si>
  <si>
    <t>)  # soft orange</t>
  </si>
  <si>
    <t>BORDER = Border(bottom=Side(style="medium"))</t>
  </si>
  <si>
    <t>for r in range(2, ws.max_row + 1):</t>
  </si>
  <si>
    <t xml:space="preserve">    for c in range(col_LinkN, col_Label + 1):  # AE to AH</t>
  </si>
  <si>
    <t xml:space="preserve">        cell = ws.cell(row=r, column=c)</t>
  </si>
  <si>
    <t xml:space="preserve">        cell.fill = LINKLIST_FILL</t>
  </si>
  <si>
    <t xml:space="preserve">        if r == 2:</t>
  </si>
  <si>
    <t xml:space="preserve">            cell.font = Font(bold=True, italic=True, size=9)</t>
  </si>
  <si>
    <t xml:space="preserve">            cell.alignment = Alignment(</t>
  </si>
  <si>
    <t xml:space="preserve">                horizontal="center", vertical="bottom", wrap_text=False</t>
  </si>
  <si>
    <t xml:space="preserve">        elif r == 1:</t>
  </si>
  <si>
    <t xml:space="preserve">            continue  # merged header row</t>
  </si>
  <si>
    <t xml:space="preserve">            cell.alignment = Alignment(horizontal="center", vertical="top")</t>
  </si>
  <si>
    <t># Add bottom border to row 2 sub-headers</t>
  </si>
  <si>
    <t>for c in range(col_LinkN, col_Label + 1):</t>
  </si>
  <si>
    <t xml:space="preserve">    ws.cell(row=2, column=c).border = BORDER</t>
  </si>
  <si>
    <t># --- Drop-down in “Link #” -----------------------------------------------</t>
  </si>
  <si>
    <t>for r in range(3, ws.max_row + 1):  # data starts on row 3</t>
  </si>
  <si>
    <t xml:space="preserve">    dv = DataValidation(type="list", formula1=f'"{LINK_DV}"', allow_blank=False)</t>
  </si>
  <si>
    <t xml:space="preserve">    ws.add_data_validation(dv)</t>
  </si>
  <si>
    <t xml:space="preserve">    dv.add(ws.cell(row=r, column=col_LinkN))</t>
  </si>
  <si>
    <t xml:space="preserve">    ws.cell(row=r, column=col_LinkN).value = "Link 1"  # sensible default</t>
  </si>
  <si>
    <t># ---- build CHOOSE() argument list (Tag / URL / Label) compatible with all Excel versions ----</t>
  </si>
  <si>
    <t>for r in range(3, ws.max_row + 1):</t>
  </si>
  <si>
    <t xml:space="preserve">    args_tag, args_url, args_label = [], [], []</t>
  </si>
  <si>
    <t xml:space="preserve">    for n in range(1, MAX_LINKS + 1):</t>
  </si>
  <si>
    <t xml:space="preserve">        base = 3 * (n - 1) + 3</t>
  </si>
  <si>
    <t xml:space="preserve">        tag = get_column_letter(base)</t>
  </si>
  <si>
    <t xml:space="preserve">        url = get_column_letter(base + 1)</t>
  </si>
  <si>
    <t xml:space="preserve">        lab = get_column_letter(base + 2)</t>
  </si>
  <si>
    <t xml:space="preserve">        args_tag.append(f"'Other Links'!${tag}${r}")</t>
  </si>
  <si>
    <t xml:space="preserve">        args_url.append(f"'Other Links'!${url}${r}")</t>
  </si>
  <si>
    <t xml:space="preserve">        args_label.append(f"'Other Links'!${lab}${r}")</t>
  </si>
  <si>
    <t xml:space="preserve">    choice_idx = f'MATCH(${get_column_letter(col_LinkN)}{r},{{"Link 1","Link 2","Link 3","Link 4","Link 5"}},0)'</t>
  </si>
  <si>
    <t xml:space="preserve">    ws.cell(row=r, column=col_Tag).value = f"=CHOOSE({choice_idx},{','.join(args_tag)})"</t>
  </si>
  <si>
    <t xml:space="preserve">    ws.cell(row=r, column=col_URL).value = f"=CHOOSE({choice_idx},{','.join(args_url)})"</t>
  </si>
  <si>
    <t xml:space="preserve">    ws.cell(row=r, column=col_Label).value = (</t>
  </si>
  <si>
    <t xml:space="preserve">        f"=CHOOSE({choice_idx},{','.join(args_label)})"</t>
  </si>
  <si>
    <t xml:space="preserve">    ws.cell(row=r, column=col_URL).style = "Hyperlink"</t>
  </si>
  <si>
    <t>for hdr_cell in ws[1]:</t>
  </si>
  <si>
    <t xml:space="preserve">    hdr = str(hdr_cell.value).strip()</t>
  </si>
  <si>
    <t xml:space="preserve">    col_letter = get_column_letter(hdr_cell.column)</t>
  </si>
  <si>
    <t xml:space="preserve">    ws.column_dimensions[col_letter].width = COLUMN_WIDTHS.get(hdr, DEFAULT_WIDTH)</t>
  </si>
  <si>
    <t># Row heights</t>
  </si>
  <si>
    <t>for row in ws.iter_rows(min_row=3, max_row=ws.max_row):</t>
  </si>
  <si>
    <t xml:space="preserve">    ws.row_dimensions[row[0].row].height = 28</t>
  </si>
  <si>
    <t># ── Other Links sheet (two-row header, Link 1-4 groups) ──────────────────</t>
  </si>
  <si>
    <t>other_ws = wb.create_sheet("Other Links")</t>
  </si>
  <si>
    <t># --- Row 1 · group titles -------------------------------------------------</t>
  </si>
  <si>
    <t>row1 = ["Botanical Name", "Common Name"]</t>
  </si>
  <si>
    <t>for i in range(1, MAX_LINKS + 1):  # Link 1 … Link N</t>
  </si>
  <si>
    <t xml:space="preserve">    row1 += [f"Link {i}", "", ""]  # merged cells (title spans 3)</t>
  </si>
  <si>
    <t>row1 += ["Formula", "CSV Imported"]  # formula + raw CSV import</t>
  </si>
  <si>
    <t>other_ws.append(row1)</t>
  </si>
  <si>
    <t># Add 'Match Status' header (merged over row 1 and 2)</t>
  </si>
  <si>
    <t>match_col_idx = len(row1) + 1</t>
  </si>
  <si>
    <t>match_col_letter = get_column_letter(match_col_idx)</t>
  </si>
  <si>
    <t>other_ws.cell(row=1, column=match_col_idx).value = "Match Status"</t>
  </si>
  <si>
    <t>other_ws.merge_cells(</t>
  </si>
  <si>
    <t xml:space="preserve">    start_row=1, start_column=match_col_idx, end_row=2, end_column=match_col_idx</t>
  </si>
  <si>
    <t>other_ws[f"{match_col_letter}1"].font = Font(bold=True)</t>
  </si>
  <si>
    <t>other_ws[f"{match_col_letter}1"].alignment = Alignment(horizontal="center")</t>
  </si>
  <si>
    <t>COLUMN_WIDTHS["Match Status"] = 45</t>
  </si>
  <si>
    <t># --- Row 2 · sub-titles ---------------------------------------------------</t>
  </si>
  <si>
    <t>row2 = ["", ""]</t>
  </si>
  <si>
    <t>for _ in range(MAX_LINKS):</t>
  </si>
  <si>
    <t xml:space="preserve">    row2 += ["Tag", "URL", "Label"]</t>
  </si>
  <si>
    <t>row2 += ["", ""]</t>
  </si>
  <si>
    <t># --- merge the Link n title cells ----------------------------------------</t>
  </si>
  <si>
    <t>col_base = 3</t>
  </si>
  <si>
    <t>for i in range(MAX_LINKS):</t>
  </si>
  <si>
    <t xml:space="preserve">    start = col_base + i * 3</t>
  </si>
  <si>
    <t xml:space="preserve">    end = start + 2</t>
  </si>
  <si>
    <t xml:space="preserve">    other_ws.merge_cells(start_row=1, start_column=start, end_row=1, end_column=end)</t>
  </si>
  <si>
    <t># --- bold / center the headers -------------------------------------------</t>
  </si>
  <si>
    <t>for cell in other_ws[1] + other_ws[2]:</t>
  </si>
  <si>
    <t xml:space="preserve">    cell.font = Font(bold=True)</t>
  </si>
  <si>
    <t xml:space="preserve">    cell.alignment = Alignment(horizontal="center", vertical="center")</t>
  </si>
  <si>
    <t># --- append data rows -----------------------------------------------------</t>
  </si>
  <si>
    <t>for i in range(DATA_ROWS):</t>
  </si>
  <si>
    <t xml:space="preserve">    formula_row = other_ws.max_row + 1</t>
  </si>
  <si>
    <t xml:space="preserve">    row = [</t>
  </si>
  <si>
    <t xml:space="preserve">        df.get("Botanical Name")[i] if "Botanical Name" in df.columns else "",</t>
  </si>
  <si>
    <t xml:space="preserve">        df.get("Common Name")[i] if "Common Name" in df.columns else "",</t>
  </si>
  <si>
    <t xml:space="preserve">    for idx in range(1, MAX_LINKS + 1):</t>
  </si>
  <si>
    <t xml:space="preserve">        row += [</t>
  </si>
  <si>
    <t xml:space="preserve">            df.get(f"Other Tag {idx}", [""] * DATA_ROWS)[i],</t>
  </si>
  <si>
    <t xml:space="preserve">            df.get(f"Other URL {idx}", [""] * DATA_ROWS)[i],</t>
  </si>
  <si>
    <t xml:space="preserve">            df.get(f"Other Label {idx}", [""] * DATA_ROWS)[i],</t>
  </si>
  <si>
    <t xml:space="preserve">    # 1. CSV RAW string</t>
  </si>
  <si>
    <t xml:space="preserve">    raw_csv = df.get("Link: Others", [""] * DATA_ROWS)[i]</t>
  </si>
  <si>
    <t xml:space="preserve">    # 2. Append dummy cells (we'll fix them after)</t>
  </si>
  <si>
    <t xml:space="preserve">    row += ["", raw_csv]  # placeholder for formula + raw</t>
  </si>
  <si>
    <t xml:space="preserve">    other_ws.append(row)</t>
  </si>
  <si>
    <t xml:space="preserve">    # 3. Inject formula as actual Excel formula -- Working!</t>
  </si>
  <si>
    <t xml:space="preserve">    formula_cell = other_ws.cell(row=formula_row, column=len(row) - 1)</t>
  </si>
  <si>
    <t xml:space="preserve">    formula_cell.font = Font(size=9, color="666666")</t>
  </si>
  <si>
    <t xml:space="preserve">    other_ws.cell(row=formula_row, column=len(row)).font = Font(</t>
  </si>
  <si>
    <t xml:space="preserve">        size=9, color="666666"</t>
  </si>
  <si>
    <t xml:space="preserve">    )  # CSV Imported</t>
  </si>
  <si>
    <t xml:space="preserve">    formula_cell.value = build_textjoin_formula(formula_row)</t>
  </si>
  <si>
    <t xml:space="preserve">    formula_cell.data_type = "f"</t>
  </si>
  <si>
    <t xml:space="preserve">    if isinstance(formula_cell.value, str) and formula_cell.value.startswith("="):</t>
  </si>
  <si>
    <t xml:space="preserve">        formula_cell.value = formula_cell.value  # Nudge Excel to register it</t>
  </si>
  <si>
    <t xml:space="preserve">        formula_cell.value = formula_cell.value</t>
  </si>
  <si>
    <t xml:space="preserve">    match_col_letter = get_column_letter(len(row))  # CSV RAW</t>
  </si>
  <si>
    <t xml:space="preserve">    status_col_letter = get_column_letter(len(row) + 1)</t>
  </si>
  <si>
    <t xml:space="preserve">    formula_col_letter = get_column_letter(len(row) - 1)</t>
  </si>
  <si>
    <t xml:space="preserve">    other_ws[f"{status_col_letter}{formula_row}"] = (</t>
  </si>
  <si>
    <t xml:space="preserve">        f"=IF({formula_col_letter}{formula_row}={match_col_letter}{formula_row},"</t>
  </si>
  <si>
    <t xml:space="preserve">        f'"Matched!",'</t>
  </si>
  <si>
    <t xml:space="preserve">        f'CONCATENATE("Mismatch: ", {formula_col_letter}{formula_row}, " vs ", {match_col_letter}{formula_row}))'</t>
  </si>
  <si>
    <t xml:space="preserve">    # ── Style 'Other Links' Sheet ─────────────────────────────────────────────</t>
  </si>
  <si>
    <t xml:space="preserve">    # 1. Freeze header rows</t>
  </si>
  <si>
    <t xml:space="preserve">    other_ws.freeze_panes = "C3"</t>
  </si>
  <si>
    <t xml:space="preserve">    # 2. Alternate row shading</t>
  </si>
  <si>
    <t xml:space="preserve">    ALT_ROW_FILL = PatternFill(</t>
  </si>
  <si>
    <t xml:space="preserve">    for r in range(3, other_ws.max_row + 1, 2):</t>
  </si>
  <si>
    <t xml:space="preserve">        for cell in other_ws[r]:</t>
  </si>
  <si>
    <t xml:space="preserve">            if cell.fill == PatternFill():</t>
  </si>
  <si>
    <t xml:space="preserve">                cell.fill = ALT_ROW_FILL</t>
  </si>
  <si>
    <t xml:space="preserve">    # 3. Wrap text in Tag/URL/Label cells</t>
  </si>
  <si>
    <t xml:space="preserve">    for col in range(3, match_col_idx):</t>
  </si>
  <si>
    <t xml:space="preserve">        header = other_ws.cell(row=2, column=col).value or ""</t>
  </si>
  <si>
    <t xml:space="preserve">        is_wrap = header in {"URL", "Label"}</t>
  </si>
  <si>
    <t xml:space="preserve">        for r in range(3, other_ws.max_row + 1):</t>
  </si>
  <si>
    <t xml:space="preserve">            cell = other_ws.cell(row=r, column=col)</t>
  </si>
  <si>
    <t xml:space="preserve">                wrap_text=is_wrap, vertical="top", horizontal="left"</t>
  </si>
  <si>
    <t xml:space="preserve">    # 4. Highlight headers for formula/raw/match status columns</t>
  </si>
  <si>
    <t xml:space="preserve">    header_fill = PatternFill(</t>
  </si>
  <si>
    <t xml:space="preserve">        start_color="CFE2F3", end_color="CFE2F3", fill_type="solid"</t>
  </si>
  <si>
    <t xml:space="preserve">    for col in range(len(row) - 2, len(row) + 1):</t>
  </si>
  <si>
    <t xml:space="preserve">        other_ws.cell(row=2, column=col).fill = header_fill</t>
  </si>
  <si>
    <t xml:space="preserve">        # 5. Reduce row height for compact look</t>
  </si>
  <si>
    <t xml:space="preserve">    for r in range(3, other_ws.max_row + 1):</t>
  </si>
  <si>
    <t xml:space="preserve">        other_ws.row_dimensions[r].height = 18  # standard height</t>
  </si>
  <si>
    <t xml:space="preserve">    # 6. Cap widths for formula &amp; CSV string columns</t>
  </si>
  <si>
    <t xml:space="preserve">    other_ws.column_dimensions[get_column_letter(len(row) - 1)].width = 40  # Formula</t>
  </si>
  <si>
    <t xml:space="preserve">    other_ws.column_dimensions[get_column_letter(len(row))].width = 40  # CSV RAW</t>
  </si>
  <si>
    <t xml:space="preserve">    other_ws.column_dimensions[get_column_letter(len(row) + 1)].width = (</t>
  </si>
  <si>
    <t xml:space="preserve">        22  # Match Status</t>
  </si>
  <si>
    <t xml:space="preserve">    # Optional: Limit Label and URL columns</t>
  </si>
  <si>
    <t xml:space="preserve">        hdr = other_ws.cell(row=2, column=col).value or ""</t>
  </si>
  <si>
    <t xml:space="preserve">        if hdr == "URL":</t>
  </si>
  <si>
    <t xml:space="preserve">            other_ws.column_dimensions[get_column_letter(col)].width = 50</t>
  </si>
  <si>
    <t xml:space="preserve">        elif hdr == "Label":</t>
  </si>
  <si>
    <t xml:space="preserve">            other_ws.column_dimensions[get_column_letter(col)].width = 25</t>
  </si>
  <si>
    <t># 7. Style per-subcolumn banding for Tag, URL, Label</t>
  </si>
  <si>
    <t>TAG_FILL = PatternFill(</t>
  </si>
  <si>
    <t xml:space="preserve">    start_color="EAD1DC", end_color="EAD1DC", fill_type="solid"</t>
  </si>
  <si>
    <t>)  # lavender</t>
  </si>
  <si>
    <t>URL_FILL = PatternFill(</t>
  </si>
  <si>
    <t xml:space="preserve">    start_color="DAEEF3", end_color="DAEEF3", fill_type="solid"</t>
  </si>
  <si>
    <t>)  # light blue</t>
  </si>
  <si>
    <t>LABEL_FILL = PatternFill(</t>
  </si>
  <si>
    <t xml:space="preserve">    start_color="FCE5CD", end_color="FCE5CD", fill_type="solid"</t>
  </si>
  <si>
    <t>)  # light peach</t>
  </si>
  <si>
    <t>for idx in range(MAX_LINKS):</t>
  </si>
  <si>
    <t xml:space="preserve">    start_col = 3 + idx * 3  # C, F, I, ...</t>
  </si>
  <si>
    <t xml:space="preserve">    tag_col = get_column_letter(start_col)</t>
  </si>
  <si>
    <t xml:space="preserve">    url_col = get_column_letter(start_col + 1)</t>
  </si>
  <si>
    <t xml:space="preserve">    lab_col = get_column_letter(start_col + 2)</t>
  </si>
  <si>
    <t xml:space="preserve">    # Set column widths</t>
  </si>
  <si>
    <t xml:space="preserve">    other_ws.column_dimensions[tag_col].width = 10</t>
  </si>
  <si>
    <t xml:space="preserve">    other_ws.column_dimensions[url_col].width = 20</t>
  </si>
  <si>
    <t xml:space="preserve">    other_ws.column_dimensions[lab_col].width = 10</t>
  </si>
  <si>
    <t xml:space="preserve">    # Row 2 headers</t>
  </si>
  <si>
    <t xml:space="preserve">    other_ws[f"{tag_col}2"].value = "Tag"</t>
  </si>
  <si>
    <t xml:space="preserve">    other_ws[f"{tag_col}2"].fill = TAG_FILL</t>
  </si>
  <si>
    <t xml:space="preserve">    other_ws[f"{tag_col}2"].alignment = Alignment(</t>
  </si>
  <si>
    <t xml:space="preserve">        horizontal="center", vertical="bottom"</t>
  </si>
  <si>
    <t xml:space="preserve">    other_ws[f"{url_col}2"].value = "URL"</t>
  </si>
  <si>
    <t xml:space="preserve">    other_ws[f"{url_col}2"].fill = URL_FILL</t>
  </si>
  <si>
    <t xml:space="preserve">    other_ws[f"{url_col}2"].alignment = Alignment(</t>
  </si>
  <si>
    <t xml:space="preserve">    other_ws[f"{lab_col}2"].value = "Label"</t>
  </si>
  <si>
    <t xml:space="preserve">    other_ws[f"{lab_col}2"].fill = LABEL_FILL</t>
  </si>
  <si>
    <t xml:space="preserve">    other_ws[f"{lab_col}2"].alignment = Alignment(</t>
  </si>
  <si>
    <t xml:space="preserve">    # Apply color fills to each column per row</t>
  </si>
  <si>
    <t xml:space="preserve">        other_ws[f"{tag_col}{r}"].fill = TAG_FILL</t>
  </si>
  <si>
    <t xml:space="preserve">        other_ws[f"{tag_col}{r}"].alignment = Alignment(</t>
  </si>
  <si>
    <t xml:space="preserve">            horizontal="center", vertical="top"</t>
  </si>
  <si>
    <t xml:space="preserve">        other_ws[f"{url_col}{r}"].fill = URL_FILL</t>
  </si>
  <si>
    <t xml:space="preserve">        other_ws[f"{url_col}{r}"].alignment = Alignment(</t>
  </si>
  <si>
    <t xml:space="preserve">            horizontal="left", vertical="top", wrap_text=True</t>
  </si>
  <si>
    <t xml:space="preserve">        other_ws[f"{lab_col}{r}"].fill = LABEL_FILL</t>
  </si>
  <si>
    <t xml:space="preserve">        other_ws[f"{lab_col}{r}"].alignment = Alignment(</t>
  </si>
  <si>
    <t xml:space="preserve">            horizontal="left", vertical="top"</t>
  </si>
  <si>
    <t xml:space="preserve">    # 8. Set fixed width for Botanical Name and Common Name columns</t>
  </si>
  <si>
    <t xml:space="preserve">    other_ws.column_dimensions["A"].width = 20  # Botanical Name</t>
  </si>
  <si>
    <t xml:space="preserve">    other_ws.column_dimensions["B"].width = 15  # Common Name</t>
  </si>
  <si>
    <t># Get column letters for formula + raw string</t>
  </si>
  <si>
    <t>col_formula = get_column_letter(len(row) - 1)  # Formula column</t>
  </si>
  <si>
    <t>col_raw = get_column_letter(len(row))  # CSV RAW OUTPUT column</t>
  </si>
  <si>
    <t># Conditional formatting for unresolved formulas</t>
  </si>
  <si>
    <t>unresolved_fill = PatternFill(</t>
  </si>
  <si>
    <t xml:space="preserve">    start_color="FFF79A", end_color="FFF79A", fill_type="solid"</t>
  </si>
  <si>
    <t>)  # light yellow</t>
  </si>
  <si>
    <t>other_ws.conditional_formatting.add(</t>
  </si>
  <si>
    <t xml:space="preserve">    f"{col_formula}3:{col_formula}{DATA_ROWS + 2}",</t>
  </si>
  <si>
    <t xml:space="preserve">    FormulaRule(formula=[f"ISERROR({col_formula}3)"], fill=unresolved_fill),</t>
  </si>
  <si>
    <t>start_row = 3</t>
  </si>
  <si>
    <t>end_row = DATA_ROWS + 2</t>
  </si>
  <si>
    <t># Excel formula: compare formula cell with raw cell in same row</t>
  </si>
  <si>
    <t># Highlight "Matched!" cells in green</t>
  </si>
  <si>
    <t>match_green = PatternFill(</t>
  </si>
  <si>
    <t xml:space="preserve">    start_color="C6EFCE", end_color="C6EFCE", fill_type="solid"</t>
  </si>
  <si>
    <t>)  # light green</t>
  </si>
  <si>
    <t>match_font = Font(bold=True, color="006100")</t>
  </si>
  <si>
    <t>match_rule = FormulaRule(</t>
  </si>
  <si>
    <t xml:space="preserve">    formula=[f'{status_col_letter}3="Matched!"'], fill=match_green, font=match_font</t>
  </si>
  <si>
    <t xml:space="preserve">    f"{status_col_letter}3:{status_col_letter}{end_row}", match_rule</t>
  </si>
  <si>
    <t>mismatch_rule = FormulaRule(</t>
  </si>
  <si>
    <t xml:space="preserve">    formula=[f"${col_formula}3&lt;&gt;${col_raw}3"],</t>
  </si>
  <si>
    <t xml:space="preserve">    fill=PatternFill(start_color="FFBABA", end_color="FFBABA", fill_type="solid"),</t>
  </si>
  <si>
    <t>gray_font = Font(size=9, color="666666")</t>
  </si>
  <si>
    <t># Apply to formula and CSV imported string</t>
  </si>
  <si>
    <t>other_ws.cell(row=formula_row, column=len(row) - 1).font = gray_font</t>
  </si>
  <si>
    <t>other_ws.cell(row=formula_row, column=len(row)).font = gray_font</t>
  </si>
  <si>
    <t># Apply formatting rules to CSV RAW OUTPUT column</t>
  </si>
  <si>
    <t xml:space="preserve">    f"{col_raw}{start_row}:{col_raw}{end_row}", match_rule</t>
  </si>
  <si>
    <t xml:space="preserve">    f"{col_raw}{start_row}:{col_raw}{end_row}", mismatch_rule</t>
  </si>
  <si>
    <t>bot_range = f"'Plant Data'!$C$3:$C${DATA_ROWS + 2}"</t>
  </si>
  <si>
    <t>com_range = f"'Plant Data'!$D$3:$D${DATA_ROWS + 2}"</t>
  </si>
  <si>
    <t>dv_bot = DataValidation(type="list", formula1=bot_range, allow_blank=True)</t>
  </si>
  <si>
    <t>dv_com = DataValidation(type="list", formula1=com_range, allow_blank=True)</t>
  </si>
  <si>
    <t>other_ws.add_data_validation(dv_bot)</t>
  </si>
  <si>
    <t>other_ws.add_data_validation(dv_com)</t>
  </si>
  <si>
    <t>dv_bot.add(f"A2:A{DATA_ROWS + 1}")</t>
  </si>
  <si>
    <t>dv_com.add(f"B2:B{DATA_ROWS + 1}")</t>
  </si>
  <si>
    <t># * Link: Others columns in Plant Data reference the formula column</t>
  </si>
  <si>
    <t># ── README -------------------------------------------------------------------</t>
  </si>
  <si>
    <t>readme = wb.create_sheet("README")</t>
  </si>
  <si>
    <t>readme.sheet_properties.tabColor = "A9A9A9"</t>
  </si>
  <si>
    <t>readme.column_dimensions["A"].width = 100</t>
  </si>
  <si>
    <t>readme["A1"] = "📘 RU Plant Workbook – Sheet Guide and Instructions"</t>
  </si>
  <si>
    <t>readme["A3"] = "🧾 'Plant Data' – Main Display Sheet:"</t>
  </si>
  <si>
    <t>readme["A4"] = "• This is the primary, styled sheet for review and validation."</t>
  </si>
  <si>
    <t>readme["A5"] = (</t>
  </si>
  <si>
    <t xml:space="preserve">    "• Each row represents one plant; missing or incomplete fields are highlighted."</t>
  </si>
  <si>
    <t>readme["A6"] = "• Use the 'Mark Reviewed' column to enter your initials when verified."</t>
  </si>
  <si>
    <t>readme["A7"] = (</t>
  </si>
  <si>
    <t xml:space="preserve">    "• The 'Rev' column auto-generates the current date + your initials when reviewed."</t>
  </si>
  <si>
    <t>readme["A9"] = "🔗 'Other Links' – Manual Tag + URL Entry:"</t>
  </si>
  <si>
    <t>readme["A10"] = (</t>
  </si>
  <si>
    <t xml:space="preserve">    "• You can enter up to 5 custom links per plant using Tag, URL, and Label columns."</t>
  </si>
  <si>
    <t>readme["A11"] = "• The 'Formula' column builds a CSV-ready string based on those links."</t>
  </si>
  <si>
    <t>readme["A12"] = (</t>
  </si>
  <si>
    <t xml:space="preserve">    "• The 'Match Status' column compares your formula with the original CSV string."</t>
  </si>
  <si>
    <t>readme["A13"] = (</t>
  </si>
  <si>
    <t xml:space="preserve">    "⚠️ Excel may display '#NAME?' in the 'Formula' column until manually resolved."</t>
  </si>
  <si>
    <t>readme["A14"] = (</t>
  </si>
  <si>
    <t xml:space="preserve">    "   ➤ To fix: Click into any formula cell and press Enter, or retype and confirm it."</t>
  </si>
  <si>
    <t>readme["A15"] = (</t>
  </si>
  <si>
    <t xml:space="preserve">    "   ➤ This is a known Excel issue when formulas are generated via script."</t>
  </si>
  <si>
    <t>readme["A17"] = "📤 'RAW CSV Export' – Live Reference of Raw Values:"</t>
  </si>
  <si>
    <t>readme["A18"] = (</t>
  </si>
  <si>
    <t xml:space="preserve">    "• Mirrors 'Plant Data' structure, but every value is linked back via formulas."</t>
  </si>
  <si>
    <t>readme["A19"] = "• Use this for export validation or to track live updates from edits."</t>
  </si>
  <si>
    <t>readme["A21"] = "📄 Code Sheets – Embedded Scripts:"</t>
  </si>
  <si>
    <t>readme["A22"] = (</t>
  </si>
  <si>
    <t xml:space="preserve">    "• Full source code for helper scripts like FillMissingData.py and Excelify.py are included."</t>
  </si>
  <si>
    <t>readme["A24"] = "🎨 Legend (Color Key):"</t>
  </si>
  <si>
    <t>readme["A25"] = "• RED: Required value is missing"</t>
  </si>
  <si>
    <t>readme["A26"] = "• BLUE: Link marked as 'NA' (not available)"</t>
  </si>
  <si>
    <t>readme["A27"] = (</t>
  </si>
  <si>
    <t xml:space="preserve">    "• YELLOW: 'Rev' pending — will auto-fill once reviewed or Link needs review"</t>
  </si>
  <si>
    <t>readme["A28"] = "• GREEN: 'Rev' has been filled correctly"</t>
  </si>
  <si>
    <t>readme["A30"] = "🧪 Tips:"</t>
  </si>
  <si>
    <t>readme["A31"] = (</t>
  </si>
  <si>
    <t xml:space="preserve">    "• Filters work best in the 'Plant Data' sheet — use Excel filters for fast lookups."</t>
  </si>
  <si>
    <t>readme["A32"] = (</t>
  </si>
  <si>
    <t xml:space="preserve">    "• To filter partial text: click column dropdown → 'Text Filters' → 'Contains…'"</t>
  </si>
  <si>
    <t>readme["A34"] = "✅ Workflow:"</t>
  </si>
  <si>
    <t>readme["A35"] = "1. Fill out missing or highlighted values in 'Plant Data'."</t>
  </si>
  <si>
    <t>readme["A36"] = "2. Add/edit custom links under 'Other Links' if needed."</t>
  </si>
  <si>
    <t>readme["A37"] = "3. Mark rows reviewed using your initials."</t>
  </si>
  <si>
    <t>readme["A38"] = "4. Review the 'Formula' column (click to resolve if needed)."</t>
  </si>
  <si>
    <t>readme["A39"] = "5. Export-ready values are stored in 'RAW CSV Export'."</t>
  </si>
  <si>
    <t># * Locate Static/Python_full no matter the install layout</t>
  </si>
  <si>
    <t>def find_script_root(repo: Path) -&gt; Path:</t>
  </si>
  <si>
    <t xml:space="preserve">    Locate the folder that holds the full-version helper scripts.</t>
  </si>
  <si>
    <t xml:space="preserve">    1) &lt;repo&gt;/Static/Python_full           ← current layout</t>
  </si>
  <si>
    <t xml:space="preserve">    2) &lt;repo&gt;/_internal/Static/Python_full ← legacy layout</t>
  </si>
  <si>
    <t xml:space="preserve">    for candidate in (</t>
  </si>
  <si>
    <t xml:space="preserve">        repo / "Static" / "Python_full",</t>
  </si>
  <si>
    <t xml:space="preserve">        repo / "_internal" / "Static" / "Python_full",</t>
  </si>
  <si>
    <t xml:space="preserve">    ):</t>
  </si>
  <si>
    <t xml:space="preserve">        if candidate.is_dir():</t>
  </si>
  <si>
    <t xml:space="preserve">            return candidate.resolve()</t>
  </si>
  <si>
    <t xml:space="preserve">    raise FileNotFoundError("Cannot locate Static/Python_full")</t>
  </si>
  <si>
    <t>PYTHON_FULL = find_script_root(REPO)</t>
  </si>
  <si>
    <t>script_descriptions = {</t>
  </si>
  <si>
    <t xml:space="preserve">    "GeneratePDF.py": "Create formatted PDF guide",</t>
  </si>
  <si>
    <t xml:space="preserve">    "Excelify.py": "Make this Excel workbook",</t>
  </si>
  <si>
    <t>code_sheets: list[Worksheet] = []</t>
  </si>
  <si>
    <t>for script, desc in script_descriptions.items():</t>
  </si>
  <si>
    <t xml:space="preserve">    src = PYTHON_FULL / script</t>
  </si>
  <si>
    <t xml:space="preserve">    if not src.exists():</t>
  </si>
  <si>
    <t xml:space="preserve">        continue  # skip helpers that are not present</t>
  </si>
  <si>
    <t xml:space="preserve">    with src.open(encoding="utf-8") as f:</t>
  </si>
  <si>
    <t xml:space="preserve">        raw = f.read()</t>
  </si>
  <si>
    <t xml:space="preserve">    try:</t>
  </si>
  <si>
    <t xml:space="preserve">        code = black.format_str(raw, mode=black.Mode())</t>
  </si>
  <si>
    <t xml:space="preserve">    except Exception:</t>
  </si>
  <si>
    <t xml:space="preserve">        code = raw  # keep original text if Black fails</t>
  </si>
  <si>
    <t xml:space="preserve">    ws_code = wb.create_sheet(script)  # one worksheet per helper script</t>
  </si>
  <si>
    <t xml:space="preserve">    code_sheets.append(ws_code)</t>
  </si>
  <si>
    <t xml:space="preserve">    ws_code.column_dimensions["A"].width = 120</t>
  </si>
  <si>
    <t xml:space="preserve">    ws_code["A1"] = f"# {script} - {desc}"</t>
  </si>
  <si>
    <t xml:space="preserve">    for i, line in enumerate(code.splitlines(), start=2):</t>
  </si>
  <si>
    <t xml:space="preserve">        ws_code[f"A{i}"] = line</t>
  </si>
  <si>
    <t># ── Step 7 · pip requirements list -----------------------------------------</t>
  </si>
  <si>
    <t>req = REPO / "requirements.txt"</t>
  </si>
  <si>
    <t>row = readme.max_row + 2</t>
  </si>
  <si>
    <t>readme[f"A{row}"] = "[PKG] Required Python Packages:"</t>
  </si>
  <si>
    <t>if req.exists():</t>
  </si>
  <si>
    <t xml:space="preserve">    for i, line in enumerate(req.read_text().splitlines(), start=row + 1):</t>
  </si>
  <si>
    <t xml:space="preserve">        if line.strip() and not line.lstrip().startswith("#"):</t>
  </si>
  <si>
    <t xml:space="preserve">            readme[f"A{i}"] = line.strip()</t>
  </si>
  <si>
    <t># ── README Styling Patch ────────────────────────────────────────────────</t>
  </si>
  <si>
    <t>from openpyxl.styles import PatternFill, Font</t>
  </si>
  <si>
    <t># Bold + larger headers</t>
  </si>
  <si>
    <t>def style_header(ws, cell_ref):</t>
  </si>
  <si>
    <t xml:space="preserve">    ws[cell_ref].font = Font(bold=True, size=12)</t>
  </si>
  <si>
    <t># Fill background color for grouped sections</t>
  </si>
  <si>
    <t>SECTION_FILL = PatternFill(start_color="E2EFDA", end_color="E2EFDA", fill_type="solid")</t>
  </si>
  <si>
    <t>def fill_section_block(ws, start_row, end_row):</t>
  </si>
  <si>
    <t xml:space="preserve">    for r in range(start_row, end_row + 1):</t>
  </si>
  <si>
    <t xml:space="preserve">        ws[f"A{r}"].fill = SECTION_FILL</t>
  </si>
  <si>
    <t># Legend color chips</t>
  </si>
  <si>
    <t>def legend_chip(ws, cell_ref, color_hex):</t>
  </si>
  <si>
    <t xml:space="preserve">    ws[cell_ref].fill = PatternFill(</t>
  </si>
  <si>
    <t xml:space="preserve">        start_color=color_hex, end_color=color_hex, fill_type="solid"</t>
  </si>
  <si>
    <t># Apply styles</t>
  </si>
  <si>
    <t>for cell_ref in ["A1", "A3", "A9", "A17", "A21", "A24", "A30", "A34"]:</t>
  </si>
  <si>
    <t xml:space="preserve">    style_header(readme, cell_ref)</t>
  </si>
  <si>
    <t>fill_section_block(readme, 3, 7)  # Plant Data</t>
  </si>
  <si>
    <t>fill_section_block(readme, 9, 15)  # Other Links</t>
  </si>
  <si>
    <t>fill_section_block(readme, 17, 19)  # RAW Export</t>
  </si>
  <si>
    <t>fill_section_block(readme, 21, 22)  # Code Sheets</t>
  </si>
  <si>
    <t>fill_section_block(readme, 24, 28)  # Legend</t>
  </si>
  <si>
    <t>fill_section_block(readme, 30, 32)  # Tips</t>
  </si>
  <si>
    <t>fill_section_block(readme, 34, 39)  # Workflow</t>
  </si>
  <si>
    <t>legend_chip(readme, "A25", "FFCCCC")  # RED</t>
  </si>
  <si>
    <t>legend_chip(readme, "A26", "B7D7FF")  # BLUE</t>
  </si>
  <si>
    <t>legend_chip(readme, "A27", "FFF79A")  # YELLOW</t>
  </si>
  <si>
    <t>legend_chip(readme, "A28", "C6EFCE")  # GREEN</t>
  </si>
  <si>
    <t># * Reorder worksheets per README instructions</t>
  </si>
  <si>
    <t>sheet_order = [readme, ws, other_ws, raw_ws] + code_sheets</t>
  </si>
  <si>
    <t># if dir_readme:</t>
  </si>
  <si>
    <t>#    sheet_order.append(dir_readme)</t>
  </si>
  <si>
    <t>wb._sheets = sheet_order</t>
  </si>
  <si>
    <t>calc_props = CalcProperties()</t>
  </si>
  <si>
    <t>calc_props.calcMode = "auto"  # turn Auto back on</t>
  </si>
  <si>
    <t>calc_props.fullCalcOnLoad = True  # recalc on every open</t>
  </si>
  <si>
    <t>calc_props.forceFullCalc = True  # for older Excel builds</t>
  </si>
  <si>
    <t>wb.calculation_properties = calc_props</t>
  </si>
  <si>
    <t># ── Step 9 · finish ---------------------------------------------------------</t>
  </si>
  <si>
    <t>wb.save(XLSX_FILE)</t>
  </si>
  <si>
    <t>print(f"Yeehaw! Workbook saved -&gt; {XLSX_FILE}")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</si>
</sst>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8"/>
      <name val="Calibri"/>
    </font>
    <font>
      <i/>
      <sz val="11"/>
      <name val="Calibri"/>
    </font>
    <font>
      <sz val="12"/>
      <color theme="10"/>
      <name val="Calibri"/>
      <family val="2"/>
      <scheme val="minor"/>
    </font>
    <font>
      <u/>
      <sz val="11"/>
      <color rgb="FF0000EE"/>
      <name val="Calibri"/>
    </font>
    <font>
      <b/>
      <i/>
      <sz val="9"/>
      <name val="Calibri"/>
    </font>
    <font>
      <sz val="9"/>
      <color rgb="FF666666"/>
      <name val="Calibri"/>
    </font>
    <font>
      <b/>
      <sz val="12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CCC"/>
        <bgColor rgb="FFFFCCCC"/>
      </patternFill>
    </fill>
    <fill>
      <patternFill patternType="solid">
        <fgColor rgb="FFB7D7FF"/>
        <bgColor rgb="FFB7D7FF"/>
      </patternFill>
    </fill>
    <fill>
      <patternFill patternType="solid">
        <fgColor rgb="FFC6EFCE"/>
        <bgColor rgb="FFC6EFCE"/>
      </patternFill>
    </fill>
    <fill>
      <patternFill patternType="solid">
        <fgColor rgb="FFF9F9F9"/>
        <bgColor rgb="FFF9F9F9"/>
      </patternFill>
    </fill>
    <fill>
      <patternFill patternType="solid">
        <fgColor rgb="FFFFF79A"/>
        <bgColor rgb="FFFFF79A"/>
      </patternFill>
    </fill>
    <fill>
      <patternFill patternType="solid">
        <fgColor rgb="FFFDE9D9"/>
        <bgColor rgb="FFFDE9D9"/>
      </patternFill>
    </fill>
    <fill>
      <patternFill patternType="solid">
        <fgColor rgb="FFEAD1DC"/>
        <bgColor rgb="FFEAD1DC"/>
      </patternFill>
    </fill>
    <fill>
      <patternFill patternType="solid">
        <fgColor rgb="FFDAEEF3"/>
        <bgColor rgb="FFDAEEF3"/>
      </patternFill>
    </fill>
    <fill>
      <patternFill patternType="solid">
        <fgColor rgb="FFFCE5CD"/>
        <bgColor rgb="FFFCE5CD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9" fillId="0" borderId="0" xfId="0" applyFont="1"/>
    <xf numFmtId="0" fontId="9" fillId="12" borderId="0" xfId="0" applyFont="1" applyFill="1"/>
    <xf numFmtId="0" fontId="0" fillId="1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7" fillId="8" borderId="4" xfId="0" applyFont="1" applyFill="1" applyBorder="1" applyAlignment="1">
      <alignment horizontal="center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6" fillId="6" borderId="0" xfId="1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5" fillId="0" borderId="0" xfId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BABA"/>
          <bgColor rgb="FFFFBABA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79A"/>
          <bgColor rgb="FFFFF79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mbg.org/ggenus" TargetMode="External"/><Relationship Id="rId117" Type="http://schemas.openxmlformats.org/officeDocument/2006/relationships/hyperlink" Target="http://wildflower.org/ygenus" TargetMode="External"/><Relationship Id="rId21" Type="http://schemas.openxmlformats.org/officeDocument/2006/relationships/hyperlink" Target="http://mbg.org/fgenus" TargetMode="External"/><Relationship Id="rId42" Type="http://schemas.openxmlformats.org/officeDocument/2006/relationships/hyperlink" Target="http://wildflower.org/jgenus" TargetMode="External"/><Relationship Id="rId47" Type="http://schemas.openxmlformats.org/officeDocument/2006/relationships/hyperlink" Target="http://wildflower.org/kgenus" TargetMode="External"/><Relationship Id="rId63" Type="http://schemas.openxmlformats.org/officeDocument/2006/relationships/hyperlink" Target="https://pleasantrunnursery.com/plants/ngenusnspecies" TargetMode="External"/><Relationship Id="rId68" Type="http://schemas.openxmlformats.org/officeDocument/2006/relationships/hyperlink" Target="https://pleasantrunnursery.com/plants/ogenusospecies" TargetMode="External"/><Relationship Id="rId84" Type="http://schemas.openxmlformats.org/officeDocument/2006/relationships/hyperlink" Target="https://newmoonnursery.com/plants/rgenusrspecies" TargetMode="External"/><Relationship Id="rId89" Type="http://schemas.openxmlformats.org/officeDocument/2006/relationships/hyperlink" Target="https://newmoonnursery.com/plants/sgenussspecies" TargetMode="External"/><Relationship Id="rId112" Type="http://schemas.openxmlformats.org/officeDocument/2006/relationships/hyperlink" Target="http://wildflower.org/xgenus" TargetMode="External"/><Relationship Id="rId16" Type="http://schemas.openxmlformats.org/officeDocument/2006/relationships/hyperlink" Target="https://pinelandsnursery.com/plants/dgenusdspecies" TargetMode="External"/><Relationship Id="rId107" Type="http://schemas.openxmlformats.org/officeDocument/2006/relationships/hyperlink" Target="http://wildflower.org/wgenus" TargetMode="External"/><Relationship Id="rId11" Type="http://schemas.openxmlformats.org/officeDocument/2006/relationships/hyperlink" Target="https://newmoonnursery.com/plants/cgenuscspecies" TargetMode="External"/><Relationship Id="rId32" Type="http://schemas.openxmlformats.org/officeDocument/2006/relationships/hyperlink" Target="http://wildflower.org/hgenus" TargetMode="External"/><Relationship Id="rId37" Type="http://schemas.openxmlformats.org/officeDocument/2006/relationships/hyperlink" Target="http://wildflower.org/igenus" TargetMode="External"/><Relationship Id="rId53" Type="http://schemas.openxmlformats.org/officeDocument/2006/relationships/hyperlink" Target="https://pleasantrunnursery.com/plants/lgenuslspecies" TargetMode="External"/><Relationship Id="rId58" Type="http://schemas.openxmlformats.org/officeDocument/2006/relationships/hyperlink" Target="https://pleasantrunnursery.com/plants/mgenusmspecies" TargetMode="External"/><Relationship Id="rId74" Type="http://schemas.openxmlformats.org/officeDocument/2006/relationships/hyperlink" Target="https://newmoonnursery.com/plants/pgenuspspecies" TargetMode="External"/><Relationship Id="rId79" Type="http://schemas.openxmlformats.org/officeDocument/2006/relationships/hyperlink" Target="https://newmoonnursery.com/plants/qgenusqspecies" TargetMode="External"/><Relationship Id="rId102" Type="http://schemas.openxmlformats.org/officeDocument/2006/relationships/hyperlink" Target="http://wildflower.org/vgenus" TargetMode="External"/><Relationship Id="rId5" Type="http://schemas.openxmlformats.org/officeDocument/2006/relationships/hyperlink" Target="http://mbg.org/bgenus" TargetMode="External"/><Relationship Id="rId90" Type="http://schemas.openxmlformats.org/officeDocument/2006/relationships/hyperlink" Target="https://pinelandsnursery.com/plants/sgenussspecies" TargetMode="External"/><Relationship Id="rId95" Type="http://schemas.openxmlformats.org/officeDocument/2006/relationships/hyperlink" Target="https://pinelandsnursery.com/plants/tgenustspecies" TargetMode="External"/><Relationship Id="rId22" Type="http://schemas.openxmlformats.org/officeDocument/2006/relationships/hyperlink" Target="http://wildflower.org/fgenus" TargetMode="External"/><Relationship Id="rId27" Type="http://schemas.openxmlformats.org/officeDocument/2006/relationships/hyperlink" Target="http://wildflower.org/ggenus" TargetMode="External"/><Relationship Id="rId43" Type="http://schemas.openxmlformats.org/officeDocument/2006/relationships/hyperlink" Target="https://pleasantrunnursery.com/plants/jgenusjspecies" TargetMode="External"/><Relationship Id="rId48" Type="http://schemas.openxmlformats.org/officeDocument/2006/relationships/hyperlink" Target="https://pleasantrunnursery.com/plants/kgenuskspecies" TargetMode="External"/><Relationship Id="rId64" Type="http://schemas.openxmlformats.org/officeDocument/2006/relationships/hyperlink" Target="https://newmoonnursery.com/plants/ngenusnspecies" TargetMode="External"/><Relationship Id="rId69" Type="http://schemas.openxmlformats.org/officeDocument/2006/relationships/hyperlink" Target="https://newmoonnursery.com/plants/ogenusospecies" TargetMode="External"/><Relationship Id="rId113" Type="http://schemas.openxmlformats.org/officeDocument/2006/relationships/hyperlink" Target="https://pleasantrunnursery.com/plants/xgenusxspecies" TargetMode="External"/><Relationship Id="rId118" Type="http://schemas.openxmlformats.org/officeDocument/2006/relationships/hyperlink" Target="https://pleasantrunnursery.com/plants/ygenusyspecies" TargetMode="External"/><Relationship Id="rId80" Type="http://schemas.openxmlformats.org/officeDocument/2006/relationships/hyperlink" Target="https://pinelandsnursery.com/plants/qgenusqspecies" TargetMode="External"/><Relationship Id="rId85" Type="http://schemas.openxmlformats.org/officeDocument/2006/relationships/hyperlink" Target="https://pinelandsnursery.com/plants/rgenusrspecies" TargetMode="External"/><Relationship Id="rId12" Type="http://schemas.openxmlformats.org/officeDocument/2006/relationships/hyperlink" Target="https://pinelandsnursery.com/plants/cgenuscspecies" TargetMode="External"/><Relationship Id="rId17" Type="http://schemas.openxmlformats.org/officeDocument/2006/relationships/hyperlink" Target="http://wildflower.org/egenus" TargetMode="External"/><Relationship Id="rId33" Type="http://schemas.openxmlformats.org/officeDocument/2006/relationships/hyperlink" Target="https://pleasantrunnursery.com/plants/hgenushspecies" TargetMode="External"/><Relationship Id="rId38" Type="http://schemas.openxmlformats.org/officeDocument/2006/relationships/hyperlink" Target="https://pleasantrunnursery.com/plants/igenusispecies" TargetMode="External"/><Relationship Id="rId59" Type="http://schemas.openxmlformats.org/officeDocument/2006/relationships/hyperlink" Target="https://newmoonnursery.com/plants/mgenusmspecies" TargetMode="External"/><Relationship Id="rId103" Type="http://schemas.openxmlformats.org/officeDocument/2006/relationships/hyperlink" Target="https://pleasantrunnursery.com/plants/vgenusvspecies" TargetMode="External"/><Relationship Id="rId108" Type="http://schemas.openxmlformats.org/officeDocument/2006/relationships/hyperlink" Target="https://pleasantrunnursery.com/plants/wgenuswspecies" TargetMode="External"/><Relationship Id="rId54" Type="http://schemas.openxmlformats.org/officeDocument/2006/relationships/hyperlink" Target="https://newmoonnursery.com/plants/lgenuslspecies" TargetMode="External"/><Relationship Id="rId70" Type="http://schemas.openxmlformats.org/officeDocument/2006/relationships/hyperlink" Target="https://pinelandsnursery.com/plants/ogenusospecies" TargetMode="External"/><Relationship Id="rId75" Type="http://schemas.openxmlformats.org/officeDocument/2006/relationships/hyperlink" Target="https://pinelandsnursery.com/plants/pgenuspspecies" TargetMode="External"/><Relationship Id="rId91" Type="http://schemas.openxmlformats.org/officeDocument/2006/relationships/hyperlink" Target="http://mbg.org/tgenus" TargetMode="External"/><Relationship Id="rId96" Type="http://schemas.openxmlformats.org/officeDocument/2006/relationships/hyperlink" Target="http://mbg.org/ugenus" TargetMode="External"/><Relationship Id="rId1" Type="http://schemas.openxmlformats.org/officeDocument/2006/relationships/hyperlink" Target="http://mbg.org/agenus" TargetMode="External"/><Relationship Id="rId6" Type="http://schemas.openxmlformats.org/officeDocument/2006/relationships/hyperlink" Target="http://wildflower.org/bgenus" TargetMode="External"/><Relationship Id="rId23" Type="http://schemas.openxmlformats.org/officeDocument/2006/relationships/hyperlink" Target="https://pleasantrunnursery.com/plants/fgenusfspecies" TargetMode="External"/><Relationship Id="rId28" Type="http://schemas.openxmlformats.org/officeDocument/2006/relationships/hyperlink" Target="https://pleasantrunnursery.com/plants/ggenusgspecies" TargetMode="External"/><Relationship Id="rId49" Type="http://schemas.openxmlformats.org/officeDocument/2006/relationships/hyperlink" Target="https://newmoonnursery.com/plants/kgenuskspecies" TargetMode="External"/><Relationship Id="rId114" Type="http://schemas.openxmlformats.org/officeDocument/2006/relationships/hyperlink" Target="https://newmoonnursery.com/plants/xgenusxspecies" TargetMode="External"/><Relationship Id="rId119" Type="http://schemas.openxmlformats.org/officeDocument/2006/relationships/hyperlink" Target="https://newmoonnursery.com/plants/ygenusyspecies" TargetMode="External"/><Relationship Id="rId10" Type="http://schemas.openxmlformats.org/officeDocument/2006/relationships/hyperlink" Target="http://wildflower.org/cgenus" TargetMode="External"/><Relationship Id="rId31" Type="http://schemas.openxmlformats.org/officeDocument/2006/relationships/hyperlink" Target="http://mbg.org/hgenus" TargetMode="External"/><Relationship Id="rId44" Type="http://schemas.openxmlformats.org/officeDocument/2006/relationships/hyperlink" Target="https://newmoonnursery.com/plants/jgenusjspecies" TargetMode="External"/><Relationship Id="rId52" Type="http://schemas.openxmlformats.org/officeDocument/2006/relationships/hyperlink" Target="http://wildflower.org/lgenus" TargetMode="External"/><Relationship Id="rId60" Type="http://schemas.openxmlformats.org/officeDocument/2006/relationships/hyperlink" Target="https://pinelandsnursery.com/plants/mgenusmspecies" TargetMode="External"/><Relationship Id="rId65" Type="http://schemas.openxmlformats.org/officeDocument/2006/relationships/hyperlink" Target="https://pinelandsnursery.com/plants/ngenusnspecies" TargetMode="External"/><Relationship Id="rId73" Type="http://schemas.openxmlformats.org/officeDocument/2006/relationships/hyperlink" Target="https://pleasantrunnursery.com/plants/pgenuspspecies" TargetMode="External"/><Relationship Id="rId78" Type="http://schemas.openxmlformats.org/officeDocument/2006/relationships/hyperlink" Target="https://pleasantrunnursery.com/plants/qgenusqspecies" TargetMode="External"/><Relationship Id="rId81" Type="http://schemas.openxmlformats.org/officeDocument/2006/relationships/hyperlink" Target="http://mbg.org/rgenus" TargetMode="External"/><Relationship Id="rId86" Type="http://schemas.openxmlformats.org/officeDocument/2006/relationships/hyperlink" Target="http://mbg.org/sgenus" TargetMode="External"/><Relationship Id="rId94" Type="http://schemas.openxmlformats.org/officeDocument/2006/relationships/hyperlink" Target="https://newmoonnursery.com/plants/tgenustspecies" TargetMode="External"/><Relationship Id="rId99" Type="http://schemas.openxmlformats.org/officeDocument/2006/relationships/hyperlink" Target="https://newmoonnursery.com/plants/ugenususpecies" TargetMode="External"/><Relationship Id="rId101" Type="http://schemas.openxmlformats.org/officeDocument/2006/relationships/hyperlink" Target="http://mbg.org/vgenus" TargetMode="External"/><Relationship Id="rId4" Type="http://schemas.openxmlformats.org/officeDocument/2006/relationships/hyperlink" Target="https://newmoonnursery.com/plants/agenusaspecies" TargetMode="External"/><Relationship Id="rId9" Type="http://schemas.openxmlformats.org/officeDocument/2006/relationships/hyperlink" Target="http://mbg.org/cgenus" TargetMode="External"/><Relationship Id="rId13" Type="http://schemas.openxmlformats.org/officeDocument/2006/relationships/hyperlink" Target="http://mbg.org/dgenus" TargetMode="External"/><Relationship Id="rId18" Type="http://schemas.openxmlformats.org/officeDocument/2006/relationships/hyperlink" Target="https://pleasantrunnursery.com/plants/egenusespecies" TargetMode="External"/><Relationship Id="rId39" Type="http://schemas.openxmlformats.org/officeDocument/2006/relationships/hyperlink" Target="https://newmoonnursery.com/plants/igenusispecies" TargetMode="External"/><Relationship Id="rId109" Type="http://schemas.openxmlformats.org/officeDocument/2006/relationships/hyperlink" Target="https://newmoonnursery.com/plants/wgenuswspecies" TargetMode="External"/><Relationship Id="rId34" Type="http://schemas.openxmlformats.org/officeDocument/2006/relationships/hyperlink" Target="https://newmoonnursery.com/plants/hgenushspecies" TargetMode="External"/><Relationship Id="rId50" Type="http://schemas.openxmlformats.org/officeDocument/2006/relationships/hyperlink" Target="https://pinelandsnursery.com/plants/kgenuskspecies" TargetMode="External"/><Relationship Id="rId55" Type="http://schemas.openxmlformats.org/officeDocument/2006/relationships/hyperlink" Target="https://pinelandsnursery.com/plants/lgenuslspecies" TargetMode="External"/><Relationship Id="rId76" Type="http://schemas.openxmlformats.org/officeDocument/2006/relationships/hyperlink" Target="http://mbg.org/qgenus" TargetMode="External"/><Relationship Id="rId97" Type="http://schemas.openxmlformats.org/officeDocument/2006/relationships/hyperlink" Target="http://wildflower.org/ugenus" TargetMode="External"/><Relationship Id="rId104" Type="http://schemas.openxmlformats.org/officeDocument/2006/relationships/hyperlink" Target="https://newmoonnursery.com/plants/vgenusvspecies" TargetMode="External"/><Relationship Id="rId120" Type="http://schemas.openxmlformats.org/officeDocument/2006/relationships/hyperlink" Target="https://pinelandsnursery.com/plants/ygenusyspecies" TargetMode="External"/><Relationship Id="rId7" Type="http://schemas.openxmlformats.org/officeDocument/2006/relationships/hyperlink" Target="https://pleasantrunnursery.com/plants/bgenusbspecies" TargetMode="External"/><Relationship Id="rId71" Type="http://schemas.openxmlformats.org/officeDocument/2006/relationships/hyperlink" Target="http://mbg.org/pgenus" TargetMode="External"/><Relationship Id="rId92" Type="http://schemas.openxmlformats.org/officeDocument/2006/relationships/hyperlink" Target="http://wildflower.org/tgenus" TargetMode="External"/><Relationship Id="rId2" Type="http://schemas.openxmlformats.org/officeDocument/2006/relationships/hyperlink" Target="http://wildflower.org/agenus" TargetMode="External"/><Relationship Id="rId29" Type="http://schemas.openxmlformats.org/officeDocument/2006/relationships/hyperlink" Target="https://newmoonnursery.com/plants/ggenusgspecies" TargetMode="External"/><Relationship Id="rId24" Type="http://schemas.openxmlformats.org/officeDocument/2006/relationships/hyperlink" Target="https://newmoonnursery.com/plants/fgenusfspecies" TargetMode="External"/><Relationship Id="rId40" Type="http://schemas.openxmlformats.org/officeDocument/2006/relationships/hyperlink" Target="https://pinelandsnursery.com/plants/igenusispecies" TargetMode="External"/><Relationship Id="rId45" Type="http://schemas.openxmlformats.org/officeDocument/2006/relationships/hyperlink" Target="https://pinelandsnursery.com/plants/jgenusjspecies" TargetMode="External"/><Relationship Id="rId66" Type="http://schemas.openxmlformats.org/officeDocument/2006/relationships/hyperlink" Target="http://mbg.org/ogenus" TargetMode="External"/><Relationship Id="rId87" Type="http://schemas.openxmlformats.org/officeDocument/2006/relationships/hyperlink" Target="http://wildflower.org/sgenus" TargetMode="External"/><Relationship Id="rId110" Type="http://schemas.openxmlformats.org/officeDocument/2006/relationships/hyperlink" Target="https://pinelandsnursery.com/plants/wgenuswspecies" TargetMode="External"/><Relationship Id="rId115" Type="http://schemas.openxmlformats.org/officeDocument/2006/relationships/hyperlink" Target="https://pinelandsnursery.com/plants/xgenusxspecies" TargetMode="External"/><Relationship Id="rId61" Type="http://schemas.openxmlformats.org/officeDocument/2006/relationships/hyperlink" Target="http://mbg.org/ngenus" TargetMode="External"/><Relationship Id="rId82" Type="http://schemas.openxmlformats.org/officeDocument/2006/relationships/hyperlink" Target="http://wildflower.org/rgenus" TargetMode="External"/><Relationship Id="rId19" Type="http://schemas.openxmlformats.org/officeDocument/2006/relationships/hyperlink" Target="https://newmoonnursery.com/plants/egenusespecies" TargetMode="External"/><Relationship Id="rId14" Type="http://schemas.openxmlformats.org/officeDocument/2006/relationships/hyperlink" Target="https://pleasantrunnursery.com/plants/dgenusdspecies" TargetMode="External"/><Relationship Id="rId30" Type="http://schemas.openxmlformats.org/officeDocument/2006/relationships/hyperlink" Target="https://pinelandsnursery.com/plants/ggenusgspecies" TargetMode="External"/><Relationship Id="rId35" Type="http://schemas.openxmlformats.org/officeDocument/2006/relationships/hyperlink" Target="https://pinelandsnursery.com/plants/hgenushspecies" TargetMode="External"/><Relationship Id="rId56" Type="http://schemas.openxmlformats.org/officeDocument/2006/relationships/hyperlink" Target="http://mbg.org/mgenus" TargetMode="External"/><Relationship Id="rId77" Type="http://schemas.openxmlformats.org/officeDocument/2006/relationships/hyperlink" Target="http://wildflower.org/qgenus" TargetMode="External"/><Relationship Id="rId100" Type="http://schemas.openxmlformats.org/officeDocument/2006/relationships/hyperlink" Target="https://pinelandsnursery.com/plants/ugenususpecies" TargetMode="External"/><Relationship Id="rId105" Type="http://schemas.openxmlformats.org/officeDocument/2006/relationships/hyperlink" Target="https://pinelandsnursery.com/plants/vgenusvspecies" TargetMode="External"/><Relationship Id="rId8" Type="http://schemas.openxmlformats.org/officeDocument/2006/relationships/hyperlink" Target="https://pinelandsnursery.com/plants/bgenusbspecies" TargetMode="External"/><Relationship Id="rId51" Type="http://schemas.openxmlformats.org/officeDocument/2006/relationships/hyperlink" Target="http://mbg.org/lgenus" TargetMode="External"/><Relationship Id="rId72" Type="http://schemas.openxmlformats.org/officeDocument/2006/relationships/hyperlink" Target="http://wildflower.org/pgenus" TargetMode="External"/><Relationship Id="rId93" Type="http://schemas.openxmlformats.org/officeDocument/2006/relationships/hyperlink" Target="https://pleasantrunnursery.com/plants/tgenustspecies" TargetMode="External"/><Relationship Id="rId98" Type="http://schemas.openxmlformats.org/officeDocument/2006/relationships/hyperlink" Target="https://pleasantrunnursery.com/plants/ugenususpecies" TargetMode="External"/><Relationship Id="rId3" Type="http://schemas.openxmlformats.org/officeDocument/2006/relationships/hyperlink" Target="https://pleasantrunnursery.com/plants/agenusaspecies" TargetMode="External"/><Relationship Id="rId25" Type="http://schemas.openxmlformats.org/officeDocument/2006/relationships/hyperlink" Target="https://pinelandsnursery.com/plants/fgenusfspecies" TargetMode="External"/><Relationship Id="rId46" Type="http://schemas.openxmlformats.org/officeDocument/2006/relationships/hyperlink" Target="http://mbg.org/kgenus" TargetMode="External"/><Relationship Id="rId67" Type="http://schemas.openxmlformats.org/officeDocument/2006/relationships/hyperlink" Target="http://wildflower.org/ogenus" TargetMode="External"/><Relationship Id="rId116" Type="http://schemas.openxmlformats.org/officeDocument/2006/relationships/hyperlink" Target="http://mbg.org/ygenus" TargetMode="External"/><Relationship Id="rId20" Type="http://schemas.openxmlformats.org/officeDocument/2006/relationships/hyperlink" Target="https://pinelandsnursery.com/plants/egenusespecies" TargetMode="External"/><Relationship Id="rId41" Type="http://schemas.openxmlformats.org/officeDocument/2006/relationships/hyperlink" Target="http://mbg.org/jgenus" TargetMode="External"/><Relationship Id="rId62" Type="http://schemas.openxmlformats.org/officeDocument/2006/relationships/hyperlink" Target="http://wildflower.org/ngenus" TargetMode="External"/><Relationship Id="rId83" Type="http://schemas.openxmlformats.org/officeDocument/2006/relationships/hyperlink" Target="https://pleasantrunnursery.com/plants/rgenusrspecies" TargetMode="External"/><Relationship Id="rId88" Type="http://schemas.openxmlformats.org/officeDocument/2006/relationships/hyperlink" Target="https://pleasantrunnursery.com/plants/sgenussspecies" TargetMode="External"/><Relationship Id="rId111" Type="http://schemas.openxmlformats.org/officeDocument/2006/relationships/hyperlink" Target="http://mbg.org/xgenus" TargetMode="External"/><Relationship Id="rId15" Type="http://schemas.openxmlformats.org/officeDocument/2006/relationships/hyperlink" Target="https://newmoonnursery.com/plants/dgenusdspecies" TargetMode="External"/><Relationship Id="rId36" Type="http://schemas.openxmlformats.org/officeDocument/2006/relationships/hyperlink" Target="http://mbg.org/igenus" TargetMode="External"/><Relationship Id="rId57" Type="http://schemas.openxmlformats.org/officeDocument/2006/relationships/hyperlink" Target="http://wildflower.org/mgenus" TargetMode="External"/><Relationship Id="rId106" Type="http://schemas.openxmlformats.org/officeDocument/2006/relationships/hyperlink" Target="http://mbg.org/wge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9A9A9"/>
  </sheetPr>
  <dimension ref="A1:A58"/>
  <sheetViews>
    <sheetView workbookViewId="0"/>
  </sheetViews>
  <sheetFormatPr defaultRowHeight="14.4" x14ac:dyDescent="0.3"/>
  <cols>
    <col min="1" max="1" width="100" customWidth="1"/>
  </cols>
  <sheetData>
    <row r="1" spans="1:1" ht="15.6" x14ac:dyDescent="0.3">
      <c r="A1" s="1" t="s">
        <v>0</v>
      </c>
    </row>
    <row r="3" spans="1:1" ht="15.6" x14ac:dyDescent="0.3">
      <c r="A3" s="2" t="s">
        <v>1</v>
      </c>
    </row>
    <row r="4" spans="1:1" x14ac:dyDescent="0.3">
      <c r="A4" s="3" t="s">
        <v>2</v>
      </c>
    </row>
    <row r="5" spans="1:1" x14ac:dyDescent="0.3">
      <c r="A5" s="3" t="s">
        <v>3</v>
      </c>
    </row>
    <row r="6" spans="1:1" x14ac:dyDescent="0.3">
      <c r="A6" s="3" t="s">
        <v>4</v>
      </c>
    </row>
    <row r="7" spans="1:1" x14ac:dyDescent="0.3">
      <c r="A7" s="3" t="s">
        <v>5</v>
      </c>
    </row>
    <row r="9" spans="1:1" ht="15.6" x14ac:dyDescent="0.3">
      <c r="A9" s="2" t="s">
        <v>6</v>
      </c>
    </row>
    <row r="10" spans="1:1" x14ac:dyDescent="0.3">
      <c r="A10" s="3" t="s">
        <v>7</v>
      </c>
    </row>
    <row r="11" spans="1:1" x14ac:dyDescent="0.3">
      <c r="A11" s="3" t="s">
        <v>8</v>
      </c>
    </row>
    <row r="12" spans="1:1" x14ac:dyDescent="0.3">
      <c r="A12" s="3" t="s">
        <v>9</v>
      </c>
    </row>
    <row r="13" spans="1:1" x14ac:dyDescent="0.3">
      <c r="A13" s="3" t="s">
        <v>10</v>
      </c>
    </row>
    <row r="14" spans="1:1" x14ac:dyDescent="0.3">
      <c r="A14" s="3" t="s">
        <v>11</v>
      </c>
    </row>
    <row r="15" spans="1:1" x14ac:dyDescent="0.3">
      <c r="A15" s="3" t="s">
        <v>12</v>
      </c>
    </row>
    <row r="17" spans="1:1" ht="15.6" x14ac:dyDescent="0.3">
      <c r="A17" s="2" t="s">
        <v>13</v>
      </c>
    </row>
    <row r="18" spans="1:1" x14ac:dyDescent="0.3">
      <c r="A18" s="3" t="s">
        <v>14</v>
      </c>
    </row>
    <row r="19" spans="1:1" x14ac:dyDescent="0.3">
      <c r="A19" s="3" t="s">
        <v>15</v>
      </c>
    </row>
    <row r="21" spans="1:1" ht="15.6" x14ac:dyDescent="0.3">
      <c r="A21" s="2" t="s">
        <v>16</v>
      </c>
    </row>
    <row r="22" spans="1:1" x14ac:dyDescent="0.3">
      <c r="A22" s="3" t="s">
        <v>17</v>
      </c>
    </row>
    <row r="24" spans="1:1" ht="15.6" x14ac:dyDescent="0.3">
      <c r="A24" s="2" t="s">
        <v>18</v>
      </c>
    </row>
    <row r="25" spans="1:1" x14ac:dyDescent="0.3">
      <c r="A25" s="4" t="s">
        <v>19</v>
      </c>
    </row>
    <row r="26" spans="1:1" x14ac:dyDescent="0.3">
      <c r="A26" s="5" t="s">
        <v>20</v>
      </c>
    </row>
    <row r="27" spans="1:1" x14ac:dyDescent="0.3">
      <c r="A27" s="6" t="s">
        <v>21</v>
      </c>
    </row>
    <row r="28" spans="1:1" x14ac:dyDescent="0.3">
      <c r="A28" s="7" t="s">
        <v>22</v>
      </c>
    </row>
    <row r="30" spans="1:1" ht="15.6" x14ac:dyDescent="0.3">
      <c r="A30" s="2" t="s">
        <v>23</v>
      </c>
    </row>
    <row r="31" spans="1:1" x14ac:dyDescent="0.3">
      <c r="A31" s="3" t="s">
        <v>24</v>
      </c>
    </row>
    <row r="32" spans="1:1" x14ac:dyDescent="0.3">
      <c r="A32" s="3" t="s">
        <v>25</v>
      </c>
    </row>
    <row r="34" spans="1:1" ht="15.6" x14ac:dyDescent="0.3">
      <c r="A34" s="2" t="s">
        <v>26</v>
      </c>
    </row>
    <row r="35" spans="1:1" x14ac:dyDescent="0.3">
      <c r="A35" s="3" t="s">
        <v>27</v>
      </c>
    </row>
    <row r="36" spans="1:1" x14ac:dyDescent="0.3">
      <c r="A36" s="3" t="s">
        <v>28</v>
      </c>
    </row>
    <row r="37" spans="1:1" x14ac:dyDescent="0.3">
      <c r="A37" s="3" t="s">
        <v>29</v>
      </c>
    </row>
    <row r="38" spans="1:1" x14ac:dyDescent="0.3">
      <c r="A38" s="3" t="s">
        <v>30</v>
      </c>
    </row>
    <row r="39" spans="1:1" x14ac:dyDescent="0.3">
      <c r="A39" s="3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workbookViewId="0">
      <pane xSplit="2" ySplit="2" topLeftCell="N3" activePane="bottomRight" state="frozen"/>
      <selection pane="topRight"/>
      <selection pane="bottomLeft"/>
      <selection pane="bottomRight" activeCell="R7" sqref="R7"/>
    </sheetView>
  </sheetViews>
  <sheetFormatPr defaultRowHeight="14.4" x14ac:dyDescent="0.3"/>
  <cols>
    <col min="1" max="2" width="23" customWidth="1"/>
    <col min="3" max="3" width="20" customWidth="1"/>
    <col min="4" max="4" width="7" customWidth="1"/>
    <col min="5" max="6" width="10" customWidth="1"/>
    <col min="7" max="9" width="18" customWidth="1"/>
    <col min="10" max="10" width="15" customWidth="1"/>
    <col min="11" max="11" width="18" customWidth="1"/>
    <col min="12" max="12" width="16" customWidth="1"/>
    <col min="13" max="13" width="24" customWidth="1"/>
    <col min="14" max="14" width="28" customWidth="1"/>
    <col min="15" max="16" width="32" customWidth="1"/>
    <col min="17" max="17" width="15" customWidth="1"/>
    <col min="18" max="18" width="26" customWidth="1"/>
    <col min="19" max="19" width="24" customWidth="1"/>
    <col min="20" max="21" width="20" customWidth="1"/>
    <col min="22" max="22" width="22" customWidth="1"/>
    <col min="23" max="23" width="25" customWidth="1"/>
    <col min="24" max="28" width="27" customWidth="1"/>
    <col min="29" max="29" width="15" customWidth="1"/>
    <col min="30" max="30" width="8" customWidth="1"/>
    <col min="31" max="34" width="18" customWidth="1"/>
  </cols>
  <sheetData>
    <row r="1" spans="1:34" x14ac:dyDescent="0.3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39" t="s">
        <v>80</v>
      </c>
      <c r="AF1" s="40"/>
      <c r="AG1" s="40"/>
      <c r="AH1" s="41"/>
    </row>
    <row r="2" spans="1:34" x14ac:dyDescent="0.3">
      <c r="A2" s="9" t="s">
        <v>81</v>
      </c>
      <c r="B2" s="9" t="s">
        <v>81</v>
      </c>
      <c r="C2" s="9" t="s">
        <v>81</v>
      </c>
      <c r="D2" s="9" t="s">
        <v>82</v>
      </c>
      <c r="E2" s="9" t="s">
        <v>83</v>
      </c>
      <c r="F2" s="9" t="s">
        <v>83</v>
      </c>
      <c r="G2" s="9" t="s">
        <v>84</v>
      </c>
      <c r="H2" s="9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89</v>
      </c>
      <c r="N2" s="9" t="s">
        <v>90</v>
      </c>
      <c r="O2" s="9" t="s">
        <v>91</v>
      </c>
      <c r="P2" s="9" t="s">
        <v>92</v>
      </c>
      <c r="Q2" s="9" t="s">
        <v>93</v>
      </c>
      <c r="R2" s="9" t="s">
        <v>94</v>
      </c>
      <c r="S2" s="9" t="s">
        <v>95</v>
      </c>
      <c r="T2" s="9" t="s">
        <v>96</v>
      </c>
      <c r="U2" s="9" t="s">
        <v>97</v>
      </c>
      <c r="V2" s="9" t="s">
        <v>98</v>
      </c>
      <c r="W2" s="9" t="s">
        <v>99</v>
      </c>
      <c r="X2" s="9" t="s">
        <v>100</v>
      </c>
      <c r="Y2" s="9" t="s">
        <v>101</v>
      </c>
      <c r="Z2" s="9" t="s">
        <v>102</v>
      </c>
      <c r="AA2" s="9" t="s">
        <v>102</v>
      </c>
      <c r="AB2" s="9" t="s">
        <v>102</v>
      </c>
      <c r="AC2" s="9" t="s">
        <v>103</v>
      </c>
      <c r="AD2" s="9" t="s">
        <v>104</v>
      </c>
      <c r="AE2" s="10" t="s">
        <v>105</v>
      </c>
      <c r="AF2" s="10"/>
      <c r="AG2" s="10"/>
      <c r="AH2" s="10"/>
    </row>
    <row r="3" spans="1:34" ht="28.05" customHeight="1" x14ac:dyDescent="0.3">
      <c r="A3" s="11" t="s">
        <v>106</v>
      </c>
      <c r="B3" s="12" t="s">
        <v>107</v>
      </c>
      <c r="C3" s="12" t="s">
        <v>108</v>
      </c>
      <c r="D3" s="12" t="s">
        <v>109</v>
      </c>
      <c r="E3" s="12" t="s">
        <v>110</v>
      </c>
      <c r="F3" s="12" t="s">
        <v>111</v>
      </c>
      <c r="G3" s="12" t="s">
        <v>112</v>
      </c>
      <c r="H3" s="12" t="s">
        <v>113</v>
      </c>
      <c r="I3" s="12" t="s">
        <v>114</v>
      </c>
      <c r="J3" s="12" t="s">
        <v>115</v>
      </c>
      <c r="K3" s="13" t="s">
        <v>116</v>
      </c>
      <c r="L3" s="12" t="s">
        <v>117</v>
      </c>
      <c r="M3" s="14" t="s">
        <v>118</v>
      </c>
      <c r="N3" s="14" t="s">
        <v>119</v>
      </c>
      <c r="O3" s="14" t="s">
        <v>120</v>
      </c>
      <c r="P3" s="14" t="s">
        <v>121</v>
      </c>
      <c r="Q3" s="12" t="s">
        <v>122</v>
      </c>
      <c r="R3" s="14" t="s">
        <v>123</v>
      </c>
      <c r="S3" s="14" t="s">
        <v>124</v>
      </c>
      <c r="T3" s="14" t="s">
        <v>124</v>
      </c>
      <c r="U3" s="14" t="s">
        <v>125</v>
      </c>
      <c r="V3" s="12" t="s">
        <v>126</v>
      </c>
      <c r="W3" s="12" t="s">
        <v>127</v>
      </c>
      <c r="X3" s="15" t="s">
        <v>128</v>
      </c>
      <c r="Y3" s="15" t="s">
        <v>129</v>
      </c>
      <c r="Z3" s="15" t="s">
        <v>130</v>
      </c>
      <c r="AA3" s="15" t="s">
        <v>131</v>
      </c>
      <c r="AB3" s="16" t="s">
        <v>132</v>
      </c>
      <c r="AC3" s="7" t="s">
        <v>133</v>
      </c>
      <c r="AD3" s="17"/>
      <c r="AE3" s="18" t="s">
        <v>134</v>
      </c>
      <c r="AF3" s="18" t="str">
        <f>CHOOSE(MATCH($AE3,{"Link 1","Link 2","Link 3","Link 4","Link 5"},0),'Other Links'!$C$3,'Other Links'!$F$3,'Other Links'!$I$3,'Other Links'!$L$3,'Other Links'!$O$3)</f>
        <v>T1</v>
      </c>
      <c r="AG3" s="19" t="str">
        <f>CHOOSE(MATCH($AE3,{"Link 1","Link 2","Link 3","Link 4","Link 5"},0),'Other Links'!$D$3,'Other Links'!$G$3,'Other Links'!$J$3,'Other Links'!$M$3,'Other Links'!$P$3)</f>
        <v>https://example1-1.com</v>
      </c>
      <c r="AH3" s="18" t="str">
        <f>CHOOSE(MATCH($AE3,{"Link 1","Link 2","Link 3","Link 4","Link 5"},0),'Other Links'!$E$3,'Other Links'!$H$3,'Other Links'!$K$3,'Other Links'!$N$3,'Other Links'!$Q$3)</f>
        <v>Test Link 1</v>
      </c>
    </row>
    <row r="4" spans="1:34" ht="28.05" customHeight="1" x14ac:dyDescent="0.3">
      <c r="A4" s="20" t="s">
        <v>135</v>
      </c>
      <c r="B4" s="21" t="s">
        <v>136</v>
      </c>
      <c r="C4" s="21" t="s">
        <v>108</v>
      </c>
      <c r="D4" s="21" t="s">
        <v>137</v>
      </c>
      <c r="E4" s="21" t="s">
        <v>110</v>
      </c>
      <c r="F4" s="21" t="s">
        <v>111</v>
      </c>
      <c r="G4" s="21" t="s">
        <v>138</v>
      </c>
      <c r="H4" s="21" t="s">
        <v>139</v>
      </c>
      <c r="I4" s="21" t="s">
        <v>140</v>
      </c>
      <c r="J4" s="21" t="s">
        <v>141</v>
      </c>
      <c r="K4" s="21" t="s">
        <v>142</v>
      </c>
      <c r="L4" s="21" t="s">
        <v>117</v>
      </c>
      <c r="M4" s="22" t="s">
        <v>118</v>
      </c>
      <c r="N4" s="22" t="s">
        <v>143</v>
      </c>
      <c r="O4" s="22" t="s">
        <v>144</v>
      </c>
      <c r="P4" s="22" t="s">
        <v>145</v>
      </c>
      <c r="Q4" s="21" t="s">
        <v>115</v>
      </c>
      <c r="R4" s="22" t="s">
        <v>146</v>
      </c>
      <c r="S4" s="22" t="s">
        <v>147</v>
      </c>
      <c r="T4" s="22" t="s">
        <v>148</v>
      </c>
      <c r="U4" s="22" t="s">
        <v>149</v>
      </c>
      <c r="V4" s="21" t="s">
        <v>126</v>
      </c>
      <c r="W4" s="16" t="s">
        <v>132</v>
      </c>
      <c r="X4" s="23" t="s">
        <v>150</v>
      </c>
      <c r="Y4" s="23" t="s">
        <v>151</v>
      </c>
      <c r="Z4" s="23" t="s">
        <v>152</v>
      </c>
      <c r="AA4" s="16" t="s">
        <v>132</v>
      </c>
      <c r="AB4" s="23" t="s">
        <v>153</v>
      </c>
      <c r="AC4" s="7" t="s">
        <v>133</v>
      </c>
      <c r="AD4" s="24"/>
      <c r="AE4" s="18" t="s">
        <v>134</v>
      </c>
      <c r="AF4" s="18" t="str">
        <f>CHOOSE(MATCH($AE4,{"Link 1","Link 2","Link 3","Link 4","Link 5"},0),'Other Links'!$C$4,'Other Links'!$F$4,'Other Links'!$I$4,'Other Links'!$L$4,'Other Links'!$O$4)</f>
        <v>T1</v>
      </c>
      <c r="AG4" s="19" t="str">
        <f>CHOOSE(MATCH($AE4,{"Link 1","Link 2","Link 3","Link 4","Link 5"},0),'Other Links'!$D$4,'Other Links'!$G$4,'Other Links'!$J$4,'Other Links'!$M$4,'Other Links'!$P$4)</f>
        <v>https://example2-1.com</v>
      </c>
      <c r="AH4" s="18" t="str">
        <f>CHOOSE(MATCH($AE4,{"Link 1","Link 2","Link 3","Link 4","Link 5"},0),'Other Links'!$E$4,'Other Links'!$H$4,'Other Links'!$K$4,'Other Links'!$N$4,'Other Links'!$Q$4)</f>
        <v>Test Link 1</v>
      </c>
    </row>
    <row r="5" spans="1:34" ht="28.05" customHeight="1" x14ac:dyDescent="0.3">
      <c r="A5" s="11" t="s">
        <v>154</v>
      </c>
      <c r="B5" s="12" t="s">
        <v>155</v>
      </c>
      <c r="C5" s="12" t="s">
        <v>108</v>
      </c>
      <c r="D5" s="12" t="s">
        <v>156</v>
      </c>
      <c r="E5" s="12" t="s">
        <v>110</v>
      </c>
      <c r="F5" s="12" t="s">
        <v>111</v>
      </c>
      <c r="G5" s="12" t="s">
        <v>157</v>
      </c>
      <c r="H5" s="12" t="s">
        <v>158</v>
      </c>
      <c r="I5" s="12" t="s">
        <v>159</v>
      </c>
      <c r="J5" s="12" t="s">
        <v>160</v>
      </c>
      <c r="K5" s="12" t="s">
        <v>161</v>
      </c>
      <c r="L5" s="12" t="s">
        <v>117</v>
      </c>
      <c r="M5" s="14" t="s">
        <v>118</v>
      </c>
      <c r="N5" s="14" t="s">
        <v>119</v>
      </c>
      <c r="O5" s="25"/>
      <c r="P5" s="14" t="s">
        <v>145</v>
      </c>
      <c r="Q5" s="12" t="s">
        <v>162</v>
      </c>
      <c r="R5" s="14" t="s">
        <v>163</v>
      </c>
      <c r="S5" s="14" t="s">
        <v>164</v>
      </c>
      <c r="T5" s="14" t="s">
        <v>165</v>
      </c>
      <c r="U5" s="14" t="s">
        <v>166</v>
      </c>
      <c r="V5" s="13" t="s">
        <v>116</v>
      </c>
      <c r="W5" s="13" t="s">
        <v>116</v>
      </c>
      <c r="X5" s="15" t="s">
        <v>167</v>
      </c>
      <c r="Y5" s="15" t="s">
        <v>168</v>
      </c>
      <c r="Z5" s="16" t="s">
        <v>132</v>
      </c>
      <c r="AA5" s="15" t="s">
        <v>169</v>
      </c>
      <c r="AB5" s="15" t="s">
        <v>170</v>
      </c>
      <c r="AC5" s="7" t="s">
        <v>133</v>
      </c>
      <c r="AD5" s="17"/>
      <c r="AE5" s="18" t="s">
        <v>134</v>
      </c>
      <c r="AF5" s="18" t="str">
        <f>CHOOSE(MATCH($AE5,{"Link 1","Link 2","Link 3","Link 4","Link 5"},0),'Other Links'!$C$5,'Other Links'!$F$5,'Other Links'!$I$5,'Other Links'!$L$5,'Other Links'!$O$5)</f>
        <v>T1</v>
      </c>
      <c r="AG5" s="19" t="str">
        <f>CHOOSE(MATCH($AE5,{"Link 1","Link 2","Link 3","Link 4","Link 5"},0),'Other Links'!$D$5,'Other Links'!$G$5,'Other Links'!$J$5,'Other Links'!$M$5,'Other Links'!$P$5)</f>
        <v>https://example3-1.com</v>
      </c>
      <c r="AH5" s="18" t="str">
        <f>CHOOSE(MATCH($AE5,{"Link 1","Link 2","Link 3","Link 4","Link 5"},0),'Other Links'!$E$5,'Other Links'!$H$5,'Other Links'!$K$5,'Other Links'!$N$5,'Other Links'!$Q$5)</f>
        <v>Test Link 1</v>
      </c>
    </row>
    <row r="6" spans="1:34" ht="28.05" customHeight="1" x14ac:dyDescent="0.3">
      <c r="A6" s="20" t="s">
        <v>171</v>
      </c>
      <c r="B6" s="21" t="s">
        <v>172</v>
      </c>
      <c r="C6" s="21" t="s">
        <v>108</v>
      </c>
      <c r="D6" s="21" t="s">
        <v>173</v>
      </c>
      <c r="E6" s="21" t="s">
        <v>110</v>
      </c>
      <c r="F6" s="21" t="s">
        <v>111</v>
      </c>
      <c r="G6" s="21" t="s">
        <v>174</v>
      </c>
      <c r="H6" s="21" t="s">
        <v>175</v>
      </c>
      <c r="I6" s="21" t="s">
        <v>176</v>
      </c>
      <c r="J6" s="21" t="s">
        <v>123</v>
      </c>
      <c r="K6" s="21" t="s">
        <v>177</v>
      </c>
      <c r="L6" s="21" t="s">
        <v>117</v>
      </c>
      <c r="M6" s="22" t="s">
        <v>118</v>
      </c>
      <c r="N6" s="22" t="s">
        <v>119</v>
      </c>
      <c r="O6" s="22" t="s">
        <v>178</v>
      </c>
      <c r="P6" s="25"/>
      <c r="Q6" s="21" t="s">
        <v>122</v>
      </c>
      <c r="R6" s="22" t="s">
        <v>163</v>
      </c>
      <c r="S6" s="22" t="s">
        <v>164</v>
      </c>
      <c r="T6" s="22" t="s">
        <v>165</v>
      </c>
      <c r="U6" s="22" t="s">
        <v>179</v>
      </c>
      <c r="V6" s="21" t="s">
        <v>126</v>
      </c>
      <c r="W6" s="21" t="s">
        <v>180</v>
      </c>
      <c r="X6" s="23" t="s">
        <v>181</v>
      </c>
      <c r="Y6" s="16" t="s">
        <v>132</v>
      </c>
      <c r="Z6" s="23" t="s">
        <v>182</v>
      </c>
      <c r="AA6" s="23" t="s">
        <v>183</v>
      </c>
      <c r="AB6" s="23" t="s">
        <v>184</v>
      </c>
      <c r="AC6" s="7" t="s">
        <v>133</v>
      </c>
      <c r="AD6" s="24"/>
      <c r="AE6" s="18" t="s">
        <v>134</v>
      </c>
      <c r="AF6" s="18" t="str">
        <f>CHOOSE(MATCH($AE6,{"Link 1","Link 2","Link 3","Link 4","Link 5"},0),'Other Links'!$C$6,'Other Links'!$F$6,'Other Links'!$I$6,'Other Links'!$L$6,'Other Links'!$O$6)</f>
        <v>T1</v>
      </c>
      <c r="AG6" s="19" t="str">
        <f>CHOOSE(MATCH($AE6,{"Link 1","Link 2","Link 3","Link 4","Link 5"},0),'Other Links'!$D$6,'Other Links'!$G$6,'Other Links'!$J$6,'Other Links'!$M$6,'Other Links'!$P$6)</f>
        <v>https://example4-1.com</v>
      </c>
      <c r="AH6" s="18" t="str">
        <f>CHOOSE(MATCH($AE6,{"Link 1","Link 2","Link 3","Link 4","Link 5"},0),'Other Links'!$E$6,'Other Links'!$H$6,'Other Links'!$K$6,'Other Links'!$N$6,'Other Links'!$Q$6)</f>
        <v>Test Link 1</v>
      </c>
    </row>
    <row r="7" spans="1:34" ht="28.05" customHeight="1" x14ac:dyDescent="0.3">
      <c r="A7" s="11" t="s">
        <v>185</v>
      </c>
      <c r="B7" s="12" t="s">
        <v>186</v>
      </c>
      <c r="C7" s="12" t="s">
        <v>108</v>
      </c>
      <c r="D7" s="12" t="s">
        <v>187</v>
      </c>
      <c r="E7" s="12" t="s">
        <v>110</v>
      </c>
      <c r="F7" s="12" t="s">
        <v>111</v>
      </c>
      <c r="G7" s="12" t="s">
        <v>188</v>
      </c>
      <c r="H7" s="12" t="s">
        <v>189</v>
      </c>
      <c r="I7" s="12" t="s">
        <v>190</v>
      </c>
      <c r="J7" s="12" t="s">
        <v>123</v>
      </c>
      <c r="K7" s="12" t="s">
        <v>191</v>
      </c>
      <c r="L7" s="12" t="s">
        <v>117</v>
      </c>
      <c r="M7" s="14" t="s">
        <v>118</v>
      </c>
      <c r="N7" s="14" t="s">
        <v>192</v>
      </c>
      <c r="O7" s="14" t="s">
        <v>178</v>
      </c>
      <c r="P7" s="14" t="s">
        <v>193</v>
      </c>
      <c r="Q7" s="12" t="s">
        <v>122</v>
      </c>
      <c r="R7" s="25" t="s">
        <v>116</v>
      </c>
      <c r="S7" s="14" t="s">
        <v>164</v>
      </c>
      <c r="T7" s="14" t="s">
        <v>165</v>
      </c>
      <c r="U7" s="14" t="s">
        <v>194</v>
      </c>
      <c r="V7" s="12" t="s">
        <v>126</v>
      </c>
      <c r="W7" s="12" t="s">
        <v>180</v>
      </c>
      <c r="X7" s="16" t="s">
        <v>132</v>
      </c>
      <c r="Y7" s="15" t="s">
        <v>195</v>
      </c>
      <c r="Z7" s="15" t="s">
        <v>196</v>
      </c>
      <c r="AA7" s="15" t="s">
        <v>197</v>
      </c>
      <c r="AB7" s="15" t="s">
        <v>198</v>
      </c>
      <c r="AC7" s="7" t="s">
        <v>133</v>
      </c>
      <c r="AD7" s="17"/>
      <c r="AE7" s="18" t="s">
        <v>134</v>
      </c>
      <c r="AF7" s="18" t="str">
        <f>CHOOSE(MATCH($AE7,{"Link 1","Link 2","Link 3","Link 4","Link 5"},0),'Other Links'!$C$7,'Other Links'!$F$7,'Other Links'!$I$7,'Other Links'!$L$7,'Other Links'!$O$7)</f>
        <v>T1</v>
      </c>
      <c r="AG7" s="19" t="str">
        <f>CHOOSE(MATCH($AE7,{"Link 1","Link 2","Link 3","Link 4","Link 5"},0),'Other Links'!$D$7,'Other Links'!$G$7,'Other Links'!$J$7,'Other Links'!$M$7,'Other Links'!$P$7)</f>
        <v>https://example5-1.com</v>
      </c>
      <c r="AH7" s="18" t="str">
        <f>CHOOSE(MATCH($AE7,{"Link 1","Link 2","Link 3","Link 4","Link 5"},0),'Other Links'!$E$7,'Other Links'!$H$7,'Other Links'!$K$7,'Other Links'!$N$7,'Other Links'!$Q$7)</f>
        <v>Test Link 1</v>
      </c>
    </row>
    <row r="8" spans="1:34" ht="28.05" customHeight="1" x14ac:dyDescent="0.3">
      <c r="A8" s="20" t="s">
        <v>199</v>
      </c>
      <c r="B8" s="21" t="s">
        <v>107</v>
      </c>
      <c r="C8" s="21" t="s">
        <v>200</v>
      </c>
      <c r="D8" s="21" t="s">
        <v>201</v>
      </c>
      <c r="E8" s="21" t="s">
        <v>110</v>
      </c>
      <c r="F8" s="21" t="s">
        <v>111</v>
      </c>
      <c r="G8" s="21" t="s">
        <v>202</v>
      </c>
      <c r="H8" s="21" t="s">
        <v>203</v>
      </c>
      <c r="I8" s="21" t="s">
        <v>114</v>
      </c>
      <c r="J8" s="21" t="s">
        <v>115</v>
      </c>
      <c r="K8" s="21" t="s">
        <v>204</v>
      </c>
      <c r="L8" s="21" t="s">
        <v>117</v>
      </c>
      <c r="M8" s="22" t="s">
        <v>118</v>
      </c>
      <c r="N8" s="22" t="s">
        <v>119</v>
      </c>
      <c r="O8" s="22" t="s">
        <v>178</v>
      </c>
      <c r="P8" s="22" t="s">
        <v>145</v>
      </c>
      <c r="Q8" s="21" t="s">
        <v>122</v>
      </c>
      <c r="R8" s="22" t="s">
        <v>163</v>
      </c>
      <c r="S8" s="22" t="s">
        <v>164</v>
      </c>
      <c r="T8" s="22" t="s">
        <v>165</v>
      </c>
      <c r="U8" s="22" t="s">
        <v>205</v>
      </c>
      <c r="V8" s="16" t="s">
        <v>132</v>
      </c>
      <c r="W8" s="21" t="s">
        <v>180</v>
      </c>
      <c r="X8" s="23" t="s">
        <v>206</v>
      </c>
      <c r="Y8" s="23" t="s">
        <v>207</v>
      </c>
      <c r="Z8" s="23" t="s">
        <v>208</v>
      </c>
      <c r="AA8" s="23" t="s">
        <v>209</v>
      </c>
      <c r="AB8" s="23" t="s">
        <v>210</v>
      </c>
      <c r="AC8" s="7" t="s">
        <v>211</v>
      </c>
      <c r="AD8" s="24"/>
      <c r="AE8" s="18" t="s">
        <v>134</v>
      </c>
      <c r="AF8" s="18" t="str">
        <f>CHOOSE(MATCH($AE8,{"Link 1","Link 2","Link 3","Link 4","Link 5"},0),'Other Links'!$C$8,'Other Links'!$F$8,'Other Links'!$I$8,'Other Links'!$L$8,'Other Links'!$O$8)</f>
        <v>T1</v>
      </c>
      <c r="AG8" s="19" t="str">
        <f>CHOOSE(MATCH($AE8,{"Link 1","Link 2","Link 3","Link 4","Link 5"},0),'Other Links'!$D$8,'Other Links'!$G$8,'Other Links'!$J$8,'Other Links'!$M$8,'Other Links'!$P$8)</f>
        <v>https://example6-1.com</v>
      </c>
      <c r="AH8" s="18" t="str">
        <f>CHOOSE(MATCH($AE8,{"Link 1","Link 2","Link 3","Link 4","Link 5"},0),'Other Links'!$E$8,'Other Links'!$H$8,'Other Links'!$K$8,'Other Links'!$N$8,'Other Links'!$Q$8)</f>
        <v>Test Link 1</v>
      </c>
    </row>
    <row r="9" spans="1:34" ht="28.05" customHeight="1" x14ac:dyDescent="0.3">
      <c r="A9" s="11" t="s">
        <v>212</v>
      </c>
      <c r="B9" s="12" t="s">
        <v>136</v>
      </c>
      <c r="C9" s="12" t="s">
        <v>200</v>
      </c>
      <c r="D9" s="12" t="s">
        <v>213</v>
      </c>
      <c r="E9" s="12" t="s">
        <v>110</v>
      </c>
      <c r="F9" s="12" t="s">
        <v>111</v>
      </c>
      <c r="G9" s="12" t="s">
        <v>214</v>
      </c>
      <c r="H9" s="12" t="s">
        <v>215</v>
      </c>
      <c r="I9" s="12" t="s">
        <v>140</v>
      </c>
      <c r="J9" s="12" t="s">
        <v>141</v>
      </c>
      <c r="K9" s="16" t="s">
        <v>132</v>
      </c>
      <c r="L9" s="12" t="s">
        <v>117</v>
      </c>
      <c r="M9" s="14" t="s">
        <v>118</v>
      </c>
      <c r="N9" s="14" t="s">
        <v>216</v>
      </c>
      <c r="O9" s="14" t="s">
        <v>178</v>
      </c>
      <c r="P9" s="14" t="s">
        <v>145</v>
      </c>
      <c r="Q9" s="12" t="s">
        <v>122</v>
      </c>
      <c r="R9" s="14" t="s">
        <v>163</v>
      </c>
      <c r="S9" s="14" t="s">
        <v>164</v>
      </c>
      <c r="T9" s="26" t="s">
        <v>132</v>
      </c>
      <c r="U9" s="14" t="s">
        <v>125</v>
      </c>
      <c r="V9" s="12" t="s">
        <v>126</v>
      </c>
      <c r="W9" s="12" t="s">
        <v>180</v>
      </c>
      <c r="X9" s="15" t="s">
        <v>217</v>
      </c>
      <c r="Y9" s="15" t="s">
        <v>218</v>
      </c>
      <c r="Z9" s="15" t="s">
        <v>219</v>
      </c>
      <c r="AA9" s="15" t="s">
        <v>220</v>
      </c>
      <c r="AB9" s="15" t="s">
        <v>221</v>
      </c>
      <c r="AC9" s="7" t="s">
        <v>211</v>
      </c>
      <c r="AD9" s="17"/>
      <c r="AE9" s="18" t="s">
        <v>134</v>
      </c>
      <c r="AF9" s="18" t="str">
        <f>CHOOSE(MATCH($AE9,{"Link 1","Link 2","Link 3","Link 4","Link 5"},0),'Other Links'!$C$9,'Other Links'!$F$9,'Other Links'!$I$9,'Other Links'!$L$9,'Other Links'!$O$9)</f>
        <v>T1</v>
      </c>
      <c r="AG9" s="19" t="str">
        <f>CHOOSE(MATCH($AE9,{"Link 1","Link 2","Link 3","Link 4","Link 5"},0),'Other Links'!$D$9,'Other Links'!$G$9,'Other Links'!$J$9,'Other Links'!$M$9,'Other Links'!$P$9)</f>
        <v>https://example7-1.com</v>
      </c>
      <c r="AH9" s="18" t="str">
        <f>CHOOSE(MATCH($AE9,{"Link 1","Link 2","Link 3","Link 4","Link 5"},0),'Other Links'!$E$9,'Other Links'!$H$9,'Other Links'!$K$9,'Other Links'!$N$9,'Other Links'!$Q$9)</f>
        <v>Test Link 1</v>
      </c>
    </row>
    <row r="10" spans="1:34" ht="28.05" customHeight="1" x14ac:dyDescent="0.3">
      <c r="A10" s="20" t="s">
        <v>222</v>
      </c>
      <c r="B10" s="21" t="s">
        <v>155</v>
      </c>
      <c r="C10" s="21" t="s">
        <v>200</v>
      </c>
      <c r="D10" s="21" t="s">
        <v>223</v>
      </c>
      <c r="E10" s="21" t="s">
        <v>110</v>
      </c>
      <c r="F10" s="21" t="s">
        <v>111</v>
      </c>
      <c r="G10" s="21" t="s">
        <v>224</v>
      </c>
      <c r="H10" s="21" t="s">
        <v>225</v>
      </c>
      <c r="I10" s="21" t="s">
        <v>159</v>
      </c>
      <c r="J10" s="21" t="s">
        <v>160</v>
      </c>
      <c r="K10" s="21" t="s">
        <v>142</v>
      </c>
      <c r="L10" s="21" t="s">
        <v>117</v>
      </c>
      <c r="M10" s="22" t="s">
        <v>118</v>
      </c>
      <c r="N10" s="22" t="s">
        <v>143</v>
      </c>
      <c r="O10" s="22" t="s">
        <v>178</v>
      </c>
      <c r="P10" s="22" t="s">
        <v>145</v>
      </c>
      <c r="Q10" s="21" t="s">
        <v>122</v>
      </c>
      <c r="R10" s="22" t="s">
        <v>146</v>
      </c>
      <c r="S10" s="22" t="s">
        <v>164</v>
      </c>
      <c r="T10" s="22" t="s">
        <v>165</v>
      </c>
      <c r="U10" s="22" t="s">
        <v>125</v>
      </c>
      <c r="V10" s="21" t="s">
        <v>126</v>
      </c>
      <c r="W10" s="21" t="s">
        <v>180</v>
      </c>
      <c r="X10" s="23" t="s">
        <v>226</v>
      </c>
      <c r="Y10" s="23" t="s">
        <v>227</v>
      </c>
      <c r="Z10" s="23" t="s">
        <v>228</v>
      </c>
      <c r="AA10" s="23" t="s">
        <v>229</v>
      </c>
      <c r="AB10" s="23" t="s">
        <v>230</v>
      </c>
      <c r="AC10" s="7" t="s">
        <v>211</v>
      </c>
      <c r="AD10" s="24"/>
      <c r="AE10" s="18" t="s">
        <v>134</v>
      </c>
      <c r="AF10" s="18" t="str">
        <f>CHOOSE(MATCH($AE10,{"Link 1","Link 2","Link 3","Link 4","Link 5"},0),'Other Links'!$C$10,'Other Links'!$F$10,'Other Links'!$I$10,'Other Links'!$L$10,'Other Links'!$O$10)</f>
        <v>T1</v>
      </c>
      <c r="AG10" s="19" t="str">
        <f>CHOOSE(MATCH($AE10,{"Link 1","Link 2","Link 3","Link 4","Link 5"},0),'Other Links'!$D$10,'Other Links'!$G$10,'Other Links'!$J$10,'Other Links'!$M$10,'Other Links'!$P$10)</f>
        <v>https://example8-1.com</v>
      </c>
      <c r="AH10" s="18" t="str">
        <f>CHOOSE(MATCH($AE10,{"Link 1","Link 2","Link 3","Link 4","Link 5"},0),'Other Links'!$E$10,'Other Links'!$H$10,'Other Links'!$K$10,'Other Links'!$N$10,'Other Links'!$Q$10)</f>
        <v>Test Link 1</v>
      </c>
    </row>
    <row r="11" spans="1:34" ht="28.05" customHeight="1" x14ac:dyDescent="0.3">
      <c r="A11" s="11" t="s">
        <v>231</v>
      </c>
      <c r="B11" s="12" t="s">
        <v>172</v>
      </c>
      <c r="C11" s="12" t="s">
        <v>200</v>
      </c>
      <c r="D11" s="12" t="s">
        <v>232</v>
      </c>
      <c r="E11" s="12" t="s">
        <v>110</v>
      </c>
      <c r="F11" s="12" t="s">
        <v>111</v>
      </c>
      <c r="G11" s="12" t="s">
        <v>233</v>
      </c>
      <c r="H11" s="12" t="s">
        <v>234</v>
      </c>
      <c r="I11" s="12" t="s">
        <v>176</v>
      </c>
      <c r="J11" s="12" t="s">
        <v>123</v>
      </c>
      <c r="K11" s="12" t="s">
        <v>161</v>
      </c>
      <c r="L11" s="12" t="s">
        <v>117</v>
      </c>
      <c r="M11" s="14" t="s">
        <v>118</v>
      </c>
      <c r="N11" s="14" t="s">
        <v>119</v>
      </c>
      <c r="O11" s="14" t="s">
        <v>178</v>
      </c>
      <c r="P11" s="14" t="s">
        <v>145</v>
      </c>
      <c r="Q11" s="12" t="s">
        <v>122</v>
      </c>
      <c r="R11" s="14" t="s">
        <v>235</v>
      </c>
      <c r="S11" s="14" t="s">
        <v>147</v>
      </c>
      <c r="T11" s="14" t="s">
        <v>165</v>
      </c>
      <c r="U11" s="14" t="s">
        <v>236</v>
      </c>
      <c r="V11" s="12" t="s">
        <v>126</v>
      </c>
      <c r="W11" s="12" t="s">
        <v>180</v>
      </c>
      <c r="X11" s="15" t="s">
        <v>237</v>
      </c>
      <c r="Y11" s="15" t="s">
        <v>238</v>
      </c>
      <c r="Z11" s="15" t="s">
        <v>239</v>
      </c>
      <c r="AA11" s="15" t="s">
        <v>240</v>
      </c>
      <c r="AB11" s="15" t="s">
        <v>241</v>
      </c>
      <c r="AC11" s="7" t="s">
        <v>211</v>
      </c>
      <c r="AD11" s="17"/>
      <c r="AE11" s="18" t="s">
        <v>134</v>
      </c>
      <c r="AF11" s="18" t="str">
        <f>CHOOSE(MATCH($AE11,{"Link 1","Link 2","Link 3","Link 4","Link 5"},0),'Other Links'!$C$11,'Other Links'!$F$11,'Other Links'!$I$11,'Other Links'!$L$11,'Other Links'!$O$11)</f>
        <v>T1</v>
      </c>
      <c r="AG11" s="19" t="str">
        <f>CHOOSE(MATCH($AE11,{"Link 1","Link 2","Link 3","Link 4","Link 5"},0),'Other Links'!$D$11,'Other Links'!$G$11,'Other Links'!$J$11,'Other Links'!$M$11,'Other Links'!$P$11)</f>
        <v>https://example9-1.com</v>
      </c>
      <c r="AH11" s="18" t="str">
        <f>CHOOSE(MATCH($AE11,{"Link 1","Link 2","Link 3","Link 4","Link 5"},0),'Other Links'!$E$11,'Other Links'!$H$11,'Other Links'!$K$11,'Other Links'!$N$11,'Other Links'!$Q$11)</f>
        <v>Test Link 1</v>
      </c>
    </row>
    <row r="12" spans="1:34" ht="28.05" customHeight="1" x14ac:dyDescent="0.3">
      <c r="A12" s="20" t="s">
        <v>242</v>
      </c>
      <c r="B12" s="21" t="s">
        <v>186</v>
      </c>
      <c r="C12" s="21" t="s">
        <v>200</v>
      </c>
      <c r="D12" s="21" t="s">
        <v>243</v>
      </c>
      <c r="E12" s="21" t="s">
        <v>110</v>
      </c>
      <c r="F12" s="21" t="s">
        <v>111</v>
      </c>
      <c r="G12" s="21" t="s">
        <v>244</v>
      </c>
      <c r="H12" s="21" t="s">
        <v>245</v>
      </c>
      <c r="I12" s="21" t="s">
        <v>159</v>
      </c>
      <c r="J12" s="21" t="s">
        <v>123</v>
      </c>
      <c r="K12" s="21" t="s">
        <v>177</v>
      </c>
      <c r="L12" s="21" t="s">
        <v>117</v>
      </c>
      <c r="M12" s="22" t="s">
        <v>118</v>
      </c>
      <c r="N12" s="22" t="s">
        <v>192</v>
      </c>
      <c r="O12" s="22" t="s">
        <v>178</v>
      </c>
      <c r="P12" s="22" t="s">
        <v>145</v>
      </c>
      <c r="Q12" s="21" t="s">
        <v>122</v>
      </c>
      <c r="R12" s="26" t="s">
        <v>132</v>
      </c>
      <c r="S12" s="22" t="s">
        <v>164</v>
      </c>
      <c r="T12" s="22" t="s">
        <v>165</v>
      </c>
      <c r="U12" s="22" t="s">
        <v>125</v>
      </c>
      <c r="V12" s="21" t="s">
        <v>126</v>
      </c>
      <c r="W12" s="21" t="s">
        <v>180</v>
      </c>
      <c r="X12" s="23" t="s">
        <v>246</v>
      </c>
      <c r="Y12" s="23" t="s">
        <v>247</v>
      </c>
      <c r="Z12" s="23" t="s">
        <v>248</v>
      </c>
      <c r="AA12" s="23" t="s">
        <v>249</v>
      </c>
      <c r="AB12" s="23" t="s">
        <v>250</v>
      </c>
      <c r="AC12" s="7" t="s">
        <v>211</v>
      </c>
      <c r="AD12" s="24"/>
      <c r="AE12" s="18" t="s">
        <v>134</v>
      </c>
      <c r="AF12" s="18" t="str">
        <f>CHOOSE(MATCH($AE12,{"Link 1","Link 2","Link 3","Link 4","Link 5"},0),'Other Links'!$C$12,'Other Links'!$F$12,'Other Links'!$I$12,'Other Links'!$L$12,'Other Links'!$O$12)</f>
        <v>T1</v>
      </c>
      <c r="AG12" s="19" t="str">
        <f>CHOOSE(MATCH($AE12,{"Link 1","Link 2","Link 3","Link 4","Link 5"},0),'Other Links'!$D$12,'Other Links'!$G$12,'Other Links'!$J$12,'Other Links'!$M$12,'Other Links'!$P$12)</f>
        <v>https://example10-1.com</v>
      </c>
      <c r="AH12" s="18" t="str">
        <f>CHOOSE(MATCH($AE12,{"Link 1","Link 2","Link 3","Link 4","Link 5"},0),'Other Links'!$E$12,'Other Links'!$H$12,'Other Links'!$K$12,'Other Links'!$N$12,'Other Links'!$Q$12)</f>
        <v>Test Link 1</v>
      </c>
    </row>
    <row r="13" spans="1:34" ht="28.05" customHeight="1" x14ac:dyDescent="0.3">
      <c r="A13" s="11" t="s">
        <v>251</v>
      </c>
      <c r="B13" s="12" t="s">
        <v>107</v>
      </c>
      <c r="C13" s="12" t="s">
        <v>252</v>
      </c>
      <c r="D13" s="12" t="s">
        <v>253</v>
      </c>
      <c r="E13" s="12" t="s">
        <v>110</v>
      </c>
      <c r="F13" s="12" t="s">
        <v>111</v>
      </c>
      <c r="G13" s="12" t="s">
        <v>254</v>
      </c>
      <c r="H13" s="12" t="s">
        <v>255</v>
      </c>
      <c r="I13" s="12" t="s">
        <v>114</v>
      </c>
      <c r="J13" s="12" t="s">
        <v>115</v>
      </c>
      <c r="K13" s="12" t="s">
        <v>191</v>
      </c>
      <c r="L13" s="12" t="s">
        <v>117</v>
      </c>
      <c r="M13" s="14" t="s">
        <v>118</v>
      </c>
      <c r="N13" s="14" t="s">
        <v>216</v>
      </c>
      <c r="O13" s="14" t="s">
        <v>178</v>
      </c>
      <c r="P13" s="14" t="s">
        <v>145</v>
      </c>
      <c r="Q13" s="12" t="s">
        <v>122</v>
      </c>
      <c r="R13" s="14" t="s">
        <v>163</v>
      </c>
      <c r="S13" s="26" t="s">
        <v>132</v>
      </c>
      <c r="T13" s="14" t="s">
        <v>165</v>
      </c>
      <c r="U13" s="14" t="s">
        <v>125</v>
      </c>
      <c r="V13" s="12" t="s">
        <v>126</v>
      </c>
      <c r="W13" s="12" t="s">
        <v>180</v>
      </c>
      <c r="X13" s="15" t="s">
        <v>256</v>
      </c>
      <c r="Y13" s="15" t="s">
        <v>257</v>
      </c>
      <c r="Z13" s="15" t="s">
        <v>258</v>
      </c>
      <c r="AA13" s="15" t="s">
        <v>259</v>
      </c>
      <c r="AB13" s="15" t="s">
        <v>260</v>
      </c>
      <c r="AC13" s="7" t="s">
        <v>211</v>
      </c>
      <c r="AD13" s="17"/>
      <c r="AE13" s="18" t="s">
        <v>134</v>
      </c>
      <c r="AF13" s="18" t="str">
        <f>CHOOSE(MATCH($AE13,{"Link 1","Link 2","Link 3","Link 4","Link 5"},0),'Other Links'!$C$13,'Other Links'!$F$13,'Other Links'!$I$13,'Other Links'!$L$13,'Other Links'!$O$13)</f>
        <v>T1</v>
      </c>
      <c r="AG13" s="19" t="str">
        <f>CHOOSE(MATCH($AE13,{"Link 1","Link 2","Link 3","Link 4","Link 5"},0),'Other Links'!$D$13,'Other Links'!$G$13,'Other Links'!$J$13,'Other Links'!$M$13,'Other Links'!$P$13)</f>
        <v>https://example11-1.com</v>
      </c>
      <c r="AH13" s="18" t="str">
        <f>CHOOSE(MATCH($AE13,{"Link 1","Link 2","Link 3","Link 4","Link 5"},0),'Other Links'!$E$13,'Other Links'!$H$13,'Other Links'!$K$13,'Other Links'!$N$13,'Other Links'!$Q$13)</f>
        <v>Test Link 1</v>
      </c>
    </row>
    <row r="14" spans="1:34" ht="28.05" customHeight="1" x14ac:dyDescent="0.3">
      <c r="A14" s="20" t="s">
        <v>261</v>
      </c>
      <c r="B14" s="21" t="s">
        <v>136</v>
      </c>
      <c r="C14" s="21" t="s">
        <v>252</v>
      </c>
      <c r="D14" s="21" t="s">
        <v>262</v>
      </c>
      <c r="E14" s="21" t="s">
        <v>110</v>
      </c>
      <c r="F14" s="21" t="s">
        <v>111</v>
      </c>
      <c r="G14" s="21" t="s">
        <v>263</v>
      </c>
      <c r="H14" s="21" t="s">
        <v>264</v>
      </c>
      <c r="I14" s="21" t="s">
        <v>140</v>
      </c>
      <c r="J14" s="21" t="s">
        <v>141</v>
      </c>
      <c r="K14" s="21" t="s">
        <v>204</v>
      </c>
      <c r="L14" s="21" t="s">
        <v>117</v>
      </c>
      <c r="M14" s="22" t="s">
        <v>118</v>
      </c>
      <c r="N14" s="22" t="s">
        <v>119</v>
      </c>
      <c r="O14" s="22" t="s">
        <v>178</v>
      </c>
      <c r="P14" s="22" t="s">
        <v>145</v>
      </c>
      <c r="Q14" s="21" t="s">
        <v>122</v>
      </c>
      <c r="R14" s="22" t="s">
        <v>163</v>
      </c>
      <c r="S14" s="22" t="s">
        <v>164</v>
      </c>
      <c r="T14" s="22" t="s">
        <v>165</v>
      </c>
      <c r="U14" s="22" t="s">
        <v>125</v>
      </c>
      <c r="V14" s="21" t="s">
        <v>126</v>
      </c>
      <c r="W14" s="21" t="s">
        <v>180</v>
      </c>
      <c r="X14" s="23" t="s">
        <v>265</v>
      </c>
      <c r="Y14" s="23" t="s">
        <v>266</v>
      </c>
      <c r="Z14" s="23" t="s">
        <v>267</v>
      </c>
      <c r="AA14" s="23" t="s">
        <v>268</v>
      </c>
      <c r="AB14" s="23" t="s">
        <v>269</v>
      </c>
      <c r="AC14" s="7" t="s">
        <v>211</v>
      </c>
      <c r="AD14" s="24"/>
      <c r="AE14" s="18" t="s">
        <v>134</v>
      </c>
      <c r="AF14" s="18" t="str">
        <f>CHOOSE(MATCH($AE14,{"Link 1","Link 2","Link 3","Link 4","Link 5"},0),'Other Links'!$C$14,'Other Links'!$F$14,'Other Links'!$I$14,'Other Links'!$L$14,'Other Links'!$O$14)</f>
        <v>T1</v>
      </c>
      <c r="AG14" s="19" t="str">
        <f>CHOOSE(MATCH($AE14,{"Link 1","Link 2","Link 3","Link 4","Link 5"},0),'Other Links'!$D$14,'Other Links'!$G$14,'Other Links'!$J$14,'Other Links'!$M$14,'Other Links'!$P$14)</f>
        <v>https://example12-1.com</v>
      </c>
      <c r="AH14" s="18" t="str">
        <f>CHOOSE(MATCH($AE14,{"Link 1","Link 2","Link 3","Link 4","Link 5"},0),'Other Links'!$E$14,'Other Links'!$H$14,'Other Links'!$K$14,'Other Links'!$N$14,'Other Links'!$Q$14)</f>
        <v>Test Link 1</v>
      </c>
    </row>
    <row r="15" spans="1:34" ht="28.05" customHeight="1" x14ac:dyDescent="0.3">
      <c r="A15" s="11" t="s">
        <v>270</v>
      </c>
      <c r="B15" s="12" t="s">
        <v>155</v>
      </c>
      <c r="C15" s="12" t="s">
        <v>252</v>
      </c>
      <c r="D15" s="12" t="s">
        <v>271</v>
      </c>
      <c r="E15" s="12" t="s">
        <v>110</v>
      </c>
      <c r="F15" s="12" t="s">
        <v>111</v>
      </c>
      <c r="G15" s="12" t="s">
        <v>272</v>
      </c>
      <c r="H15" s="12" t="s">
        <v>273</v>
      </c>
      <c r="I15" s="12" t="s">
        <v>159</v>
      </c>
      <c r="J15" s="12" t="s">
        <v>160</v>
      </c>
      <c r="K15" s="16" t="s">
        <v>132</v>
      </c>
      <c r="L15" s="12" t="s">
        <v>117</v>
      </c>
      <c r="M15" s="14" t="s">
        <v>118</v>
      </c>
      <c r="N15" s="14" t="s">
        <v>216</v>
      </c>
      <c r="O15" s="14" t="s">
        <v>178</v>
      </c>
      <c r="P15" s="14" t="s">
        <v>145</v>
      </c>
      <c r="Q15" s="12" t="s">
        <v>122</v>
      </c>
      <c r="R15" s="14" t="s">
        <v>163</v>
      </c>
      <c r="S15" s="26" t="s">
        <v>132</v>
      </c>
      <c r="T15" s="14" t="s">
        <v>165</v>
      </c>
      <c r="U15" s="14" t="s">
        <v>125</v>
      </c>
      <c r="V15" s="12" t="s">
        <v>126</v>
      </c>
      <c r="W15" s="12" t="s">
        <v>180</v>
      </c>
      <c r="X15" s="15" t="s">
        <v>274</v>
      </c>
      <c r="Y15" s="15" t="s">
        <v>275</v>
      </c>
      <c r="Z15" s="15" t="s">
        <v>276</v>
      </c>
      <c r="AA15" s="15" t="s">
        <v>277</v>
      </c>
      <c r="AB15" s="15" t="s">
        <v>278</v>
      </c>
      <c r="AC15" s="7" t="s">
        <v>211</v>
      </c>
      <c r="AD15" s="17"/>
      <c r="AE15" s="18" t="s">
        <v>134</v>
      </c>
      <c r="AF15" s="18" t="str">
        <f>CHOOSE(MATCH($AE15,{"Link 1","Link 2","Link 3","Link 4","Link 5"},0),'Other Links'!$C$15,'Other Links'!$F$15,'Other Links'!$I$15,'Other Links'!$L$15,'Other Links'!$O$15)</f>
        <v>T1</v>
      </c>
      <c r="AG15" s="19" t="str">
        <f>CHOOSE(MATCH($AE15,{"Link 1","Link 2","Link 3","Link 4","Link 5"},0),'Other Links'!$D$15,'Other Links'!$G$15,'Other Links'!$J$15,'Other Links'!$M$15,'Other Links'!$P$15)</f>
        <v>https://example13-1.com</v>
      </c>
      <c r="AH15" s="18" t="str">
        <f>CHOOSE(MATCH($AE15,{"Link 1","Link 2","Link 3","Link 4","Link 5"},0),'Other Links'!$E$15,'Other Links'!$H$15,'Other Links'!$K$15,'Other Links'!$N$15,'Other Links'!$Q$15)</f>
        <v>Test Link 1</v>
      </c>
    </row>
    <row r="16" spans="1:34" ht="28.05" customHeight="1" x14ac:dyDescent="0.3">
      <c r="A16" s="20" t="s">
        <v>279</v>
      </c>
      <c r="B16" s="21" t="s">
        <v>172</v>
      </c>
      <c r="C16" s="21" t="s">
        <v>252</v>
      </c>
      <c r="D16" s="21" t="s">
        <v>280</v>
      </c>
      <c r="E16" s="21" t="s">
        <v>110</v>
      </c>
      <c r="F16" s="21" t="s">
        <v>111</v>
      </c>
      <c r="G16" s="21" t="s">
        <v>281</v>
      </c>
      <c r="H16" s="21" t="s">
        <v>282</v>
      </c>
      <c r="I16" s="21" t="s">
        <v>176</v>
      </c>
      <c r="J16" s="21" t="s">
        <v>123</v>
      </c>
      <c r="K16" s="21" t="s">
        <v>142</v>
      </c>
      <c r="L16" s="21" t="s">
        <v>117</v>
      </c>
      <c r="M16" s="22" t="s">
        <v>118</v>
      </c>
      <c r="N16" s="22" t="s">
        <v>119</v>
      </c>
      <c r="O16" s="22" t="s">
        <v>178</v>
      </c>
      <c r="P16" s="22" t="s">
        <v>145</v>
      </c>
      <c r="Q16" s="21" t="s">
        <v>122</v>
      </c>
      <c r="R16" s="22" t="s">
        <v>163</v>
      </c>
      <c r="S16" s="22" t="s">
        <v>164</v>
      </c>
      <c r="T16" s="26" t="s">
        <v>132</v>
      </c>
      <c r="U16" s="22" t="s">
        <v>125</v>
      </c>
      <c r="V16" s="21" t="s">
        <v>126</v>
      </c>
      <c r="W16" s="21" t="s">
        <v>180</v>
      </c>
      <c r="X16" s="23" t="s">
        <v>283</v>
      </c>
      <c r="Y16" s="23" t="s">
        <v>284</v>
      </c>
      <c r="Z16" s="23" t="s">
        <v>285</v>
      </c>
      <c r="AA16" s="23" t="s">
        <v>286</v>
      </c>
      <c r="AB16" s="23" t="s">
        <v>287</v>
      </c>
      <c r="AC16" s="7" t="s">
        <v>211</v>
      </c>
      <c r="AD16" s="24"/>
      <c r="AE16" s="18" t="s">
        <v>134</v>
      </c>
      <c r="AF16" s="18" t="str">
        <f>CHOOSE(MATCH($AE16,{"Link 1","Link 2","Link 3","Link 4","Link 5"},0),'Other Links'!$C$16,'Other Links'!$F$16,'Other Links'!$I$16,'Other Links'!$L$16,'Other Links'!$O$16)</f>
        <v>T1</v>
      </c>
      <c r="AG16" s="19" t="str">
        <f>CHOOSE(MATCH($AE16,{"Link 1","Link 2","Link 3","Link 4","Link 5"},0),'Other Links'!$D$16,'Other Links'!$G$16,'Other Links'!$J$16,'Other Links'!$M$16,'Other Links'!$P$16)</f>
        <v>https://example14-1.com</v>
      </c>
      <c r="AH16" s="18" t="str">
        <f>CHOOSE(MATCH($AE16,{"Link 1","Link 2","Link 3","Link 4","Link 5"},0),'Other Links'!$E$16,'Other Links'!$H$16,'Other Links'!$K$16,'Other Links'!$N$16,'Other Links'!$Q$16)</f>
        <v>Test Link 1</v>
      </c>
    </row>
    <row r="17" spans="1:34" ht="28.05" customHeight="1" x14ac:dyDescent="0.3">
      <c r="A17" s="11" t="s">
        <v>288</v>
      </c>
      <c r="B17" s="12" t="s">
        <v>186</v>
      </c>
      <c r="C17" s="12" t="s">
        <v>252</v>
      </c>
      <c r="D17" s="12" t="s">
        <v>289</v>
      </c>
      <c r="E17" s="12" t="s">
        <v>110</v>
      </c>
      <c r="F17" s="12" t="s">
        <v>111</v>
      </c>
      <c r="G17" s="12" t="s">
        <v>290</v>
      </c>
      <c r="H17" s="12" t="s">
        <v>291</v>
      </c>
      <c r="I17" s="12" t="s">
        <v>292</v>
      </c>
      <c r="J17" s="12" t="s">
        <v>115</v>
      </c>
      <c r="K17" s="12" t="s">
        <v>161</v>
      </c>
      <c r="L17" s="12" t="s">
        <v>117</v>
      </c>
      <c r="M17" s="14" t="s">
        <v>118</v>
      </c>
      <c r="N17" s="14" t="s">
        <v>119</v>
      </c>
      <c r="O17" s="14" t="s">
        <v>178</v>
      </c>
      <c r="P17" s="14" t="s">
        <v>145</v>
      </c>
      <c r="Q17" s="12" t="s">
        <v>122</v>
      </c>
      <c r="R17" s="14" t="s">
        <v>163</v>
      </c>
      <c r="S17" s="14" t="s">
        <v>164</v>
      </c>
      <c r="T17" s="14" t="s">
        <v>165</v>
      </c>
      <c r="U17" s="14" t="s">
        <v>125</v>
      </c>
      <c r="V17" s="12" t="s">
        <v>126</v>
      </c>
      <c r="W17" s="12" t="s">
        <v>180</v>
      </c>
      <c r="X17" s="15" t="s">
        <v>293</v>
      </c>
      <c r="Y17" s="15" t="s">
        <v>294</v>
      </c>
      <c r="Z17" s="15" t="s">
        <v>295</v>
      </c>
      <c r="AA17" s="15" t="s">
        <v>296</v>
      </c>
      <c r="AB17" s="15" t="s">
        <v>297</v>
      </c>
      <c r="AC17" s="27" t="str">
        <f ca="1">IF(AD17&lt;&gt;"", TEXT(TODAY(),"yyyymmdd") &amp; "_" &amp; AD17, "")</f>
        <v/>
      </c>
      <c r="AD17" s="17"/>
      <c r="AE17" s="18" t="s">
        <v>134</v>
      </c>
      <c r="AF17" s="18" t="str">
        <f>CHOOSE(MATCH($AE17,{"Link 1","Link 2","Link 3","Link 4","Link 5"},0),'Other Links'!$C$17,'Other Links'!$F$17,'Other Links'!$I$17,'Other Links'!$L$17,'Other Links'!$O$17)</f>
        <v>T1</v>
      </c>
      <c r="AG17" s="19" t="str">
        <f>CHOOSE(MATCH($AE17,{"Link 1","Link 2","Link 3","Link 4","Link 5"},0),'Other Links'!$D$17,'Other Links'!$G$17,'Other Links'!$J$17,'Other Links'!$M$17,'Other Links'!$P$17)</f>
        <v>https://example15-1.com</v>
      </c>
      <c r="AH17" s="18" t="str">
        <f>CHOOSE(MATCH($AE17,{"Link 1","Link 2","Link 3","Link 4","Link 5"},0),'Other Links'!$E$17,'Other Links'!$H$17,'Other Links'!$K$17,'Other Links'!$N$17,'Other Links'!$Q$17)</f>
        <v>Test Link 1</v>
      </c>
    </row>
    <row r="18" spans="1:34" ht="28.05" customHeight="1" x14ac:dyDescent="0.3">
      <c r="A18" s="20" t="s">
        <v>298</v>
      </c>
      <c r="B18" s="21" t="s">
        <v>107</v>
      </c>
      <c r="C18" s="21" t="s">
        <v>299</v>
      </c>
      <c r="D18" s="21" t="s">
        <v>300</v>
      </c>
      <c r="E18" s="21" t="s">
        <v>110</v>
      </c>
      <c r="F18" s="21" t="s">
        <v>111</v>
      </c>
      <c r="G18" s="21" t="s">
        <v>301</v>
      </c>
      <c r="H18" s="21" t="s">
        <v>302</v>
      </c>
      <c r="I18" s="21" t="s">
        <v>114</v>
      </c>
      <c r="J18" s="21" t="s">
        <v>115</v>
      </c>
      <c r="K18" s="21" t="s">
        <v>177</v>
      </c>
      <c r="L18" s="21" t="s">
        <v>117</v>
      </c>
      <c r="M18" s="22" t="s">
        <v>118</v>
      </c>
      <c r="N18" s="22" t="s">
        <v>192</v>
      </c>
      <c r="O18" s="22" t="s">
        <v>178</v>
      </c>
      <c r="P18" s="22" t="s">
        <v>145</v>
      </c>
      <c r="Q18" s="21" t="s">
        <v>122</v>
      </c>
      <c r="R18" s="22" t="s">
        <v>235</v>
      </c>
      <c r="S18" s="22" t="s">
        <v>164</v>
      </c>
      <c r="T18" s="22" t="s">
        <v>165</v>
      </c>
      <c r="U18" s="22" t="s">
        <v>125</v>
      </c>
      <c r="V18" s="21" t="s">
        <v>126</v>
      </c>
      <c r="W18" s="21" t="s">
        <v>180</v>
      </c>
      <c r="X18" s="23" t="s">
        <v>303</v>
      </c>
      <c r="Y18" s="23" t="s">
        <v>304</v>
      </c>
      <c r="Z18" s="23" t="s">
        <v>305</v>
      </c>
      <c r="AA18" s="23" t="s">
        <v>306</v>
      </c>
      <c r="AB18" s="23" t="s">
        <v>307</v>
      </c>
      <c r="AC18" s="27" t="str">
        <f ca="1">IF(AD18&lt;&gt;"", TEXT(TODAY(),"yyyymmdd") &amp; "_" &amp; AD18, "")</f>
        <v/>
      </c>
      <c r="AD18" s="24"/>
      <c r="AE18" s="18" t="s">
        <v>134</v>
      </c>
      <c r="AF18" s="18" t="str">
        <f>CHOOSE(MATCH($AE18,{"Link 1","Link 2","Link 3","Link 4","Link 5"},0),'Other Links'!$C$18,'Other Links'!$F$18,'Other Links'!$I$18,'Other Links'!$L$18,'Other Links'!$O$18)</f>
        <v>T1</v>
      </c>
      <c r="AG18" s="19" t="str">
        <f>CHOOSE(MATCH($AE18,{"Link 1","Link 2","Link 3","Link 4","Link 5"},0),'Other Links'!$D$18,'Other Links'!$G$18,'Other Links'!$J$18,'Other Links'!$M$18,'Other Links'!$P$18)</f>
        <v>https://example16-1.com</v>
      </c>
      <c r="AH18" s="18" t="str">
        <f>CHOOSE(MATCH($AE18,{"Link 1","Link 2","Link 3","Link 4","Link 5"},0),'Other Links'!$E$18,'Other Links'!$H$18,'Other Links'!$K$18,'Other Links'!$N$18,'Other Links'!$Q$18)</f>
        <v>Test Link 1</v>
      </c>
    </row>
    <row r="19" spans="1:34" ht="28.05" customHeight="1" x14ac:dyDescent="0.3">
      <c r="A19" s="11" t="s">
        <v>308</v>
      </c>
      <c r="B19" s="12" t="s">
        <v>136</v>
      </c>
      <c r="C19" s="12" t="s">
        <v>299</v>
      </c>
      <c r="D19" s="12" t="s">
        <v>309</v>
      </c>
      <c r="E19" s="12" t="s">
        <v>110</v>
      </c>
      <c r="F19" s="12" t="s">
        <v>111</v>
      </c>
      <c r="G19" s="12" t="s">
        <v>310</v>
      </c>
      <c r="H19" s="12" t="s">
        <v>311</v>
      </c>
      <c r="I19" s="12" t="s">
        <v>140</v>
      </c>
      <c r="J19" s="12" t="s">
        <v>141</v>
      </c>
      <c r="K19" s="12" t="s">
        <v>191</v>
      </c>
      <c r="L19" s="12" t="s">
        <v>117</v>
      </c>
      <c r="M19" s="14" t="s">
        <v>118</v>
      </c>
      <c r="N19" s="14" t="s">
        <v>119</v>
      </c>
      <c r="O19" s="14" t="s">
        <v>178</v>
      </c>
      <c r="P19" s="14" t="s">
        <v>145</v>
      </c>
      <c r="Q19" s="12" t="s">
        <v>122</v>
      </c>
      <c r="R19" s="14" t="s">
        <v>312</v>
      </c>
      <c r="S19" s="14" t="s">
        <v>164</v>
      </c>
      <c r="T19" s="14" t="s">
        <v>165</v>
      </c>
      <c r="U19" s="14" t="s">
        <v>125</v>
      </c>
      <c r="V19" s="12" t="s">
        <v>126</v>
      </c>
      <c r="W19" s="12" t="s">
        <v>180</v>
      </c>
      <c r="X19" s="15" t="s">
        <v>313</v>
      </c>
      <c r="Y19" s="15" t="s">
        <v>314</v>
      </c>
      <c r="Z19" s="15" t="s">
        <v>315</v>
      </c>
      <c r="AA19" s="15" t="s">
        <v>316</v>
      </c>
      <c r="AB19" s="15" t="s">
        <v>317</v>
      </c>
      <c r="AC19" s="27" t="str">
        <f ca="1">IF(AD19&lt;&gt;"", TEXT(TODAY(),"yyyymmdd") &amp; "_" &amp; AD19, "")</f>
        <v/>
      </c>
      <c r="AD19" s="17"/>
      <c r="AE19" s="18" t="s">
        <v>134</v>
      </c>
      <c r="AF19" s="18" t="str">
        <f>CHOOSE(MATCH($AE19,{"Link 1","Link 2","Link 3","Link 4","Link 5"},0),'Other Links'!$C$19,'Other Links'!$F$19,'Other Links'!$I$19,'Other Links'!$L$19,'Other Links'!$O$19)</f>
        <v>T1</v>
      </c>
      <c r="AG19" s="19" t="str">
        <f>CHOOSE(MATCH($AE19,{"Link 1","Link 2","Link 3","Link 4","Link 5"},0),'Other Links'!$D$19,'Other Links'!$G$19,'Other Links'!$J$19,'Other Links'!$M$19,'Other Links'!$P$19)</f>
        <v>https://example17-1.com</v>
      </c>
      <c r="AH19" s="18" t="str">
        <f>CHOOSE(MATCH($AE19,{"Link 1","Link 2","Link 3","Link 4","Link 5"},0),'Other Links'!$E$19,'Other Links'!$H$19,'Other Links'!$K$19,'Other Links'!$N$19,'Other Links'!$Q$19)</f>
        <v>Test Link 1</v>
      </c>
    </row>
    <row r="20" spans="1:34" ht="28.05" customHeight="1" x14ac:dyDescent="0.3">
      <c r="A20" s="20" t="s">
        <v>318</v>
      </c>
      <c r="B20" s="21" t="s">
        <v>155</v>
      </c>
      <c r="C20" s="21" t="s">
        <v>299</v>
      </c>
      <c r="D20" s="21" t="s">
        <v>319</v>
      </c>
      <c r="E20" s="21" t="s">
        <v>110</v>
      </c>
      <c r="F20" s="21" t="s">
        <v>111</v>
      </c>
      <c r="G20" s="21" t="s">
        <v>320</v>
      </c>
      <c r="H20" s="21" t="s">
        <v>321</v>
      </c>
      <c r="I20" s="21" t="s">
        <v>159</v>
      </c>
      <c r="J20" s="21" t="s">
        <v>160</v>
      </c>
      <c r="K20" s="21" t="s">
        <v>204</v>
      </c>
      <c r="L20" s="21" t="s">
        <v>117</v>
      </c>
      <c r="M20" s="22" t="s">
        <v>118</v>
      </c>
      <c r="N20" s="22" t="s">
        <v>119</v>
      </c>
      <c r="O20" s="22" t="s">
        <v>178</v>
      </c>
      <c r="P20" s="22" t="s">
        <v>145</v>
      </c>
      <c r="Q20" s="21" t="s">
        <v>122</v>
      </c>
      <c r="R20" s="22" t="s">
        <v>312</v>
      </c>
      <c r="S20" s="22" t="s">
        <v>164</v>
      </c>
      <c r="T20" s="22" t="s">
        <v>165</v>
      </c>
      <c r="U20" s="22" t="s">
        <v>125</v>
      </c>
      <c r="V20" s="21" t="s">
        <v>126</v>
      </c>
      <c r="W20" s="21" t="s">
        <v>180</v>
      </c>
      <c r="X20" s="23" t="s">
        <v>322</v>
      </c>
      <c r="Y20" s="23" t="s">
        <v>323</v>
      </c>
      <c r="Z20" s="23" t="s">
        <v>324</v>
      </c>
      <c r="AA20" s="23" t="s">
        <v>325</v>
      </c>
      <c r="AB20" s="23" t="s">
        <v>326</v>
      </c>
      <c r="AC20" s="27" t="str">
        <f ca="1">IF(AD20&lt;&gt;"", TEXT(TODAY(),"yyyymmdd") &amp; "_" &amp; AD20, "")</f>
        <v/>
      </c>
      <c r="AD20" s="24"/>
      <c r="AE20" s="18" t="s">
        <v>134</v>
      </c>
      <c r="AF20" s="18" t="str">
        <f>CHOOSE(MATCH($AE20,{"Link 1","Link 2","Link 3","Link 4","Link 5"},0),'Other Links'!$C$20,'Other Links'!$F$20,'Other Links'!$I$20,'Other Links'!$L$20,'Other Links'!$O$20)</f>
        <v>T1</v>
      </c>
      <c r="AG20" s="19" t="str">
        <f>CHOOSE(MATCH($AE20,{"Link 1","Link 2","Link 3","Link 4","Link 5"},0),'Other Links'!$D$20,'Other Links'!$G$20,'Other Links'!$J$20,'Other Links'!$M$20,'Other Links'!$P$20)</f>
        <v>https://example18-1.com</v>
      </c>
      <c r="AH20" s="18" t="str">
        <f>CHOOSE(MATCH($AE20,{"Link 1","Link 2","Link 3","Link 4","Link 5"},0),'Other Links'!$E$20,'Other Links'!$H$20,'Other Links'!$K$20,'Other Links'!$N$20,'Other Links'!$Q$20)</f>
        <v>Test Link 1</v>
      </c>
    </row>
    <row r="21" spans="1:34" ht="28.05" customHeight="1" x14ac:dyDescent="0.3">
      <c r="A21" s="11" t="s">
        <v>327</v>
      </c>
      <c r="B21" s="12" t="s">
        <v>172</v>
      </c>
      <c r="C21" s="12" t="s">
        <v>299</v>
      </c>
      <c r="D21" s="12" t="s">
        <v>328</v>
      </c>
      <c r="E21" s="12" t="s">
        <v>110</v>
      </c>
      <c r="F21" s="12" t="s">
        <v>111</v>
      </c>
      <c r="G21" s="12" t="s">
        <v>329</v>
      </c>
      <c r="H21" s="12" t="s">
        <v>330</v>
      </c>
      <c r="I21" s="12" t="s">
        <v>176</v>
      </c>
      <c r="J21" s="12" t="s">
        <v>123</v>
      </c>
      <c r="K21" s="16" t="s">
        <v>132</v>
      </c>
      <c r="L21" s="12" t="s">
        <v>117</v>
      </c>
      <c r="M21" s="14" t="s">
        <v>118</v>
      </c>
      <c r="N21" s="14" t="s">
        <v>119</v>
      </c>
      <c r="O21" s="14" t="s">
        <v>178</v>
      </c>
      <c r="P21" s="14" t="s">
        <v>145</v>
      </c>
      <c r="Q21" s="12" t="s">
        <v>122</v>
      </c>
      <c r="R21" s="14" t="s">
        <v>163</v>
      </c>
      <c r="S21" s="14" t="s">
        <v>164</v>
      </c>
      <c r="T21" s="14" t="s">
        <v>165</v>
      </c>
      <c r="U21" s="14" t="s">
        <v>125</v>
      </c>
      <c r="V21" s="12" t="s">
        <v>126</v>
      </c>
      <c r="W21" s="12" t="s">
        <v>180</v>
      </c>
      <c r="X21" s="15" t="s">
        <v>331</v>
      </c>
      <c r="Y21" s="15" t="s">
        <v>332</v>
      </c>
      <c r="Z21" s="15" t="s">
        <v>333</v>
      </c>
      <c r="AA21" s="15" t="s">
        <v>334</v>
      </c>
      <c r="AB21" s="15" t="s">
        <v>335</v>
      </c>
      <c r="AC21" s="7" t="s">
        <v>336</v>
      </c>
      <c r="AD21" s="17"/>
      <c r="AE21" s="18" t="s">
        <v>134</v>
      </c>
      <c r="AF21" s="18" t="str">
        <f>CHOOSE(MATCH($AE21,{"Link 1","Link 2","Link 3","Link 4","Link 5"},0),'Other Links'!$C$21,'Other Links'!$F$21,'Other Links'!$I$21,'Other Links'!$L$21,'Other Links'!$O$21)</f>
        <v>T1</v>
      </c>
      <c r="AG21" s="19" t="str">
        <f>CHOOSE(MATCH($AE21,{"Link 1","Link 2","Link 3","Link 4","Link 5"},0),'Other Links'!$D$21,'Other Links'!$G$21,'Other Links'!$J$21,'Other Links'!$M$21,'Other Links'!$P$21)</f>
        <v>https://example19-1.com</v>
      </c>
      <c r="AH21" s="18" t="str">
        <f>CHOOSE(MATCH($AE21,{"Link 1","Link 2","Link 3","Link 4","Link 5"},0),'Other Links'!$E$21,'Other Links'!$H$21,'Other Links'!$K$21,'Other Links'!$N$21,'Other Links'!$Q$21)</f>
        <v>Test Link 1</v>
      </c>
    </row>
    <row r="22" spans="1:34" ht="28.05" customHeight="1" x14ac:dyDescent="0.3">
      <c r="A22" s="20" t="s">
        <v>337</v>
      </c>
      <c r="B22" s="21" t="s">
        <v>186</v>
      </c>
      <c r="C22" s="21" t="s">
        <v>299</v>
      </c>
      <c r="D22" s="21" t="s">
        <v>338</v>
      </c>
      <c r="E22" s="21" t="s">
        <v>110</v>
      </c>
      <c r="F22" s="21" t="s">
        <v>111</v>
      </c>
      <c r="G22" s="21" t="s">
        <v>290</v>
      </c>
      <c r="H22" s="21" t="s">
        <v>339</v>
      </c>
      <c r="I22" s="21" t="s">
        <v>159</v>
      </c>
      <c r="J22" s="21" t="s">
        <v>340</v>
      </c>
      <c r="K22" s="21" t="s">
        <v>142</v>
      </c>
      <c r="L22" s="21" t="s">
        <v>117</v>
      </c>
      <c r="M22" s="22" t="s">
        <v>118</v>
      </c>
      <c r="N22" s="22" t="s">
        <v>192</v>
      </c>
      <c r="O22" s="22" t="s">
        <v>178</v>
      </c>
      <c r="P22" s="22" t="s">
        <v>145</v>
      </c>
      <c r="Q22" s="21" t="s">
        <v>122</v>
      </c>
      <c r="R22" s="22" t="s">
        <v>163</v>
      </c>
      <c r="S22" s="22" t="s">
        <v>164</v>
      </c>
      <c r="T22" s="22" t="s">
        <v>165</v>
      </c>
      <c r="U22" s="22" t="s">
        <v>125</v>
      </c>
      <c r="V22" s="21" t="s">
        <v>126</v>
      </c>
      <c r="W22" s="21" t="s">
        <v>180</v>
      </c>
      <c r="X22" s="23" t="s">
        <v>341</v>
      </c>
      <c r="Y22" s="23" t="s">
        <v>342</v>
      </c>
      <c r="Z22" s="23" t="s">
        <v>343</v>
      </c>
      <c r="AA22" s="23" t="s">
        <v>344</v>
      </c>
      <c r="AB22" s="23" t="s">
        <v>345</v>
      </c>
      <c r="AC22" s="27" t="str">
        <f ca="1">IF(AD22&lt;&gt;"", TEXT(TODAY(),"yyyymmdd") &amp; "_" &amp; AD22, "")</f>
        <v/>
      </c>
      <c r="AD22" s="24"/>
      <c r="AE22" s="18" t="s">
        <v>134</v>
      </c>
      <c r="AF22" s="18" t="str">
        <f>CHOOSE(MATCH($AE22,{"Link 1","Link 2","Link 3","Link 4","Link 5"},0),'Other Links'!$C$22,'Other Links'!$F$22,'Other Links'!$I$22,'Other Links'!$L$22,'Other Links'!$O$22)</f>
        <v>T1</v>
      </c>
      <c r="AG22" s="19" t="str">
        <f>CHOOSE(MATCH($AE22,{"Link 1","Link 2","Link 3","Link 4","Link 5"},0),'Other Links'!$D$22,'Other Links'!$G$22,'Other Links'!$J$22,'Other Links'!$M$22,'Other Links'!$P$22)</f>
        <v>https://example20-1.com</v>
      </c>
      <c r="AH22" s="18" t="str">
        <f>CHOOSE(MATCH($AE22,{"Link 1","Link 2","Link 3","Link 4","Link 5"},0),'Other Links'!$E$22,'Other Links'!$H$22,'Other Links'!$K$22,'Other Links'!$N$22,'Other Links'!$Q$22)</f>
        <v>Test Link 1</v>
      </c>
    </row>
    <row r="23" spans="1:34" ht="28.05" customHeight="1" x14ac:dyDescent="0.3">
      <c r="A23" s="11" t="s">
        <v>346</v>
      </c>
      <c r="B23" s="12" t="s">
        <v>107</v>
      </c>
      <c r="C23" s="12" t="s">
        <v>347</v>
      </c>
      <c r="D23" s="12" t="s">
        <v>348</v>
      </c>
      <c r="E23" s="12" t="s">
        <v>110</v>
      </c>
      <c r="F23" s="12" t="s">
        <v>111</v>
      </c>
      <c r="G23" s="12" t="s">
        <v>349</v>
      </c>
      <c r="H23" s="12" t="s">
        <v>350</v>
      </c>
      <c r="I23" s="12" t="s">
        <v>114</v>
      </c>
      <c r="J23" s="12" t="s">
        <v>115</v>
      </c>
      <c r="K23" s="12" t="s">
        <v>161</v>
      </c>
      <c r="L23" s="12" t="s">
        <v>117</v>
      </c>
      <c r="M23" s="14" t="s">
        <v>351</v>
      </c>
      <c r="N23" s="14" t="s">
        <v>216</v>
      </c>
      <c r="O23" s="14" t="s">
        <v>178</v>
      </c>
      <c r="P23" s="14" t="s">
        <v>145</v>
      </c>
      <c r="Q23" s="12" t="s">
        <v>122</v>
      </c>
      <c r="R23" s="14" t="s">
        <v>163</v>
      </c>
      <c r="S23" s="14" t="s">
        <v>164</v>
      </c>
      <c r="T23" s="14" t="s">
        <v>165</v>
      </c>
      <c r="U23" s="14" t="s">
        <v>125</v>
      </c>
      <c r="V23" s="12" t="s">
        <v>126</v>
      </c>
      <c r="W23" s="12" t="s">
        <v>180</v>
      </c>
      <c r="X23" s="15" t="s">
        <v>352</v>
      </c>
      <c r="Y23" s="15" t="s">
        <v>353</v>
      </c>
      <c r="Z23" s="15" t="s">
        <v>354</v>
      </c>
      <c r="AA23" s="15" t="s">
        <v>355</v>
      </c>
      <c r="AB23" s="15" t="s">
        <v>356</v>
      </c>
      <c r="AC23" s="27" t="str">
        <f ca="1">IF(AD23&lt;&gt;"", TEXT(TODAY(),"yyyymmdd") &amp; "_" &amp; AD23, "")</f>
        <v/>
      </c>
      <c r="AD23" s="17"/>
      <c r="AE23" s="18" t="s">
        <v>134</v>
      </c>
      <c r="AF23" s="18" t="str">
        <f>CHOOSE(MATCH($AE23,{"Link 1","Link 2","Link 3","Link 4","Link 5"},0),'Other Links'!$C$23,'Other Links'!$F$23,'Other Links'!$I$23,'Other Links'!$L$23,'Other Links'!$O$23)</f>
        <v>T1</v>
      </c>
      <c r="AG23" s="19" t="str">
        <f>CHOOSE(MATCH($AE23,{"Link 1","Link 2","Link 3","Link 4","Link 5"},0),'Other Links'!$D$23,'Other Links'!$G$23,'Other Links'!$J$23,'Other Links'!$M$23,'Other Links'!$P$23)</f>
        <v>https://example21-1.com</v>
      </c>
      <c r="AH23" s="18" t="str">
        <f>CHOOSE(MATCH($AE23,{"Link 1","Link 2","Link 3","Link 4","Link 5"},0),'Other Links'!$E$23,'Other Links'!$H$23,'Other Links'!$K$23,'Other Links'!$N$23,'Other Links'!$Q$23)</f>
        <v>Test Link 1</v>
      </c>
    </row>
    <row r="24" spans="1:34" ht="28.05" customHeight="1" x14ac:dyDescent="0.3">
      <c r="A24" s="20" t="s">
        <v>357</v>
      </c>
      <c r="B24" s="21" t="s">
        <v>136</v>
      </c>
      <c r="C24" s="21" t="s">
        <v>347</v>
      </c>
      <c r="D24" s="21" t="s">
        <v>358</v>
      </c>
      <c r="E24" s="21" t="s">
        <v>110</v>
      </c>
      <c r="F24" s="21" t="s">
        <v>111</v>
      </c>
      <c r="G24" s="21" t="s">
        <v>359</v>
      </c>
      <c r="H24" s="21" t="s">
        <v>360</v>
      </c>
      <c r="I24" s="21" t="s">
        <v>140</v>
      </c>
      <c r="J24" s="21" t="s">
        <v>141</v>
      </c>
      <c r="K24" s="21" t="s">
        <v>177</v>
      </c>
      <c r="L24" s="21" t="s">
        <v>117</v>
      </c>
      <c r="M24" s="22" t="s">
        <v>361</v>
      </c>
      <c r="N24" s="22" t="s">
        <v>119</v>
      </c>
      <c r="O24" s="22" t="s">
        <v>178</v>
      </c>
      <c r="P24" s="22" t="s">
        <v>145</v>
      </c>
      <c r="Q24" s="21" t="s">
        <v>122</v>
      </c>
      <c r="R24" s="22" t="s">
        <v>163</v>
      </c>
      <c r="S24" s="22" t="s">
        <v>164</v>
      </c>
      <c r="T24" s="22" t="s">
        <v>165</v>
      </c>
      <c r="U24" s="22" t="s">
        <v>125</v>
      </c>
      <c r="V24" s="21" t="s">
        <v>126</v>
      </c>
      <c r="W24" s="21" t="s">
        <v>180</v>
      </c>
      <c r="X24" s="23" t="s">
        <v>362</v>
      </c>
      <c r="Y24" s="23" t="s">
        <v>363</v>
      </c>
      <c r="Z24" s="23" t="s">
        <v>364</v>
      </c>
      <c r="AA24" s="23" t="s">
        <v>365</v>
      </c>
      <c r="AB24" s="23" t="s">
        <v>366</v>
      </c>
      <c r="AC24" s="27" t="str">
        <f ca="1">IF(AD24&lt;&gt;"", TEXT(TODAY(),"yyyymmdd") &amp; "_" &amp; AD24, "")</f>
        <v/>
      </c>
      <c r="AD24" s="24"/>
      <c r="AE24" s="18" t="s">
        <v>134</v>
      </c>
      <c r="AF24" s="18" t="str">
        <f>CHOOSE(MATCH($AE24,{"Link 1","Link 2","Link 3","Link 4","Link 5"},0),'Other Links'!$C$24,'Other Links'!$F$24,'Other Links'!$I$24,'Other Links'!$L$24,'Other Links'!$O$24)</f>
        <v>T1</v>
      </c>
      <c r="AG24" s="19" t="str">
        <f>CHOOSE(MATCH($AE24,{"Link 1","Link 2","Link 3","Link 4","Link 5"},0),'Other Links'!$D$24,'Other Links'!$G$24,'Other Links'!$J$24,'Other Links'!$M$24,'Other Links'!$P$24)</f>
        <v>https://example22-1.com</v>
      </c>
      <c r="AH24" s="18" t="str">
        <f>CHOOSE(MATCH($AE24,{"Link 1","Link 2","Link 3","Link 4","Link 5"},0),'Other Links'!$E$24,'Other Links'!$H$24,'Other Links'!$K$24,'Other Links'!$N$24,'Other Links'!$Q$24)</f>
        <v>Test Link 1</v>
      </c>
    </row>
    <row r="25" spans="1:34" ht="28.05" customHeight="1" x14ac:dyDescent="0.3">
      <c r="A25" s="11" t="s">
        <v>367</v>
      </c>
      <c r="B25" s="12" t="s">
        <v>155</v>
      </c>
      <c r="C25" s="12" t="s">
        <v>347</v>
      </c>
      <c r="D25" s="12" t="s">
        <v>368</v>
      </c>
      <c r="E25" s="12" t="s">
        <v>110</v>
      </c>
      <c r="F25" s="12" t="s">
        <v>111</v>
      </c>
      <c r="G25" s="12" t="s">
        <v>369</v>
      </c>
      <c r="H25" s="12" t="s">
        <v>370</v>
      </c>
      <c r="I25" s="12" t="s">
        <v>159</v>
      </c>
      <c r="J25" s="12" t="s">
        <v>160</v>
      </c>
      <c r="K25" s="12" t="s">
        <v>191</v>
      </c>
      <c r="L25" s="12" t="s">
        <v>117</v>
      </c>
      <c r="M25" s="14" t="s">
        <v>361</v>
      </c>
      <c r="N25" s="14" t="s">
        <v>119</v>
      </c>
      <c r="O25" s="14" t="s">
        <v>178</v>
      </c>
      <c r="P25" s="14" t="s">
        <v>145</v>
      </c>
      <c r="Q25" s="12" t="s">
        <v>122</v>
      </c>
      <c r="R25" s="14" t="s">
        <v>163</v>
      </c>
      <c r="S25" s="14" t="s">
        <v>164</v>
      </c>
      <c r="T25" s="14" t="s">
        <v>165</v>
      </c>
      <c r="U25" s="14" t="s">
        <v>125</v>
      </c>
      <c r="V25" s="12" t="s">
        <v>126</v>
      </c>
      <c r="W25" s="12" t="s">
        <v>180</v>
      </c>
      <c r="X25" s="15" t="s">
        <v>371</v>
      </c>
      <c r="Y25" s="15" t="s">
        <v>372</v>
      </c>
      <c r="Z25" s="15" t="s">
        <v>373</v>
      </c>
      <c r="AA25" s="15" t="s">
        <v>374</v>
      </c>
      <c r="AB25" s="15" t="s">
        <v>375</v>
      </c>
      <c r="AC25" s="27" t="str">
        <f ca="1">IF(AD25&lt;&gt;"", TEXT(TODAY(),"yyyymmdd") &amp; "_" &amp; AD25, "")</f>
        <v/>
      </c>
      <c r="AD25" s="17"/>
      <c r="AE25" s="18" t="s">
        <v>134</v>
      </c>
      <c r="AF25" s="18" t="str">
        <f>CHOOSE(MATCH($AE25,{"Link 1","Link 2","Link 3","Link 4","Link 5"},0),'Other Links'!$C$25,'Other Links'!$F$25,'Other Links'!$I$25,'Other Links'!$L$25,'Other Links'!$O$25)</f>
        <v>T1</v>
      </c>
      <c r="AG25" s="19" t="str">
        <f>CHOOSE(MATCH($AE25,{"Link 1","Link 2","Link 3","Link 4","Link 5"},0),'Other Links'!$D$25,'Other Links'!$G$25,'Other Links'!$J$25,'Other Links'!$M$25,'Other Links'!$P$25)</f>
        <v>https://example23-1.com</v>
      </c>
      <c r="AH25" s="18" t="str">
        <f>CHOOSE(MATCH($AE25,{"Link 1","Link 2","Link 3","Link 4","Link 5"},0),'Other Links'!$E$25,'Other Links'!$H$25,'Other Links'!$K$25,'Other Links'!$N$25,'Other Links'!$Q$25)</f>
        <v>Test Link 1</v>
      </c>
    </row>
    <row r="26" spans="1:34" ht="28.05" customHeight="1" x14ac:dyDescent="0.3">
      <c r="A26" s="20" t="s">
        <v>376</v>
      </c>
      <c r="B26" s="21" t="s">
        <v>172</v>
      </c>
      <c r="C26" s="21" t="s">
        <v>347</v>
      </c>
      <c r="D26" s="21" t="s">
        <v>377</v>
      </c>
      <c r="E26" s="21" t="s">
        <v>110</v>
      </c>
      <c r="F26" s="21" t="s">
        <v>111</v>
      </c>
      <c r="G26" s="21" t="s">
        <v>224</v>
      </c>
      <c r="H26" s="21" t="s">
        <v>378</v>
      </c>
      <c r="I26" s="21" t="s">
        <v>176</v>
      </c>
      <c r="J26" s="21" t="s">
        <v>123</v>
      </c>
      <c r="K26" s="21" t="s">
        <v>204</v>
      </c>
      <c r="L26" s="21" t="s">
        <v>117</v>
      </c>
      <c r="M26" s="22" t="s">
        <v>379</v>
      </c>
      <c r="N26" s="22" t="s">
        <v>119</v>
      </c>
      <c r="O26" s="22" t="s">
        <v>178</v>
      </c>
      <c r="P26" s="22" t="s">
        <v>145</v>
      </c>
      <c r="Q26" s="21" t="s">
        <v>122</v>
      </c>
      <c r="R26" s="22" t="s">
        <v>163</v>
      </c>
      <c r="S26" s="22" t="s">
        <v>164</v>
      </c>
      <c r="T26" s="22" t="s">
        <v>165</v>
      </c>
      <c r="U26" s="22" t="s">
        <v>125</v>
      </c>
      <c r="V26" s="21" t="s">
        <v>126</v>
      </c>
      <c r="W26" s="21" t="s">
        <v>180</v>
      </c>
      <c r="X26" s="23" t="s">
        <v>380</v>
      </c>
      <c r="Y26" s="23" t="s">
        <v>381</v>
      </c>
      <c r="Z26" s="23" t="s">
        <v>382</v>
      </c>
      <c r="AA26" s="23" t="s">
        <v>383</v>
      </c>
      <c r="AB26" s="23" t="s">
        <v>384</v>
      </c>
      <c r="AC26" s="7" t="s">
        <v>385</v>
      </c>
      <c r="AD26" s="24"/>
      <c r="AE26" s="18" t="s">
        <v>134</v>
      </c>
      <c r="AF26" s="18" t="str">
        <f>CHOOSE(MATCH($AE26,{"Link 1","Link 2","Link 3","Link 4","Link 5"},0),'Other Links'!$C$26,'Other Links'!$F$26,'Other Links'!$I$26,'Other Links'!$L$26,'Other Links'!$O$26)</f>
        <v>T1</v>
      </c>
      <c r="AG26" s="19" t="str">
        <f>CHOOSE(MATCH($AE26,{"Link 1","Link 2","Link 3","Link 4","Link 5"},0),'Other Links'!$D$26,'Other Links'!$G$26,'Other Links'!$J$26,'Other Links'!$M$26,'Other Links'!$P$26)</f>
        <v>https://example24-1.com</v>
      </c>
      <c r="AH26" s="18" t="str">
        <f>CHOOSE(MATCH($AE26,{"Link 1","Link 2","Link 3","Link 4","Link 5"},0),'Other Links'!$E$26,'Other Links'!$H$26,'Other Links'!$K$26,'Other Links'!$N$26,'Other Links'!$Q$26)</f>
        <v>Test Link 1</v>
      </c>
    </row>
    <row r="27" spans="1:34" ht="28.05" customHeight="1" x14ac:dyDescent="0.3">
      <c r="A27" s="11" t="s">
        <v>386</v>
      </c>
      <c r="B27" s="12" t="s">
        <v>186</v>
      </c>
      <c r="C27" s="12" t="s">
        <v>347</v>
      </c>
      <c r="D27" s="12" t="s">
        <v>387</v>
      </c>
      <c r="E27" s="12" t="s">
        <v>110</v>
      </c>
      <c r="F27" s="12" t="s">
        <v>111</v>
      </c>
      <c r="G27" s="12" t="s">
        <v>388</v>
      </c>
      <c r="H27" s="12" t="s">
        <v>389</v>
      </c>
      <c r="I27" s="12" t="s">
        <v>190</v>
      </c>
      <c r="J27" s="12" t="s">
        <v>123</v>
      </c>
      <c r="K27" s="16" t="s">
        <v>132</v>
      </c>
      <c r="L27" s="12" t="s">
        <v>117</v>
      </c>
      <c r="M27" s="14" t="s">
        <v>379</v>
      </c>
      <c r="N27" s="14" t="s">
        <v>119</v>
      </c>
      <c r="O27" s="14" t="s">
        <v>178</v>
      </c>
      <c r="P27" s="14" t="s">
        <v>145</v>
      </c>
      <c r="Q27" s="12" t="s">
        <v>122</v>
      </c>
      <c r="R27" s="14" t="s">
        <v>163</v>
      </c>
      <c r="S27" s="14" t="s">
        <v>164</v>
      </c>
      <c r="T27" s="14" t="s">
        <v>165</v>
      </c>
      <c r="U27" s="14" t="s">
        <v>125</v>
      </c>
      <c r="V27" s="12" t="s">
        <v>126</v>
      </c>
      <c r="W27" s="12" t="s">
        <v>180</v>
      </c>
      <c r="X27" s="15" t="s">
        <v>390</v>
      </c>
      <c r="Y27" s="15" t="s">
        <v>391</v>
      </c>
      <c r="Z27" s="15" t="s">
        <v>392</v>
      </c>
      <c r="AA27" s="15" t="s">
        <v>393</v>
      </c>
      <c r="AB27" s="15" t="s">
        <v>394</v>
      </c>
      <c r="AC27" s="7" t="s">
        <v>395</v>
      </c>
      <c r="AD27" s="17"/>
      <c r="AE27" s="18" t="s">
        <v>134</v>
      </c>
      <c r="AF27" s="18" t="str">
        <f>CHOOSE(MATCH($AE27,{"Link 1","Link 2","Link 3","Link 4","Link 5"},0),'Other Links'!$C$27,'Other Links'!$F$27,'Other Links'!$I$27,'Other Links'!$L$27,'Other Links'!$O$27)</f>
        <v>T1</v>
      </c>
      <c r="AG27" s="19" t="str">
        <f>CHOOSE(MATCH($AE27,{"Link 1","Link 2","Link 3","Link 4","Link 5"},0),'Other Links'!$D$27,'Other Links'!$G$27,'Other Links'!$J$27,'Other Links'!$M$27,'Other Links'!$P$27)</f>
        <v>https://example25-1.com</v>
      </c>
      <c r="AH27" s="18" t="str">
        <f>CHOOSE(MATCH($AE27,{"Link 1","Link 2","Link 3","Link 4","Link 5"},0),'Other Links'!$E$27,'Other Links'!$H$27,'Other Links'!$K$27,'Other Links'!$N$27,'Other Links'!$Q$27)</f>
        <v>Test Link 1</v>
      </c>
    </row>
  </sheetData>
  <mergeCells count="1">
    <mergeCell ref="AE1:AH1"/>
  </mergeCells>
  <dataValidations count="1">
    <dataValidation type="list" sqref="AE3:AE27" xr:uid="{00000000-0002-0000-0100-000000000000}">
      <formula1>"Link 1,Link 2,Link 3,Link 4,Link 5"</formula1>
    </dataValidation>
  </dataValidations>
  <hyperlinks>
    <hyperlink ref="X3" r:id="rId1" xr:uid="{00000000-0004-0000-0100-000000000000}"/>
    <hyperlink ref="Y3" r:id="rId2" xr:uid="{00000000-0004-0000-0100-000001000000}"/>
    <hyperlink ref="Z3" r:id="rId3" xr:uid="{00000000-0004-0000-0100-000002000000}"/>
    <hyperlink ref="AA3" r:id="rId4" xr:uid="{00000000-0004-0000-0100-000003000000}"/>
    <hyperlink ref="X4" r:id="rId5" xr:uid="{00000000-0004-0000-0100-000004000000}"/>
    <hyperlink ref="Y4" r:id="rId6" xr:uid="{00000000-0004-0000-0100-000005000000}"/>
    <hyperlink ref="Z4" r:id="rId7" xr:uid="{00000000-0004-0000-0100-000006000000}"/>
    <hyperlink ref="AB4" r:id="rId8" xr:uid="{00000000-0004-0000-0100-000007000000}"/>
    <hyperlink ref="X5" r:id="rId9" xr:uid="{00000000-0004-0000-0100-000008000000}"/>
    <hyperlink ref="Y5" r:id="rId10" xr:uid="{00000000-0004-0000-0100-000009000000}"/>
    <hyperlink ref="AA5" r:id="rId11" xr:uid="{00000000-0004-0000-0100-00000A000000}"/>
    <hyperlink ref="AB5" r:id="rId12" xr:uid="{00000000-0004-0000-0100-00000B000000}"/>
    <hyperlink ref="X6" r:id="rId13" xr:uid="{00000000-0004-0000-0100-00000C000000}"/>
    <hyperlink ref="Z6" r:id="rId14" xr:uid="{00000000-0004-0000-0100-00000D000000}"/>
    <hyperlink ref="AA6" r:id="rId15" xr:uid="{00000000-0004-0000-0100-00000E000000}"/>
    <hyperlink ref="AB6" r:id="rId16" xr:uid="{00000000-0004-0000-0100-00000F000000}"/>
    <hyperlink ref="Y7" r:id="rId17" xr:uid="{00000000-0004-0000-0100-000010000000}"/>
    <hyperlink ref="Z7" r:id="rId18" xr:uid="{00000000-0004-0000-0100-000011000000}"/>
    <hyperlink ref="AA7" r:id="rId19" xr:uid="{00000000-0004-0000-0100-000012000000}"/>
    <hyperlink ref="AB7" r:id="rId20" xr:uid="{00000000-0004-0000-0100-000013000000}"/>
    <hyperlink ref="X8" r:id="rId21" xr:uid="{00000000-0004-0000-0100-000014000000}"/>
    <hyperlink ref="Y8" r:id="rId22" xr:uid="{00000000-0004-0000-0100-000015000000}"/>
    <hyperlink ref="Z8" r:id="rId23" xr:uid="{00000000-0004-0000-0100-000016000000}"/>
    <hyperlink ref="AA8" r:id="rId24" xr:uid="{00000000-0004-0000-0100-000017000000}"/>
    <hyperlink ref="AB8" r:id="rId25" xr:uid="{00000000-0004-0000-0100-000018000000}"/>
    <hyperlink ref="X9" r:id="rId26" xr:uid="{00000000-0004-0000-0100-000019000000}"/>
    <hyperlink ref="Y9" r:id="rId27" xr:uid="{00000000-0004-0000-0100-00001A000000}"/>
    <hyperlink ref="Z9" r:id="rId28" xr:uid="{00000000-0004-0000-0100-00001B000000}"/>
    <hyperlink ref="AA9" r:id="rId29" xr:uid="{00000000-0004-0000-0100-00001C000000}"/>
    <hyperlink ref="AB9" r:id="rId30" xr:uid="{00000000-0004-0000-0100-00001D000000}"/>
    <hyperlink ref="X10" r:id="rId31" xr:uid="{00000000-0004-0000-0100-00001E000000}"/>
    <hyperlink ref="Y10" r:id="rId32" xr:uid="{00000000-0004-0000-0100-00001F000000}"/>
    <hyperlink ref="Z10" r:id="rId33" xr:uid="{00000000-0004-0000-0100-000020000000}"/>
    <hyperlink ref="AA10" r:id="rId34" xr:uid="{00000000-0004-0000-0100-000021000000}"/>
    <hyperlink ref="AB10" r:id="rId35" xr:uid="{00000000-0004-0000-0100-000022000000}"/>
    <hyperlink ref="X11" r:id="rId36" xr:uid="{00000000-0004-0000-0100-000023000000}"/>
    <hyperlink ref="Y11" r:id="rId37" xr:uid="{00000000-0004-0000-0100-000024000000}"/>
    <hyperlink ref="Z11" r:id="rId38" xr:uid="{00000000-0004-0000-0100-000025000000}"/>
    <hyperlink ref="AA11" r:id="rId39" xr:uid="{00000000-0004-0000-0100-000026000000}"/>
    <hyperlink ref="AB11" r:id="rId40" xr:uid="{00000000-0004-0000-0100-000027000000}"/>
    <hyperlink ref="X12" r:id="rId41" xr:uid="{00000000-0004-0000-0100-000028000000}"/>
    <hyperlink ref="Y12" r:id="rId42" xr:uid="{00000000-0004-0000-0100-000029000000}"/>
    <hyperlink ref="Z12" r:id="rId43" xr:uid="{00000000-0004-0000-0100-00002A000000}"/>
    <hyperlink ref="AA12" r:id="rId44" xr:uid="{00000000-0004-0000-0100-00002B000000}"/>
    <hyperlink ref="AB12" r:id="rId45" xr:uid="{00000000-0004-0000-0100-00002C000000}"/>
    <hyperlink ref="X13" r:id="rId46" xr:uid="{00000000-0004-0000-0100-00002D000000}"/>
    <hyperlink ref="Y13" r:id="rId47" xr:uid="{00000000-0004-0000-0100-00002E000000}"/>
    <hyperlink ref="Z13" r:id="rId48" xr:uid="{00000000-0004-0000-0100-00002F000000}"/>
    <hyperlink ref="AA13" r:id="rId49" xr:uid="{00000000-0004-0000-0100-000030000000}"/>
    <hyperlink ref="AB13" r:id="rId50" xr:uid="{00000000-0004-0000-0100-000031000000}"/>
    <hyperlink ref="X14" r:id="rId51" xr:uid="{00000000-0004-0000-0100-000032000000}"/>
    <hyperlink ref="Y14" r:id="rId52" xr:uid="{00000000-0004-0000-0100-000033000000}"/>
    <hyperlink ref="Z14" r:id="rId53" xr:uid="{00000000-0004-0000-0100-000034000000}"/>
    <hyperlink ref="AA14" r:id="rId54" xr:uid="{00000000-0004-0000-0100-000035000000}"/>
    <hyperlink ref="AB14" r:id="rId55" xr:uid="{00000000-0004-0000-0100-000036000000}"/>
    <hyperlink ref="X15" r:id="rId56" xr:uid="{00000000-0004-0000-0100-000037000000}"/>
    <hyperlink ref="Y15" r:id="rId57" xr:uid="{00000000-0004-0000-0100-000038000000}"/>
    <hyperlink ref="Z15" r:id="rId58" xr:uid="{00000000-0004-0000-0100-000039000000}"/>
    <hyperlink ref="AA15" r:id="rId59" xr:uid="{00000000-0004-0000-0100-00003A000000}"/>
    <hyperlink ref="AB15" r:id="rId60" xr:uid="{00000000-0004-0000-0100-00003B000000}"/>
    <hyperlink ref="X16" r:id="rId61" xr:uid="{00000000-0004-0000-0100-00003C000000}"/>
    <hyperlink ref="Y16" r:id="rId62" xr:uid="{00000000-0004-0000-0100-00003D000000}"/>
    <hyperlink ref="Z16" r:id="rId63" xr:uid="{00000000-0004-0000-0100-00003E000000}"/>
    <hyperlink ref="AA16" r:id="rId64" xr:uid="{00000000-0004-0000-0100-00003F000000}"/>
    <hyperlink ref="AB16" r:id="rId65" xr:uid="{00000000-0004-0000-0100-000040000000}"/>
    <hyperlink ref="X17" r:id="rId66" xr:uid="{00000000-0004-0000-0100-000041000000}"/>
    <hyperlink ref="Y17" r:id="rId67" xr:uid="{00000000-0004-0000-0100-000042000000}"/>
    <hyperlink ref="Z17" r:id="rId68" xr:uid="{00000000-0004-0000-0100-000043000000}"/>
    <hyperlink ref="AA17" r:id="rId69" xr:uid="{00000000-0004-0000-0100-000044000000}"/>
    <hyperlink ref="AB17" r:id="rId70" xr:uid="{00000000-0004-0000-0100-000045000000}"/>
    <hyperlink ref="X18" r:id="rId71" xr:uid="{00000000-0004-0000-0100-000046000000}"/>
    <hyperlink ref="Y18" r:id="rId72" xr:uid="{00000000-0004-0000-0100-000047000000}"/>
    <hyperlink ref="Z18" r:id="rId73" xr:uid="{00000000-0004-0000-0100-000048000000}"/>
    <hyperlink ref="AA18" r:id="rId74" xr:uid="{00000000-0004-0000-0100-000049000000}"/>
    <hyperlink ref="AB18" r:id="rId75" xr:uid="{00000000-0004-0000-0100-00004A000000}"/>
    <hyperlink ref="X19" r:id="rId76" xr:uid="{00000000-0004-0000-0100-00004B000000}"/>
    <hyperlink ref="Y19" r:id="rId77" xr:uid="{00000000-0004-0000-0100-00004C000000}"/>
    <hyperlink ref="Z19" r:id="rId78" xr:uid="{00000000-0004-0000-0100-00004D000000}"/>
    <hyperlink ref="AA19" r:id="rId79" xr:uid="{00000000-0004-0000-0100-00004E000000}"/>
    <hyperlink ref="AB19" r:id="rId80" xr:uid="{00000000-0004-0000-0100-00004F000000}"/>
    <hyperlink ref="X20" r:id="rId81" xr:uid="{00000000-0004-0000-0100-000050000000}"/>
    <hyperlink ref="Y20" r:id="rId82" xr:uid="{00000000-0004-0000-0100-000051000000}"/>
    <hyperlink ref="Z20" r:id="rId83" xr:uid="{00000000-0004-0000-0100-000052000000}"/>
    <hyperlink ref="AA20" r:id="rId84" xr:uid="{00000000-0004-0000-0100-000053000000}"/>
    <hyperlink ref="AB20" r:id="rId85" xr:uid="{00000000-0004-0000-0100-000054000000}"/>
    <hyperlink ref="X21" r:id="rId86" xr:uid="{00000000-0004-0000-0100-000055000000}"/>
    <hyperlink ref="Y21" r:id="rId87" xr:uid="{00000000-0004-0000-0100-000056000000}"/>
    <hyperlink ref="Z21" r:id="rId88" xr:uid="{00000000-0004-0000-0100-000057000000}"/>
    <hyperlink ref="AA21" r:id="rId89" xr:uid="{00000000-0004-0000-0100-000058000000}"/>
    <hyperlink ref="AB21" r:id="rId90" xr:uid="{00000000-0004-0000-0100-000059000000}"/>
    <hyperlink ref="X22" r:id="rId91" xr:uid="{00000000-0004-0000-0100-00005A000000}"/>
    <hyperlink ref="Y22" r:id="rId92" xr:uid="{00000000-0004-0000-0100-00005B000000}"/>
    <hyperlink ref="Z22" r:id="rId93" xr:uid="{00000000-0004-0000-0100-00005C000000}"/>
    <hyperlink ref="AA22" r:id="rId94" xr:uid="{00000000-0004-0000-0100-00005D000000}"/>
    <hyperlink ref="AB22" r:id="rId95" xr:uid="{00000000-0004-0000-0100-00005E000000}"/>
    <hyperlink ref="X23" r:id="rId96" xr:uid="{00000000-0004-0000-0100-00005F000000}"/>
    <hyperlink ref="Y23" r:id="rId97" xr:uid="{00000000-0004-0000-0100-000060000000}"/>
    <hyperlink ref="Z23" r:id="rId98" xr:uid="{00000000-0004-0000-0100-000061000000}"/>
    <hyperlink ref="AA23" r:id="rId99" xr:uid="{00000000-0004-0000-0100-000062000000}"/>
    <hyperlink ref="AB23" r:id="rId100" xr:uid="{00000000-0004-0000-0100-000063000000}"/>
    <hyperlink ref="X24" r:id="rId101" xr:uid="{00000000-0004-0000-0100-000064000000}"/>
    <hyperlink ref="Y24" r:id="rId102" xr:uid="{00000000-0004-0000-0100-000065000000}"/>
    <hyperlink ref="Z24" r:id="rId103" xr:uid="{00000000-0004-0000-0100-000066000000}"/>
    <hyperlink ref="AA24" r:id="rId104" xr:uid="{00000000-0004-0000-0100-000067000000}"/>
    <hyperlink ref="AB24" r:id="rId105" xr:uid="{00000000-0004-0000-0100-000068000000}"/>
    <hyperlink ref="X25" r:id="rId106" xr:uid="{00000000-0004-0000-0100-000069000000}"/>
    <hyperlink ref="Y25" r:id="rId107" xr:uid="{00000000-0004-0000-0100-00006A000000}"/>
    <hyperlink ref="Z25" r:id="rId108" xr:uid="{00000000-0004-0000-0100-00006B000000}"/>
    <hyperlink ref="AA25" r:id="rId109" xr:uid="{00000000-0004-0000-0100-00006C000000}"/>
    <hyperlink ref="AB25" r:id="rId110" xr:uid="{00000000-0004-0000-0100-00006D000000}"/>
    <hyperlink ref="X26" r:id="rId111" xr:uid="{00000000-0004-0000-0100-00006E000000}"/>
    <hyperlink ref="Y26" r:id="rId112" xr:uid="{00000000-0004-0000-0100-00006F000000}"/>
    <hyperlink ref="Z26" r:id="rId113" xr:uid="{00000000-0004-0000-0100-000070000000}"/>
    <hyperlink ref="AA26" r:id="rId114" xr:uid="{00000000-0004-0000-0100-000071000000}"/>
    <hyperlink ref="AB26" r:id="rId115" xr:uid="{00000000-0004-0000-0100-000072000000}"/>
    <hyperlink ref="X27" r:id="rId116" xr:uid="{00000000-0004-0000-0100-000073000000}"/>
    <hyperlink ref="Y27" r:id="rId117" xr:uid="{00000000-0004-0000-0100-000074000000}"/>
    <hyperlink ref="Z27" r:id="rId118" xr:uid="{00000000-0004-0000-0100-000075000000}"/>
    <hyperlink ref="AA27" r:id="rId119" xr:uid="{00000000-0004-0000-0100-000076000000}"/>
    <hyperlink ref="AB27" r:id="rId120" xr:uid="{00000000-0004-0000-0100-000077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pane xSplit="2" ySplit="2" topLeftCell="M3" activePane="bottomRight" state="frozen"/>
      <selection pane="topRight"/>
      <selection pane="bottomLeft"/>
      <selection pane="bottomRight" activeCell="P20" sqref="P20"/>
    </sheetView>
  </sheetViews>
  <sheetFormatPr defaultRowHeight="14.4" x14ac:dyDescent="0.3"/>
  <cols>
    <col min="1" max="1" width="20" customWidth="1"/>
    <col min="2" max="2" width="15" customWidth="1"/>
    <col min="3" max="3" width="10" customWidth="1"/>
    <col min="4" max="4" width="20" customWidth="1"/>
    <col min="5" max="6" width="10" customWidth="1"/>
    <col min="7" max="7" width="20" customWidth="1"/>
    <col min="8" max="9" width="10" customWidth="1"/>
    <col min="10" max="10" width="20" customWidth="1"/>
    <col min="11" max="12" width="10" customWidth="1"/>
    <col min="13" max="13" width="20" customWidth="1"/>
    <col min="14" max="15" width="10" customWidth="1"/>
    <col min="16" max="16" width="20" customWidth="1"/>
    <col min="17" max="17" width="10" customWidth="1"/>
    <col min="18" max="19" width="40" customWidth="1"/>
    <col min="20" max="20" width="22" customWidth="1"/>
  </cols>
  <sheetData>
    <row r="1" spans="1:20" x14ac:dyDescent="0.3">
      <c r="A1" s="28" t="s">
        <v>50</v>
      </c>
      <c r="B1" s="28" t="s">
        <v>51</v>
      </c>
      <c r="C1" s="42" t="s">
        <v>134</v>
      </c>
      <c r="D1" s="42"/>
      <c r="E1" s="42"/>
      <c r="F1" s="42" t="s">
        <v>396</v>
      </c>
      <c r="G1" s="42"/>
      <c r="H1" s="42"/>
      <c r="I1" s="42" t="s">
        <v>397</v>
      </c>
      <c r="J1" s="42"/>
      <c r="K1" s="42"/>
      <c r="L1" s="42" t="s">
        <v>398</v>
      </c>
      <c r="M1" s="42"/>
      <c r="N1" s="42"/>
      <c r="O1" s="42" t="s">
        <v>399</v>
      </c>
      <c r="P1" s="42"/>
      <c r="Q1" s="42"/>
      <c r="R1" s="28" t="s">
        <v>400</v>
      </c>
      <c r="S1" s="28" t="s">
        <v>401</v>
      </c>
      <c r="T1" s="42" t="s">
        <v>402</v>
      </c>
    </row>
    <row r="2" spans="1:20" x14ac:dyDescent="0.3">
      <c r="A2" s="28"/>
      <c r="B2" s="28"/>
      <c r="C2" s="29" t="s">
        <v>403</v>
      </c>
      <c r="D2" s="30" t="s">
        <v>404</v>
      </c>
      <c r="E2" s="31" t="s">
        <v>405</v>
      </c>
      <c r="F2" s="29" t="s">
        <v>403</v>
      </c>
      <c r="G2" s="30" t="s">
        <v>404</v>
      </c>
      <c r="H2" s="31" t="s">
        <v>405</v>
      </c>
      <c r="I2" s="29" t="s">
        <v>403</v>
      </c>
      <c r="J2" s="30" t="s">
        <v>404</v>
      </c>
      <c r="K2" s="31" t="s">
        <v>405</v>
      </c>
      <c r="L2" s="29" t="s">
        <v>403</v>
      </c>
      <c r="M2" s="30" t="s">
        <v>404</v>
      </c>
      <c r="N2" s="31" t="s">
        <v>405</v>
      </c>
      <c r="O2" s="29" t="s">
        <v>403</v>
      </c>
      <c r="P2" s="30" t="s">
        <v>404</v>
      </c>
      <c r="Q2" s="31" t="s">
        <v>405</v>
      </c>
      <c r="R2" s="32"/>
      <c r="S2" s="32"/>
      <c r="T2" s="42"/>
    </row>
    <row r="3" spans="1:20" ht="18" customHeight="1" x14ac:dyDescent="0.3">
      <c r="A3" s="33" t="s">
        <v>406</v>
      </c>
      <c r="B3" s="33" t="s">
        <v>107</v>
      </c>
      <c r="C3" s="34" t="s">
        <v>407</v>
      </c>
      <c r="D3" s="35" t="s">
        <v>408</v>
      </c>
      <c r="E3" s="36" t="s">
        <v>409</v>
      </c>
      <c r="F3" s="34"/>
      <c r="G3" s="35"/>
      <c r="H3" s="36"/>
      <c r="I3" s="34"/>
      <c r="J3" s="35"/>
      <c r="K3" s="36"/>
      <c r="L3" s="34"/>
      <c r="M3" s="35"/>
      <c r="N3" s="36"/>
      <c r="O3" s="34"/>
      <c r="P3" s="35"/>
      <c r="Q3" s="36"/>
      <c r="R3" s="37" t="str">
        <f>_xlfn.TEXTJOIN(";", TRUE, IF(OR(C3="",D3="",E3=""), "", _xlfn.CONCAT("[",C3,",",CHAR(34),D3,CHAR(34),",",CHAR(34),E3,CHAR(34),"]")),IF(OR(F3="",G3="",H3=""), "", _xlfn.CONCAT("[",F3,",",CHAR(34),G3,CHAR(34),",",CHAR(34),H3,CHAR(34),"]")),IF(OR(I3="",J3="",K3=""), "", _xlfn.CONCAT("[",I3,",",CHAR(34),J3,CHAR(34),",",CHAR(34),K3,CHAR(34),"]")),IF(OR(L3="",M3="",N3=""), "", _xlfn.CONCAT("[",L3,",",CHAR(34),M3,CHAR(34),",",CHAR(34),N3,CHAR(34),"]")),IF(OR(O3="",P3="",Q3=""), "", _xlfn.CONCAT("[",O3,",",CHAR(34),P3,CHAR(34),",",CHAR(34),Q3,CHAR(34),"]")))</f>
        <v>[T1,"https://example1-1.com","Test Link 1"]</v>
      </c>
      <c r="S3" s="37" t="s">
        <v>410</v>
      </c>
      <c r="T3" s="33" t="str">
        <f t="shared" ref="T3:T27" si="0">IF(R3=S3,"Matched!",CONCATENATE("Mismatch: ", R3, " vs ", S3))</f>
        <v>Matched!</v>
      </c>
    </row>
    <row r="4" spans="1:20" ht="18" customHeight="1" x14ac:dyDescent="0.3">
      <c r="A4" t="s">
        <v>411</v>
      </c>
      <c r="B4" t="s">
        <v>136</v>
      </c>
      <c r="C4" s="34" t="s">
        <v>407</v>
      </c>
      <c r="D4" s="35" t="s">
        <v>412</v>
      </c>
      <c r="E4" s="36" t="s">
        <v>409</v>
      </c>
      <c r="F4" s="34" t="s">
        <v>413</v>
      </c>
      <c r="G4" s="35" t="s">
        <v>414</v>
      </c>
      <c r="H4" s="36" t="s">
        <v>415</v>
      </c>
      <c r="I4" s="34"/>
      <c r="J4" s="35"/>
      <c r="K4" s="36"/>
      <c r="L4" s="34"/>
      <c r="M4" s="35"/>
      <c r="N4" s="36"/>
      <c r="O4" s="34"/>
      <c r="P4" s="35"/>
      <c r="Q4" s="36"/>
      <c r="R4" s="38" t="str">
        <f>_xlfn.TEXTJOIN(";", TRUE, IF(OR(C4="",D4="",E4=""), "", _xlfn.CONCAT("[",C4,",",CHAR(34),D4,CHAR(34),",",CHAR(34),E4,CHAR(34),"]")),IF(OR(F4="",G4="",H4=""), "", _xlfn.CONCAT("[",F4,",",CHAR(34),G4,CHAR(34),",",CHAR(34),H4,CHAR(34),"]")),IF(OR(I4="",J4="",K4=""), "", _xlfn.CONCAT("[",I4,",",CHAR(34),J4,CHAR(34),",",CHAR(34),K4,CHAR(34),"]")),IF(OR(L4="",M4="",N4=""), "", _xlfn.CONCAT("[",L4,",",CHAR(34),M4,CHAR(34),",",CHAR(34),N4,CHAR(34),"]")),IF(OR(O4="",P4="",Q4=""), "", _xlfn.CONCAT("[",O4,",",CHAR(34),P4,CHAR(34),",",CHAR(34),Q4,CHAR(34),"]")))</f>
        <v>[T1,"https://example2-1.com","Test Link 1"];[T2,"https://example2-2.com","Test Link 2"]</v>
      </c>
      <c r="S4" s="38" t="s">
        <v>416</v>
      </c>
      <c r="T4" t="str">
        <f t="shared" si="0"/>
        <v>Matched!</v>
      </c>
    </row>
    <row r="5" spans="1:20" ht="18" customHeight="1" x14ac:dyDescent="0.3">
      <c r="A5" s="33" t="s">
        <v>417</v>
      </c>
      <c r="B5" s="33" t="s">
        <v>155</v>
      </c>
      <c r="C5" s="34" t="s">
        <v>407</v>
      </c>
      <c r="D5" s="35" t="s">
        <v>418</v>
      </c>
      <c r="E5" s="36" t="s">
        <v>409</v>
      </c>
      <c r="F5" s="34" t="s">
        <v>413</v>
      </c>
      <c r="G5" s="35" t="s">
        <v>419</v>
      </c>
      <c r="H5" s="36" t="s">
        <v>415</v>
      </c>
      <c r="I5" s="34" t="s">
        <v>420</v>
      </c>
      <c r="J5" s="35" t="s">
        <v>421</v>
      </c>
      <c r="K5" s="36" t="s">
        <v>422</v>
      </c>
      <c r="L5" s="34"/>
      <c r="M5" s="35"/>
      <c r="N5" s="36"/>
      <c r="O5" s="34"/>
      <c r="P5" s="35"/>
      <c r="Q5" s="36"/>
      <c r="R5" s="37" t="str">
        <f>_xlfn.TEXTJOIN(";", TRUE, IF(OR(C5="",D5="",E5=""), "", _xlfn.CONCAT("[",C5,",",CHAR(34),D5,CHAR(34),",",CHAR(34),E5,CHAR(34),"]")),IF(OR(F5="",G5="",H5=""), "", _xlfn.CONCAT("[",F5,",",CHAR(34),G5,CHAR(34),",",CHAR(34),H5,CHAR(34),"]")),IF(OR(I5="",J5="",K5=""), "", _xlfn.CONCAT("[",I5,",",CHAR(34),J5,CHAR(34),",",CHAR(34),K5,CHAR(34),"]")),IF(OR(L5="",M5="",N5=""), "", _xlfn.CONCAT("[",L5,",",CHAR(34),M5,CHAR(34),",",CHAR(34),N5,CHAR(34),"]")),IF(OR(O5="",P5="",Q5=""), "", _xlfn.CONCAT("[",O5,",",CHAR(34),P5,CHAR(34),",",CHAR(34),Q5,CHAR(34),"]")))</f>
        <v>[T1,"https://example3-1.com","Test Link 1"];[T2,"https://example3-2.com","Test Link 2"];[T3,"https://example3-3.com","Test Link 3"]</v>
      </c>
      <c r="S5" s="37" t="s">
        <v>423</v>
      </c>
      <c r="T5" s="33" t="str">
        <f t="shared" si="0"/>
        <v>Matched!</v>
      </c>
    </row>
    <row r="6" spans="1:20" ht="18" customHeight="1" x14ac:dyDescent="0.3">
      <c r="A6" t="s">
        <v>424</v>
      </c>
      <c r="B6" t="s">
        <v>172</v>
      </c>
      <c r="C6" s="34" t="s">
        <v>407</v>
      </c>
      <c r="D6" s="35" t="s">
        <v>425</v>
      </c>
      <c r="E6" s="36" t="s">
        <v>409</v>
      </c>
      <c r="F6" s="34" t="s">
        <v>413</v>
      </c>
      <c r="G6" s="35" t="s">
        <v>426</v>
      </c>
      <c r="H6" s="36" t="s">
        <v>415</v>
      </c>
      <c r="I6" s="34" t="s">
        <v>420</v>
      </c>
      <c r="J6" s="35" t="s">
        <v>427</v>
      </c>
      <c r="K6" s="36" t="s">
        <v>422</v>
      </c>
      <c r="L6" s="34" t="s">
        <v>428</v>
      </c>
      <c r="M6" s="35" t="s">
        <v>429</v>
      </c>
      <c r="N6" s="36" t="s">
        <v>430</v>
      </c>
      <c r="O6" s="34"/>
      <c r="P6" s="35"/>
      <c r="Q6" s="36"/>
      <c r="R6" s="38" t="str">
        <f>_xlfn.TEXTJOIN(";", TRUE, IF(OR(C6="",D6="",E6=""), "", _xlfn.CONCAT("[",C6,",",CHAR(34),D6,CHAR(34),",",CHAR(34),E6,CHAR(34),"]")),IF(OR(F6="",G6="",H6=""), "", _xlfn.CONCAT("[",F6,",",CHAR(34),G6,CHAR(34),",",CHAR(34),H6,CHAR(34),"]")),IF(OR(I6="",J6="",K6=""), "", _xlfn.CONCAT("[",I6,",",CHAR(34),J6,CHAR(34),",",CHAR(34),K6,CHAR(34),"]")),IF(OR(L6="",M6="",N6=""), "", _xlfn.CONCAT("[",L6,",",CHAR(34),M6,CHAR(34),",",CHAR(34),N6,CHAR(34),"]")),IF(OR(O6="",P6="",Q6=""), "", _xlfn.CONCAT("[",O6,",",CHAR(34),P6,CHAR(34),",",CHAR(34),Q6,CHAR(34),"]")))</f>
        <v>[T1,"https://example4-1.com","Test Link 1"];[T2,"https://example4-2.com","Test Link 2"];[T3,"https://example4-3.com","Test Link 3"];[T4,"https://example4-4.com","Test Link 4"]</v>
      </c>
      <c r="S6" s="38" t="s">
        <v>431</v>
      </c>
      <c r="T6" t="str">
        <f t="shared" si="0"/>
        <v>Matched!</v>
      </c>
    </row>
    <row r="7" spans="1:20" ht="18" customHeight="1" x14ac:dyDescent="0.3">
      <c r="A7" s="33" t="s">
        <v>432</v>
      </c>
      <c r="B7" s="33" t="s">
        <v>186</v>
      </c>
      <c r="C7" s="34" t="s">
        <v>407</v>
      </c>
      <c r="D7" s="35" t="s">
        <v>433</v>
      </c>
      <c r="E7" s="36" t="s">
        <v>409</v>
      </c>
      <c r="F7" s="34" t="s">
        <v>413</v>
      </c>
      <c r="G7" s="35" t="s">
        <v>434</v>
      </c>
      <c r="H7" s="36" t="s">
        <v>415</v>
      </c>
      <c r="I7" s="34" t="s">
        <v>420</v>
      </c>
      <c r="J7" s="35" t="s">
        <v>435</v>
      </c>
      <c r="K7" s="36" t="s">
        <v>422</v>
      </c>
      <c r="L7" s="34" t="s">
        <v>428</v>
      </c>
      <c r="M7" s="35" t="s">
        <v>436</v>
      </c>
      <c r="N7" s="36" t="s">
        <v>430</v>
      </c>
      <c r="O7" s="34" t="s">
        <v>437</v>
      </c>
      <c r="P7" s="35" t="s">
        <v>438</v>
      </c>
      <c r="Q7" s="36" t="s">
        <v>439</v>
      </c>
      <c r="R7" s="37" t="str">
        <f>_xlfn.TEXTJOIN(";", TRUE, IF(OR(C7="",D7="",E7=""), "", _xlfn.CONCAT("[",C7,",",CHAR(34),D7,CHAR(34),",",CHAR(34),E7,CHAR(34),"]")),IF(OR(F7="",G7="",H7=""), "", _xlfn.CONCAT("[",F7,",",CHAR(34),G7,CHAR(34),",",CHAR(34),H7,CHAR(34),"]")),IF(OR(I7="",J7="",K7=""), "", _xlfn.CONCAT("[",I7,",",CHAR(34),J7,CHAR(34),",",CHAR(34),K7,CHAR(34),"]")),IF(OR(L7="",M7="",N7=""), "", _xlfn.CONCAT("[",L7,",",CHAR(34),M7,CHAR(34),",",CHAR(34),N7,CHAR(34),"]")),IF(OR(O7="",P7="",Q7=""), "", _xlfn.CONCAT("[",O7,",",CHAR(34),P7,CHAR(34),",",CHAR(34),Q7,CHAR(34),"]")))</f>
        <v>[T1,"https://example5-1.com","Test Link 1"];[T2,"https://example5-2.com","Test Link 2"];[T3,"https://example5-3.com","Test Link 3"];[T4,"https://example5-4.com","Test Link 4"];[T5,"https://example5-5.com","Test Link 5"]</v>
      </c>
      <c r="S7" s="37" t="s">
        <v>440</v>
      </c>
      <c r="T7" s="33" t="str">
        <f t="shared" si="0"/>
        <v>Matched!</v>
      </c>
    </row>
    <row r="8" spans="1:20" ht="18" customHeight="1" x14ac:dyDescent="0.3">
      <c r="A8" t="s">
        <v>441</v>
      </c>
      <c r="B8" t="s">
        <v>107</v>
      </c>
      <c r="C8" s="34" t="s">
        <v>407</v>
      </c>
      <c r="D8" s="35" t="s">
        <v>442</v>
      </c>
      <c r="E8" s="36" t="s">
        <v>409</v>
      </c>
      <c r="F8" s="34"/>
      <c r="G8" s="35"/>
      <c r="H8" s="36"/>
      <c r="I8" s="34"/>
      <c r="J8" s="35"/>
      <c r="K8" s="36"/>
      <c r="L8" s="34"/>
      <c r="M8" s="35"/>
      <c r="N8" s="36"/>
      <c r="O8" s="34"/>
      <c r="P8" s="35"/>
      <c r="Q8" s="36"/>
      <c r="R8" s="38" t="str">
        <f>_xlfn.TEXTJOIN(";", TRUE, IF(OR(C8="",D8="",E8=""), "", _xlfn.CONCAT("[",C8,",",CHAR(34),D8,CHAR(34),",",CHAR(34),E8,CHAR(34),"]")),IF(OR(F8="",G8="",H8=""), "", _xlfn.CONCAT("[",F8,",",CHAR(34),G8,CHAR(34),",",CHAR(34),H8,CHAR(34),"]")),IF(OR(I8="",J8="",K8=""), "", _xlfn.CONCAT("[",I8,",",CHAR(34),J8,CHAR(34),",",CHAR(34),K8,CHAR(34),"]")),IF(OR(L8="",M8="",N8=""), "", _xlfn.CONCAT("[",L8,",",CHAR(34),M8,CHAR(34),",",CHAR(34),N8,CHAR(34),"]")),IF(OR(O8="",P8="",Q8=""), "", _xlfn.CONCAT("[",O8,",",CHAR(34),P8,CHAR(34),",",CHAR(34),Q8,CHAR(34),"]")))</f>
        <v>[T1,"https://example6-1.com","Test Link 1"]</v>
      </c>
      <c r="S8" s="38" t="s">
        <v>443</v>
      </c>
      <c r="T8" t="str">
        <f t="shared" si="0"/>
        <v>Matched!</v>
      </c>
    </row>
    <row r="9" spans="1:20" ht="18" customHeight="1" x14ac:dyDescent="0.3">
      <c r="A9" s="33" t="s">
        <v>444</v>
      </c>
      <c r="B9" s="33" t="s">
        <v>136</v>
      </c>
      <c r="C9" s="34" t="s">
        <v>407</v>
      </c>
      <c r="D9" s="35" t="s">
        <v>445</v>
      </c>
      <c r="E9" s="36" t="s">
        <v>409</v>
      </c>
      <c r="F9" s="34" t="s">
        <v>413</v>
      </c>
      <c r="G9" s="35" t="s">
        <v>446</v>
      </c>
      <c r="H9" s="36" t="s">
        <v>415</v>
      </c>
      <c r="I9" s="34"/>
      <c r="J9" s="35"/>
      <c r="K9" s="36"/>
      <c r="L9" s="34"/>
      <c r="M9" s="35"/>
      <c r="N9" s="36"/>
      <c r="O9" s="34"/>
      <c r="P9" s="35"/>
      <c r="Q9" s="36"/>
      <c r="R9" s="37" t="str">
        <f>_xlfn.TEXTJOIN(";", TRUE, IF(OR(C9="",D9="",E9=""), "", _xlfn.CONCAT("[",C9,",",CHAR(34),D9,CHAR(34),",",CHAR(34),E9,CHAR(34),"]")),IF(OR(F9="",G9="",H9=""), "", _xlfn.CONCAT("[",F9,",",CHAR(34),G9,CHAR(34),",",CHAR(34),H9,CHAR(34),"]")),IF(OR(I9="",J9="",K9=""), "", _xlfn.CONCAT("[",I9,",",CHAR(34),J9,CHAR(34),",",CHAR(34),K9,CHAR(34),"]")),IF(OR(L9="",M9="",N9=""), "", _xlfn.CONCAT("[",L9,",",CHAR(34),M9,CHAR(34),",",CHAR(34),N9,CHAR(34),"]")),IF(OR(O9="",P9="",Q9=""), "", _xlfn.CONCAT("[",O9,",",CHAR(34),P9,CHAR(34),",",CHAR(34),Q9,CHAR(34),"]")))</f>
        <v>[T1,"https://example7-1.com","Test Link 1"];[T2,"https://example7-2.com","Test Link 2"]</v>
      </c>
      <c r="S9" s="37" t="s">
        <v>447</v>
      </c>
      <c r="T9" s="33" t="str">
        <f t="shared" si="0"/>
        <v>Matched!</v>
      </c>
    </row>
    <row r="10" spans="1:20" ht="18" customHeight="1" x14ac:dyDescent="0.3">
      <c r="A10" t="s">
        <v>448</v>
      </c>
      <c r="B10" t="s">
        <v>155</v>
      </c>
      <c r="C10" s="34" t="s">
        <v>407</v>
      </c>
      <c r="D10" s="35" t="s">
        <v>449</v>
      </c>
      <c r="E10" s="36" t="s">
        <v>409</v>
      </c>
      <c r="F10" s="34" t="s">
        <v>413</v>
      </c>
      <c r="G10" s="35" t="s">
        <v>450</v>
      </c>
      <c r="H10" s="36" t="s">
        <v>415</v>
      </c>
      <c r="I10" s="34" t="s">
        <v>420</v>
      </c>
      <c r="J10" s="35" t="s">
        <v>451</v>
      </c>
      <c r="K10" s="36" t="s">
        <v>422</v>
      </c>
      <c r="L10" s="34"/>
      <c r="M10" s="35"/>
      <c r="N10" s="36"/>
      <c r="O10" s="34"/>
      <c r="P10" s="35"/>
      <c r="Q10" s="36"/>
      <c r="R10" s="38" t="str">
        <f>_xlfn.TEXTJOIN(";", TRUE, IF(OR(C10="",D10="",E10=""), "", _xlfn.CONCAT("[",C10,",",CHAR(34),D10,CHAR(34),",",CHAR(34),E10,CHAR(34),"]")),IF(OR(F10="",G10="",H10=""), "", _xlfn.CONCAT("[",F10,",",CHAR(34),G10,CHAR(34),",",CHAR(34),H10,CHAR(34),"]")),IF(OR(I10="",J10="",K10=""), "", _xlfn.CONCAT("[",I10,",",CHAR(34),J10,CHAR(34),",",CHAR(34),K10,CHAR(34),"]")),IF(OR(L10="",M10="",N10=""), "", _xlfn.CONCAT("[",L10,",",CHAR(34),M10,CHAR(34),",",CHAR(34),N10,CHAR(34),"]")),IF(OR(O10="",P10="",Q10=""), "", _xlfn.CONCAT("[",O10,",",CHAR(34),P10,CHAR(34),",",CHAR(34),Q10,CHAR(34),"]")))</f>
        <v>[T1,"https://example8-1.com","Test Link 1"];[T2,"https://example8-2.com","Test Link 2"];[T3,"https://example8-3.com","Test Link 3"]</v>
      </c>
      <c r="S10" s="38" t="s">
        <v>452</v>
      </c>
      <c r="T10" t="str">
        <f t="shared" si="0"/>
        <v>Matched!</v>
      </c>
    </row>
    <row r="11" spans="1:20" ht="18" customHeight="1" x14ac:dyDescent="0.3">
      <c r="A11" s="33" t="s">
        <v>453</v>
      </c>
      <c r="B11" s="33" t="s">
        <v>172</v>
      </c>
      <c r="C11" s="34" t="s">
        <v>407</v>
      </c>
      <c r="D11" s="35" t="s">
        <v>454</v>
      </c>
      <c r="E11" s="36" t="s">
        <v>409</v>
      </c>
      <c r="F11" s="34" t="s">
        <v>455</v>
      </c>
      <c r="G11" s="35" t="s">
        <v>456</v>
      </c>
      <c r="H11" s="36" t="s">
        <v>457</v>
      </c>
      <c r="I11" s="34" t="s">
        <v>420</v>
      </c>
      <c r="J11" s="35" t="s">
        <v>458</v>
      </c>
      <c r="K11" s="36" t="s">
        <v>422</v>
      </c>
      <c r="L11" s="34" t="s">
        <v>428</v>
      </c>
      <c r="M11" s="35" t="s">
        <v>459</v>
      </c>
      <c r="N11" s="36" t="s">
        <v>430</v>
      </c>
      <c r="O11" s="34"/>
      <c r="P11" s="35"/>
      <c r="Q11" s="36"/>
      <c r="R11" s="37" t="str">
        <f>_xlfn.TEXTJOIN(";", TRUE, IF(OR(C11="",D11="",E11=""), "", _xlfn.CONCAT("[",C11,",",CHAR(34),D11,CHAR(34),",",CHAR(34),E11,CHAR(34),"]")),IF(OR(F11="",G11="",H11=""), "", _xlfn.CONCAT("[",F11,",",CHAR(34),G11,CHAR(34),",",CHAR(34),H11,CHAR(34),"]")),IF(OR(I11="",J11="",K11=""), "", _xlfn.CONCAT("[",I11,",",CHAR(34),J11,CHAR(34),",",CHAR(34),K11,CHAR(34),"]")),IF(OR(L11="",M11="",N11=""), "", _xlfn.CONCAT("[",L11,",",CHAR(34),M11,CHAR(34),",",CHAR(34),N11,CHAR(34),"]")),IF(OR(O11="",P11="",Q11=""), "", _xlfn.CONCAT("[",O11,",",CHAR(34),P11,CHAR(34),",",CHAR(34),Q11,CHAR(34),"]")))</f>
        <v>[T1,"https://example9-1.com","Test Link 1"];[MEOW,"https://example9-2.com","Cats"];[T3,"https://example9-3.com","Test Link 3"];[T4,"https://example9-4.com","Test Link 4"]</v>
      </c>
      <c r="S11" s="37" t="s">
        <v>460</v>
      </c>
      <c r="T11" s="33" t="str">
        <f t="shared" si="0"/>
        <v>Matched!</v>
      </c>
    </row>
    <row r="12" spans="1:20" ht="18" customHeight="1" x14ac:dyDescent="0.3">
      <c r="A12" t="s">
        <v>461</v>
      </c>
      <c r="B12" t="s">
        <v>186</v>
      </c>
      <c r="C12" s="34" t="s">
        <v>407</v>
      </c>
      <c r="D12" s="35" t="s">
        <v>462</v>
      </c>
      <c r="E12" s="36" t="s">
        <v>409</v>
      </c>
      <c r="F12" s="34" t="s">
        <v>413</v>
      </c>
      <c r="G12" s="35" t="s">
        <v>463</v>
      </c>
      <c r="H12" s="36" t="s">
        <v>415</v>
      </c>
      <c r="I12" s="34" t="s">
        <v>420</v>
      </c>
      <c r="J12" s="35" t="s">
        <v>464</v>
      </c>
      <c r="K12" s="36" t="s">
        <v>422</v>
      </c>
      <c r="L12" s="34" t="s">
        <v>428</v>
      </c>
      <c r="M12" s="35" t="s">
        <v>465</v>
      </c>
      <c r="N12" s="36" t="s">
        <v>430</v>
      </c>
      <c r="O12" s="34" t="s">
        <v>437</v>
      </c>
      <c r="P12" s="35" t="s">
        <v>466</v>
      </c>
      <c r="Q12" s="36" t="s">
        <v>439</v>
      </c>
      <c r="R12" s="38" t="str">
        <f>_xlfn.TEXTJOIN(";", TRUE, IF(OR(C12="",D12="",E12=""), "", _xlfn.CONCAT("[",C12,",",CHAR(34),D12,CHAR(34),",",CHAR(34),E12,CHAR(34),"]")),IF(OR(F12="",G12="",H12=""), "", _xlfn.CONCAT("[",F12,",",CHAR(34),G12,CHAR(34),",",CHAR(34),H12,CHAR(34),"]")),IF(OR(I12="",J12="",K12=""), "", _xlfn.CONCAT("[",I12,",",CHAR(34),J12,CHAR(34),",",CHAR(34),K12,CHAR(34),"]")),IF(OR(L12="",M12="",N12=""), "", _xlfn.CONCAT("[",L12,",",CHAR(34),M12,CHAR(34),",",CHAR(34),N12,CHAR(34),"]")),IF(OR(O12="",P12="",Q12=""), "", _xlfn.CONCAT("[",O12,",",CHAR(34),P12,CHAR(34),",",CHAR(34),Q12,CHAR(34),"]")))</f>
        <v>[T1,"https://example10-1.com","Test Link 1"];[T2,"https://example10-2.com","Test Link 2"];[T3,"https://example10-3.com","Test Link 3"];[T4,"https://example10-4.com","Test Link 4"];[T5,"https://example10-5.com","Test Link 5"]</v>
      </c>
      <c r="S12" s="38" t="s">
        <v>467</v>
      </c>
      <c r="T12" t="str">
        <f t="shared" si="0"/>
        <v>Matched!</v>
      </c>
    </row>
    <row r="13" spans="1:20" ht="18" customHeight="1" x14ac:dyDescent="0.3">
      <c r="A13" s="33" t="s">
        <v>468</v>
      </c>
      <c r="B13" s="33" t="s">
        <v>107</v>
      </c>
      <c r="C13" s="34" t="s">
        <v>407</v>
      </c>
      <c r="D13" s="35" t="s">
        <v>469</v>
      </c>
      <c r="E13" s="36" t="s">
        <v>409</v>
      </c>
      <c r="F13" s="34"/>
      <c r="G13" s="35"/>
      <c r="H13" s="36"/>
      <c r="I13" s="34"/>
      <c r="J13" s="35"/>
      <c r="K13" s="36"/>
      <c r="L13" s="34"/>
      <c r="M13" s="35"/>
      <c r="N13" s="36"/>
      <c r="O13" s="34"/>
      <c r="P13" s="35"/>
      <c r="Q13" s="36"/>
      <c r="R13" s="37" t="str">
        <f>_xlfn.TEXTJOIN(";", TRUE, IF(OR(C13="",D13="",E13=""), "", _xlfn.CONCAT("[",C13,",",CHAR(34),D13,CHAR(34),",",CHAR(34),E13,CHAR(34),"]")),IF(OR(F13="",G13="",H13=""), "", _xlfn.CONCAT("[",F13,",",CHAR(34),G13,CHAR(34),",",CHAR(34),H13,CHAR(34),"]")),IF(OR(I13="",J13="",K13=""), "", _xlfn.CONCAT("[",I13,",",CHAR(34),J13,CHAR(34),",",CHAR(34),K13,CHAR(34),"]")),IF(OR(L13="",M13="",N13=""), "", _xlfn.CONCAT("[",L13,",",CHAR(34),M13,CHAR(34),",",CHAR(34),N13,CHAR(34),"]")),IF(OR(O13="",P13="",Q13=""), "", _xlfn.CONCAT("[",O13,",",CHAR(34),P13,CHAR(34),",",CHAR(34),Q13,CHAR(34),"]")))</f>
        <v>[T1,"https://example11-1.com","Test Link 1"]</v>
      </c>
      <c r="S13" s="37" t="s">
        <v>470</v>
      </c>
      <c r="T13" s="33" t="str">
        <f t="shared" si="0"/>
        <v>Matched!</v>
      </c>
    </row>
    <row r="14" spans="1:20" ht="18" customHeight="1" x14ac:dyDescent="0.3">
      <c r="A14" t="s">
        <v>471</v>
      </c>
      <c r="B14" t="s">
        <v>136</v>
      </c>
      <c r="C14" s="34" t="s">
        <v>407</v>
      </c>
      <c r="D14" s="35" t="s">
        <v>472</v>
      </c>
      <c r="E14" s="36" t="s">
        <v>409</v>
      </c>
      <c r="F14" s="34" t="s">
        <v>413</v>
      </c>
      <c r="G14" s="35" t="s">
        <v>473</v>
      </c>
      <c r="H14" s="36" t="s">
        <v>415</v>
      </c>
      <c r="I14" s="34"/>
      <c r="J14" s="35"/>
      <c r="K14" s="36"/>
      <c r="L14" s="34"/>
      <c r="M14" s="35"/>
      <c r="N14" s="36"/>
      <c r="O14" s="34"/>
      <c r="P14" s="35"/>
      <c r="Q14" s="36"/>
      <c r="R14" s="38" t="str">
        <f>_xlfn.TEXTJOIN(";", TRUE, IF(OR(C14="",D14="",E14=""), "", _xlfn.CONCAT("[",C14,",",CHAR(34),D14,CHAR(34),",",CHAR(34),E14,CHAR(34),"]")),IF(OR(F14="",G14="",H14=""), "", _xlfn.CONCAT("[",F14,",",CHAR(34),G14,CHAR(34),",",CHAR(34),H14,CHAR(34),"]")),IF(OR(I14="",J14="",K14=""), "", _xlfn.CONCAT("[",I14,",",CHAR(34),J14,CHAR(34),",",CHAR(34),K14,CHAR(34),"]")),IF(OR(L14="",M14="",N14=""), "", _xlfn.CONCAT("[",L14,",",CHAR(34),M14,CHAR(34),",",CHAR(34),N14,CHAR(34),"]")),IF(OR(O14="",P14="",Q14=""), "", _xlfn.CONCAT("[",O14,",",CHAR(34),P14,CHAR(34),",",CHAR(34),Q14,CHAR(34),"]")))</f>
        <v>[T1,"https://example12-1.com","Test Link 1"];[T2,"https://example12-2.com","Test Link 2"]</v>
      </c>
      <c r="S14" s="38" t="s">
        <v>474</v>
      </c>
      <c r="T14" t="str">
        <f t="shared" si="0"/>
        <v>Matched!</v>
      </c>
    </row>
    <row r="15" spans="1:20" ht="18" customHeight="1" x14ac:dyDescent="0.3">
      <c r="A15" s="33" t="s">
        <v>475</v>
      </c>
      <c r="B15" s="33" t="s">
        <v>155</v>
      </c>
      <c r="C15" s="34" t="s">
        <v>407</v>
      </c>
      <c r="D15" s="35" t="s">
        <v>476</v>
      </c>
      <c r="E15" s="36" t="s">
        <v>409</v>
      </c>
      <c r="F15" s="34" t="s">
        <v>413</v>
      </c>
      <c r="G15" s="35" t="s">
        <v>477</v>
      </c>
      <c r="H15" s="36" t="s">
        <v>415</v>
      </c>
      <c r="I15" s="34" t="s">
        <v>420</v>
      </c>
      <c r="J15" s="35" t="s">
        <v>478</v>
      </c>
      <c r="K15" s="36" t="s">
        <v>422</v>
      </c>
      <c r="L15" s="34"/>
      <c r="M15" s="35"/>
      <c r="N15" s="36"/>
      <c r="O15" s="34"/>
      <c r="P15" s="35"/>
      <c r="Q15" s="36"/>
      <c r="R15" s="37" t="str">
        <f>_xlfn.TEXTJOIN(";", TRUE, IF(OR(C15="",D15="",E15=""), "", _xlfn.CONCAT("[",C15,",",CHAR(34),D15,CHAR(34),",",CHAR(34),E15,CHAR(34),"]")),IF(OR(F15="",G15="",H15=""), "", _xlfn.CONCAT("[",F15,",",CHAR(34),G15,CHAR(34),",",CHAR(34),H15,CHAR(34),"]")),IF(OR(I15="",J15="",K15=""), "", _xlfn.CONCAT("[",I15,",",CHAR(34),J15,CHAR(34),",",CHAR(34),K15,CHAR(34),"]")),IF(OR(L15="",M15="",N15=""), "", _xlfn.CONCAT("[",L15,",",CHAR(34),M15,CHAR(34),",",CHAR(34),N15,CHAR(34),"]")),IF(OR(O15="",P15="",Q15=""), "", _xlfn.CONCAT("[",O15,",",CHAR(34),P15,CHAR(34),",",CHAR(34),Q15,CHAR(34),"]")))</f>
        <v>[T1,"https://example13-1.com","Test Link 1"];[T2,"https://example13-2.com","Test Link 2"];[T3,"https://example13-3.com","Test Link 3"]</v>
      </c>
      <c r="S15" s="37" t="s">
        <v>479</v>
      </c>
      <c r="T15" s="33" t="str">
        <f t="shared" si="0"/>
        <v>Matched!</v>
      </c>
    </row>
    <row r="16" spans="1:20" ht="18" customHeight="1" x14ac:dyDescent="0.3">
      <c r="A16" t="s">
        <v>480</v>
      </c>
      <c r="B16" t="s">
        <v>172</v>
      </c>
      <c r="C16" s="34" t="s">
        <v>407</v>
      </c>
      <c r="D16" s="35" t="s">
        <v>481</v>
      </c>
      <c r="E16" s="36" t="s">
        <v>409</v>
      </c>
      <c r="F16" s="34" t="s">
        <v>413</v>
      </c>
      <c r="G16" s="35" t="s">
        <v>482</v>
      </c>
      <c r="H16" s="36" t="s">
        <v>415</v>
      </c>
      <c r="I16" s="34" t="s">
        <v>420</v>
      </c>
      <c r="J16" s="35" t="s">
        <v>483</v>
      </c>
      <c r="K16" s="36" t="s">
        <v>422</v>
      </c>
      <c r="L16" s="34" t="s">
        <v>428</v>
      </c>
      <c r="M16" s="35" t="s">
        <v>484</v>
      </c>
      <c r="N16" s="36" t="s">
        <v>430</v>
      </c>
      <c r="O16" s="34"/>
      <c r="P16" s="35"/>
      <c r="Q16" s="36"/>
      <c r="R16" s="38" t="str">
        <f>_xlfn.TEXTJOIN(";", TRUE, IF(OR(C16="",D16="",E16=""), "", _xlfn.CONCAT("[",C16,",",CHAR(34),D16,CHAR(34),",",CHAR(34),E16,CHAR(34),"]")),IF(OR(F16="",G16="",H16=""), "", _xlfn.CONCAT("[",F16,",",CHAR(34),G16,CHAR(34),",",CHAR(34),H16,CHAR(34),"]")),IF(OR(I16="",J16="",K16=""), "", _xlfn.CONCAT("[",I16,",",CHAR(34),J16,CHAR(34),",",CHAR(34),K16,CHAR(34),"]")),IF(OR(L16="",M16="",N16=""), "", _xlfn.CONCAT("[",L16,",",CHAR(34),M16,CHAR(34),",",CHAR(34),N16,CHAR(34),"]")),IF(OR(O16="",P16="",Q16=""), "", _xlfn.CONCAT("[",O16,",",CHAR(34),P16,CHAR(34),",",CHAR(34),Q16,CHAR(34),"]")))</f>
        <v>[T1,"https://example14-1.com","Test Link 1"];[T2,"https://example14-2.com","Test Link 2"];[T3,"https://example14-3.com","Test Link 3"];[T4,"https://example14-4.com","Test Link 4"]</v>
      </c>
      <c r="S16" s="38" t="s">
        <v>485</v>
      </c>
      <c r="T16" t="str">
        <f t="shared" si="0"/>
        <v>Matched!</v>
      </c>
    </row>
    <row r="17" spans="1:20" ht="18" customHeight="1" x14ac:dyDescent="0.3">
      <c r="A17" s="33" t="s">
        <v>486</v>
      </c>
      <c r="B17" s="33" t="s">
        <v>186</v>
      </c>
      <c r="C17" s="34" t="s">
        <v>407</v>
      </c>
      <c r="D17" s="35" t="s">
        <v>487</v>
      </c>
      <c r="E17" s="36" t="s">
        <v>409</v>
      </c>
      <c r="F17" s="34" t="s">
        <v>413</v>
      </c>
      <c r="G17" s="35" t="s">
        <v>488</v>
      </c>
      <c r="H17" s="36" t="s">
        <v>415</v>
      </c>
      <c r="I17" s="34" t="s">
        <v>420</v>
      </c>
      <c r="J17" s="35" t="s">
        <v>489</v>
      </c>
      <c r="K17" s="36" t="s">
        <v>422</v>
      </c>
      <c r="L17" s="34" t="s">
        <v>428</v>
      </c>
      <c r="M17" s="35" t="s">
        <v>490</v>
      </c>
      <c r="N17" s="36" t="s">
        <v>430</v>
      </c>
      <c r="O17" s="34" t="s">
        <v>437</v>
      </c>
      <c r="P17" s="35" t="s">
        <v>491</v>
      </c>
      <c r="Q17" s="36" t="s">
        <v>439</v>
      </c>
      <c r="R17" s="37" t="str">
        <f>_xlfn.TEXTJOIN(";", TRUE, IF(OR(C17="",D17="",E17=""), "", _xlfn.CONCAT("[",C17,",",CHAR(34),D17,CHAR(34),",",CHAR(34),E17,CHAR(34),"]")),IF(OR(F17="",G17="",H17=""), "", _xlfn.CONCAT("[",F17,",",CHAR(34),G17,CHAR(34),",",CHAR(34),H17,CHAR(34),"]")),IF(OR(I17="",J17="",K17=""), "", _xlfn.CONCAT("[",I17,",",CHAR(34),J17,CHAR(34),",",CHAR(34),K17,CHAR(34),"]")),IF(OR(L17="",M17="",N17=""), "", _xlfn.CONCAT("[",L17,",",CHAR(34),M17,CHAR(34),",",CHAR(34),N17,CHAR(34),"]")),IF(OR(O17="",P17="",Q17=""), "", _xlfn.CONCAT("[",O17,",",CHAR(34),P17,CHAR(34),",",CHAR(34),Q17,CHAR(34),"]")))</f>
        <v>[T1,"https://example15-1.com","Test Link 1"];[T2,"https://example15-2.com","Test Link 2"];[T3,"https://example15-3.com","Test Link 3"];[T4,"https://example15-4.com","Test Link 4"];[T5,"https://example15-5.com","Test Link 5"]</v>
      </c>
      <c r="S17" s="37" t="s">
        <v>492</v>
      </c>
      <c r="T17" s="33" t="str">
        <f t="shared" si="0"/>
        <v>Matched!</v>
      </c>
    </row>
    <row r="18" spans="1:20" ht="18" customHeight="1" x14ac:dyDescent="0.3">
      <c r="A18" t="s">
        <v>493</v>
      </c>
      <c r="B18" t="s">
        <v>107</v>
      </c>
      <c r="C18" s="34" t="s">
        <v>407</v>
      </c>
      <c r="D18" s="35" t="s">
        <v>494</v>
      </c>
      <c r="E18" s="36" t="s">
        <v>409</v>
      </c>
      <c r="F18" s="34"/>
      <c r="G18" s="35"/>
      <c r="H18" s="36"/>
      <c r="I18" s="34"/>
      <c r="J18" s="35"/>
      <c r="K18" s="36"/>
      <c r="L18" s="34"/>
      <c r="M18" s="35"/>
      <c r="N18" s="36"/>
      <c r="O18" s="34"/>
      <c r="P18" s="35"/>
      <c r="Q18" s="36"/>
      <c r="R18" s="38" t="str">
        <f>_xlfn.TEXTJOIN(";", TRUE, IF(OR(C18="",D18="",E18=""), "", _xlfn.CONCAT("[",C18,",",CHAR(34),D18,CHAR(34),",",CHAR(34),E18,CHAR(34),"]")),IF(OR(F18="",G18="",H18=""), "", _xlfn.CONCAT("[",F18,",",CHAR(34),G18,CHAR(34),",",CHAR(34),H18,CHAR(34),"]")),IF(OR(I18="",J18="",K18=""), "", _xlfn.CONCAT("[",I18,",",CHAR(34),J18,CHAR(34),",",CHAR(34),K18,CHAR(34),"]")),IF(OR(L18="",M18="",N18=""), "", _xlfn.CONCAT("[",L18,",",CHAR(34),M18,CHAR(34),",",CHAR(34),N18,CHAR(34),"]")),IF(OR(O18="",P18="",Q18=""), "", _xlfn.CONCAT("[",O18,",",CHAR(34),P18,CHAR(34),",",CHAR(34),Q18,CHAR(34),"]")))</f>
        <v>[T1,"https://example16-1.com","Test Link 1"]</v>
      </c>
      <c r="S18" s="38" t="s">
        <v>495</v>
      </c>
      <c r="T18" t="str">
        <f t="shared" si="0"/>
        <v>Matched!</v>
      </c>
    </row>
    <row r="19" spans="1:20" ht="18" customHeight="1" x14ac:dyDescent="0.3">
      <c r="A19" s="33" t="s">
        <v>496</v>
      </c>
      <c r="B19" s="33" t="s">
        <v>136</v>
      </c>
      <c r="C19" s="34" t="s">
        <v>407</v>
      </c>
      <c r="D19" s="35" t="s">
        <v>497</v>
      </c>
      <c r="E19" s="36" t="s">
        <v>409</v>
      </c>
      <c r="F19" s="34" t="s">
        <v>413</v>
      </c>
      <c r="G19" s="35" t="s">
        <v>498</v>
      </c>
      <c r="H19" s="36" t="s">
        <v>415</v>
      </c>
      <c r="I19" s="34"/>
      <c r="J19" s="35"/>
      <c r="K19" s="36"/>
      <c r="L19" s="34"/>
      <c r="M19" s="35"/>
      <c r="N19" s="36"/>
      <c r="O19" s="34"/>
      <c r="P19" s="35"/>
      <c r="Q19" s="36"/>
      <c r="R19" s="37" t="str">
        <f>_xlfn.TEXTJOIN(";", TRUE, IF(OR(C19="",D19="",E19=""), "", _xlfn.CONCAT("[",C19,",",CHAR(34),D19,CHAR(34),",",CHAR(34),E19,CHAR(34),"]")),IF(OR(F19="",G19="",H19=""), "", _xlfn.CONCAT("[",F19,",",CHAR(34),G19,CHAR(34),",",CHAR(34),H19,CHAR(34),"]")),IF(OR(I19="",J19="",K19=""), "", _xlfn.CONCAT("[",I19,",",CHAR(34),J19,CHAR(34),",",CHAR(34),K19,CHAR(34),"]")),IF(OR(L19="",M19="",N19=""), "", _xlfn.CONCAT("[",L19,",",CHAR(34),M19,CHAR(34),",",CHAR(34),N19,CHAR(34),"]")),IF(OR(O19="",P19="",Q19=""), "", _xlfn.CONCAT("[",O19,",",CHAR(34),P19,CHAR(34),",",CHAR(34),Q19,CHAR(34),"]")))</f>
        <v>[T1,"https://example17-1.com","Test Link 1"];[T2,"https://example17-2.com","Test Link 2"]</v>
      </c>
      <c r="S19" s="37" t="s">
        <v>499</v>
      </c>
      <c r="T19" s="33" t="str">
        <f t="shared" si="0"/>
        <v>Matched!</v>
      </c>
    </row>
    <row r="20" spans="1:20" ht="18" customHeight="1" x14ac:dyDescent="0.3">
      <c r="A20" t="s">
        <v>500</v>
      </c>
      <c r="B20" t="s">
        <v>155</v>
      </c>
      <c r="C20" s="34" t="s">
        <v>407</v>
      </c>
      <c r="D20" s="35" t="s">
        <v>501</v>
      </c>
      <c r="E20" s="36" t="s">
        <v>409</v>
      </c>
      <c r="F20" s="34" t="s">
        <v>413</v>
      </c>
      <c r="G20" s="35" t="s">
        <v>502</v>
      </c>
      <c r="H20" s="36" t="s">
        <v>415</v>
      </c>
      <c r="I20" s="34" t="s">
        <v>420</v>
      </c>
      <c r="J20" s="35" t="s">
        <v>503</v>
      </c>
      <c r="K20" s="36" t="s">
        <v>422</v>
      </c>
      <c r="L20" s="34"/>
      <c r="M20" s="35"/>
      <c r="N20" s="36"/>
      <c r="O20" s="34"/>
      <c r="P20" s="35"/>
      <c r="Q20" s="36"/>
      <c r="R20" s="38" t="str">
        <f>_xlfn.TEXTJOIN(";", TRUE, IF(OR(C20="",D20="",E20=""), "", _xlfn.CONCAT("[",C20,",",CHAR(34),D20,CHAR(34),",",CHAR(34),E20,CHAR(34),"]")),IF(OR(F20="",G20="",H20=""), "", _xlfn.CONCAT("[",F20,",",CHAR(34),G20,CHAR(34),",",CHAR(34),H20,CHAR(34),"]")),IF(OR(I20="",J20="",K20=""), "", _xlfn.CONCAT("[",I20,",",CHAR(34),J20,CHAR(34),",",CHAR(34),K20,CHAR(34),"]")),IF(OR(L20="",M20="",N20=""), "", _xlfn.CONCAT("[",L20,",",CHAR(34),M20,CHAR(34),",",CHAR(34),N20,CHAR(34),"]")),IF(OR(O20="",P20="",Q20=""), "", _xlfn.CONCAT("[",O20,",",CHAR(34),P20,CHAR(34),",",CHAR(34),Q20,CHAR(34),"]")))</f>
        <v>[T1,"https://example18-1.com","Test Link 1"];[T2,"https://example18-2.com","Test Link 2"];[T3,"https://example18-3.com","Test Link 3"]</v>
      </c>
      <c r="S20" s="38" t="s">
        <v>504</v>
      </c>
      <c r="T20" t="str">
        <f t="shared" si="0"/>
        <v>Matched!</v>
      </c>
    </row>
    <row r="21" spans="1:20" ht="18" customHeight="1" x14ac:dyDescent="0.3">
      <c r="A21" s="33" t="s">
        <v>505</v>
      </c>
      <c r="B21" s="33" t="s">
        <v>172</v>
      </c>
      <c r="C21" s="34" t="s">
        <v>407</v>
      </c>
      <c r="D21" s="35" t="s">
        <v>506</v>
      </c>
      <c r="E21" s="36" t="s">
        <v>409</v>
      </c>
      <c r="F21" s="34" t="s">
        <v>413</v>
      </c>
      <c r="G21" s="35" t="s">
        <v>507</v>
      </c>
      <c r="H21" s="36" t="s">
        <v>415</v>
      </c>
      <c r="I21" s="34" t="s">
        <v>420</v>
      </c>
      <c r="J21" s="35" t="s">
        <v>508</v>
      </c>
      <c r="K21" s="36" t="s">
        <v>422</v>
      </c>
      <c r="L21" s="34" t="s">
        <v>428</v>
      </c>
      <c r="M21" s="35" t="s">
        <v>509</v>
      </c>
      <c r="N21" s="36" t="s">
        <v>430</v>
      </c>
      <c r="O21" s="34"/>
      <c r="P21" s="35"/>
      <c r="Q21" s="36"/>
      <c r="R21" s="37" t="str">
        <f>_xlfn.TEXTJOIN(";", TRUE, IF(OR(C21="",D21="",E21=""), "", _xlfn.CONCAT("[",C21,",",CHAR(34),D21,CHAR(34),",",CHAR(34),E21,CHAR(34),"]")),IF(OR(F21="",G21="",H21=""), "", _xlfn.CONCAT("[",F21,",",CHAR(34),G21,CHAR(34),",",CHAR(34),H21,CHAR(34),"]")),IF(OR(I21="",J21="",K21=""), "", _xlfn.CONCAT("[",I21,",",CHAR(34),J21,CHAR(34),",",CHAR(34),K21,CHAR(34),"]")),IF(OR(L21="",M21="",N21=""), "", _xlfn.CONCAT("[",L21,",",CHAR(34),M21,CHAR(34),",",CHAR(34),N21,CHAR(34),"]")),IF(OR(O21="",P21="",Q21=""), "", _xlfn.CONCAT("[",O21,",",CHAR(34),P21,CHAR(34),",",CHAR(34),Q21,CHAR(34),"]")))</f>
        <v>[T1,"https://example19-1.com","Test Link 1"];[T2,"https://example19-2.com","Test Link 2"];[T3,"https://example19-3.com","Test Link 3"];[T4,"https://example19-4.com","Test Link 4"]</v>
      </c>
      <c r="S21" s="37" t="s">
        <v>510</v>
      </c>
      <c r="T21" s="33" t="str">
        <f t="shared" si="0"/>
        <v>Matched!</v>
      </c>
    </row>
    <row r="22" spans="1:20" ht="18" customHeight="1" x14ac:dyDescent="0.3">
      <c r="A22" t="s">
        <v>511</v>
      </c>
      <c r="B22" t="s">
        <v>186</v>
      </c>
      <c r="C22" s="34" t="s">
        <v>407</v>
      </c>
      <c r="D22" s="35" t="s">
        <v>512</v>
      </c>
      <c r="E22" s="36" t="s">
        <v>409</v>
      </c>
      <c r="F22" s="34" t="s">
        <v>413</v>
      </c>
      <c r="G22" s="35" t="s">
        <v>513</v>
      </c>
      <c r="H22" s="36" t="s">
        <v>415</v>
      </c>
      <c r="I22" s="34" t="s">
        <v>420</v>
      </c>
      <c r="J22" s="35" t="s">
        <v>514</v>
      </c>
      <c r="K22" s="36" t="s">
        <v>422</v>
      </c>
      <c r="L22" s="34" t="s">
        <v>428</v>
      </c>
      <c r="M22" s="35" t="s">
        <v>515</v>
      </c>
      <c r="N22" s="36" t="s">
        <v>430</v>
      </c>
      <c r="O22" s="34" t="s">
        <v>516</v>
      </c>
      <c r="P22" s="35" t="s">
        <v>517</v>
      </c>
      <c r="Q22" s="36" t="s">
        <v>518</v>
      </c>
      <c r="R22" s="38" t="str">
        <f>_xlfn.TEXTJOIN(";", TRUE, IF(OR(C22="",D22="",E22=""), "", _xlfn.CONCAT("[",C22,",",CHAR(34),D22,CHAR(34),",",CHAR(34),E22,CHAR(34),"]")),IF(OR(F22="",G22="",H22=""), "", _xlfn.CONCAT("[",F22,",",CHAR(34),G22,CHAR(34),",",CHAR(34),H22,CHAR(34),"]")),IF(OR(I22="",J22="",K22=""), "", _xlfn.CONCAT("[",I22,",",CHAR(34),J22,CHAR(34),",",CHAR(34),K22,CHAR(34),"]")),IF(OR(L22="",M22="",N22=""), "", _xlfn.CONCAT("[",L22,",",CHAR(34),M22,CHAR(34),",",CHAR(34),N22,CHAR(34),"]")),IF(OR(O22="",P22="",Q22=""), "", _xlfn.CONCAT("[",O22,",",CHAR(34),P22,CHAR(34),",",CHAR(34),Q22,CHAR(34),"]")))</f>
        <v>[T1,"https://example20-1.com","Test Link 1"];[T2,"https://example20-2.com","Test Link 2"];[T3,"https://example20-3.com","Test Link 3"];[T4,"https://example20-4.com","Test Link 4"];[TIM,"https://Mynameistim.com","Tim's Link"]</v>
      </c>
      <c r="S22" s="38" t="s">
        <v>519</v>
      </c>
      <c r="T22" t="str">
        <f t="shared" si="0"/>
        <v>Matched!</v>
      </c>
    </row>
    <row r="23" spans="1:20" ht="18" customHeight="1" x14ac:dyDescent="0.3">
      <c r="A23" s="33" t="s">
        <v>520</v>
      </c>
      <c r="B23" s="33" t="s">
        <v>107</v>
      </c>
      <c r="C23" s="34" t="s">
        <v>407</v>
      </c>
      <c r="D23" s="35" t="s">
        <v>521</v>
      </c>
      <c r="E23" s="36" t="s">
        <v>409</v>
      </c>
      <c r="F23" s="34"/>
      <c r="G23" s="35"/>
      <c r="H23" s="36"/>
      <c r="I23" s="34"/>
      <c r="J23" s="35"/>
      <c r="K23" s="36"/>
      <c r="L23" s="34"/>
      <c r="M23" s="35"/>
      <c r="N23" s="36"/>
      <c r="O23" s="34"/>
      <c r="P23" s="35"/>
      <c r="Q23" s="36"/>
      <c r="R23" s="37" t="str">
        <f>_xlfn.TEXTJOIN(";", TRUE, IF(OR(C23="",D23="",E23=""), "", _xlfn.CONCAT("[",C23,",",CHAR(34),D23,CHAR(34),",",CHAR(34),E23,CHAR(34),"]")),IF(OR(F23="",G23="",H23=""), "", _xlfn.CONCAT("[",F23,",",CHAR(34),G23,CHAR(34),",",CHAR(34),H23,CHAR(34),"]")),IF(OR(I23="",J23="",K23=""), "", _xlfn.CONCAT("[",I23,",",CHAR(34),J23,CHAR(34),",",CHAR(34),K23,CHAR(34),"]")),IF(OR(L23="",M23="",N23=""), "", _xlfn.CONCAT("[",L23,",",CHAR(34),M23,CHAR(34),",",CHAR(34),N23,CHAR(34),"]")),IF(OR(O23="",P23="",Q23=""), "", _xlfn.CONCAT("[",O23,",",CHAR(34),P23,CHAR(34),",",CHAR(34),Q23,CHAR(34),"]")))</f>
        <v>[T1,"https://example21-1.com","Test Link 1"]</v>
      </c>
      <c r="S23" s="37" t="s">
        <v>522</v>
      </c>
      <c r="T23" s="33" t="str">
        <f t="shared" si="0"/>
        <v>Matched!</v>
      </c>
    </row>
    <row r="24" spans="1:20" ht="18" customHeight="1" x14ac:dyDescent="0.3">
      <c r="A24" t="s">
        <v>523</v>
      </c>
      <c r="B24" t="s">
        <v>136</v>
      </c>
      <c r="C24" s="34" t="s">
        <v>407</v>
      </c>
      <c r="D24" s="35" t="s">
        <v>524</v>
      </c>
      <c r="E24" s="36" t="s">
        <v>409</v>
      </c>
      <c r="F24" s="34" t="s">
        <v>413</v>
      </c>
      <c r="G24" s="35" t="s">
        <v>525</v>
      </c>
      <c r="H24" s="36" t="s">
        <v>415</v>
      </c>
      <c r="I24" s="34"/>
      <c r="J24" s="35"/>
      <c r="K24" s="36"/>
      <c r="L24" s="34"/>
      <c r="M24" s="35"/>
      <c r="N24" s="36"/>
      <c r="O24" s="34"/>
      <c r="P24" s="35"/>
      <c r="Q24" s="36"/>
      <c r="R24" s="38" t="str">
        <f>_xlfn.TEXTJOIN(";", TRUE, IF(OR(C24="",D24="",E24=""), "", _xlfn.CONCAT("[",C24,",",CHAR(34),D24,CHAR(34),",",CHAR(34),E24,CHAR(34),"]")),IF(OR(F24="",G24="",H24=""), "", _xlfn.CONCAT("[",F24,",",CHAR(34),G24,CHAR(34),",",CHAR(34),H24,CHAR(34),"]")),IF(OR(I24="",J24="",K24=""), "", _xlfn.CONCAT("[",I24,",",CHAR(34),J24,CHAR(34),",",CHAR(34),K24,CHAR(34),"]")),IF(OR(L24="",M24="",N24=""), "", _xlfn.CONCAT("[",L24,",",CHAR(34),M24,CHAR(34),",",CHAR(34),N24,CHAR(34),"]")),IF(OR(O24="",P24="",Q24=""), "", _xlfn.CONCAT("[",O24,",",CHAR(34),P24,CHAR(34),",",CHAR(34),Q24,CHAR(34),"]")))</f>
        <v>[T1,"https://example22-1.com","Test Link 1"];[T2,"https://example22-2.com","Test Link 2"]</v>
      </c>
      <c r="S24" s="38" t="s">
        <v>526</v>
      </c>
      <c r="T24" t="str">
        <f t="shared" si="0"/>
        <v>Matched!</v>
      </c>
    </row>
    <row r="25" spans="1:20" ht="18" customHeight="1" x14ac:dyDescent="0.3">
      <c r="A25" s="33" t="s">
        <v>527</v>
      </c>
      <c r="B25" s="33" t="s">
        <v>155</v>
      </c>
      <c r="C25" s="34" t="s">
        <v>407</v>
      </c>
      <c r="D25" s="35" t="s">
        <v>528</v>
      </c>
      <c r="E25" s="36" t="s">
        <v>409</v>
      </c>
      <c r="F25" s="34" t="s">
        <v>413</v>
      </c>
      <c r="G25" s="35" t="s">
        <v>529</v>
      </c>
      <c r="H25" s="36" t="s">
        <v>415</v>
      </c>
      <c r="I25" s="34" t="s">
        <v>420</v>
      </c>
      <c r="J25" s="35" t="s">
        <v>530</v>
      </c>
      <c r="K25" s="36" t="s">
        <v>422</v>
      </c>
      <c r="L25" s="34"/>
      <c r="M25" s="35"/>
      <c r="N25" s="36"/>
      <c r="O25" s="34"/>
      <c r="P25" s="35"/>
      <c r="Q25" s="36"/>
      <c r="R25" s="37" t="str">
        <f>_xlfn.TEXTJOIN(";", TRUE, IF(OR(C25="",D25="",E25=""), "", _xlfn.CONCAT("[",C25,",",CHAR(34),D25,CHAR(34),",",CHAR(34),E25,CHAR(34),"]")),IF(OR(F25="",G25="",H25=""), "", _xlfn.CONCAT("[",F25,",",CHAR(34),G25,CHAR(34),",",CHAR(34),H25,CHAR(34),"]")),IF(OR(I25="",J25="",K25=""), "", _xlfn.CONCAT("[",I25,",",CHAR(34),J25,CHAR(34),",",CHAR(34),K25,CHAR(34),"]")),IF(OR(L25="",M25="",N25=""), "", _xlfn.CONCAT("[",L25,",",CHAR(34),M25,CHAR(34),",",CHAR(34),N25,CHAR(34),"]")),IF(OR(O25="",P25="",Q25=""), "", _xlfn.CONCAT("[",O25,",",CHAR(34),P25,CHAR(34),",",CHAR(34),Q25,CHAR(34),"]")))</f>
        <v>[T1,"https://example23-1.com","Test Link 1"];[T2,"https://example23-2.com","Test Link 2"];[T3,"https://example23-3.com","Test Link 3"]</v>
      </c>
      <c r="S25" s="37" t="s">
        <v>531</v>
      </c>
      <c r="T25" s="33" t="str">
        <f t="shared" si="0"/>
        <v>Matched!</v>
      </c>
    </row>
    <row r="26" spans="1:20" ht="18" customHeight="1" x14ac:dyDescent="0.3">
      <c r="A26" t="s">
        <v>532</v>
      </c>
      <c r="B26" t="s">
        <v>172</v>
      </c>
      <c r="C26" s="34" t="s">
        <v>407</v>
      </c>
      <c r="D26" s="35" t="s">
        <v>533</v>
      </c>
      <c r="E26" s="36" t="s">
        <v>409</v>
      </c>
      <c r="F26" s="34" t="s">
        <v>413</v>
      </c>
      <c r="G26" s="35" t="s">
        <v>534</v>
      </c>
      <c r="H26" s="36" t="s">
        <v>415</v>
      </c>
      <c r="I26" s="34" t="s">
        <v>420</v>
      </c>
      <c r="J26" s="35" t="s">
        <v>535</v>
      </c>
      <c r="K26" s="36" t="s">
        <v>422</v>
      </c>
      <c r="L26" s="34" t="s">
        <v>428</v>
      </c>
      <c r="M26" s="35" t="s">
        <v>536</v>
      </c>
      <c r="N26" s="36" t="s">
        <v>430</v>
      </c>
      <c r="O26" s="34"/>
      <c r="P26" s="35"/>
      <c r="Q26" s="36"/>
      <c r="R26" s="38" t="str">
        <f>_xlfn.TEXTJOIN(";", TRUE, IF(OR(C26="",D26="",E26=""), "", _xlfn.CONCAT("[",C26,",",CHAR(34),D26,CHAR(34),",",CHAR(34),E26,CHAR(34),"]")),IF(OR(F26="",G26="",H26=""), "", _xlfn.CONCAT("[",F26,",",CHAR(34),G26,CHAR(34),",",CHAR(34),H26,CHAR(34),"]")),IF(OR(I26="",J26="",K26=""), "", _xlfn.CONCAT("[",I26,",",CHAR(34),J26,CHAR(34),",",CHAR(34),K26,CHAR(34),"]")),IF(OR(L26="",M26="",N26=""), "", _xlfn.CONCAT("[",L26,",",CHAR(34),M26,CHAR(34),",",CHAR(34),N26,CHAR(34),"]")),IF(OR(O26="",P26="",Q26=""), "", _xlfn.CONCAT("[",O26,",",CHAR(34),P26,CHAR(34),",",CHAR(34),Q26,CHAR(34),"]")))</f>
        <v>[T1,"https://example24-1.com","Test Link 1"];[T2,"https://example24-2.com","Test Link 2"];[T3,"https://example24-3.com","Test Link 3"];[T4,"https://example24-4.com","Test Link 4"]</v>
      </c>
      <c r="S26" s="38" t="s">
        <v>537</v>
      </c>
      <c r="T26" t="str">
        <f t="shared" si="0"/>
        <v>Matched!</v>
      </c>
    </row>
    <row r="27" spans="1:20" ht="18" customHeight="1" x14ac:dyDescent="0.3">
      <c r="A27" s="33" t="s">
        <v>538</v>
      </c>
      <c r="B27" s="33" t="s">
        <v>186</v>
      </c>
      <c r="C27" s="34" t="s">
        <v>407</v>
      </c>
      <c r="D27" s="35" t="s">
        <v>539</v>
      </c>
      <c r="E27" s="36" t="s">
        <v>409</v>
      </c>
      <c r="F27" s="34" t="s">
        <v>413</v>
      </c>
      <c r="G27" s="35" t="s">
        <v>540</v>
      </c>
      <c r="H27" s="36" t="s">
        <v>415</v>
      </c>
      <c r="I27" s="34" t="s">
        <v>420</v>
      </c>
      <c r="J27" s="35" t="s">
        <v>541</v>
      </c>
      <c r="K27" s="36" t="s">
        <v>422</v>
      </c>
      <c r="L27" s="34" t="s">
        <v>428</v>
      </c>
      <c r="M27" s="35" t="s">
        <v>542</v>
      </c>
      <c r="N27" s="36" t="s">
        <v>430</v>
      </c>
      <c r="O27" s="34" t="s">
        <v>543</v>
      </c>
      <c r="P27" s="35" t="s">
        <v>544</v>
      </c>
      <c r="Q27" s="36" t="s">
        <v>545</v>
      </c>
      <c r="R27" s="37" t="str">
        <f>_xlfn.TEXTJOIN(";", TRUE, IF(OR(C27="",D27="",E27=""), "", _xlfn.CONCAT("[",C27,",",CHAR(34),D27,CHAR(34),",",CHAR(34),E27,CHAR(34),"]")),IF(OR(F27="",G27="",H27=""), "", _xlfn.CONCAT("[",F27,",",CHAR(34),G27,CHAR(34),",",CHAR(34),H27,CHAR(34),"]")),IF(OR(I27="",J27="",K27=""), "", _xlfn.CONCAT("[",I27,",",CHAR(34),J27,CHAR(34),",",CHAR(34),K27,CHAR(34),"]")),IF(OR(L27="",M27="",N27=""), "", _xlfn.CONCAT("[",L27,",",CHAR(34),M27,CHAR(34),",",CHAR(34),N27,CHAR(34),"]")),IF(OR(O27="",P27="",Q27=""), "", _xlfn.CONCAT("[",O27,",",CHAR(34),P27,CHAR(34),",",CHAR(34),Q27,CHAR(34),"]")))</f>
        <v>[T1,"https://example25-1.com","Test Link 1"];[T2,"https://example25-2.com","Test Link 2"];[T3,"https://example25-3.com","Test Link 3"];[T4,"https://example25-4.com","Test Link 4"];[SS,"https://eernie.com","SesameStreet"]</v>
      </c>
      <c r="S27" s="37" t="s">
        <v>546</v>
      </c>
      <c r="T27" s="33" t="str">
        <f t="shared" si="0"/>
        <v>Matched!</v>
      </c>
    </row>
  </sheetData>
  <mergeCells count="6">
    <mergeCell ref="T1:T2"/>
    <mergeCell ref="L1:N1"/>
    <mergeCell ref="C1:E1"/>
    <mergeCell ref="O1:Q1"/>
    <mergeCell ref="F1:H1"/>
    <mergeCell ref="I1:K1"/>
  </mergeCells>
  <conditionalFormatting sqref="R3:R27">
    <cfRule type="expression" dxfId="3" priority="1">
      <formula>ISERROR(R3)</formula>
    </cfRule>
  </conditionalFormatting>
  <conditionalFormatting sqref="T3:T27">
    <cfRule type="expression" dxfId="2" priority="2">
      <formula>T3="Matched!"</formula>
    </cfRule>
  </conditionalFormatting>
  <conditionalFormatting sqref="S3:S27">
    <cfRule type="expression" dxfId="1" priority="3">
      <formula>T3="Matched!"</formula>
    </cfRule>
    <cfRule type="expression" dxfId="0" priority="4">
      <formula>$R3&lt;&gt;$S3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'Plant Data'!$C$3:$C$27</xm:f>
          </x14:formula1>
          <xm:sqref>A2:A26</xm:sqref>
        </x14:dataValidation>
        <x14:dataValidation type="list" allowBlank="1" xr:uid="{00000000-0002-0000-0200-000001000000}">
          <x14:formula1>
            <xm:f>'Plant Data'!$D$3:$D$27</xm:f>
          </x14:formula1>
          <xm:sqref>B2:B26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tabSelected="1" topLeftCell="H1" workbookViewId="0"/>
  </sheetViews>
  <sheetFormatPr defaultRowHeight="14.4" x14ac:dyDescent="0.3"/>
  <sheetData>
    <row r="1" spans="1:30" x14ac:dyDescent="0.3">
      <c r="A1" t="s">
        <v>52</v>
      </c>
      <c r="B1" t="s">
        <v>53</v>
      </c>
      <c r="C1" t="s">
        <v>50</v>
      </c>
      <c r="D1" t="s">
        <v>51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547</v>
      </c>
      <c r="AD1" t="s">
        <v>78</v>
      </c>
    </row>
    <row r="2" spans="1:30" x14ac:dyDescent="0.3">
      <c r="A2" t="str">
        <f>'Plant Data'!C3</f>
        <v>Herbaceous, Perennial</v>
      </c>
      <c r="B2" t="str">
        <f>'Plant Data'!D3</f>
        <v>HE1</v>
      </c>
      <c r="C2" t="str">
        <f>'Plant Data'!A3</f>
        <v>Agenus aspecies 'Variety1'</v>
      </c>
      <c r="D2" t="str">
        <f>'Plant Data'!B3</f>
        <v>COMMON NAME1</v>
      </c>
      <c r="E2" t="str">
        <f>'Plant Data'!E3</f>
        <v>1 - 3</v>
      </c>
      <c r="F2" t="str">
        <f>'Plant Data'!F3</f>
        <v>1 - 2</v>
      </c>
      <c r="G2" t="str">
        <f>'Plant Data'!G3</f>
        <v>Blue</v>
      </c>
      <c r="H2" t="str">
        <f>'Plant Data'!H3</f>
        <v>Apr, May</v>
      </c>
      <c r="I2" t="str">
        <f>'Plant Data'!I3</f>
        <v>Full Sun, Part Shade</v>
      </c>
      <c r="J2" t="str">
        <f>'Plant Data'!J3</f>
        <v>Medium</v>
      </c>
      <c r="K2" t="str">
        <f>'Plant Data'!K3</f>
        <v>Needs Review</v>
      </c>
      <c r="L2" t="str">
        <f>'Plant Data'!L3</f>
        <v>Zone 5 - 9</v>
      </c>
      <c r="M2" t="str">
        <f>'Plant Data'!M3</f>
        <v>Bees</v>
      </c>
      <c r="N2" t="str">
        <f>'Plant Data'!N3</f>
        <v>Deer, Clay Soil</v>
      </c>
      <c r="O2" t="str">
        <f>'Plant Data'!O3</f>
        <v>Grow in medium, well-drained soil in full sun to part shade.</v>
      </c>
      <c r="P2" t="str">
        <f>'Plant Data'!P3</f>
        <v>Best fall color occurs in full sun, but flowers last longer with some afternoon shade. To much shade causes stems to flop over. Cut back to 6 inches after flowering to shape plants into a mound.</v>
      </c>
      <c r="Q2" t="str">
        <f>'Plant Data'!Q3</f>
        <v>Low</v>
      </c>
      <c r="R2" t="str">
        <f>'Plant Data'!R3</f>
        <v>Wet</v>
      </c>
      <c r="S2" t="str">
        <f>'Plant Data'!S3</f>
        <v>Borders, rock gardens, cottage gardens, open woodland areas, rain gardens. Best when massed. Flowers can be used in fresh cut arrangements.</v>
      </c>
      <c r="T2" t="str">
        <f>'Plant Data'!T3</f>
        <v>Borders, rock gardens, cottage gardens, open woodland areas, rain gardens. Best when massed. Flowers can be used in fresh cut arrangements.</v>
      </c>
      <c r="U2" t="str">
        <f>'Plant Data'!U3</f>
        <v>Use Ornamental: EXAPMLE, Use Wildlife: Wild., Use Food: Foods., Use Medicinal: Meds.</v>
      </c>
      <c r="V2" t="str">
        <f>'Plant Data'!V3</f>
        <v>Maintenance: lorem ipsum.</v>
      </c>
      <c r="W2" t="str">
        <f>'Plant Data'!W3</f>
        <v>No serious insect or disease problems.</v>
      </c>
      <c r="X2" t="str">
        <f>'Plant Data'!X3</f>
        <v>http://mbg.org/agenus</v>
      </c>
      <c r="Y2" t="str">
        <f>'Plant Data'!Y3</f>
        <v>http://wildflower.org/agenus</v>
      </c>
      <c r="Z2" t="str">
        <f>'Plant Data'!Z3</f>
        <v>https://pleasantrunnursery.com/plants/agenusaspecies</v>
      </c>
      <c r="AA2" t="str">
        <f>'Plant Data'!AA3</f>
        <v>https://newmoonnursery.com/plants/agenusaspecies</v>
      </c>
      <c r="AB2" t="str">
        <f>'Plant Data'!AB3</f>
        <v>NA</v>
      </c>
      <c r="AC2" t="str">
        <f>'Other Links'!$R3</f>
        <v>[T1,"https://example1-1.com","Test Link 1"]</v>
      </c>
      <c r="AD2" t="str">
        <f>'Plant Data'!$AC3</f>
        <v>00010101_JC</v>
      </c>
    </row>
    <row r="3" spans="1:30" x14ac:dyDescent="0.3">
      <c r="A3" t="str">
        <f>'Plant Data'!C4</f>
        <v>Herbaceous, Perennial</v>
      </c>
      <c r="B3" t="str">
        <f>'Plant Data'!D4</f>
        <v>HE2</v>
      </c>
      <c r="C3" t="str">
        <f>'Plant Data'!A4</f>
        <v>Bgenus bspecies 'Variety2'</v>
      </c>
      <c r="D3" t="str">
        <f>'Plant Data'!B4</f>
        <v>COMMON NAME2</v>
      </c>
      <c r="E3" t="str">
        <f>'Plant Data'!E4</f>
        <v>1 - 3</v>
      </c>
      <c r="F3" t="str">
        <f>'Plant Data'!F4</f>
        <v>1 - 2</v>
      </c>
      <c r="G3" t="str">
        <f>'Plant Data'!G4</f>
        <v>Red, Orange, Yellow, Blue, Inigo, Violet</v>
      </c>
      <c r="H3" t="str">
        <f>'Plant Data'!H4</f>
        <v>Jan, Feb, Mar, Apr, May, Jun, Jul, Aug, Sep, Oct, Nov, Dec</v>
      </c>
      <c r="I3" t="str">
        <f>'Plant Data'!I4</f>
        <v>Part Shade, Full Shade</v>
      </c>
      <c r="J3" t="str">
        <f>'Plant Data'!J4</f>
        <v>Medium, Wet</v>
      </c>
      <c r="K3" t="str">
        <f>'Plant Data'!K4</f>
        <v>FACW</v>
      </c>
      <c r="L3" t="str">
        <f>'Plant Data'!L4</f>
        <v>Zone 5 - 9</v>
      </c>
      <c r="M3" t="str">
        <f>'Plant Data'!M4</f>
        <v>Bees</v>
      </c>
      <c r="N3" t="str">
        <f>'Plant Data'!N4</f>
        <v>Deer, Drought, Clay Soil, Dry Soil, Shallow-Rocky Soil</v>
      </c>
      <c r="O3" t="str">
        <f>'Plant Data'!O4</f>
        <v>Light, rich, wet to moist soils.</v>
      </c>
      <c r="P3" t="str">
        <f>'Plant Data'!P4</f>
        <v>Condition Comments Lorem ipsum</v>
      </c>
      <c r="Q3" t="str">
        <f>'Plant Data'!Q4</f>
        <v>Medium</v>
      </c>
      <c r="R3" t="str">
        <f>'Plant Data'!R4</f>
        <v>Well-drained limestone, sand, clay, loam. Rocky, open woods; thickets; prairies.</v>
      </c>
      <c r="S3" t="str">
        <f>'Plant Data'!S4</f>
        <v>Easily grown in average, medium to wet soils in full sun</v>
      </c>
      <c r="T3" t="str">
        <f>'Plant Data'!T4</f>
        <v>Water or bog gardens. Pond edges.</v>
      </c>
      <c r="U3" t="str">
        <f>'Plant Data'!U4</f>
        <v>Use Ornamental: EXAPMLE</v>
      </c>
      <c r="V3" t="str">
        <f>'Plant Data'!V4</f>
        <v>Maintenance: lorem ipsum.</v>
      </c>
      <c r="W3" t="str">
        <f>'Plant Data'!W4</f>
        <v>NA</v>
      </c>
      <c r="X3" t="str">
        <f>'Plant Data'!X4</f>
        <v>http://mbg.org/bgenus</v>
      </c>
      <c r="Y3" t="str">
        <f>'Plant Data'!Y4</f>
        <v>http://wildflower.org/bgenus</v>
      </c>
      <c r="Z3" t="str">
        <f>'Plant Data'!Z4</f>
        <v>https://pleasantrunnursery.com/plants/bgenusbspecies</v>
      </c>
      <c r="AA3" t="str">
        <f>'Plant Data'!AA4</f>
        <v>NA</v>
      </c>
      <c r="AB3" t="str">
        <f>'Plant Data'!AB4</f>
        <v>https://pinelandsnursery.com/plants/bgenusbspecies</v>
      </c>
      <c r="AC3" t="str">
        <f>'Other Links'!$R4</f>
        <v>[T1,"https://example2-1.com","Test Link 1"];[T2,"https://example2-2.com","Test Link 2"]</v>
      </c>
      <c r="AD3" t="str">
        <f>'Plant Data'!$AC4</f>
        <v>00010101_JC</v>
      </c>
    </row>
    <row r="4" spans="1:30" x14ac:dyDescent="0.3">
      <c r="A4" t="str">
        <f>'Plant Data'!C5</f>
        <v>Herbaceous, Perennial</v>
      </c>
      <c r="B4" t="str">
        <f>'Plant Data'!D5</f>
        <v>HE3</v>
      </c>
      <c r="C4" t="str">
        <f>'Plant Data'!A5</f>
        <v>Cgenus cspecies 'Variety3'</v>
      </c>
      <c r="D4" t="str">
        <f>'Plant Data'!B5</f>
        <v>COMMON NAME3</v>
      </c>
      <c r="E4" t="str">
        <f>'Plant Data'!E5</f>
        <v>1 - 3</v>
      </c>
      <c r="F4" t="str">
        <f>'Plant Data'!F5</f>
        <v>1 - 2</v>
      </c>
      <c r="G4" t="str">
        <f>'Plant Data'!G5</f>
        <v>Red, Pink, Yellow</v>
      </c>
      <c r="H4" t="str">
        <f>'Plant Data'!H5</f>
        <v>May</v>
      </c>
      <c r="I4" t="str">
        <f>'Plant Data'!I5</f>
        <v>Full Sun</v>
      </c>
      <c r="J4" t="str">
        <f>'Plant Data'!J5</f>
        <v>Dry, Medium</v>
      </c>
      <c r="K4" t="str">
        <f>'Plant Data'!K5</f>
        <v>FACU</v>
      </c>
      <c r="L4" t="str">
        <f>'Plant Data'!L5</f>
        <v>Zone 5 - 9</v>
      </c>
      <c r="M4" t="str">
        <f>'Plant Data'!M5</f>
        <v>Bees</v>
      </c>
      <c r="N4" t="str">
        <f>'Plant Data'!N5</f>
        <v>Deer, Clay Soil</v>
      </c>
      <c r="O4">
        <f>'Plant Data'!O5</f>
        <v>0</v>
      </c>
      <c r="P4" t="str">
        <f>'Plant Data'!P5</f>
        <v>Condition Comments Lorem ipsum</v>
      </c>
      <c r="Q4" t="str">
        <f>'Plant Data'!Q5</f>
        <v>High</v>
      </c>
      <c r="R4" t="str">
        <f>'Plant Data'!R5</f>
        <v>Native Habitats Lorem ipsum</v>
      </c>
      <c r="S4" t="str">
        <f>'Plant Data'!S5</f>
        <v>Culture Lorem ipsum.</v>
      </c>
      <c r="T4" t="str">
        <f>'Plant Data'!T5</f>
        <v>Uses Lorem ipsum.</v>
      </c>
      <c r="U4" t="str">
        <f>'Plant Data'!U5</f>
        <v>Use Ornamental: EXAPMLE, Use Wildlife: Wild.</v>
      </c>
      <c r="V4" t="str">
        <f>'Plant Data'!V5</f>
        <v>Needs Review</v>
      </c>
      <c r="W4" t="str">
        <f>'Plant Data'!W5</f>
        <v>Needs Review</v>
      </c>
      <c r="X4" t="str">
        <f>'Plant Data'!X5</f>
        <v>http://mbg.org/cgenus</v>
      </c>
      <c r="Y4" t="str">
        <f>'Plant Data'!Y5</f>
        <v>http://wildflower.org/cgenus</v>
      </c>
      <c r="Z4" t="str">
        <f>'Plant Data'!Z5</f>
        <v>NA</v>
      </c>
      <c r="AA4" t="str">
        <f>'Plant Data'!AA5</f>
        <v>https://newmoonnursery.com/plants/cgenuscspecies</v>
      </c>
      <c r="AB4" t="str">
        <f>'Plant Data'!AB5</f>
        <v>https://pinelandsnursery.com/plants/cgenuscspecies</v>
      </c>
      <c r="AC4" t="str">
        <f>'Other Links'!$R5</f>
        <v>[T1,"https://example3-1.com","Test Link 1"];[T2,"https://example3-2.com","Test Link 2"];[T3,"https://example3-3.com","Test Link 3"]</v>
      </c>
      <c r="AD4" t="str">
        <f>'Plant Data'!$AC5</f>
        <v>00010101_JC</v>
      </c>
    </row>
    <row r="5" spans="1:30" x14ac:dyDescent="0.3">
      <c r="A5" t="str">
        <f>'Plant Data'!C6</f>
        <v>Herbaceous, Perennial</v>
      </c>
      <c r="B5" t="str">
        <f>'Plant Data'!D6</f>
        <v>HE4</v>
      </c>
      <c r="C5" t="str">
        <f>'Plant Data'!A6</f>
        <v>Dgenus dspecies 'Variety4'</v>
      </c>
      <c r="D5" t="str">
        <f>'Plant Data'!B6</f>
        <v>COMMON NAME4</v>
      </c>
      <c r="E5" t="str">
        <f>'Plant Data'!E6</f>
        <v>1 - 3</v>
      </c>
      <c r="F5" t="str">
        <f>'Plant Data'!F6</f>
        <v>1 - 2</v>
      </c>
      <c r="G5" t="str">
        <f>'Plant Data'!G6</f>
        <v>Pink</v>
      </c>
      <c r="H5" t="str">
        <f>'Plant Data'!H6</f>
        <v>Feb, Mar, Apr, May, Jun, Jul</v>
      </c>
      <c r="I5" t="str">
        <f>'Plant Data'!I6</f>
        <v>Part Shade</v>
      </c>
      <c r="J5" t="str">
        <f>'Plant Data'!J6</f>
        <v>Wet</v>
      </c>
      <c r="K5" t="str">
        <f>'Plant Data'!K6</f>
        <v>OBL</v>
      </c>
      <c r="L5" t="str">
        <f>'Plant Data'!L6</f>
        <v>Zone 5 - 9</v>
      </c>
      <c r="M5" t="str">
        <f>'Plant Data'!M6</f>
        <v>Bees</v>
      </c>
      <c r="N5" t="str">
        <f>'Plant Data'!N6</f>
        <v>Deer, Clay Soil</v>
      </c>
      <c r="O5" t="str">
        <f>'Plant Data'!O6</f>
        <v>Soil Lorem ipsum</v>
      </c>
      <c r="P5">
        <f>'Plant Data'!P6</f>
        <v>0</v>
      </c>
      <c r="Q5" t="str">
        <f>'Plant Data'!Q6</f>
        <v>Low</v>
      </c>
      <c r="R5" t="str">
        <f>'Plant Data'!R6</f>
        <v>Native Habitats Lorem ipsum</v>
      </c>
      <c r="S5" t="str">
        <f>'Plant Data'!S6</f>
        <v>Culture Lorem ipsum.</v>
      </c>
      <c r="T5" t="str">
        <f>'Plant Data'!T6</f>
        <v>Uses Lorem ipsum.</v>
      </c>
      <c r="U5" t="str">
        <f>'Plant Data'!U6</f>
        <v>Use Ornamental: EXAPMLE, Use Wildlife: Wild., Use Food: Foods.</v>
      </c>
      <c r="V5" t="str">
        <f>'Plant Data'!V6</f>
        <v>Maintenance: lorem ipsum.</v>
      </c>
      <c r="W5" t="str">
        <f>'Plant Data'!W6</f>
        <v>Problems Lorem ipsum</v>
      </c>
      <c r="X5" t="str">
        <f>'Plant Data'!X6</f>
        <v>http://mbg.org/dgenus</v>
      </c>
      <c r="Y5" t="str">
        <f>'Plant Data'!Y6</f>
        <v>NA</v>
      </c>
      <c r="Z5" t="str">
        <f>'Plant Data'!Z6</f>
        <v>https://pleasantrunnursery.com/plants/dgenusdspecies</v>
      </c>
      <c r="AA5" t="str">
        <f>'Plant Data'!AA6</f>
        <v>https://newmoonnursery.com/plants/dgenusdspecies</v>
      </c>
      <c r="AB5" t="str">
        <f>'Plant Data'!AB6</f>
        <v>https://pinelandsnursery.com/plants/dgenusdspecies</v>
      </c>
      <c r="AC5" t="str">
        <f>'Other Links'!$R6</f>
        <v>[T1,"https://example4-1.com","Test Link 1"];[T2,"https://example4-2.com","Test Link 2"];[T3,"https://example4-3.com","Test Link 3"];[T4,"https://example4-4.com","Test Link 4"]</v>
      </c>
      <c r="AD5" t="str">
        <f>'Plant Data'!$AC6</f>
        <v>00010101_JC</v>
      </c>
    </row>
    <row r="6" spans="1:30" x14ac:dyDescent="0.3">
      <c r="A6" t="str">
        <f>'Plant Data'!C7</f>
        <v>Herbaceous, Perennial</v>
      </c>
      <c r="B6" t="str">
        <f>'Plant Data'!D7</f>
        <v>HE5</v>
      </c>
      <c r="C6" t="str">
        <f>'Plant Data'!A7</f>
        <v>Egenus especies 'Variety5'</v>
      </c>
      <c r="D6" t="str">
        <f>'Plant Data'!B7</f>
        <v>COMMON NAME5</v>
      </c>
      <c r="E6" t="str">
        <f>'Plant Data'!E7</f>
        <v>1 - 3</v>
      </c>
      <c r="F6" t="str">
        <f>'Plant Data'!F7</f>
        <v>1 - 2</v>
      </c>
      <c r="G6" t="str">
        <f>'Plant Data'!G7</f>
        <v>White, Purple</v>
      </c>
      <c r="H6" t="str">
        <f>'Plant Data'!H7</f>
        <v>Jun, Jul, Aug</v>
      </c>
      <c r="I6" t="str">
        <f>'Plant Data'!I7</f>
        <v>No Sun</v>
      </c>
      <c r="J6" t="str">
        <f>'Plant Data'!J7</f>
        <v>Wet</v>
      </c>
      <c r="K6" t="str">
        <f>'Plant Data'!K7</f>
        <v>UPL</v>
      </c>
      <c r="L6" t="str">
        <f>'Plant Data'!L7</f>
        <v>Zone 5 - 9</v>
      </c>
      <c r="M6" t="str">
        <f>'Plant Data'!M7</f>
        <v>Bees</v>
      </c>
      <c r="N6" t="str">
        <f>'Plant Data'!N7</f>
        <v>Deer, Drought, Dry Soil, Shallow-Rocky Soil</v>
      </c>
      <c r="O6" t="str">
        <f>'Plant Data'!O7</f>
        <v>Soil Lorem ipsum</v>
      </c>
      <c r="P6" t="str">
        <f>'Plant Data'!P7</f>
        <v>Not shade tolerant. Needs lots of sunlight.</v>
      </c>
      <c r="Q6" t="str">
        <f>'Plant Data'!Q7</f>
        <v>Low</v>
      </c>
      <c r="R6" t="str">
        <f>'Plant Data'!R7</f>
        <v>Needs Review</v>
      </c>
      <c r="S6" t="str">
        <f>'Plant Data'!S7</f>
        <v>Culture Lorem ipsum.</v>
      </c>
      <c r="T6" t="str">
        <f>'Plant Data'!T7</f>
        <v>Uses Lorem ipsum.</v>
      </c>
      <c r="U6" t="str">
        <f>'Plant Data'!U7</f>
        <v>Use Wildlife: Wild., Use Food: Foods., Use Medicinal: Meds.</v>
      </c>
      <c r="V6" t="str">
        <f>'Plant Data'!V7</f>
        <v>Maintenance: lorem ipsum.</v>
      </c>
      <c r="W6" t="str">
        <f>'Plant Data'!W7</f>
        <v>Problems Lorem ipsum</v>
      </c>
      <c r="X6" t="str">
        <f>'Plant Data'!X7</f>
        <v>NA</v>
      </c>
      <c r="Y6" t="str">
        <f>'Plant Data'!Y7</f>
        <v>http://wildflower.org/egenus</v>
      </c>
      <c r="Z6" t="str">
        <f>'Plant Data'!Z7</f>
        <v>https://pleasantrunnursery.com/plants/egenusespecies</v>
      </c>
      <c r="AA6" t="str">
        <f>'Plant Data'!AA7</f>
        <v>https://newmoonnursery.com/plants/egenusespecies</v>
      </c>
      <c r="AB6" t="str">
        <f>'Plant Data'!AB7</f>
        <v>https://pinelandsnursery.com/plants/egenusespecies</v>
      </c>
      <c r="AC6" t="str">
        <f>'Other Links'!$R7</f>
        <v>[T1,"https://example5-1.com","Test Link 1"];[T2,"https://example5-2.com","Test Link 2"];[T3,"https://example5-3.com","Test Link 3"];[T4,"https://example5-4.com","Test Link 4"];[T5,"https://example5-5.com","Test Link 5"]</v>
      </c>
      <c r="AD6" t="str">
        <f>'Plant Data'!$AC7</f>
        <v>00010101_JC</v>
      </c>
    </row>
    <row r="7" spans="1:30" x14ac:dyDescent="0.3">
      <c r="A7" t="str">
        <f>'Plant Data'!C8</f>
        <v>Ferns</v>
      </c>
      <c r="B7" t="str">
        <f>'Plant Data'!D8</f>
        <v>FE1</v>
      </c>
      <c r="C7" t="str">
        <f>'Plant Data'!A8</f>
        <v>Fgenus fspecies 'Variety1'</v>
      </c>
      <c r="D7" t="str">
        <f>'Plant Data'!B8</f>
        <v>COMMON NAME1</v>
      </c>
      <c r="E7" t="str">
        <f>'Plant Data'!E8</f>
        <v>1 - 3</v>
      </c>
      <c r="F7" t="str">
        <f>'Plant Data'!F8</f>
        <v>1 - 2</v>
      </c>
      <c r="G7" t="str">
        <f>'Plant Data'!G8</f>
        <v>Orange</v>
      </c>
      <c r="H7" t="str">
        <f>'Plant Data'!H8</f>
        <v>May, Jun, Jul, Aug, Sep</v>
      </c>
      <c r="I7" t="str">
        <f>'Plant Data'!I8</f>
        <v>Full Sun, Part Shade</v>
      </c>
      <c r="J7" t="str">
        <f>'Plant Data'!J8</f>
        <v>Medium</v>
      </c>
      <c r="K7" t="str">
        <f>'Plant Data'!K8</f>
        <v>FAC</v>
      </c>
      <c r="L7" t="str">
        <f>'Plant Data'!L8</f>
        <v>Zone 5 - 9</v>
      </c>
      <c r="M7" t="str">
        <f>'Plant Data'!M8</f>
        <v>Bees</v>
      </c>
      <c r="N7" t="str">
        <f>'Plant Data'!N8</f>
        <v>Deer, Clay Soil</v>
      </c>
      <c r="O7" t="str">
        <f>'Plant Data'!O8</f>
        <v>Soil Lorem ipsum</v>
      </c>
      <c r="P7" t="str">
        <f>'Plant Data'!P8</f>
        <v>Condition Comments Lorem ipsum</v>
      </c>
      <c r="Q7" t="str">
        <f>'Plant Data'!Q8</f>
        <v>Low</v>
      </c>
      <c r="R7" t="str">
        <f>'Plant Data'!R8</f>
        <v>Native Habitats Lorem ipsum</v>
      </c>
      <c r="S7" t="str">
        <f>'Plant Data'!S8</f>
        <v>Culture Lorem ipsum.</v>
      </c>
      <c r="T7" t="str">
        <f>'Plant Data'!T8</f>
        <v>Uses Lorem ipsum.</v>
      </c>
      <c r="U7" t="str">
        <f>'Plant Data'!U8</f>
        <v>Use Food: Foods., Use Medicinal: Meds.</v>
      </c>
      <c r="V7" t="str">
        <f>'Plant Data'!V8</f>
        <v>NA</v>
      </c>
      <c r="W7" t="str">
        <f>'Plant Data'!W8</f>
        <v>Problems Lorem ipsum</v>
      </c>
      <c r="X7" t="str">
        <f>'Plant Data'!X8</f>
        <v>http://mbg.org/fgenus</v>
      </c>
      <c r="Y7" t="str">
        <f>'Plant Data'!Y8</f>
        <v>http://wildflower.org/fgenus</v>
      </c>
      <c r="Z7" t="str">
        <f>'Plant Data'!Z8</f>
        <v>https://pleasantrunnursery.com/plants/fgenusfspecies</v>
      </c>
      <c r="AA7" t="str">
        <f>'Plant Data'!AA8</f>
        <v>https://newmoonnursery.com/plants/fgenusfspecies</v>
      </c>
      <c r="AB7" t="str">
        <f>'Plant Data'!AB8</f>
        <v>https://pinelandsnursery.com/plants/fgenusfspecies</v>
      </c>
      <c r="AC7" t="str">
        <f>'Other Links'!$R8</f>
        <v>[T1,"https://example6-1.com","Test Link 1"]</v>
      </c>
      <c r="AD7" t="str">
        <f>'Plant Data'!$AC8</f>
        <v>20250617_jg</v>
      </c>
    </row>
    <row r="8" spans="1:30" x14ac:dyDescent="0.3">
      <c r="A8" t="str">
        <f>'Plant Data'!C9</f>
        <v>Ferns</v>
      </c>
      <c r="B8" t="str">
        <f>'Plant Data'!D9</f>
        <v>FE2</v>
      </c>
      <c r="C8" t="str">
        <f>'Plant Data'!A9</f>
        <v>Ggenus gspecies 'Variety2'</v>
      </c>
      <c r="D8" t="str">
        <f>'Plant Data'!B9</f>
        <v>COMMON NAME2</v>
      </c>
      <c r="E8" t="str">
        <f>'Plant Data'!E9</f>
        <v>1 - 3</v>
      </c>
      <c r="F8" t="str">
        <f>'Plant Data'!F9</f>
        <v>1 - 2</v>
      </c>
      <c r="G8" t="str">
        <f>'Plant Data'!G9</f>
        <v>Violet, Purple</v>
      </c>
      <c r="H8" t="str">
        <f>'Plant Data'!H9</f>
        <v>May, Jun, Jul</v>
      </c>
      <c r="I8" t="str">
        <f>'Plant Data'!I9</f>
        <v>Part Shade, Full Shade</v>
      </c>
      <c r="J8" t="str">
        <f>'Plant Data'!J9</f>
        <v>Medium, Wet</v>
      </c>
      <c r="K8" t="str">
        <f>'Plant Data'!K9</f>
        <v>NA</v>
      </c>
      <c r="L8" t="str">
        <f>'Plant Data'!L9</f>
        <v>Zone 5 - 9</v>
      </c>
      <c r="M8" t="str">
        <f>'Plant Data'!M9</f>
        <v>Bees</v>
      </c>
      <c r="N8" t="str">
        <f>'Plant Data'!N9</f>
        <v>Drought, Heavy Shade, Dry Soil, Shallow-Rocky Soil</v>
      </c>
      <c r="O8" t="str">
        <f>'Plant Data'!O9</f>
        <v>Soil Lorem ipsum</v>
      </c>
      <c r="P8" t="str">
        <f>'Plant Data'!P9</f>
        <v>Condition Comments Lorem ipsum</v>
      </c>
      <c r="Q8" t="str">
        <f>'Plant Data'!Q9</f>
        <v>Low</v>
      </c>
      <c r="R8" t="str">
        <f>'Plant Data'!R9</f>
        <v>Native Habitats Lorem ipsum</v>
      </c>
      <c r="S8" t="str">
        <f>'Plant Data'!S9</f>
        <v>Culture Lorem ipsum.</v>
      </c>
      <c r="T8" t="str">
        <f>'Plant Data'!T9</f>
        <v>NA</v>
      </c>
      <c r="U8" t="str">
        <f>'Plant Data'!U9</f>
        <v>Use Ornamental: EXAPMLE, Use Wildlife: Wild., Use Food: Foods., Use Medicinal: Meds.</v>
      </c>
      <c r="V8" t="str">
        <f>'Plant Data'!V9</f>
        <v>Maintenance: lorem ipsum.</v>
      </c>
      <c r="W8" t="str">
        <f>'Plant Data'!W9</f>
        <v>Problems Lorem ipsum</v>
      </c>
      <c r="X8" t="str">
        <f>'Plant Data'!X9</f>
        <v>http://mbg.org/ggenus</v>
      </c>
      <c r="Y8" t="str">
        <f>'Plant Data'!Y9</f>
        <v>http://wildflower.org/ggenus</v>
      </c>
      <c r="Z8" t="str">
        <f>'Plant Data'!Z9</f>
        <v>https://pleasantrunnursery.com/plants/ggenusgspecies</v>
      </c>
      <c r="AA8" t="str">
        <f>'Plant Data'!AA9</f>
        <v>https://newmoonnursery.com/plants/ggenusgspecies</v>
      </c>
      <c r="AB8" t="str">
        <f>'Plant Data'!AB9</f>
        <v>https://pinelandsnursery.com/plants/ggenusgspecies</v>
      </c>
      <c r="AC8" t="str">
        <f>'Other Links'!$R9</f>
        <v>[T1,"https://example7-1.com","Test Link 1"];[T2,"https://example7-2.com","Test Link 2"]</v>
      </c>
      <c r="AD8" t="str">
        <f>'Plant Data'!$AC9</f>
        <v>20250617_jg</v>
      </c>
    </row>
    <row r="9" spans="1:30" x14ac:dyDescent="0.3">
      <c r="A9" t="str">
        <f>'Plant Data'!C10</f>
        <v>Ferns</v>
      </c>
      <c r="B9" t="str">
        <f>'Plant Data'!D10</f>
        <v>FE3</v>
      </c>
      <c r="C9" t="str">
        <f>'Plant Data'!A10</f>
        <v>Hgenus hspecies 'Variety3'</v>
      </c>
      <c r="D9" t="str">
        <f>'Plant Data'!B10</f>
        <v>COMMON NAME3</v>
      </c>
      <c r="E9" t="str">
        <f>'Plant Data'!E10</f>
        <v>1 - 3</v>
      </c>
      <c r="F9" t="str">
        <f>'Plant Data'!F10</f>
        <v>1 - 2</v>
      </c>
      <c r="G9" t="str">
        <f>'Plant Data'!G10</f>
        <v>White, Pink</v>
      </c>
      <c r="H9" t="str">
        <f>'Plant Data'!H10</f>
        <v>Jul, Aug, Sep</v>
      </c>
      <c r="I9" t="str">
        <f>'Plant Data'!I10</f>
        <v>Full Sun</v>
      </c>
      <c r="J9" t="str">
        <f>'Plant Data'!J10</f>
        <v>Dry, Medium</v>
      </c>
      <c r="K9" t="str">
        <f>'Plant Data'!K10</f>
        <v>FACW</v>
      </c>
      <c r="L9" t="str">
        <f>'Plant Data'!L10</f>
        <v>Zone 5 - 9</v>
      </c>
      <c r="M9" t="str">
        <f>'Plant Data'!M10</f>
        <v>Bees</v>
      </c>
      <c r="N9" t="str">
        <f>'Plant Data'!N10</f>
        <v>Deer, Drought, Clay Soil, Dry Soil, Shallow-Rocky Soil</v>
      </c>
      <c r="O9" t="str">
        <f>'Plant Data'!O10</f>
        <v>Soil Lorem ipsum</v>
      </c>
      <c r="P9" t="str">
        <f>'Plant Data'!P10</f>
        <v>Condition Comments Lorem ipsum</v>
      </c>
      <c r="Q9" t="str">
        <f>'Plant Data'!Q10</f>
        <v>Low</v>
      </c>
      <c r="R9" t="str">
        <f>'Plant Data'!R10</f>
        <v>Well-drained limestone, sand, clay, loam. Rocky, open woods; thickets; prairies.</v>
      </c>
      <c r="S9" t="str">
        <f>'Plant Data'!S10</f>
        <v>Culture Lorem ipsum.</v>
      </c>
      <c r="T9" t="str">
        <f>'Plant Data'!T10</f>
        <v>Uses Lorem ipsum.</v>
      </c>
      <c r="U9" t="str">
        <f>'Plant Data'!U10</f>
        <v>Use Ornamental: EXAPMLE, Use Wildlife: Wild., Use Food: Foods., Use Medicinal: Meds.</v>
      </c>
      <c r="V9" t="str">
        <f>'Plant Data'!V10</f>
        <v>Maintenance: lorem ipsum.</v>
      </c>
      <c r="W9" t="str">
        <f>'Plant Data'!W10</f>
        <v>Problems Lorem ipsum</v>
      </c>
      <c r="X9" t="str">
        <f>'Plant Data'!X10</f>
        <v>http://mbg.org/hgenus</v>
      </c>
      <c r="Y9" t="str">
        <f>'Plant Data'!Y10</f>
        <v>http://wildflower.org/hgenus</v>
      </c>
      <c r="Z9" t="str">
        <f>'Plant Data'!Z10</f>
        <v>https://pleasantrunnursery.com/plants/hgenushspecies</v>
      </c>
      <c r="AA9" t="str">
        <f>'Plant Data'!AA10</f>
        <v>https://newmoonnursery.com/plants/hgenushspecies</v>
      </c>
      <c r="AB9" t="str">
        <f>'Plant Data'!AB10</f>
        <v>https://pinelandsnursery.com/plants/hgenushspecies</v>
      </c>
      <c r="AC9" t="str">
        <f>'Other Links'!$R10</f>
        <v>[T1,"https://example8-1.com","Test Link 1"];[T2,"https://example8-2.com","Test Link 2"];[T3,"https://example8-3.com","Test Link 3"]</v>
      </c>
      <c r="AD9" t="str">
        <f>'Plant Data'!$AC10</f>
        <v>20250617_jg</v>
      </c>
    </row>
    <row r="10" spans="1:30" x14ac:dyDescent="0.3">
      <c r="A10" t="str">
        <f>'Plant Data'!C11</f>
        <v>Ferns</v>
      </c>
      <c r="B10" t="str">
        <f>'Plant Data'!D11</f>
        <v>FE4</v>
      </c>
      <c r="C10" t="str">
        <f>'Plant Data'!A11</f>
        <v>Igenus ispecies 'Variety4'</v>
      </c>
      <c r="D10" t="str">
        <f>'Plant Data'!B11</f>
        <v>COMMON NAME4</v>
      </c>
      <c r="E10" t="str">
        <f>'Plant Data'!E11</f>
        <v>1 - 3</v>
      </c>
      <c r="F10" t="str">
        <f>'Plant Data'!F11</f>
        <v>1 - 2</v>
      </c>
      <c r="G10" t="str">
        <f>'Plant Data'!G11</f>
        <v>Yellow</v>
      </c>
      <c r="H10" t="str">
        <f>'Plant Data'!H11</f>
        <v>Apr, May, Jun</v>
      </c>
      <c r="I10" t="str">
        <f>'Plant Data'!I11</f>
        <v>Part Shade</v>
      </c>
      <c r="J10" t="str">
        <f>'Plant Data'!J11</f>
        <v>Wet</v>
      </c>
      <c r="K10" t="str">
        <f>'Plant Data'!K11</f>
        <v>FACU</v>
      </c>
      <c r="L10" t="str">
        <f>'Plant Data'!L11</f>
        <v>Zone 5 - 9</v>
      </c>
      <c r="M10" t="str">
        <f>'Plant Data'!M11</f>
        <v>Bees</v>
      </c>
      <c r="N10" t="str">
        <f>'Plant Data'!N11</f>
        <v>Deer, Clay Soil</v>
      </c>
      <c r="O10" t="str">
        <f>'Plant Data'!O11</f>
        <v>Soil Lorem ipsum</v>
      </c>
      <c r="P10" t="str">
        <f>'Plant Data'!P11</f>
        <v>Condition Comments Lorem ipsum</v>
      </c>
      <c r="Q10" t="str">
        <f>'Plant Data'!Q11</f>
        <v>Low</v>
      </c>
      <c r="R10" t="str">
        <f>'Plant Data'!R11</f>
        <v>Moist, open areas along streams &amp; ponds; wet meadows</v>
      </c>
      <c r="S10" t="str">
        <f>'Plant Data'!S11</f>
        <v>Easily grown in average, medium to wet soils in full sun</v>
      </c>
      <c r="T10" t="str">
        <f>'Plant Data'!T11</f>
        <v>Uses Lorem ipsum.</v>
      </c>
      <c r="U10" t="str">
        <f>'Plant Data'!U11</f>
        <v>Use Ornamental: EXAPMLE, Use Wildlife: Wild., Use Medicinal: Meds.</v>
      </c>
      <c r="V10" t="str">
        <f>'Plant Data'!V11</f>
        <v>Maintenance: lorem ipsum.</v>
      </c>
      <c r="W10" t="str">
        <f>'Plant Data'!W11</f>
        <v>Problems Lorem ipsum</v>
      </c>
      <c r="X10" t="str">
        <f>'Plant Data'!X11</f>
        <v>http://mbg.org/igenus</v>
      </c>
      <c r="Y10" t="str">
        <f>'Plant Data'!Y11</f>
        <v>http://wildflower.org/igenus</v>
      </c>
      <c r="Z10" t="str">
        <f>'Plant Data'!Z11</f>
        <v>https://pleasantrunnursery.com/plants/igenusispecies</v>
      </c>
      <c r="AA10" t="str">
        <f>'Plant Data'!AA11</f>
        <v>https://newmoonnursery.com/plants/igenusispecies</v>
      </c>
      <c r="AB10" t="str">
        <f>'Plant Data'!AB11</f>
        <v>https://pinelandsnursery.com/plants/igenusispecies</v>
      </c>
      <c r="AC10" t="str">
        <f>'Other Links'!$R11</f>
        <v>[T1,"https://example9-1.com","Test Link 1"];[MEOW,"https://example9-2.com","Cats"];[T3,"https://example9-3.com","Test Link 3"];[T4,"https://example9-4.com","Test Link 4"]</v>
      </c>
      <c r="AD10" t="str">
        <f>'Plant Data'!$AC11</f>
        <v>20250617_jg</v>
      </c>
    </row>
    <row r="11" spans="1:30" x14ac:dyDescent="0.3">
      <c r="A11" t="str">
        <f>'Plant Data'!C12</f>
        <v>Ferns</v>
      </c>
      <c r="B11" t="str">
        <f>'Plant Data'!D12</f>
        <v>FE5</v>
      </c>
      <c r="C11" t="str">
        <f>'Plant Data'!A12</f>
        <v>Jgenus jspecies 'Variety5'</v>
      </c>
      <c r="D11" t="str">
        <f>'Plant Data'!B12</f>
        <v>COMMON NAME5</v>
      </c>
      <c r="E11" t="str">
        <f>'Plant Data'!E12</f>
        <v>1 - 3</v>
      </c>
      <c r="F11" t="str">
        <f>'Plant Data'!F12</f>
        <v>1 - 2</v>
      </c>
      <c r="G11" t="str">
        <f>'Plant Data'!G12</f>
        <v>Pink, Purple</v>
      </c>
      <c r="H11" t="str">
        <f>'Plant Data'!H12</f>
        <v>Apr, May, Jun, Jul, Aug, Sep</v>
      </c>
      <c r="I11" t="str">
        <f>'Plant Data'!I12</f>
        <v>Full Sun</v>
      </c>
      <c r="J11" t="str">
        <f>'Plant Data'!J12</f>
        <v>Wet</v>
      </c>
      <c r="K11" t="str">
        <f>'Plant Data'!K12</f>
        <v>OBL</v>
      </c>
      <c r="L11" t="str">
        <f>'Plant Data'!L12</f>
        <v>Zone 5 - 9</v>
      </c>
      <c r="M11" t="str">
        <f>'Plant Data'!M12</f>
        <v>Bees</v>
      </c>
      <c r="N11" t="str">
        <f>'Plant Data'!N12</f>
        <v>Deer, Drought, Dry Soil, Shallow-Rocky Soil</v>
      </c>
      <c r="O11" t="str">
        <f>'Plant Data'!O12</f>
        <v>Soil Lorem ipsum</v>
      </c>
      <c r="P11" t="str">
        <f>'Plant Data'!P12</f>
        <v>Condition Comments Lorem ipsum</v>
      </c>
      <c r="Q11" t="str">
        <f>'Plant Data'!Q12</f>
        <v>Low</v>
      </c>
      <c r="R11" t="str">
        <f>'Plant Data'!R12</f>
        <v>NA</v>
      </c>
      <c r="S11" t="str">
        <f>'Plant Data'!S12</f>
        <v>Culture Lorem ipsum.</v>
      </c>
      <c r="T11" t="str">
        <f>'Plant Data'!T12</f>
        <v>Uses Lorem ipsum.</v>
      </c>
      <c r="U11" t="str">
        <f>'Plant Data'!U12</f>
        <v>Use Ornamental: EXAPMLE, Use Wildlife: Wild., Use Food: Foods., Use Medicinal: Meds.</v>
      </c>
      <c r="V11" t="str">
        <f>'Plant Data'!V12</f>
        <v>Maintenance: lorem ipsum.</v>
      </c>
      <c r="W11" t="str">
        <f>'Plant Data'!W12</f>
        <v>Problems Lorem ipsum</v>
      </c>
      <c r="X11" t="str">
        <f>'Plant Data'!X12</f>
        <v>http://mbg.org/jgenus</v>
      </c>
      <c r="Y11" t="str">
        <f>'Plant Data'!Y12</f>
        <v>http://wildflower.org/jgenus</v>
      </c>
      <c r="Z11" t="str">
        <f>'Plant Data'!Z12</f>
        <v>https://pleasantrunnursery.com/plants/jgenusjspecies</v>
      </c>
      <c r="AA11" t="str">
        <f>'Plant Data'!AA12</f>
        <v>https://newmoonnursery.com/plants/jgenusjspecies</v>
      </c>
      <c r="AB11" t="str">
        <f>'Plant Data'!AB12</f>
        <v>https://pinelandsnursery.com/plants/jgenusjspecies</v>
      </c>
      <c r="AC11" t="str">
        <f>'Other Links'!$R12</f>
        <v>[T1,"https://example10-1.com","Test Link 1"];[T2,"https://example10-2.com","Test Link 2"];[T3,"https://example10-3.com","Test Link 3"];[T4,"https://example10-4.com","Test Link 4"];[T5,"https://example10-5.com","Test Link 5"]</v>
      </c>
      <c r="AD11" t="str">
        <f>'Plant Data'!$AC12</f>
        <v>20250617_jg</v>
      </c>
    </row>
    <row r="12" spans="1:30" x14ac:dyDescent="0.3">
      <c r="A12" t="str">
        <f>'Plant Data'!C13</f>
        <v>Grasses, Sedges, and Rushes</v>
      </c>
      <c r="B12" t="str">
        <f>'Plant Data'!D13</f>
        <v>GR1</v>
      </c>
      <c r="C12" t="str">
        <f>'Plant Data'!A13</f>
        <v>Kgenus kspecies 'Variety1'</v>
      </c>
      <c r="D12" t="str">
        <f>'Plant Data'!B13</f>
        <v>COMMON NAME1</v>
      </c>
      <c r="E12" t="str">
        <f>'Plant Data'!E13</f>
        <v>1 - 3</v>
      </c>
      <c r="F12" t="str">
        <f>'Plant Data'!F13</f>
        <v>1 - 2</v>
      </c>
      <c r="G12" t="str">
        <f>'Plant Data'!G13</f>
        <v>Powder Blue</v>
      </c>
      <c r="H12" t="str">
        <f>'Plant Data'!H13</f>
        <v>Aug, Sep, Oct</v>
      </c>
      <c r="I12" t="str">
        <f>'Plant Data'!I13</f>
        <v>Full Sun, Part Shade</v>
      </c>
      <c r="J12" t="str">
        <f>'Plant Data'!J13</f>
        <v>Medium</v>
      </c>
      <c r="K12" t="str">
        <f>'Plant Data'!K13</f>
        <v>UPL</v>
      </c>
      <c r="L12" t="str">
        <f>'Plant Data'!L13</f>
        <v>Zone 5 - 9</v>
      </c>
      <c r="M12" t="str">
        <f>'Plant Data'!M13</f>
        <v>Bees</v>
      </c>
      <c r="N12" t="str">
        <f>'Plant Data'!N13</f>
        <v>Drought, Heavy Shade, Dry Soil, Shallow-Rocky Soil</v>
      </c>
      <c r="O12" t="str">
        <f>'Plant Data'!O13</f>
        <v>Soil Lorem ipsum</v>
      </c>
      <c r="P12" t="str">
        <f>'Plant Data'!P13</f>
        <v>Condition Comments Lorem ipsum</v>
      </c>
      <c r="Q12" t="str">
        <f>'Plant Data'!Q13</f>
        <v>Low</v>
      </c>
      <c r="R12" t="str">
        <f>'Plant Data'!R13</f>
        <v>Native Habitats Lorem ipsum</v>
      </c>
      <c r="S12" t="str">
        <f>'Plant Data'!S13</f>
        <v>NA</v>
      </c>
      <c r="T12" t="str">
        <f>'Plant Data'!T13</f>
        <v>Uses Lorem ipsum.</v>
      </c>
      <c r="U12" t="str">
        <f>'Plant Data'!U13</f>
        <v>Use Ornamental: EXAPMLE, Use Wildlife: Wild., Use Food: Foods., Use Medicinal: Meds.</v>
      </c>
      <c r="V12" t="str">
        <f>'Plant Data'!V13</f>
        <v>Maintenance: lorem ipsum.</v>
      </c>
      <c r="W12" t="str">
        <f>'Plant Data'!W13</f>
        <v>Problems Lorem ipsum</v>
      </c>
      <c r="X12" t="str">
        <f>'Plant Data'!X13</f>
        <v>http://mbg.org/kgenus</v>
      </c>
      <c r="Y12" t="str">
        <f>'Plant Data'!Y13</f>
        <v>http://wildflower.org/kgenus</v>
      </c>
      <c r="Z12" t="str">
        <f>'Plant Data'!Z13</f>
        <v>https://pleasantrunnursery.com/plants/kgenuskspecies</v>
      </c>
      <c r="AA12" t="str">
        <f>'Plant Data'!AA13</f>
        <v>https://newmoonnursery.com/plants/kgenuskspecies</v>
      </c>
      <c r="AB12" t="str">
        <f>'Plant Data'!AB13</f>
        <v>https://pinelandsnursery.com/plants/kgenuskspecies</v>
      </c>
      <c r="AC12" t="str">
        <f>'Other Links'!$R13</f>
        <v>[T1,"https://example11-1.com","Test Link 1"]</v>
      </c>
      <c r="AD12" t="str">
        <f>'Plant Data'!$AC13</f>
        <v>20250617_jg</v>
      </c>
    </row>
    <row r="13" spans="1:30" x14ac:dyDescent="0.3">
      <c r="A13" t="str">
        <f>'Plant Data'!C14</f>
        <v>Grasses, Sedges, and Rushes</v>
      </c>
      <c r="B13" t="str">
        <f>'Plant Data'!D14</f>
        <v>GR2</v>
      </c>
      <c r="C13" t="str">
        <f>'Plant Data'!A14</f>
        <v>Lgenus lspecies 'Variety2'</v>
      </c>
      <c r="D13" t="str">
        <f>'Plant Data'!B14</f>
        <v>COMMON NAME2</v>
      </c>
      <c r="E13" t="str">
        <f>'Plant Data'!E14</f>
        <v>1 - 3</v>
      </c>
      <c r="F13" t="str">
        <f>'Plant Data'!F14</f>
        <v>1 - 2</v>
      </c>
      <c r="G13" t="str">
        <f>'Plant Data'!G14</f>
        <v>Purple</v>
      </c>
      <c r="H13" t="str">
        <f>'Plant Data'!H14</f>
        <v>Jun, Jul, Aug, Sep, Oct, Nov</v>
      </c>
      <c r="I13" t="str">
        <f>'Plant Data'!I14</f>
        <v>Part Shade, Full Shade</v>
      </c>
      <c r="J13" t="str">
        <f>'Plant Data'!J14</f>
        <v>Medium, Wet</v>
      </c>
      <c r="K13" t="str">
        <f>'Plant Data'!K14</f>
        <v>FAC</v>
      </c>
      <c r="L13" t="str">
        <f>'Plant Data'!L14</f>
        <v>Zone 5 - 9</v>
      </c>
      <c r="M13" t="str">
        <f>'Plant Data'!M14</f>
        <v>Bees</v>
      </c>
      <c r="N13" t="str">
        <f>'Plant Data'!N14</f>
        <v>Deer, Clay Soil</v>
      </c>
      <c r="O13" t="str">
        <f>'Plant Data'!O14</f>
        <v>Soil Lorem ipsum</v>
      </c>
      <c r="P13" t="str">
        <f>'Plant Data'!P14</f>
        <v>Condition Comments Lorem ipsum</v>
      </c>
      <c r="Q13" t="str">
        <f>'Plant Data'!Q14</f>
        <v>Low</v>
      </c>
      <c r="R13" t="str">
        <f>'Plant Data'!R14</f>
        <v>Native Habitats Lorem ipsum</v>
      </c>
      <c r="S13" t="str">
        <f>'Plant Data'!S14</f>
        <v>Culture Lorem ipsum.</v>
      </c>
      <c r="T13" t="str">
        <f>'Plant Data'!T14</f>
        <v>Uses Lorem ipsum.</v>
      </c>
      <c r="U13" t="str">
        <f>'Plant Data'!U14</f>
        <v>Use Ornamental: EXAPMLE, Use Wildlife: Wild., Use Food: Foods., Use Medicinal: Meds.</v>
      </c>
      <c r="V13" t="str">
        <f>'Plant Data'!V14</f>
        <v>Maintenance: lorem ipsum.</v>
      </c>
      <c r="W13" t="str">
        <f>'Plant Data'!W14</f>
        <v>Problems Lorem ipsum</v>
      </c>
      <c r="X13" t="str">
        <f>'Plant Data'!X14</f>
        <v>http://mbg.org/lgenus</v>
      </c>
      <c r="Y13" t="str">
        <f>'Plant Data'!Y14</f>
        <v>http://wildflower.org/lgenus</v>
      </c>
      <c r="Z13" t="str">
        <f>'Plant Data'!Z14</f>
        <v>https://pleasantrunnursery.com/plants/lgenuslspecies</v>
      </c>
      <c r="AA13" t="str">
        <f>'Plant Data'!AA14</f>
        <v>https://newmoonnursery.com/plants/lgenuslspecies</v>
      </c>
      <c r="AB13" t="str">
        <f>'Plant Data'!AB14</f>
        <v>https://pinelandsnursery.com/plants/lgenuslspecies</v>
      </c>
      <c r="AC13" t="str">
        <f>'Other Links'!$R14</f>
        <v>[T1,"https://example12-1.com","Test Link 1"];[T2,"https://example12-2.com","Test Link 2"]</v>
      </c>
      <c r="AD13" t="str">
        <f>'Plant Data'!$AC14</f>
        <v>20250617_jg</v>
      </c>
    </row>
    <row r="14" spans="1:30" x14ac:dyDescent="0.3">
      <c r="A14" t="str">
        <f>'Plant Data'!C15</f>
        <v>Grasses, Sedges, and Rushes</v>
      </c>
      <c r="B14" t="str">
        <f>'Plant Data'!D15</f>
        <v>GR3</v>
      </c>
      <c r="C14" t="str">
        <f>'Plant Data'!A15</f>
        <v>Mgenus mspecies 'Variety3'</v>
      </c>
      <c r="D14" t="str">
        <f>'Plant Data'!B15</f>
        <v>COMMON NAME3</v>
      </c>
      <c r="E14" t="str">
        <f>'Plant Data'!E15</f>
        <v>1 - 3</v>
      </c>
      <c r="F14" t="str">
        <f>'Plant Data'!F15</f>
        <v>1 - 2</v>
      </c>
      <c r="G14" t="str">
        <f>'Plant Data'!G15</f>
        <v>White</v>
      </c>
      <c r="H14" t="str">
        <f>'Plant Data'!H15</f>
        <v>Aug, Sep, Oct, Nov</v>
      </c>
      <c r="I14" t="str">
        <f>'Plant Data'!I15</f>
        <v>Full Sun</v>
      </c>
      <c r="J14" t="str">
        <f>'Plant Data'!J15</f>
        <v>Dry, Medium</v>
      </c>
      <c r="K14" t="str">
        <f>'Plant Data'!K15</f>
        <v>NA</v>
      </c>
      <c r="L14" t="str">
        <f>'Plant Data'!L15</f>
        <v>Zone 5 - 9</v>
      </c>
      <c r="M14" t="str">
        <f>'Plant Data'!M15</f>
        <v>Bees</v>
      </c>
      <c r="N14" t="str">
        <f>'Plant Data'!N15</f>
        <v>Drought, Heavy Shade, Dry Soil, Shallow-Rocky Soil</v>
      </c>
      <c r="O14" t="str">
        <f>'Plant Data'!O15</f>
        <v>Soil Lorem ipsum</v>
      </c>
      <c r="P14" t="str">
        <f>'Plant Data'!P15</f>
        <v>Condition Comments Lorem ipsum</v>
      </c>
      <c r="Q14" t="str">
        <f>'Plant Data'!Q15</f>
        <v>Low</v>
      </c>
      <c r="R14" t="str">
        <f>'Plant Data'!R15</f>
        <v>Native Habitats Lorem ipsum</v>
      </c>
      <c r="S14" t="str">
        <f>'Plant Data'!S15</f>
        <v>NA</v>
      </c>
      <c r="T14" t="str">
        <f>'Plant Data'!T15</f>
        <v>Uses Lorem ipsum.</v>
      </c>
      <c r="U14" t="str">
        <f>'Plant Data'!U15</f>
        <v>Use Ornamental: EXAPMLE, Use Wildlife: Wild., Use Food: Foods., Use Medicinal: Meds.</v>
      </c>
      <c r="V14" t="str">
        <f>'Plant Data'!V15</f>
        <v>Maintenance: lorem ipsum.</v>
      </c>
      <c r="W14" t="str">
        <f>'Plant Data'!W15</f>
        <v>Problems Lorem ipsum</v>
      </c>
      <c r="X14" t="str">
        <f>'Plant Data'!X15</f>
        <v>http://mbg.org/mgenus</v>
      </c>
      <c r="Y14" t="str">
        <f>'Plant Data'!Y15</f>
        <v>http://wildflower.org/mgenus</v>
      </c>
      <c r="Z14" t="str">
        <f>'Plant Data'!Z15</f>
        <v>https://pleasantrunnursery.com/plants/mgenusmspecies</v>
      </c>
      <c r="AA14" t="str">
        <f>'Plant Data'!AA15</f>
        <v>https://newmoonnursery.com/plants/mgenusmspecies</v>
      </c>
      <c r="AB14" t="str">
        <f>'Plant Data'!AB15</f>
        <v>https://pinelandsnursery.com/plants/mgenusmspecies</v>
      </c>
      <c r="AC14" t="str">
        <f>'Other Links'!$R15</f>
        <v>[T1,"https://example13-1.com","Test Link 1"];[T2,"https://example13-2.com","Test Link 2"];[T3,"https://example13-3.com","Test Link 3"]</v>
      </c>
      <c r="AD14" t="str">
        <f>'Plant Data'!$AC15</f>
        <v>20250617_jg</v>
      </c>
    </row>
    <row r="15" spans="1:30" x14ac:dyDescent="0.3">
      <c r="A15" t="str">
        <f>'Plant Data'!C16</f>
        <v>Grasses, Sedges, and Rushes</v>
      </c>
      <c r="B15" t="str">
        <f>'Plant Data'!D16</f>
        <v>GR4</v>
      </c>
      <c r="C15" t="str">
        <f>'Plant Data'!A16</f>
        <v>Ngenus nspecies 'Variety4'</v>
      </c>
      <c r="D15" t="str">
        <f>'Plant Data'!B16</f>
        <v>COMMON NAME4</v>
      </c>
      <c r="E15" t="str">
        <f>'Plant Data'!E16</f>
        <v>1 - 3</v>
      </c>
      <c r="F15" t="str">
        <f>'Plant Data'!F16</f>
        <v>1 - 2</v>
      </c>
      <c r="G15" t="str">
        <f>'Plant Data'!G16</f>
        <v>White, Green, Brown</v>
      </c>
      <c r="H15" t="str">
        <f>'Plant Data'!H16</f>
        <v>Jun, Jul, Aug, Sep</v>
      </c>
      <c r="I15" t="str">
        <f>'Plant Data'!I16</f>
        <v>Part Shade</v>
      </c>
      <c r="J15" t="str">
        <f>'Plant Data'!J16</f>
        <v>Wet</v>
      </c>
      <c r="K15" t="str">
        <f>'Plant Data'!K16</f>
        <v>FACW</v>
      </c>
      <c r="L15" t="str">
        <f>'Plant Data'!L16</f>
        <v>Zone 5 - 9</v>
      </c>
      <c r="M15" t="str">
        <f>'Plant Data'!M16</f>
        <v>Bees</v>
      </c>
      <c r="N15" t="str">
        <f>'Plant Data'!N16</f>
        <v>Deer, Clay Soil</v>
      </c>
      <c r="O15" t="str">
        <f>'Plant Data'!O16</f>
        <v>Soil Lorem ipsum</v>
      </c>
      <c r="P15" t="str">
        <f>'Plant Data'!P16</f>
        <v>Condition Comments Lorem ipsum</v>
      </c>
      <c r="Q15" t="str">
        <f>'Plant Data'!Q16</f>
        <v>Low</v>
      </c>
      <c r="R15" t="str">
        <f>'Plant Data'!R16</f>
        <v>Native Habitats Lorem ipsum</v>
      </c>
      <c r="S15" t="str">
        <f>'Plant Data'!S16</f>
        <v>Culture Lorem ipsum.</v>
      </c>
      <c r="T15" t="str">
        <f>'Plant Data'!T16</f>
        <v>NA</v>
      </c>
      <c r="U15" t="str">
        <f>'Plant Data'!U16</f>
        <v>Use Ornamental: EXAPMLE, Use Wildlife: Wild., Use Food: Foods., Use Medicinal: Meds.</v>
      </c>
      <c r="V15" t="str">
        <f>'Plant Data'!V16</f>
        <v>Maintenance: lorem ipsum.</v>
      </c>
      <c r="W15" t="str">
        <f>'Plant Data'!W16</f>
        <v>Problems Lorem ipsum</v>
      </c>
      <c r="X15" t="str">
        <f>'Plant Data'!X16</f>
        <v>http://mbg.org/ngenus</v>
      </c>
      <c r="Y15" t="str">
        <f>'Plant Data'!Y16</f>
        <v>http://wildflower.org/ngenus</v>
      </c>
      <c r="Z15" t="str">
        <f>'Plant Data'!Z16</f>
        <v>https://pleasantrunnursery.com/plants/ngenusnspecies</v>
      </c>
      <c r="AA15" t="str">
        <f>'Plant Data'!AA16</f>
        <v>https://newmoonnursery.com/plants/ngenusnspecies</v>
      </c>
      <c r="AB15" t="str">
        <f>'Plant Data'!AB16</f>
        <v>https://pinelandsnursery.com/plants/ngenusnspecies</v>
      </c>
      <c r="AC15" t="str">
        <f>'Other Links'!$R16</f>
        <v>[T1,"https://example14-1.com","Test Link 1"];[T2,"https://example14-2.com","Test Link 2"];[T3,"https://example14-3.com","Test Link 3"];[T4,"https://example14-4.com","Test Link 4"]</v>
      </c>
      <c r="AD15" t="str">
        <f>'Plant Data'!$AC16</f>
        <v>20250617_jg</v>
      </c>
    </row>
    <row r="16" spans="1:30" x14ac:dyDescent="0.3">
      <c r="A16" t="str">
        <f>'Plant Data'!C17</f>
        <v>Grasses, Sedges, and Rushes</v>
      </c>
      <c r="B16" t="str">
        <f>'Plant Data'!D17</f>
        <v>GR5</v>
      </c>
      <c r="C16" t="str">
        <f>'Plant Data'!A17</f>
        <v>Ogenus ospecies 'Variety5'</v>
      </c>
      <c r="D16" t="str">
        <f>'Plant Data'!B17</f>
        <v>COMMON NAME5</v>
      </c>
      <c r="E16" t="str">
        <f>'Plant Data'!E17</f>
        <v>1 - 3</v>
      </c>
      <c r="F16" t="str">
        <f>'Plant Data'!F17</f>
        <v>1 - 2</v>
      </c>
      <c r="G16" t="str">
        <f>'Plant Data'!G17</f>
        <v>Blue, Purple</v>
      </c>
      <c r="H16" t="str">
        <f>'Plant Data'!H17</f>
        <v>May, Jun</v>
      </c>
      <c r="I16" t="str">
        <f>'Plant Data'!I17</f>
        <v>Full Sun, Part Sun, Part Shade, Full Shade</v>
      </c>
      <c r="J16" t="str">
        <f>'Plant Data'!J17</f>
        <v>Medium</v>
      </c>
      <c r="K16" t="str">
        <f>'Plant Data'!K17</f>
        <v>FACU</v>
      </c>
      <c r="L16" t="str">
        <f>'Plant Data'!L17</f>
        <v>Zone 5 - 9</v>
      </c>
      <c r="M16" t="str">
        <f>'Plant Data'!M17</f>
        <v>Bees</v>
      </c>
      <c r="N16" t="str">
        <f>'Plant Data'!N17</f>
        <v>Deer, Clay Soil</v>
      </c>
      <c r="O16" t="str">
        <f>'Plant Data'!O17</f>
        <v>Soil Lorem ipsum</v>
      </c>
      <c r="P16" t="str">
        <f>'Plant Data'!P17</f>
        <v>Condition Comments Lorem ipsum</v>
      </c>
      <c r="Q16" t="str">
        <f>'Plant Data'!Q17</f>
        <v>Low</v>
      </c>
      <c r="R16" t="str">
        <f>'Plant Data'!R17</f>
        <v>Native Habitats Lorem ipsum</v>
      </c>
      <c r="S16" t="str">
        <f>'Plant Data'!S17</f>
        <v>Culture Lorem ipsum.</v>
      </c>
      <c r="T16" t="str">
        <f>'Plant Data'!T17</f>
        <v>Uses Lorem ipsum.</v>
      </c>
      <c r="U16" t="str">
        <f>'Plant Data'!U17</f>
        <v>Use Ornamental: EXAPMLE, Use Wildlife: Wild., Use Food: Foods., Use Medicinal: Meds.</v>
      </c>
      <c r="V16" t="str">
        <f>'Plant Data'!V17</f>
        <v>Maintenance: lorem ipsum.</v>
      </c>
      <c r="W16" t="str">
        <f>'Plant Data'!W17</f>
        <v>Problems Lorem ipsum</v>
      </c>
      <c r="X16" t="str">
        <f>'Plant Data'!X17</f>
        <v>http://mbg.org/ogenus</v>
      </c>
      <c r="Y16" t="str">
        <f>'Plant Data'!Y17</f>
        <v>http://wildflower.org/ogenus</v>
      </c>
      <c r="Z16" t="str">
        <f>'Plant Data'!Z17</f>
        <v>https://pleasantrunnursery.com/plants/ogenusospecies</v>
      </c>
      <c r="AA16" t="str">
        <f>'Plant Data'!AA17</f>
        <v>https://newmoonnursery.com/plants/ogenusospecies</v>
      </c>
      <c r="AB16" t="str">
        <f>'Plant Data'!AB17</f>
        <v>https://pinelandsnursery.com/plants/ogenusospecies</v>
      </c>
      <c r="AC16" t="str">
        <f>'Other Links'!$R17</f>
        <v>[T1,"https://example15-1.com","Test Link 1"];[T2,"https://example15-2.com","Test Link 2"];[T3,"https://example15-3.com","Test Link 3"];[T4,"https://example15-4.com","Test Link 4"];[T5,"https://example15-5.com","Test Link 5"]</v>
      </c>
      <c r="AD16" t="str">
        <f ca="1">'Plant Data'!$AC17</f>
        <v/>
      </c>
    </row>
    <row r="17" spans="1:30" x14ac:dyDescent="0.3">
      <c r="A17" t="str">
        <f>'Plant Data'!C18</f>
        <v>Shrubs</v>
      </c>
      <c r="B17" t="str">
        <f>'Plant Data'!D18</f>
        <v>SH1</v>
      </c>
      <c r="C17" t="str">
        <f>'Plant Data'!A18</f>
        <v>Pgenus pspecies 'Variety1'</v>
      </c>
      <c r="D17" t="str">
        <f>'Plant Data'!B18</f>
        <v>COMMON NAME1</v>
      </c>
      <c r="E17" t="str">
        <f>'Plant Data'!E18</f>
        <v>1 - 3</v>
      </c>
      <c r="F17" t="str">
        <f>'Plant Data'!F18</f>
        <v>1 - 2</v>
      </c>
      <c r="G17" t="str">
        <f>'Plant Data'!G18</f>
        <v>Red</v>
      </c>
      <c r="H17" t="str">
        <f>'Plant Data'!H18</f>
        <v>Jul, Aug, Sep, Oct</v>
      </c>
      <c r="I17" t="str">
        <f>'Plant Data'!I18</f>
        <v>Full Sun, Part Shade</v>
      </c>
      <c r="J17" t="str">
        <f>'Plant Data'!J18</f>
        <v>Medium</v>
      </c>
      <c r="K17" t="str">
        <f>'Plant Data'!K18</f>
        <v>OBL</v>
      </c>
      <c r="L17" t="str">
        <f>'Plant Data'!L18</f>
        <v>Zone 5 - 9</v>
      </c>
      <c r="M17" t="str">
        <f>'Plant Data'!M18</f>
        <v>Bees</v>
      </c>
      <c r="N17" t="str">
        <f>'Plant Data'!N18</f>
        <v>Deer, Drought, Dry Soil, Shallow-Rocky Soil</v>
      </c>
      <c r="O17" t="str">
        <f>'Plant Data'!O18</f>
        <v>Soil Lorem ipsum</v>
      </c>
      <c r="P17" t="str">
        <f>'Plant Data'!P18</f>
        <v>Condition Comments Lorem ipsum</v>
      </c>
      <c r="Q17" t="str">
        <f>'Plant Data'!Q18</f>
        <v>Low</v>
      </c>
      <c r="R17" t="str">
        <f>'Plant Data'!R18</f>
        <v>Moist, open areas along streams &amp; ponds; wet meadows</v>
      </c>
      <c r="S17" t="str">
        <f>'Plant Data'!S18</f>
        <v>Culture Lorem ipsum.</v>
      </c>
      <c r="T17" t="str">
        <f>'Plant Data'!T18</f>
        <v>Uses Lorem ipsum.</v>
      </c>
      <c r="U17" t="str">
        <f>'Plant Data'!U18</f>
        <v>Use Ornamental: EXAPMLE, Use Wildlife: Wild., Use Food: Foods., Use Medicinal: Meds.</v>
      </c>
      <c r="V17" t="str">
        <f>'Plant Data'!V18</f>
        <v>Maintenance: lorem ipsum.</v>
      </c>
      <c r="W17" t="str">
        <f>'Plant Data'!W18</f>
        <v>Problems Lorem ipsum</v>
      </c>
      <c r="X17" t="str">
        <f>'Plant Data'!X18</f>
        <v>http://mbg.org/pgenus</v>
      </c>
      <c r="Y17" t="str">
        <f>'Plant Data'!Y18</f>
        <v>http://wildflower.org/pgenus</v>
      </c>
      <c r="Z17" t="str">
        <f>'Plant Data'!Z18</f>
        <v>https://pleasantrunnursery.com/plants/pgenuspspecies</v>
      </c>
      <c r="AA17" t="str">
        <f>'Plant Data'!AA18</f>
        <v>https://newmoonnursery.com/plants/pgenuspspecies</v>
      </c>
      <c r="AB17" t="str">
        <f>'Plant Data'!AB18</f>
        <v>https://pinelandsnursery.com/plants/pgenuspspecies</v>
      </c>
      <c r="AC17" t="str">
        <f>'Other Links'!$R18</f>
        <v>[T1,"https://example16-1.com","Test Link 1"]</v>
      </c>
      <c r="AD17" t="str">
        <f ca="1">'Plant Data'!$AC18</f>
        <v/>
      </c>
    </row>
    <row r="18" spans="1:30" x14ac:dyDescent="0.3">
      <c r="A18" t="str">
        <f>'Plant Data'!C19</f>
        <v>Shrubs</v>
      </c>
      <c r="B18" t="str">
        <f>'Plant Data'!D19</f>
        <v>SH2</v>
      </c>
      <c r="C18" t="str">
        <f>'Plant Data'!A19</f>
        <v>Qgenus qspecies 'Variety2'</v>
      </c>
      <c r="D18" t="str">
        <f>'Plant Data'!B19</f>
        <v>COMMON NAME2</v>
      </c>
      <c r="E18" t="str">
        <f>'Plant Data'!E19</f>
        <v>1 - 3</v>
      </c>
      <c r="F18" t="str">
        <f>'Plant Data'!F19</f>
        <v>1 - 2</v>
      </c>
      <c r="G18" t="str">
        <f>'Plant Data'!G19</f>
        <v>Lavender</v>
      </c>
      <c r="H18" t="str">
        <f>'Plant Data'!H19</f>
        <v>Jun, Jul</v>
      </c>
      <c r="I18" t="str">
        <f>'Plant Data'!I19</f>
        <v>Part Shade, Full Shade</v>
      </c>
      <c r="J18" t="str">
        <f>'Plant Data'!J19</f>
        <v>Medium, Wet</v>
      </c>
      <c r="K18" t="str">
        <f>'Plant Data'!K19</f>
        <v>UPL</v>
      </c>
      <c r="L18" t="str">
        <f>'Plant Data'!L19</f>
        <v>Zone 5 - 9</v>
      </c>
      <c r="M18" t="str">
        <f>'Plant Data'!M19</f>
        <v>Bees</v>
      </c>
      <c r="N18" t="str">
        <f>'Plant Data'!N19</f>
        <v>Deer, Clay Soil</v>
      </c>
      <c r="O18" t="str">
        <f>'Plant Data'!O19</f>
        <v>Soil Lorem ipsum</v>
      </c>
      <c r="P18" t="str">
        <f>'Plant Data'!P19</f>
        <v>Condition Comments Lorem ipsum</v>
      </c>
      <c r="Q18" t="str">
        <f>'Plant Data'!Q19</f>
        <v>Low</v>
      </c>
      <c r="R18" t="str">
        <f>'Plant Data'!R19</f>
        <v>Brushy marshes; stream banks; wet ditches; low meadows; woodlands</v>
      </c>
      <c r="S18" t="str">
        <f>'Plant Data'!S19</f>
        <v>Culture Lorem ipsum.</v>
      </c>
      <c r="T18" t="str">
        <f>'Plant Data'!T19</f>
        <v>Uses Lorem ipsum.</v>
      </c>
      <c r="U18" t="str">
        <f>'Plant Data'!U19</f>
        <v>Use Ornamental: EXAPMLE, Use Wildlife: Wild., Use Food: Foods., Use Medicinal: Meds.</v>
      </c>
      <c r="V18" t="str">
        <f>'Plant Data'!V19</f>
        <v>Maintenance: lorem ipsum.</v>
      </c>
      <c r="W18" t="str">
        <f>'Plant Data'!W19</f>
        <v>Problems Lorem ipsum</v>
      </c>
      <c r="X18" t="str">
        <f>'Plant Data'!X19</f>
        <v>http://mbg.org/qgenus</v>
      </c>
      <c r="Y18" t="str">
        <f>'Plant Data'!Y19</f>
        <v>http://wildflower.org/qgenus</v>
      </c>
      <c r="Z18" t="str">
        <f>'Plant Data'!Z19</f>
        <v>https://pleasantrunnursery.com/plants/qgenusqspecies</v>
      </c>
      <c r="AA18" t="str">
        <f>'Plant Data'!AA19</f>
        <v>https://newmoonnursery.com/plants/qgenusqspecies</v>
      </c>
      <c r="AB18" t="str">
        <f>'Plant Data'!AB19</f>
        <v>https://pinelandsnursery.com/plants/qgenusqspecies</v>
      </c>
      <c r="AC18" t="str">
        <f>'Other Links'!$R19</f>
        <v>[T1,"https://example17-1.com","Test Link 1"];[T2,"https://example17-2.com","Test Link 2"]</v>
      </c>
      <c r="AD18" t="str">
        <f ca="1">'Plant Data'!$AC19</f>
        <v/>
      </c>
    </row>
    <row r="19" spans="1:30" x14ac:dyDescent="0.3">
      <c r="A19" t="str">
        <f>'Plant Data'!C20</f>
        <v>Shrubs</v>
      </c>
      <c r="B19" t="str">
        <f>'Plant Data'!D20</f>
        <v>SH3</v>
      </c>
      <c r="C19" t="str">
        <f>'Plant Data'!A20</f>
        <v>Rgenus rspecies 'Variety3'</v>
      </c>
      <c r="D19" t="str">
        <f>'Plant Data'!B20</f>
        <v>COMMON NAME3</v>
      </c>
      <c r="E19" t="str">
        <f>'Plant Data'!E20</f>
        <v>1 - 3</v>
      </c>
      <c r="F19" t="str">
        <f>'Plant Data'!F20</f>
        <v>1 - 2</v>
      </c>
      <c r="G19" t="str">
        <f>'Plant Data'!G20</f>
        <v>White, Blue, Purple</v>
      </c>
      <c r="H19" t="str">
        <f>'Plant Data'!H20</f>
        <v>Jun, Jul, Aug, Sep, Oct</v>
      </c>
      <c r="I19" t="str">
        <f>'Plant Data'!I20</f>
        <v>Full Sun</v>
      </c>
      <c r="J19" t="str">
        <f>'Plant Data'!J20</f>
        <v>Dry, Medium</v>
      </c>
      <c r="K19" t="str">
        <f>'Plant Data'!K20</f>
        <v>FAC</v>
      </c>
      <c r="L19" t="str">
        <f>'Plant Data'!L20</f>
        <v>Zone 5 - 9</v>
      </c>
      <c r="M19" t="str">
        <f>'Plant Data'!M20</f>
        <v>Bees</v>
      </c>
      <c r="N19" t="str">
        <f>'Plant Data'!N20</f>
        <v>Deer, Clay Soil</v>
      </c>
      <c r="O19" t="str">
        <f>'Plant Data'!O20</f>
        <v>Soil Lorem ipsum</v>
      </c>
      <c r="P19" t="str">
        <f>'Plant Data'!P20</f>
        <v>Condition Comments Lorem ipsum</v>
      </c>
      <c r="Q19" t="str">
        <f>'Plant Data'!Q20</f>
        <v>Low</v>
      </c>
      <c r="R19" t="str">
        <f>'Plant Data'!R20</f>
        <v>Brushy marshes; stream banks; wet ditches; low meadows; woodlands</v>
      </c>
      <c r="S19" t="str">
        <f>'Plant Data'!S20</f>
        <v>Culture Lorem ipsum.</v>
      </c>
      <c r="T19" t="str">
        <f>'Plant Data'!T20</f>
        <v>Uses Lorem ipsum.</v>
      </c>
      <c r="U19" t="str">
        <f>'Plant Data'!U20</f>
        <v>Use Ornamental: EXAPMLE, Use Wildlife: Wild., Use Food: Foods., Use Medicinal: Meds.</v>
      </c>
      <c r="V19" t="str">
        <f>'Plant Data'!V20</f>
        <v>Maintenance: lorem ipsum.</v>
      </c>
      <c r="W19" t="str">
        <f>'Plant Data'!W20</f>
        <v>Problems Lorem ipsum</v>
      </c>
      <c r="X19" t="str">
        <f>'Plant Data'!X20</f>
        <v>http://mbg.org/rgenus</v>
      </c>
      <c r="Y19" t="str">
        <f>'Plant Data'!Y20</f>
        <v>http://wildflower.org/rgenus</v>
      </c>
      <c r="Z19" t="str">
        <f>'Plant Data'!Z20</f>
        <v>https://pleasantrunnursery.com/plants/rgenusrspecies</v>
      </c>
      <c r="AA19" t="str">
        <f>'Plant Data'!AA20</f>
        <v>https://newmoonnursery.com/plants/rgenusrspecies</v>
      </c>
      <c r="AB19" t="str">
        <f>'Plant Data'!AB20</f>
        <v>https://pinelandsnursery.com/plants/rgenusrspecies</v>
      </c>
      <c r="AC19" t="str">
        <f>'Other Links'!$R20</f>
        <v>[T1,"https://example18-1.com","Test Link 1"];[T2,"https://example18-2.com","Test Link 2"];[T3,"https://example18-3.com","Test Link 3"]</v>
      </c>
      <c r="AD19" t="str">
        <f ca="1">'Plant Data'!$AC20</f>
        <v/>
      </c>
    </row>
    <row r="20" spans="1:30" x14ac:dyDescent="0.3">
      <c r="A20" t="str">
        <f>'Plant Data'!C21</f>
        <v>Shrubs</v>
      </c>
      <c r="B20" t="str">
        <f>'Plant Data'!D21</f>
        <v>SH4</v>
      </c>
      <c r="C20" t="str">
        <f>'Plant Data'!A21</f>
        <v>Sgenus sspecies 'Variety4'</v>
      </c>
      <c r="D20" t="str">
        <f>'Plant Data'!B21</f>
        <v>COMMON NAME4</v>
      </c>
      <c r="E20" t="str">
        <f>'Plant Data'!E21</f>
        <v>1 - 3</v>
      </c>
      <c r="F20" t="str">
        <f>'Plant Data'!F21</f>
        <v>1 - 2</v>
      </c>
      <c r="G20" t="str">
        <f>'Plant Data'!G21</f>
        <v>Yellow/Orange</v>
      </c>
      <c r="H20" t="str">
        <f>'Plant Data'!H21</f>
        <v>Aug, Sep</v>
      </c>
      <c r="I20" t="str">
        <f>'Plant Data'!I21</f>
        <v>Part Shade</v>
      </c>
      <c r="J20" t="str">
        <f>'Plant Data'!J21</f>
        <v>Wet</v>
      </c>
      <c r="K20" t="str">
        <f>'Plant Data'!K21</f>
        <v>NA</v>
      </c>
      <c r="L20" t="str">
        <f>'Plant Data'!L21</f>
        <v>Zone 5 - 9</v>
      </c>
      <c r="M20" t="str">
        <f>'Plant Data'!M21</f>
        <v>Bees</v>
      </c>
      <c r="N20" t="str">
        <f>'Plant Data'!N21</f>
        <v>Deer, Clay Soil</v>
      </c>
      <c r="O20" t="str">
        <f>'Plant Data'!O21</f>
        <v>Soil Lorem ipsum</v>
      </c>
      <c r="P20" t="str">
        <f>'Plant Data'!P21</f>
        <v>Condition Comments Lorem ipsum</v>
      </c>
      <c r="Q20" t="str">
        <f>'Plant Data'!Q21</f>
        <v>Low</v>
      </c>
      <c r="R20" t="str">
        <f>'Plant Data'!R21</f>
        <v>Native Habitats Lorem ipsum</v>
      </c>
      <c r="S20" t="str">
        <f>'Plant Data'!S21</f>
        <v>Culture Lorem ipsum.</v>
      </c>
      <c r="T20" t="str">
        <f>'Plant Data'!T21</f>
        <v>Uses Lorem ipsum.</v>
      </c>
      <c r="U20" t="str">
        <f>'Plant Data'!U21</f>
        <v>Use Ornamental: EXAPMLE, Use Wildlife: Wild., Use Food: Foods., Use Medicinal: Meds.</v>
      </c>
      <c r="V20" t="str">
        <f>'Plant Data'!V21</f>
        <v>Maintenance: lorem ipsum.</v>
      </c>
      <c r="W20" t="str">
        <f>'Plant Data'!W21</f>
        <v>Problems Lorem ipsum</v>
      </c>
      <c r="X20" t="str">
        <f>'Plant Data'!X21</f>
        <v>http://mbg.org/sgenus</v>
      </c>
      <c r="Y20" t="str">
        <f>'Plant Data'!Y21</f>
        <v>http://wildflower.org/sgenus</v>
      </c>
      <c r="Z20" t="str">
        <f>'Plant Data'!Z21</f>
        <v>https://pleasantrunnursery.com/plants/sgenussspecies</v>
      </c>
      <c r="AA20" t="str">
        <f>'Plant Data'!AA21</f>
        <v>https://newmoonnursery.com/plants/sgenussspecies</v>
      </c>
      <c r="AB20" t="str">
        <f>'Plant Data'!AB21</f>
        <v>https://pinelandsnursery.com/plants/sgenussspecies</v>
      </c>
      <c r="AC20" t="str">
        <f>'Other Links'!$R21</f>
        <v>[T1,"https://example19-1.com","Test Link 1"];[T2,"https://example19-2.com","Test Link 2"];[T3,"https://example19-3.com","Test Link 3"];[T4,"https://example19-4.com","Test Link 4"]</v>
      </c>
      <c r="AD20" t="str">
        <f>'Plant Data'!$AC21</f>
        <v>20250617_TE</v>
      </c>
    </row>
    <row r="21" spans="1:30" x14ac:dyDescent="0.3">
      <c r="A21" t="str">
        <f>'Plant Data'!C22</f>
        <v>Shrubs</v>
      </c>
      <c r="B21" t="str">
        <f>'Plant Data'!D22</f>
        <v>SH5</v>
      </c>
      <c r="C21" t="str">
        <f>'Plant Data'!A22</f>
        <v>Tgenus tspecies 'Variety5'</v>
      </c>
      <c r="D21" t="str">
        <f>'Plant Data'!B22</f>
        <v>COMMON NAME5</v>
      </c>
      <c r="E21" t="str">
        <f>'Plant Data'!E22</f>
        <v>1 - 3</v>
      </c>
      <c r="F21" t="str">
        <f>'Plant Data'!F22</f>
        <v>1 - 2</v>
      </c>
      <c r="G21" t="str">
        <f>'Plant Data'!G22</f>
        <v>Blue, Purple</v>
      </c>
      <c r="H21" t="str">
        <f>'Plant Data'!H22</f>
        <v>Jul, Aug</v>
      </c>
      <c r="I21" t="str">
        <f>'Plant Data'!I22</f>
        <v>Full Sun</v>
      </c>
      <c r="J21" t="str">
        <f>'Plant Data'!J22</f>
        <v>Dry</v>
      </c>
      <c r="K21" t="str">
        <f>'Plant Data'!K22</f>
        <v>FACW</v>
      </c>
      <c r="L21" t="str">
        <f>'Plant Data'!L22</f>
        <v>Zone 5 - 9</v>
      </c>
      <c r="M21" t="str">
        <f>'Plant Data'!M22</f>
        <v>Bees</v>
      </c>
      <c r="N21" t="str">
        <f>'Plant Data'!N22</f>
        <v>Deer, Drought, Dry Soil, Shallow-Rocky Soil</v>
      </c>
      <c r="O21" t="str">
        <f>'Plant Data'!O22</f>
        <v>Soil Lorem ipsum</v>
      </c>
      <c r="P21" t="str">
        <f>'Plant Data'!P22</f>
        <v>Condition Comments Lorem ipsum</v>
      </c>
      <c r="Q21" t="str">
        <f>'Plant Data'!Q22</f>
        <v>Low</v>
      </c>
      <c r="R21" t="str">
        <f>'Plant Data'!R22</f>
        <v>Native Habitats Lorem ipsum</v>
      </c>
      <c r="S21" t="str">
        <f>'Plant Data'!S22</f>
        <v>Culture Lorem ipsum.</v>
      </c>
      <c r="T21" t="str">
        <f>'Plant Data'!T22</f>
        <v>Uses Lorem ipsum.</v>
      </c>
      <c r="U21" t="str">
        <f>'Plant Data'!U22</f>
        <v>Use Ornamental: EXAPMLE, Use Wildlife: Wild., Use Food: Foods., Use Medicinal: Meds.</v>
      </c>
      <c r="V21" t="str">
        <f>'Plant Data'!V22</f>
        <v>Maintenance: lorem ipsum.</v>
      </c>
      <c r="W21" t="str">
        <f>'Plant Data'!W22</f>
        <v>Problems Lorem ipsum</v>
      </c>
      <c r="X21" t="str">
        <f>'Plant Data'!X22</f>
        <v>http://mbg.org/tgenus</v>
      </c>
      <c r="Y21" t="str">
        <f>'Plant Data'!Y22</f>
        <v>http://wildflower.org/tgenus</v>
      </c>
      <c r="Z21" t="str">
        <f>'Plant Data'!Z22</f>
        <v>https://pleasantrunnursery.com/plants/tgenustspecies</v>
      </c>
      <c r="AA21" t="str">
        <f>'Plant Data'!AA22</f>
        <v>https://newmoonnursery.com/plants/tgenustspecies</v>
      </c>
      <c r="AB21" t="str">
        <f>'Plant Data'!AB22</f>
        <v>https://pinelandsnursery.com/plants/tgenustspecies</v>
      </c>
      <c r="AC21" t="str">
        <f>'Other Links'!$R22</f>
        <v>[T1,"https://example20-1.com","Test Link 1"];[T2,"https://example20-2.com","Test Link 2"];[T3,"https://example20-3.com","Test Link 3"];[T4,"https://example20-4.com","Test Link 4"];[TIM,"https://Mynameistim.com","Tim's Link"]</v>
      </c>
      <c r="AD21" t="str">
        <f ca="1">'Plant Data'!$AC22</f>
        <v/>
      </c>
    </row>
    <row r="22" spans="1:30" x14ac:dyDescent="0.3">
      <c r="A22" t="str">
        <f>'Plant Data'!C23</f>
        <v>Trees</v>
      </c>
      <c r="B22" t="str">
        <f>'Plant Data'!D23</f>
        <v>TR1</v>
      </c>
      <c r="C22" t="str">
        <f>'Plant Data'!A23</f>
        <v>Ugenus uspecies 'Variety1'</v>
      </c>
      <c r="D22" t="str">
        <f>'Plant Data'!B23</f>
        <v>COMMON NAME1</v>
      </c>
      <c r="E22" t="str">
        <f>'Plant Data'!E23</f>
        <v>1 - 3</v>
      </c>
      <c r="F22" t="str">
        <f>'Plant Data'!F23</f>
        <v>1 - 2</v>
      </c>
      <c r="G22" t="str">
        <f>'Plant Data'!G23</f>
        <v>White, Pink, Purple</v>
      </c>
      <c r="H22" t="str">
        <f>'Plant Data'!H23</f>
        <v>Mar, Apr</v>
      </c>
      <c r="I22" t="str">
        <f>'Plant Data'!I23</f>
        <v>Full Sun, Part Shade</v>
      </c>
      <c r="J22" t="str">
        <f>'Plant Data'!J23</f>
        <v>Medium</v>
      </c>
      <c r="K22" t="str">
        <f>'Plant Data'!K23</f>
        <v>FACU</v>
      </c>
      <c r="L22" t="str">
        <f>'Plant Data'!L23</f>
        <v>Zone 5 - 9</v>
      </c>
      <c r="M22" t="str">
        <f>'Plant Data'!M23</f>
        <v>Butterflies, Hummingbirds, Pollinators</v>
      </c>
      <c r="N22" t="str">
        <f>'Plant Data'!N23</f>
        <v>Drought, Heavy Shade, Dry Soil, Shallow-Rocky Soil</v>
      </c>
      <c r="O22" t="str">
        <f>'Plant Data'!O23</f>
        <v>Soil Lorem ipsum</v>
      </c>
      <c r="P22" t="str">
        <f>'Plant Data'!P23</f>
        <v>Condition Comments Lorem ipsum</v>
      </c>
      <c r="Q22" t="str">
        <f>'Plant Data'!Q23</f>
        <v>Low</v>
      </c>
      <c r="R22" t="str">
        <f>'Plant Data'!R23</f>
        <v>Native Habitats Lorem ipsum</v>
      </c>
      <c r="S22" t="str">
        <f>'Plant Data'!S23</f>
        <v>Culture Lorem ipsum.</v>
      </c>
      <c r="T22" t="str">
        <f>'Plant Data'!T23</f>
        <v>Uses Lorem ipsum.</v>
      </c>
      <c r="U22" t="str">
        <f>'Plant Data'!U23</f>
        <v>Use Ornamental: EXAPMLE, Use Wildlife: Wild., Use Food: Foods., Use Medicinal: Meds.</v>
      </c>
      <c r="V22" t="str">
        <f>'Plant Data'!V23</f>
        <v>Maintenance: lorem ipsum.</v>
      </c>
      <c r="W22" t="str">
        <f>'Plant Data'!W23</f>
        <v>Problems Lorem ipsum</v>
      </c>
      <c r="X22" t="str">
        <f>'Plant Data'!X23</f>
        <v>http://mbg.org/ugenus</v>
      </c>
      <c r="Y22" t="str">
        <f>'Plant Data'!Y23</f>
        <v>http://wildflower.org/ugenus</v>
      </c>
      <c r="Z22" t="str">
        <f>'Plant Data'!Z23</f>
        <v>https://pleasantrunnursery.com/plants/ugenususpecies</v>
      </c>
      <c r="AA22" t="str">
        <f>'Plant Data'!AA23</f>
        <v>https://newmoonnursery.com/plants/ugenususpecies</v>
      </c>
      <c r="AB22" t="str">
        <f>'Plant Data'!AB23</f>
        <v>https://pinelandsnursery.com/plants/ugenususpecies</v>
      </c>
      <c r="AC22" t="str">
        <f>'Other Links'!$R23</f>
        <v>[T1,"https://example21-1.com","Test Link 1"]</v>
      </c>
      <c r="AD22" t="str">
        <f ca="1">'Plant Data'!$AC23</f>
        <v/>
      </c>
    </row>
    <row r="23" spans="1:30" x14ac:dyDescent="0.3">
      <c r="A23" t="str">
        <f>'Plant Data'!C24</f>
        <v>Trees</v>
      </c>
      <c r="B23" t="str">
        <f>'Plant Data'!D24</f>
        <v>TR2</v>
      </c>
      <c r="C23" t="str">
        <f>'Plant Data'!A24</f>
        <v>Vgenus vspecies 'Variety2'</v>
      </c>
      <c r="D23" t="str">
        <f>'Plant Data'!B24</f>
        <v>COMMON NAME2</v>
      </c>
      <c r="E23" t="str">
        <f>'Plant Data'!E24</f>
        <v>1 - 3</v>
      </c>
      <c r="F23" t="str">
        <f>'Plant Data'!F24</f>
        <v>1 - 2</v>
      </c>
      <c r="G23" t="str">
        <f>'Plant Data'!G24</f>
        <v>Purple, Magenta</v>
      </c>
      <c r="H23" t="str">
        <f>'Plant Data'!H24</f>
        <v>Sep, Oct, Nov, Dec</v>
      </c>
      <c r="I23" t="str">
        <f>'Plant Data'!I24</f>
        <v>Part Shade, Full Shade</v>
      </c>
      <c r="J23" t="str">
        <f>'Plant Data'!J24</f>
        <v>Medium, Wet</v>
      </c>
      <c r="K23" t="str">
        <f>'Plant Data'!K24</f>
        <v>OBL</v>
      </c>
      <c r="L23" t="str">
        <f>'Plant Data'!L24</f>
        <v>Zone 5 - 9</v>
      </c>
      <c r="M23" t="str">
        <f>'Plant Data'!M24</f>
        <v>Birds, Butterflies</v>
      </c>
      <c r="N23" t="str">
        <f>'Plant Data'!N24</f>
        <v>Deer, Clay Soil</v>
      </c>
      <c r="O23" t="str">
        <f>'Plant Data'!O24</f>
        <v>Soil Lorem ipsum</v>
      </c>
      <c r="P23" t="str">
        <f>'Plant Data'!P24</f>
        <v>Condition Comments Lorem ipsum</v>
      </c>
      <c r="Q23" t="str">
        <f>'Plant Data'!Q24</f>
        <v>Low</v>
      </c>
      <c r="R23" t="str">
        <f>'Plant Data'!R24</f>
        <v>Native Habitats Lorem ipsum</v>
      </c>
      <c r="S23" t="str">
        <f>'Plant Data'!S24</f>
        <v>Culture Lorem ipsum.</v>
      </c>
      <c r="T23" t="str">
        <f>'Plant Data'!T24</f>
        <v>Uses Lorem ipsum.</v>
      </c>
      <c r="U23" t="str">
        <f>'Plant Data'!U24</f>
        <v>Use Ornamental: EXAPMLE, Use Wildlife: Wild., Use Food: Foods., Use Medicinal: Meds.</v>
      </c>
      <c r="V23" t="str">
        <f>'Plant Data'!V24</f>
        <v>Maintenance: lorem ipsum.</v>
      </c>
      <c r="W23" t="str">
        <f>'Plant Data'!W24</f>
        <v>Problems Lorem ipsum</v>
      </c>
      <c r="X23" t="str">
        <f>'Plant Data'!X24</f>
        <v>http://mbg.org/vgenus</v>
      </c>
      <c r="Y23" t="str">
        <f>'Plant Data'!Y24</f>
        <v>http://wildflower.org/vgenus</v>
      </c>
      <c r="Z23" t="str">
        <f>'Plant Data'!Z24</f>
        <v>https://pleasantrunnursery.com/plants/vgenusvspecies</v>
      </c>
      <c r="AA23" t="str">
        <f>'Plant Data'!AA24</f>
        <v>https://newmoonnursery.com/plants/vgenusvspecies</v>
      </c>
      <c r="AB23" t="str">
        <f>'Plant Data'!AB24</f>
        <v>https://pinelandsnursery.com/plants/vgenusvspecies</v>
      </c>
      <c r="AC23" t="str">
        <f>'Other Links'!$R24</f>
        <v>[T1,"https://example22-1.com","Test Link 1"];[T2,"https://example22-2.com","Test Link 2"]</v>
      </c>
      <c r="AD23" t="str">
        <f ca="1">'Plant Data'!$AC24</f>
        <v/>
      </c>
    </row>
    <row r="24" spans="1:30" x14ac:dyDescent="0.3">
      <c r="A24" t="str">
        <f>'Plant Data'!C25</f>
        <v>Trees</v>
      </c>
      <c r="B24" t="str">
        <f>'Plant Data'!D25</f>
        <v>TR3</v>
      </c>
      <c r="C24" t="str">
        <f>'Plant Data'!A25</f>
        <v>Wgenus wspecies 'Variety3'</v>
      </c>
      <c r="D24" t="str">
        <f>'Plant Data'!B25</f>
        <v>COMMON NAME3</v>
      </c>
      <c r="E24" t="str">
        <f>'Plant Data'!E25</f>
        <v>1 - 3</v>
      </c>
      <c r="F24" t="str">
        <f>'Plant Data'!F25</f>
        <v>1 - 2</v>
      </c>
      <c r="G24" t="str">
        <f>'Plant Data'!G25</f>
        <v>Not Applicable</v>
      </c>
      <c r="H24" t="str">
        <f>'Plant Data'!H25</f>
        <v>Apr, May, Jun, Jul</v>
      </c>
      <c r="I24" t="str">
        <f>'Plant Data'!I25</f>
        <v>Full Sun</v>
      </c>
      <c r="J24" t="str">
        <f>'Plant Data'!J25</f>
        <v>Dry, Medium</v>
      </c>
      <c r="K24" t="str">
        <f>'Plant Data'!K25</f>
        <v>UPL</v>
      </c>
      <c r="L24" t="str">
        <f>'Plant Data'!L25</f>
        <v>Zone 5 - 9</v>
      </c>
      <c r="M24" t="str">
        <f>'Plant Data'!M25</f>
        <v>Birds, Butterflies</v>
      </c>
      <c r="N24" t="str">
        <f>'Plant Data'!N25</f>
        <v>Deer, Clay Soil</v>
      </c>
      <c r="O24" t="str">
        <f>'Plant Data'!O25</f>
        <v>Soil Lorem ipsum</v>
      </c>
      <c r="P24" t="str">
        <f>'Plant Data'!P25</f>
        <v>Condition Comments Lorem ipsum</v>
      </c>
      <c r="Q24" t="str">
        <f>'Plant Data'!Q25</f>
        <v>Low</v>
      </c>
      <c r="R24" t="str">
        <f>'Plant Data'!R25</f>
        <v>Native Habitats Lorem ipsum</v>
      </c>
      <c r="S24" t="str">
        <f>'Plant Data'!S25</f>
        <v>Culture Lorem ipsum.</v>
      </c>
      <c r="T24" t="str">
        <f>'Plant Data'!T25</f>
        <v>Uses Lorem ipsum.</v>
      </c>
      <c r="U24" t="str">
        <f>'Plant Data'!U25</f>
        <v>Use Ornamental: EXAPMLE, Use Wildlife: Wild., Use Food: Foods., Use Medicinal: Meds.</v>
      </c>
      <c r="V24" t="str">
        <f>'Plant Data'!V25</f>
        <v>Maintenance: lorem ipsum.</v>
      </c>
      <c r="W24" t="str">
        <f>'Plant Data'!W25</f>
        <v>Problems Lorem ipsum</v>
      </c>
      <c r="X24" t="str">
        <f>'Plant Data'!X25</f>
        <v>http://mbg.org/wgenus</v>
      </c>
      <c r="Y24" t="str">
        <f>'Plant Data'!Y25</f>
        <v>http://wildflower.org/wgenus</v>
      </c>
      <c r="Z24" t="str">
        <f>'Plant Data'!Z25</f>
        <v>https://pleasantrunnursery.com/plants/wgenuswspecies</v>
      </c>
      <c r="AA24" t="str">
        <f>'Plant Data'!AA25</f>
        <v>https://newmoonnursery.com/plants/wgenuswspecies</v>
      </c>
      <c r="AB24" t="str">
        <f>'Plant Data'!AB25</f>
        <v>https://pinelandsnursery.com/plants/wgenuswspecies</v>
      </c>
      <c r="AC24" t="str">
        <f>'Other Links'!$R25</f>
        <v>[T1,"https://example23-1.com","Test Link 1"];[T2,"https://example23-2.com","Test Link 2"];[T3,"https://example23-3.com","Test Link 3"]</v>
      </c>
      <c r="AD24" t="str">
        <f ca="1">'Plant Data'!$AC25</f>
        <v/>
      </c>
    </row>
    <row r="25" spans="1:30" x14ac:dyDescent="0.3">
      <c r="A25" t="str">
        <f>'Plant Data'!C26</f>
        <v>Trees</v>
      </c>
      <c r="B25" t="str">
        <f>'Plant Data'!D26</f>
        <v>TR4</v>
      </c>
      <c r="C25" t="str">
        <f>'Plant Data'!A26</f>
        <v>Xgenus xspecies 'Variety4'</v>
      </c>
      <c r="D25" t="str">
        <f>'Plant Data'!B26</f>
        <v>COMMON NAME4</v>
      </c>
      <c r="E25" t="str">
        <f>'Plant Data'!E26</f>
        <v>1 - 3</v>
      </c>
      <c r="F25" t="str">
        <f>'Plant Data'!F26</f>
        <v>1 - 2</v>
      </c>
      <c r="G25" t="str">
        <f>'Plant Data'!G26</f>
        <v>White, Pink</v>
      </c>
      <c r="H25" t="str">
        <f>'Plant Data'!H26</f>
        <v>Apr, May, Jun, Jul, Aug</v>
      </c>
      <c r="I25" t="str">
        <f>'Plant Data'!I26</f>
        <v>Part Shade</v>
      </c>
      <c r="J25" t="str">
        <f>'Plant Data'!J26</f>
        <v>Wet</v>
      </c>
      <c r="K25" t="str">
        <f>'Plant Data'!K26</f>
        <v>FAC</v>
      </c>
      <c r="L25" t="str">
        <f>'Plant Data'!L26</f>
        <v>Zone 5 - 9</v>
      </c>
      <c r="M25" t="str">
        <f>'Plant Data'!M26</f>
        <v>Hummingbirds, Butterflies</v>
      </c>
      <c r="N25" t="str">
        <f>'Plant Data'!N26</f>
        <v>Deer, Clay Soil</v>
      </c>
      <c r="O25" t="str">
        <f>'Plant Data'!O26</f>
        <v>Soil Lorem ipsum</v>
      </c>
      <c r="P25" t="str">
        <f>'Plant Data'!P26</f>
        <v>Condition Comments Lorem ipsum</v>
      </c>
      <c r="Q25" t="str">
        <f>'Plant Data'!Q26</f>
        <v>Low</v>
      </c>
      <c r="R25" t="str">
        <f>'Plant Data'!R26</f>
        <v>Native Habitats Lorem ipsum</v>
      </c>
      <c r="S25" t="str">
        <f>'Plant Data'!S26</f>
        <v>Culture Lorem ipsum.</v>
      </c>
      <c r="T25" t="str">
        <f>'Plant Data'!T26</f>
        <v>Uses Lorem ipsum.</v>
      </c>
      <c r="U25" t="str">
        <f>'Plant Data'!U26</f>
        <v>Use Ornamental: EXAPMLE, Use Wildlife: Wild., Use Food: Foods., Use Medicinal: Meds.</v>
      </c>
      <c r="V25" t="str">
        <f>'Plant Data'!V26</f>
        <v>Maintenance: lorem ipsum.</v>
      </c>
      <c r="W25" t="str">
        <f>'Plant Data'!W26</f>
        <v>Problems Lorem ipsum</v>
      </c>
      <c r="X25" t="str">
        <f>'Plant Data'!X26</f>
        <v>http://mbg.org/xgenus</v>
      </c>
      <c r="Y25" t="str">
        <f>'Plant Data'!Y26</f>
        <v>http://wildflower.org/xgenus</v>
      </c>
      <c r="Z25" t="str">
        <f>'Plant Data'!Z26</f>
        <v>https://pleasantrunnursery.com/plants/xgenusxspecies</v>
      </c>
      <c r="AA25" t="str">
        <f>'Plant Data'!AA26</f>
        <v>https://newmoonnursery.com/plants/xgenusxspecies</v>
      </c>
      <c r="AB25" t="str">
        <f>'Plant Data'!AB26</f>
        <v>https://pinelandsnursery.com/plants/xgenusxspecies</v>
      </c>
      <c r="AC25" t="str">
        <f>'Other Links'!$R26</f>
        <v>[T1,"https://example24-1.com","Test Link 1"];[T2,"https://example24-2.com","Test Link 2"];[T3,"https://example24-3.com","Test Link 3"];[T4,"https://example24-4.com","Test Link 4"]</v>
      </c>
      <c r="AD25" t="str">
        <f>'Plant Data'!$AC26</f>
        <v>20250404_SL</v>
      </c>
    </row>
    <row r="26" spans="1:30" x14ac:dyDescent="0.3">
      <c r="A26" t="str">
        <f>'Plant Data'!C27</f>
        <v>Trees</v>
      </c>
      <c r="B26" t="str">
        <f>'Plant Data'!D27</f>
        <v>TR5</v>
      </c>
      <c r="C26" t="str">
        <f>'Plant Data'!A27</f>
        <v>Ygenus yspecies 'Variety5'</v>
      </c>
      <c r="D26" t="str">
        <f>'Plant Data'!B27</f>
        <v>COMMON NAME5</v>
      </c>
      <c r="E26" t="str">
        <f>'Plant Data'!E27</f>
        <v>1 - 3</v>
      </c>
      <c r="F26" t="str">
        <f>'Plant Data'!F27</f>
        <v>1 - 2</v>
      </c>
      <c r="G26" t="str">
        <f>'Plant Data'!G27</f>
        <v>White, Green</v>
      </c>
      <c r="H26" t="str">
        <f>'Plant Data'!H27</f>
        <v>Feb, Mar</v>
      </c>
      <c r="I26" t="str">
        <f>'Plant Data'!I27</f>
        <v>No Sun</v>
      </c>
      <c r="J26" t="str">
        <f>'Plant Data'!J27</f>
        <v>Wet</v>
      </c>
      <c r="K26" t="str">
        <f>'Plant Data'!K27</f>
        <v>NA</v>
      </c>
      <c r="L26" t="str">
        <f>'Plant Data'!L27</f>
        <v>Zone 5 - 9</v>
      </c>
      <c r="M26" t="str">
        <f>'Plant Data'!M27</f>
        <v>Hummingbirds, Butterflies</v>
      </c>
      <c r="N26" t="str">
        <f>'Plant Data'!N27</f>
        <v>Deer, Clay Soil</v>
      </c>
      <c r="O26" t="str">
        <f>'Plant Data'!O27</f>
        <v>Soil Lorem ipsum</v>
      </c>
      <c r="P26" t="str">
        <f>'Plant Data'!P27</f>
        <v>Condition Comments Lorem ipsum</v>
      </c>
      <c r="Q26" t="str">
        <f>'Plant Data'!Q27</f>
        <v>Low</v>
      </c>
      <c r="R26" t="str">
        <f>'Plant Data'!R27</f>
        <v>Native Habitats Lorem ipsum</v>
      </c>
      <c r="S26" t="str">
        <f>'Plant Data'!S27</f>
        <v>Culture Lorem ipsum.</v>
      </c>
      <c r="T26" t="str">
        <f>'Plant Data'!T27</f>
        <v>Uses Lorem ipsum.</v>
      </c>
      <c r="U26" t="str">
        <f>'Plant Data'!U27</f>
        <v>Use Ornamental: EXAPMLE, Use Wildlife: Wild., Use Food: Foods., Use Medicinal: Meds.</v>
      </c>
      <c r="V26" t="str">
        <f>'Plant Data'!V27</f>
        <v>Maintenance: lorem ipsum.</v>
      </c>
      <c r="W26" t="str">
        <f>'Plant Data'!W27</f>
        <v>Problems Lorem ipsum</v>
      </c>
      <c r="X26" t="str">
        <f>'Plant Data'!X27</f>
        <v>http://mbg.org/ygenus</v>
      </c>
      <c r="Y26" t="str">
        <f>'Plant Data'!Y27</f>
        <v>http://wildflower.org/ygenus</v>
      </c>
      <c r="Z26" t="str">
        <f>'Plant Data'!Z27</f>
        <v>https://pleasantrunnursery.com/plants/ygenusyspecies</v>
      </c>
      <c r="AA26" t="str">
        <f>'Plant Data'!AA27</f>
        <v>https://newmoonnursery.com/plants/ygenusyspecies</v>
      </c>
      <c r="AB26" t="str">
        <f>'Plant Data'!AB27</f>
        <v>https://pinelandsnursery.com/plants/ygenusyspecies</v>
      </c>
      <c r="AC26" t="str">
        <f>'Other Links'!$R27</f>
        <v>[T1,"https://example25-1.com","Test Link 1"];[T2,"https://example25-2.com","Test Link 2"];[T3,"https://example25-3.com","Test Link 3"];[T4,"https://example25-4.com","Test Link 4"];[SS,"https://eernie.com","SesameStreet"]</v>
      </c>
      <c r="AD26" t="str">
        <f>'Plant Data'!$AC27</f>
        <v>20250505_CM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49"/>
  <sheetViews>
    <sheetView workbookViewId="0"/>
  </sheetViews>
  <sheetFormatPr defaultRowHeight="14.4" x14ac:dyDescent="0.3"/>
  <cols>
    <col min="1" max="1" width="120" customWidth="1"/>
  </cols>
  <sheetData>
    <row r="1" spans="1:1" x14ac:dyDescent="0.3">
      <c r="A1" t="s">
        <v>548</v>
      </c>
    </row>
    <row r="2" spans="1:1" x14ac:dyDescent="0.3">
      <c r="A2" t="s">
        <v>549</v>
      </c>
    </row>
    <row r="3" spans="1:1" x14ac:dyDescent="0.3">
      <c r="A3" t="s">
        <v>550</v>
      </c>
    </row>
    <row r="4" spans="1:1" x14ac:dyDescent="0.3">
      <c r="A4" t="s">
        <v>551</v>
      </c>
    </row>
    <row r="5" spans="1:1" x14ac:dyDescent="0.3">
      <c r="A5" t="s">
        <v>552</v>
      </c>
    </row>
    <row r="6" spans="1:1" x14ac:dyDescent="0.3">
      <c r="A6" t="s">
        <v>553</v>
      </c>
    </row>
    <row r="7" spans="1:1" x14ac:dyDescent="0.3">
      <c r="A7" t="s">
        <v>554</v>
      </c>
    </row>
    <row r="8" spans="1:1" x14ac:dyDescent="0.3">
      <c r="A8" t="s">
        <v>555</v>
      </c>
    </row>
    <row r="9" spans="1:1" x14ac:dyDescent="0.3">
      <c r="A9" t="s">
        <v>554</v>
      </c>
    </row>
    <row r="11" spans="1:1" x14ac:dyDescent="0.3">
      <c r="A11" t="s">
        <v>556</v>
      </c>
    </row>
    <row r="12" spans="1:1" x14ac:dyDescent="0.3">
      <c r="A12" t="s">
        <v>557</v>
      </c>
    </row>
    <row r="13" spans="1:1" x14ac:dyDescent="0.3">
      <c r="A13" t="s">
        <v>558</v>
      </c>
    </row>
    <row r="14" spans="1:1" x14ac:dyDescent="0.3">
      <c r="A14" t="s">
        <v>559</v>
      </c>
    </row>
    <row r="15" spans="1:1" x14ac:dyDescent="0.3">
      <c r="A15" t="s">
        <v>560</v>
      </c>
    </row>
    <row r="16" spans="1:1" x14ac:dyDescent="0.3">
      <c r="A16" t="s">
        <v>561</v>
      </c>
    </row>
    <row r="17" spans="1:1" x14ac:dyDescent="0.3">
      <c r="A17" t="s">
        <v>562</v>
      </c>
    </row>
    <row r="18" spans="1:1" x14ac:dyDescent="0.3">
      <c r="A18" t="s">
        <v>563</v>
      </c>
    </row>
    <row r="19" spans="1:1" x14ac:dyDescent="0.3">
      <c r="A19" t="s">
        <v>564</v>
      </c>
    </row>
    <row r="21" spans="1:1" x14ac:dyDescent="0.3">
      <c r="A21" t="s">
        <v>565</v>
      </c>
    </row>
    <row r="22" spans="1:1" x14ac:dyDescent="0.3">
      <c r="A22" t="s">
        <v>566</v>
      </c>
    </row>
    <row r="23" spans="1:1" x14ac:dyDescent="0.3">
      <c r="A23" t="s">
        <v>567</v>
      </c>
    </row>
    <row r="24" spans="1:1" x14ac:dyDescent="0.3">
      <c r="A24" t="s">
        <v>568</v>
      </c>
    </row>
    <row r="25" spans="1:1" x14ac:dyDescent="0.3">
      <c r="A25" t="s">
        <v>569</v>
      </c>
    </row>
    <row r="26" spans="1:1" x14ac:dyDescent="0.3">
      <c r="A26" t="s">
        <v>570</v>
      </c>
    </row>
    <row r="29" spans="1:1" x14ac:dyDescent="0.3">
      <c r="A29" t="s">
        <v>571</v>
      </c>
    </row>
    <row r="30" spans="1:1" x14ac:dyDescent="0.3">
      <c r="A30" t="s">
        <v>572</v>
      </c>
    </row>
    <row r="31" spans="1:1" x14ac:dyDescent="0.3">
      <c r="A31" t="s">
        <v>573</v>
      </c>
    </row>
    <row r="32" spans="1:1" x14ac:dyDescent="0.3">
      <c r="A32" t="s">
        <v>574</v>
      </c>
    </row>
    <row r="33" spans="1:1" x14ac:dyDescent="0.3">
      <c r="A33" t="s">
        <v>575</v>
      </c>
    </row>
    <row r="34" spans="1:1" x14ac:dyDescent="0.3">
      <c r="A34" t="s">
        <v>576</v>
      </c>
    </row>
    <row r="35" spans="1:1" x14ac:dyDescent="0.3">
      <c r="A35" t="s">
        <v>577</v>
      </c>
    </row>
    <row r="36" spans="1:1" x14ac:dyDescent="0.3">
      <c r="A36" t="s">
        <v>578</v>
      </c>
    </row>
    <row r="37" spans="1:1" x14ac:dyDescent="0.3">
      <c r="A37" t="s">
        <v>579</v>
      </c>
    </row>
    <row r="38" spans="1:1" x14ac:dyDescent="0.3">
      <c r="A38" t="s">
        <v>580</v>
      </c>
    </row>
    <row r="39" spans="1:1" x14ac:dyDescent="0.3">
      <c r="A39" t="s">
        <v>581</v>
      </c>
    </row>
    <row r="40" spans="1:1" x14ac:dyDescent="0.3">
      <c r="A40" t="s">
        <v>582</v>
      </c>
    </row>
    <row r="41" spans="1:1" x14ac:dyDescent="0.3">
      <c r="A41" t="s">
        <v>583</v>
      </c>
    </row>
    <row r="42" spans="1:1" x14ac:dyDescent="0.3">
      <c r="A42" t="s">
        <v>584</v>
      </c>
    </row>
    <row r="43" spans="1:1" x14ac:dyDescent="0.3">
      <c r="A43" t="s">
        <v>585</v>
      </c>
    </row>
    <row r="44" spans="1:1" x14ac:dyDescent="0.3">
      <c r="A44" t="s">
        <v>586</v>
      </c>
    </row>
    <row r="47" spans="1:1" x14ac:dyDescent="0.3">
      <c r="A47" t="s">
        <v>587</v>
      </c>
    </row>
    <row r="49" spans="1:1" x14ac:dyDescent="0.3">
      <c r="A49" t="s">
        <v>588</v>
      </c>
    </row>
    <row r="51" spans="1:1" x14ac:dyDescent="0.3">
      <c r="A51" t="s">
        <v>589</v>
      </c>
    </row>
    <row r="52" spans="1:1" x14ac:dyDescent="0.3">
      <c r="A52" t="s">
        <v>590</v>
      </c>
    </row>
    <row r="53" spans="1:1" x14ac:dyDescent="0.3">
      <c r="A53" t="s">
        <v>591</v>
      </c>
    </row>
    <row r="54" spans="1:1" x14ac:dyDescent="0.3">
      <c r="A54" t="s">
        <v>592</v>
      </c>
    </row>
    <row r="55" spans="1:1" x14ac:dyDescent="0.3">
      <c r="A55" t="s">
        <v>593</v>
      </c>
    </row>
    <row r="56" spans="1:1" x14ac:dyDescent="0.3">
      <c r="A56" t="s">
        <v>594</v>
      </c>
    </row>
    <row r="57" spans="1:1" x14ac:dyDescent="0.3">
      <c r="A57" t="s">
        <v>595</v>
      </c>
    </row>
    <row r="59" spans="1:1" x14ac:dyDescent="0.3">
      <c r="A59" t="s">
        <v>596</v>
      </c>
    </row>
    <row r="60" spans="1:1" x14ac:dyDescent="0.3">
      <c r="A60" t="s">
        <v>597</v>
      </c>
    </row>
    <row r="61" spans="1:1" x14ac:dyDescent="0.3">
      <c r="A61" t="s">
        <v>598</v>
      </c>
    </row>
    <row r="62" spans="1:1" x14ac:dyDescent="0.3">
      <c r="A62" t="s">
        <v>599</v>
      </c>
    </row>
    <row r="63" spans="1:1" x14ac:dyDescent="0.3">
      <c r="A63" t="s">
        <v>600</v>
      </c>
    </row>
    <row r="64" spans="1:1" x14ac:dyDescent="0.3">
      <c r="A64" t="s">
        <v>601</v>
      </c>
    </row>
    <row r="65" spans="1:1" x14ac:dyDescent="0.3">
      <c r="A65" t="s">
        <v>595</v>
      </c>
    </row>
    <row r="67" spans="1:1" x14ac:dyDescent="0.3">
      <c r="A67" t="s">
        <v>602</v>
      </c>
    </row>
    <row r="68" spans="1:1" x14ac:dyDescent="0.3">
      <c r="A68" t="s">
        <v>603</v>
      </c>
    </row>
    <row r="69" spans="1:1" x14ac:dyDescent="0.3">
      <c r="A69" t="s">
        <v>604</v>
      </c>
    </row>
    <row r="70" spans="1:1" x14ac:dyDescent="0.3">
      <c r="A70" t="s">
        <v>605</v>
      </c>
    </row>
    <row r="71" spans="1:1" x14ac:dyDescent="0.3">
      <c r="A71" t="s">
        <v>606</v>
      </c>
    </row>
    <row r="72" spans="1:1" x14ac:dyDescent="0.3">
      <c r="A72" t="s">
        <v>607</v>
      </c>
    </row>
    <row r="73" spans="1:1" x14ac:dyDescent="0.3">
      <c r="A73" t="s">
        <v>608</v>
      </c>
    </row>
    <row r="75" spans="1:1" x14ac:dyDescent="0.3">
      <c r="A75" t="s">
        <v>609</v>
      </c>
    </row>
    <row r="76" spans="1:1" x14ac:dyDescent="0.3">
      <c r="A76" t="s">
        <v>610</v>
      </c>
    </row>
    <row r="77" spans="1:1" x14ac:dyDescent="0.3">
      <c r="A77" t="s">
        <v>611</v>
      </c>
    </row>
    <row r="78" spans="1:1" x14ac:dyDescent="0.3">
      <c r="A78" t="s">
        <v>612</v>
      </c>
    </row>
    <row r="79" spans="1:1" x14ac:dyDescent="0.3">
      <c r="A79" t="s">
        <v>613</v>
      </c>
    </row>
    <row r="80" spans="1:1" x14ac:dyDescent="0.3">
      <c r="A80" t="s">
        <v>614</v>
      </c>
    </row>
    <row r="81" spans="1:1" x14ac:dyDescent="0.3">
      <c r="A81" t="s">
        <v>615</v>
      </c>
    </row>
    <row r="82" spans="1:1" x14ac:dyDescent="0.3">
      <c r="A82" t="s">
        <v>608</v>
      </c>
    </row>
    <row r="85" spans="1:1" x14ac:dyDescent="0.3">
      <c r="A85" t="s">
        <v>616</v>
      </c>
    </row>
    <row r="86" spans="1:1" x14ac:dyDescent="0.3">
      <c r="A86" t="s">
        <v>617</v>
      </c>
    </row>
    <row r="87" spans="1:1" x14ac:dyDescent="0.3">
      <c r="A87" t="s">
        <v>618</v>
      </c>
    </row>
    <row r="88" spans="1:1" x14ac:dyDescent="0.3">
      <c r="A88" t="s">
        <v>619</v>
      </c>
    </row>
    <row r="90" spans="1:1" x14ac:dyDescent="0.3">
      <c r="A90" t="s">
        <v>620</v>
      </c>
    </row>
    <row r="91" spans="1:1" x14ac:dyDescent="0.3">
      <c r="A91" t="s">
        <v>621</v>
      </c>
    </row>
    <row r="93" spans="1:1" x14ac:dyDescent="0.3">
      <c r="A93" t="s">
        <v>622</v>
      </c>
    </row>
    <row r="94" spans="1:1" x14ac:dyDescent="0.3">
      <c r="A94" t="s">
        <v>623</v>
      </c>
    </row>
    <row r="95" spans="1:1" x14ac:dyDescent="0.3">
      <c r="A95" t="s">
        <v>624</v>
      </c>
    </row>
    <row r="96" spans="1:1" x14ac:dyDescent="0.3">
      <c r="A96" t="s">
        <v>625</v>
      </c>
    </row>
    <row r="97" spans="1:1" x14ac:dyDescent="0.3">
      <c r="A97" t="s">
        <v>626</v>
      </c>
    </row>
    <row r="98" spans="1:1" x14ac:dyDescent="0.3">
      <c r="A98" t="s">
        <v>627</v>
      </c>
    </row>
    <row r="101" spans="1:1" x14ac:dyDescent="0.3">
      <c r="A101" t="s">
        <v>628</v>
      </c>
    </row>
    <row r="104" spans="1:1" x14ac:dyDescent="0.3">
      <c r="A104" t="s">
        <v>629</v>
      </c>
    </row>
    <row r="105" spans="1:1" x14ac:dyDescent="0.3">
      <c r="A105" t="s">
        <v>630</v>
      </c>
    </row>
    <row r="106" spans="1:1" x14ac:dyDescent="0.3">
      <c r="A106" t="s">
        <v>631</v>
      </c>
    </row>
    <row r="107" spans="1:1" x14ac:dyDescent="0.3">
      <c r="A107" t="s">
        <v>632</v>
      </c>
    </row>
    <row r="110" spans="1:1" x14ac:dyDescent="0.3">
      <c r="A110" t="s">
        <v>633</v>
      </c>
    </row>
    <row r="111" spans="1:1" x14ac:dyDescent="0.3">
      <c r="A111" t="s">
        <v>634</v>
      </c>
    </row>
    <row r="112" spans="1:1" x14ac:dyDescent="0.3">
      <c r="A112" t="s">
        <v>635</v>
      </c>
    </row>
    <row r="113" spans="1:1" x14ac:dyDescent="0.3">
      <c r="A113" t="s">
        <v>636</v>
      </c>
    </row>
    <row r="114" spans="1:1" x14ac:dyDescent="0.3">
      <c r="A114" t="s">
        <v>637</v>
      </c>
    </row>
    <row r="115" spans="1:1" x14ac:dyDescent="0.3">
      <c r="A115" t="s">
        <v>638</v>
      </c>
    </row>
    <row r="118" spans="1:1" x14ac:dyDescent="0.3">
      <c r="A118" t="s">
        <v>639</v>
      </c>
    </row>
    <row r="119" spans="1:1" x14ac:dyDescent="0.3">
      <c r="A119" t="s">
        <v>640</v>
      </c>
    </row>
    <row r="120" spans="1:1" x14ac:dyDescent="0.3">
      <c r="A120" t="s">
        <v>641</v>
      </c>
    </row>
    <row r="121" spans="1:1" x14ac:dyDescent="0.3">
      <c r="A121" t="s">
        <v>642</v>
      </c>
    </row>
    <row r="122" spans="1:1" x14ac:dyDescent="0.3">
      <c r="A122" t="s">
        <v>632</v>
      </c>
    </row>
    <row r="125" spans="1:1" x14ac:dyDescent="0.3">
      <c r="A125" t="s">
        <v>643</v>
      </c>
    </row>
    <row r="126" spans="1:1" x14ac:dyDescent="0.3">
      <c r="A126" t="s">
        <v>644</v>
      </c>
    </row>
    <row r="129" spans="1:1" x14ac:dyDescent="0.3">
      <c r="A129" t="s">
        <v>645</v>
      </c>
    </row>
    <row r="130" spans="1:1" x14ac:dyDescent="0.3">
      <c r="A130" t="s">
        <v>646</v>
      </c>
    </row>
    <row r="131" spans="1:1" x14ac:dyDescent="0.3">
      <c r="A131" t="s">
        <v>647</v>
      </c>
    </row>
    <row r="134" spans="1:1" x14ac:dyDescent="0.3">
      <c r="A134" t="s">
        <v>648</v>
      </c>
    </row>
    <row r="135" spans="1:1" x14ac:dyDescent="0.3">
      <c r="A135" t="s">
        <v>649</v>
      </c>
    </row>
    <row r="138" spans="1:1" x14ac:dyDescent="0.3">
      <c r="A138" t="s">
        <v>650</v>
      </c>
    </row>
    <row r="141" spans="1:1" x14ac:dyDescent="0.3">
      <c r="A141" t="s">
        <v>651</v>
      </c>
    </row>
    <row r="142" spans="1:1" x14ac:dyDescent="0.3">
      <c r="A142" t="s">
        <v>652</v>
      </c>
    </row>
    <row r="143" spans="1:1" x14ac:dyDescent="0.3">
      <c r="A143" t="s">
        <v>653</v>
      </c>
    </row>
    <row r="144" spans="1:1" x14ac:dyDescent="0.3">
      <c r="A144" t="s">
        <v>654</v>
      </c>
    </row>
    <row r="145" spans="1:1" x14ac:dyDescent="0.3">
      <c r="A145" t="s">
        <v>655</v>
      </c>
    </row>
    <row r="146" spans="1:1" x14ac:dyDescent="0.3">
      <c r="A146" t="s">
        <v>656</v>
      </c>
    </row>
    <row r="147" spans="1:1" x14ac:dyDescent="0.3">
      <c r="A147" t="s">
        <v>657</v>
      </c>
    </row>
    <row r="148" spans="1:1" x14ac:dyDescent="0.3">
      <c r="A148" t="s">
        <v>658</v>
      </c>
    </row>
    <row r="149" spans="1:1" x14ac:dyDescent="0.3">
      <c r="A149" t="s">
        <v>659</v>
      </c>
    </row>
    <row r="150" spans="1:1" x14ac:dyDescent="0.3">
      <c r="A150" t="s">
        <v>660</v>
      </c>
    </row>
    <row r="151" spans="1:1" x14ac:dyDescent="0.3">
      <c r="A151" t="s">
        <v>661</v>
      </c>
    </row>
    <row r="152" spans="1:1" x14ac:dyDescent="0.3">
      <c r="A152" t="s">
        <v>662</v>
      </c>
    </row>
    <row r="153" spans="1:1" x14ac:dyDescent="0.3">
      <c r="A153" t="s">
        <v>663</v>
      </c>
    </row>
    <row r="154" spans="1:1" x14ac:dyDescent="0.3">
      <c r="A154" t="s">
        <v>664</v>
      </c>
    </row>
    <row r="155" spans="1:1" x14ac:dyDescent="0.3">
      <c r="A155" t="s">
        <v>665</v>
      </c>
    </row>
    <row r="156" spans="1:1" x14ac:dyDescent="0.3">
      <c r="A156" t="s">
        <v>666</v>
      </c>
    </row>
    <row r="157" spans="1:1" x14ac:dyDescent="0.3">
      <c r="A157" t="s">
        <v>667</v>
      </c>
    </row>
    <row r="160" spans="1:1" x14ac:dyDescent="0.3">
      <c r="A160" t="s">
        <v>668</v>
      </c>
    </row>
    <row r="161" spans="1:1" x14ac:dyDescent="0.3">
      <c r="A161" t="s">
        <v>669</v>
      </c>
    </row>
    <row r="162" spans="1:1" x14ac:dyDescent="0.3">
      <c r="A162" t="s">
        <v>670</v>
      </c>
    </row>
    <row r="163" spans="1:1" x14ac:dyDescent="0.3">
      <c r="A163" t="s">
        <v>671</v>
      </c>
    </row>
    <row r="164" spans="1:1" x14ac:dyDescent="0.3">
      <c r="A164" t="s">
        <v>672</v>
      </c>
    </row>
    <row r="165" spans="1:1" x14ac:dyDescent="0.3">
      <c r="A165" t="s">
        <v>673</v>
      </c>
    </row>
    <row r="166" spans="1:1" x14ac:dyDescent="0.3">
      <c r="A166" t="s">
        <v>674</v>
      </c>
    </row>
    <row r="167" spans="1:1" x14ac:dyDescent="0.3">
      <c r="A167" t="s">
        <v>675</v>
      </c>
    </row>
    <row r="168" spans="1:1" x14ac:dyDescent="0.3">
      <c r="A168" t="s">
        <v>676</v>
      </c>
    </row>
    <row r="169" spans="1:1" x14ac:dyDescent="0.3">
      <c r="A169" t="s">
        <v>677</v>
      </c>
    </row>
    <row r="170" spans="1:1" x14ac:dyDescent="0.3">
      <c r="A170" t="s">
        <v>678</v>
      </c>
    </row>
    <row r="171" spans="1:1" x14ac:dyDescent="0.3">
      <c r="A171" t="s">
        <v>679</v>
      </c>
    </row>
    <row r="172" spans="1:1" x14ac:dyDescent="0.3">
      <c r="A172" t="s">
        <v>680</v>
      </c>
    </row>
    <row r="173" spans="1:1" x14ac:dyDescent="0.3">
      <c r="A173" t="s">
        <v>681</v>
      </c>
    </row>
    <row r="174" spans="1:1" x14ac:dyDescent="0.3">
      <c r="A174" t="s">
        <v>682</v>
      </c>
    </row>
    <row r="175" spans="1:1" x14ac:dyDescent="0.3">
      <c r="A175" t="s">
        <v>683</v>
      </c>
    </row>
    <row r="178" spans="1:1" x14ac:dyDescent="0.3">
      <c r="A178" t="s">
        <v>684</v>
      </c>
    </row>
    <row r="179" spans="1:1" x14ac:dyDescent="0.3">
      <c r="A179" t="s">
        <v>653</v>
      </c>
    </row>
    <row r="180" spans="1:1" x14ac:dyDescent="0.3">
      <c r="A180" t="s">
        <v>685</v>
      </c>
    </row>
    <row r="181" spans="1:1" x14ac:dyDescent="0.3">
      <c r="A181" t="s">
        <v>686</v>
      </c>
    </row>
    <row r="183" spans="1:1" x14ac:dyDescent="0.3">
      <c r="A183" t="s">
        <v>687</v>
      </c>
    </row>
    <row r="184" spans="1:1" x14ac:dyDescent="0.3">
      <c r="A184" t="s">
        <v>688</v>
      </c>
    </row>
    <row r="186" spans="1:1" x14ac:dyDescent="0.3">
      <c r="A186" t="s">
        <v>689</v>
      </c>
    </row>
    <row r="187" spans="1:1" x14ac:dyDescent="0.3">
      <c r="A187" t="s">
        <v>690</v>
      </c>
    </row>
    <row r="188" spans="1:1" x14ac:dyDescent="0.3">
      <c r="A188" t="s">
        <v>691</v>
      </c>
    </row>
    <row r="189" spans="1:1" x14ac:dyDescent="0.3">
      <c r="A189" t="s">
        <v>692</v>
      </c>
    </row>
    <row r="190" spans="1:1" x14ac:dyDescent="0.3">
      <c r="A190" t="s">
        <v>661</v>
      </c>
    </row>
    <row r="191" spans="1:1" x14ac:dyDescent="0.3">
      <c r="A191" t="s">
        <v>693</v>
      </c>
    </row>
    <row r="192" spans="1:1" x14ac:dyDescent="0.3">
      <c r="A192" t="s">
        <v>694</v>
      </c>
    </row>
    <row r="193" spans="1:1" x14ac:dyDescent="0.3">
      <c r="A193" t="s">
        <v>695</v>
      </c>
    </row>
    <row r="194" spans="1:1" x14ac:dyDescent="0.3">
      <c r="A194" t="s">
        <v>696</v>
      </c>
    </row>
    <row r="195" spans="1:1" x14ac:dyDescent="0.3">
      <c r="A195" t="s">
        <v>697</v>
      </c>
    </row>
    <row r="196" spans="1:1" x14ac:dyDescent="0.3">
      <c r="A196" t="s">
        <v>698</v>
      </c>
    </row>
    <row r="197" spans="1:1" x14ac:dyDescent="0.3">
      <c r="A197" t="s">
        <v>699</v>
      </c>
    </row>
    <row r="198" spans="1:1" x14ac:dyDescent="0.3">
      <c r="A198" t="s">
        <v>665</v>
      </c>
    </row>
    <row r="199" spans="1:1" x14ac:dyDescent="0.3">
      <c r="A199" t="s">
        <v>700</v>
      </c>
    </row>
    <row r="200" spans="1:1" x14ac:dyDescent="0.3">
      <c r="A200" t="s">
        <v>701</v>
      </c>
    </row>
    <row r="201" spans="1:1" x14ac:dyDescent="0.3">
      <c r="A201" t="s">
        <v>702</v>
      </c>
    </row>
    <row r="202" spans="1:1" x14ac:dyDescent="0.3">
      <c r="A202" t="s">
        <v>703</v>
      </c>
    </row>
    <row r="204" spans="1:1" x14ac:dyDescent="0.3">
      <c r="A204" t="s">
        <v>704</v>
      </c>
    </row>
    <row r="205" spans="1:1" x14ac:dyDescent="0.3">
      <c r="A205" t="s">
        <v>705</v>
      </c>
    </row>
    <row r="206" spans="1:1" x14ac:dyDescent="0.3">
      <c r="A206" t="s">
        <v>706</v>
      </c>
    </row>
    <row r="207" spans="1:1" x14ac:dyDescent="0.3">
      <c r="A207" t="s">
        <v>707</v>
      </c>
    </row>
    <row r="208" spans="1:1" x14ac:dyDescent="0.3">
      <c r="A208" t="s">
        <v>673</v>
      </c>
    </row>
    <row r="209" spans="1:1" x14ac:dyDescent="0.3">
      <c r="A209" t="s">
        <v>708</v>
      </c>
    </row>
    <row r="210" spans="1:1" x14ac:dyDescent="0.3">
      <c r="A210" t="s">
        <v>709</v>
      </c>
    </row>
    <row r="211" spans="1:1" x14ac:dyDescent="0.3">
      <c r="A211" t="s">
        <v>710</v>
      </c>
    </row>
    <row r="212" spans="1:1" x14ac:dyDescent="0.3">
      <c r="A212" t="s">
        <v>711</v>
      </c>
    </row>
    <row r="213" spans="1:1" x14ac:dyDescent="0.3">
      <c r="A213" t="s">
        <v>712</v>
      </c>
    </row>
    <row r="214" spans="1:1" x14ac:dyDescent="0.3">
      <c r="A214" t="s">
        <v>713</v>
      </c>
    </row>
    <row r="215" spans="1:1" x14ac:dyDescent="0.3">
      <c r="A215" t="s">
        <v>714</v>
      </c>
    </row>
    <row r="218" spans="1:1" x14ac:dyDescent="0.3">
      <c r="A218" t="s">
        <v>715</v>
      </c>
    </row>
    <row r="219" spans="1:1" x14ac:dyDescent="0.3">
      <c r="A219" t="s">
        <v>716</v>
      </c>
    </row>
    <row r="220" spans="1:1" x14ac:dyDescent="0.3">
      <c r="A220" t="s">
        <v>717</v>
      </c>
    </row>
    <row r="221" spans="1:1" x14ac:dyDescent="0.3">
      <c r="A221" t="s">
        <v>718</v>
      </c>
    </row>
    <row r="222" spans="1:1" x14ac:dyDescent="0.3">
      <c r="A222" t="s">
        <v>719</v>
      </c>
    </row>
    <row r="223" spans="1:1" x14ac:dyDescent="0.3">
      <c r="A223" t="s">
        <v>720</v>
      </c>
    </row>
    <row r="224" spans="1:1" x14ac:dyDescent="0.3">
      <c r="A224" t="s">
        <v>721</v>
      </c>
    </row>
    <row r="225" spans="1:1" x14ac:dyDescent="0.3">
      <c r="A225" t="s">
        <v>719</v>
      </c>
    </row>
    <row r="226" spans="1:1" x14ac:dyDescent="0.3">
      <c r="A226" t="s">
        <v>722</v>
      </c>
    </row>
    <row r="229" spans="1:1" x14ac:dyDescent="0.3">
      <c r="A229" t="s">
        <v>723</v>
      </c>
    </row>
    <row r="230" spans="1:1" x14ac:dyDescent="0.3">
      <c r="A230" t="s">
        <v>724</v>
      </c>
    </row>
    <row r="231" spans="1:1" x14ac:dyDescent="0.3">
      <c r="A231" t="s">
        <v>725</v>
      </c>
    </row>
    <row r="232" spans="1:1" x14ac:dyDescent="0.3">
      <c r="A232" t="s">
        <v>726</v>
      </c>
    </row>
    <row r="235" spans="1:1" x14ac:dyDescent="0.3">
      <c r="A235" t="s">
        <v>727</v>
      </c>
    </row>
    <row r="236" spans="1:1" x14ac:dyDescent="0.3">
      <c r="A236" t="s">
        <v>728</v>
      </c>
    </row>
    <row r="237" spans="1:1" x14ac:dyDescent="0.3">
      <c r="A237" t="s">
        <v>729</v>
      </c>
    </row>
    <row r="238" spans="1:1" x14ac:dyDescent="0.3">
      <c r="A238" t="s">
        <v>730</v>
      </c>
    </row>
    <row r="239" spans="1:1" x14ac:dyDescent="0.3">
      <c r="A239" t="s">
        <v>731</v>
      </c>
    </row>
    <row r="240" spans="1:1" x14ac:dyDescent="0.3">
      <c r="A240" t="s">
        <v>732</v>
      </c>
    </row>
    <row r="241" spans="1:1" x14ac:dyDescent="0.3">
      <c r="A241" t="s">
        <v>683</v>
      </c>
    </row>
    <row r="242" spans="1:1" x14ac:dyDescent="0.3">
      <c r="A242" t="s">
        <v>733</v>
      </c>
    </row>
    <row r="243" spans="1:1" x14ac:dyDescent="0.3">
      <c r="A243" t="s">
        <v>734</v>
      </c>
    </row>
    <row r="244" spans="1:1" x14ac:dyDescent="0.3">
      <c r="A244" t="s">
        <v>735</v>
      </c>
    </row>
    <row r="245" spans="1:1" x14ac:dyDescent="0.3">
      <c r="A245" t="s">
        <v>736</v>
      </c>
    </row>
    <row r="246" spans="1:1" x14ac:dyDescent="0.3">
      <c r="A246" t="s">
        <v>737</v>
      </c>
    </row>
    <row r="247" spans="1:1" x14ac:dyDescent="0.3">
      <c r="A247" t="s">
        <v>738</v>
      </c>
    </row>
    <row r="248" spans="1:1" x14ac:dyDescent="0.3">
      <c r="A248" t="s">
        <v>739</v>
      </c>
    </row>
    <row r="251" spans="1:1" x14ac:dyDescent="0.3">
      <c r="A251" t="s">
        <v>740</v>
      </c>
    </row>
    <row r="252" spans="1:1" x14ac:dyDescent="0.3">
      <c r="A252" t="s">
        <v>741</v>
      </c>
    </row>
    <row r="253" spans="1:1" x14ac:dyDescent="0.3">
      <c r="A253" t="s">
        <v>742</v>
      </c>
    </row>
    <row r="254" spans="1:1" x14ac:dyDescent="0.3">
      <c r="A254" t="s">
        <v>743</v>
      </c>
    </row>
    <row r="255" spans="1:1" x14ac:dyDescent="0.3">
      <c r="A255" t="s">
        <v>744</v>
      </c>
    </row>
    <row r="256" spans="1:1" x14ac:dyDescent="0.3">
      <c r="A256" t="s">
        <v>745</v>
      </c>
    </row>
    <row r="257" spans="1:1" x14ac:dyDescent="0.3">
      <c r="A257" t="s">
        <v>746</v>
      </c>
    </row>
    <row r="258" spans="1:1" x14ac:dyDescent="0.3">
      <c r="A258" t="s">
        <v>747</v>
      </c>
    </row>
    <row r="259" spans="1:1" x14ac:dyDescent="0.3">
      <c r="A259" t="s">
        <v>748</v>
      </c>
    </row>
    <row r="260" spans="1:1" x14ac:dyDescent="0.3">
      <c r="A260" t="s">
        <v>749</v>
      </c>
    </row>
    <row r="261" spans="1:1" x14ac:dyDescent="0.3">
      <c r="A261" t="s">
        <v>750</v>
      </c>
    </row>
    <row r="263" spans="1:1" x14ac:dyDescent="0.3">
      <c r="A263" t="s">
        <v>751</v>
      </c>
    </row>
    <row r="264" spans="1:1" x14ac:dyDescent="0.3">
      <c r="A264" t="s">
        <v>752</v>
      </c>
    </row>
    <row r="265" spans="1:1" x14ac:dyDescent="0.3">
      <c r="A265" t="s">
        <v>753</v>
      </c>
    </row>
    <row r="266" spans="1:1" x14ac:dyDescent="0.3">
      <c r="A266" t="s">
        <v>692</v>
      </c>
    </row>
    <row r="267" spans="1:1" x14ac:dyDescent="0.3">
      <c r="A267" t="s">
        <v>754</v>
      </c>
    </row>
    <row r="268" spans="1:1" x14ac:dyDescent="0.3">
      <c r="A268" t="s">
        <v>755</v>
      </c>
    </row>
    <row r="269" spans="1:1" x14ac:dyDescent="0.3">
      <c r="A269" t="s">
        <v>756</v>
      </c>
    </row>
    <row r="270" spans="1:1" x14ac:dyDescent="0.3">
      <c r="A270" t="s">
        <v>757</v>
      </c>
    </row>
    <row r="271" spans="1:1" x14ac:dyDescent="0.3">
      <c r="A271" t="s">
        <v>758</v>
      </c>
    </row>
    <row r="272" spans="1:1" x14ac:dyDescent="0.3">
      <c r="A272" t="s">
        <v>759</v>
      </c>
    </row>
    <row r="273" spans="1:1" x14ac:dyDescent="0.3">
      <c r="A273" t="s">
        <v>760</v>
      </c>
    </row>
    <row r="274" spans="1:1" x14ac:dyDescent="0.3">
      <c r="A274" t="s">
        <v>761</v>
      </c>
    </row>
    <row r="275" spans="1:1" x14ac:dyDescent="0.3">
      <c r="A275" t="s">
        <v>762</v>
      </c>
    </row>
    <row r="276" spans="1:1" x14ac:dyDescent="0.3">
      <c r="A276" t="s">
        <v>763</v>
      </c>
    </row>
    <row r="277" spans="1:1" x14ac:dyDescent="0.3">
      <c r="A277" t="s">
        <v>764</v>
      </c>
    </row>
    <row r="278" spans="1:1" x14ac:dyDescent="0.3">
      <c r="A278" t="s">
        <v>765</v>
      </c>
    </row>
    <row r="279" spans="1:1" x14ac:dyDescent="0.3">
      <c r="A279" t="s">
        <v>766</v>
      </c>
    </row>
    <row r="280" spans="1:1" x14ac:dyDescent="0.3">
      <c r="A280" t="s">
        <v>767</v>
      </c>
    </row>
    <row r="281" spans="1:1" x14ac:dyDescent="0.3">
      <c r="A281" t="s">
        <v>768</v>
      </c>
    </row>
    <row r="282" spans="1:1" x14ac:dyDescent="0.3">
      <c r="A282" t="s">
        <v>769</v>
      </c>
    </row>
    <row r="283" spans="1:1" x14ac:dyDescent="0.3">
      <c r="A283" t="s">
        <v>770</v>
      </c>
    </row>
    <row r="284" spans="1:1" x14ac:dyDescent="0.3">
      <c r="A284" t="s">
        <v>771</v>
      </c>
    </row>
    <row r="285" spans="1:1" x14ac:dyDescent="0.3">
      <c r="A285" t="s">
        <v>772</v>
      </c>
    </row>
    <row r="286" spans="1:1" x14ac:dyDescent="0.3">
      <c r="A286" t="s">
        <v>773</v>
      </c>
    </row>
    <row r="287" spans="1:1" x14ac:dyDescent="0.3">
      <c r="A287" t="s">
        <v>774</v>
      </c>
    </row>
    <row r="288" spans="1:1" x14ac:dyDescent="0.3">
      <c r="A288" t="s">
        <v>775</v>
      </c>
    </row>
    <row r="289" spans="1:1" x14ac:dyDescent="0.3">
      <c r="A289" t="s">
        <v>776</v>
      </c>
    </row>
    <row r="290" spans="1:1" x14ac:dyDescent="0.3">
      <c r="A290" t="s">
        <v>777</v>
      </c>
    </row>
    <row r="291" spans="1:1" x14ac:dyDescent="0.3">
      <c r="A291" t="s">
        <v>778</v>
      </c>
    </row>
    <row r="292" spans="1:1" x14ac:dyDescent="0.3">
      <c r="A292" t="s">
        <v>779</v>
      </c>
    </row>
    <row r="293" spans="1:1" x14ac:dyDescent="0.3">
      <c r="A293" t="s">
        <v>780</v>
      </c>
    </row>
    <row r="294" spans="1:1" x14ac:dyDescent="0.3">
      <c r="A294" t="s">
        <v>767</v>
      </c>
    </row>
    <row r="296" spans="1:1" x14ac:dyDescent="0.3">
      <c r="A296" t="s">
        <v>781</v>
      </c>
    </row>
    <row r="297" spans="1:1" x14ac:dyDescent="0.3">
      <c r="A297" t="s">
        <v>782</v>
      </c>
    </row>
    <row r="298" spans="1:1" x14ac:dyDescent="0.3">
      <c r="A298" t="s">
        <v>783</v>
      </c>
    </row>
    <row r="299" spans="1:1" x14ac:dyDescent="0.3">
      <c r="A299" t="s">
        <v>784</v>
      </c>
    </row>
    <row r="300" spans="1:1" x14ac:dyDescent="0.3">
      <c r="A300" t="s">
        <v>745</v>
      </c>
    </row>
    <row r="301" spans="1:1" x14ac:dyDescent="0.3">
      <c r="A301" t="s">
        <v>749</v>
      </c>
    </row>
    <row r="302" spans="1:1" x14ac:dyDescent="0.3">
      <c r="A302" t="s">
        <v>785</v>
      </c>
    </row>
    <row r="303" spans="1:1" x14ac:dyDescent="0.3">
      <c r="A303" t="s">
        <v>786</v>
      </c>
    </row>
    <row r="304" spans="1:1" x14ac:dyDescent="0.3">
      <c r="A304" t="s">
        <v>787</v>
      </c>
    </row>
    <row r="305" spans="1:1" x14ac:dyDescent="0.3">
      <c r="A305" t="s">
        <v>788</v>
      </c>
    </row>
    <row r="306" spans="1:1" x14ac:dyDescent="0.3">
      <c r="A306" t="s">
        <v>789</v>
      </c>
    </row>
    <row r="307" spans="1:1" x14ac:dyDescent="0.3">
      <c r="A307" t="s">
        <v>790</v>
      </c>
    </row>
    <row r="308" spans="1:1" x14ac:dyDescent="0.3">
      <c r="A308" t="s">
        <v>791</v>
      </c>
    </row>
    <row r="309" spans="1:1" x14ac:dyDescent="0.3">
      <c r="A309" t="s">
        <v>748</v>
      </c>
    </row>
    <row r="311" spans="1:1" x14ac:dyDescent="0.3">
      <c r="A311" t="s">
        <v>792</v>
      </c>
    </row>
    <row r="312" spans="1:1" x14ac:dyDescent="0.3">
      <c r="A312" t="s">
        <v>793</v>
      </c>
    </row>
    <row r="313" spans="1:1" x14ac:dyDescent="0.3">
      <c r="A313" t="s">
        <v>794</v>
      </c>
    </row>
    <row r="314" spans="1:1" x14ac:dyDescent="0.3">
      <c r="A314" t="s">
        <v>795</v>
      </c>
    </row>
    <row r="315" spans="1:1" x14ac:dyDescent="0.3">
      <c r="A315" t="s">
        <v>796</v>
      </c>
    </row>
    <row r="316" spans="1:1" x14ac:dyDescent="0.3">
      <c r="A316" t="s">
        <v>797</v>
      </c>
    </row>
    <row r="318" spans="1:1" x14ac:dyDescent="0.3">
      <c r="A318" t="s">
        <v>798</v>
      </c>
    </row>
    <row r="319" spans="1:1" x14ac:dyDescent="0.3">
      <c r="A319" t="s">
        <v>799</v>
      </c>
    </row>
    <row r="320" spans="1:1" x14ac:dyDescent="0.3">
      <c r="A320" t="s">
        <v>800</v>
      </c>
    </row>
    <row r="321" spans="1:1" x14ac:dyDescent="0.3">
      <c r="A321" t="s">
        <v>801</v>
      </c>
    </row>
    <row r="323" spans="1:1" x14ac:dyDescent="0.3">
      <c r="A323" t="s">
        <v>802</v>
      </c>
    </row>
    <row r="324" spans="1:1" x14ac:dyDescent="0.3">
      <c r="A324" t="s">
        <v>800</v>
      </c>
    </row>
    <row r="325" spans="1:1" x14ac:dyDescent="0.3">
      <c r="A325" t="s">
        <v>803</v>
      </c>
    </row>
    <row r="326" spans="1:1" x14ac:dyDescent="0.3">
      <c r="A326" t="s">
        <v>804</v>
      </c>
    </row>
    <row r="327" spans="1:1" x14ac:dyDescent="0.3">
      <c r="A327" t="s">
        <v>805</v>
      </c>
    </row>
    <row r="329" spans="1:1" x14ac:dyDescent="0.3">
      <c r="A329" t="s">
        <v>806</v>
      </c>
    </row>
    <row r="330" spans="1:1" x14ac:dyDescent="0.3">
      <c r="A330" t="s">
        <v>807</v>
      </c>
    </row>
    <row r="331" spans="1:1" x14ac:dyDescent="0.3">
      <c r="A331" t="s">
        <v>785</v>
      </c>
    </row>
    <row r="332" spans="1:1" x14ac:dyDescent="0.3">
      <c r="A332" t="s">
        <v>808</v>
      </c>
    </row>
    <row r="334" spans="1:1" x14ac:dyDescent="0.3">
      <c r="A334" t="s">
        <v>809</v>
      </c>
    </row>
    <row r="335" spans="1:1" x14ac:dyDescent="0.3">
      <c r="A335" t="s">
        <v>810</v>
      </c>
    </row>
    <row r="336" spans="1:1" x14ac:dyDescent="0.3">
      <c r="A336" t="s">
        <v>811</v>
      </c>
    </row>
    <row r="337" spans="1:1" x14ac:dyDescent="0.3">
      <c r="A337" t="s">
        <v>812</v>
      </c>
    </row>
    <row r="338" spans="1:1" x14ac:dyDescent="0.3">
      <c r="A338" t="s">
        <v>813</v>
      </c>
    </row>
    <row r="339" spans="1:1" x14ac:dyDescent="0.3">
      <c r="A339" t="s">
        <v>814</v>
      </c>
    </row>
    <row r="341" spans="1:1" x14ac:dyDescent="0.3">
      <c r="A341" t="s">
        <v>815</v>
      </c>
    </row>
    <row r="342" spans="1:1" x14ac:dyDescent="0.3">
      <c r="A342" t="s">
        <v>816</v>
      </c>
    </row>
    <row r="343" spans="1:1" x14ac:dyDescent="0.3">
      <c r="A343" t="s">
        <v>817</v>
      </c>
    </row>
    <row r="344" spans="1:1" x14ac:dyDescent="0.3">
      <c r="A344" t="s">
        <v>818</v>
      </c>
    </row>
    <row r="345" spans="1:1" x14ac:dyDescent="0.3">
      <c r="A345" t="s">
        <v>819</v>
      </c>
    </row>
    <row r="346" spans="1:1" x14ac:dyDescent="0.3">
      <c r="A346" t="s">
        <v>820</v>
      </c>
    </row>
    <row r="347" spans="1:1" x14ac:dyDescent="0.3">
      <c r="A347" t="s">
        <v>821</v>
      </c>
    </row>
    <row r="348" spans="1:1" x14ac:dyDescent="0.3">
      <c r="A348" t="s">
        <v>822</v>
      </c>
    </row>
    <row r="350" spans="1:1" x14ac:dyDescent="0.3">
      <c r="A350" t="s">
        <v>823</v>
      </c>
    </row>
    <row r="351" spans="1:1" x14ac:dyDescent="0.3">
      <c r="A351" t="s">
        <v>824</v>
      </c>
    </row>
    <row r="352" spans="1:1" x14ac:dyDescent="0.3">
      <c r="A352" t="s">
        <v>825</v>
      </c>
    </row>
    <row r="353" spans="1:1" x14ac:dyDescent="0.3">
      <c r="A353" t="s">
        <v>826</v>
      </c>
    </row>
    <row r="354" spans="1:1" x14ac:dyDescent="0.3">
      <c r="A354" t="s">
        <v>827</v>
      </c>
    </row>
    <row r="355" spans="1:1" x14ac:dyDescent="0.3">
      <c r="A355" t="s">
        <v>828</v>
      </c>
    </row>
    <row r="356" spans="1:1" x14ac:dyDescent="0.3">
      <c r="A356" t="s">
        <v>829</v>
      </c>
    </row>
    <row r="357" spans="1:1" x14ac:dyDescent="0.3">
      <c r="A357" t="s">
        <v>830</v>
      </c>
    </row>
    <row r="358" spans="1:1" x14ac:dyDescent="0.3">
      <c r="A358" t="s">
        <v>831</v>
      </c>
    </row>
    <row r="360" spans="1:1" x14ac:dyDescent="0.3">
      <c r="A360" t="s">
        <v>832</v>
      </c>
    </row>
    <row r="361" spans="1:1" x14ac:dyDescent="0.3">
      <c r="A361" t="s">
        <v>833</v>
      </c>
    </row>
    <row r="362" spans="1:1" x14ac:dyDescent="0.3">
      <c r="A362" t="s">
        <v>834</v>
      </c>
    </row>
    <row r="363" spans="1:1" x14ac:dyDescent="0.3">
      <c r="A363" t="s">
        <v>822</v>
      </c>
    </row>
    <row r="364" spans="1:1" x14ac:dyDescent="0.3">
      <c r="A364" t="s">
        <v>835</v>
      </c>
    </row>
    <row r="365" spans="1:1" x14ac:dyDescent="0.3">
      <c r="A365" t="s">
        <v>836</v>
      </c>
    </row>
    <row r="366" spans="1:1" x14ac:dyDescent="0.3">
      <c r="A366" t="s">
        <v>837</v>
      </c>
    </row>
    <row r="367" spans="1:1" x14ac:dyDescent="0.3">
      <c r="A367" t="s">
        <v>838</v>
      </c>
    </row>
    <row r="368" spans="1:1" x14ac:dyDescent="0.3">
      <c r="A368" t="s">
        <v>839</v>
      </c>
    </row>
    <row r="370" spans="1:1" x14ac:dyDescent="0.3">
      <c r="A370" t="s">
        <v>824</v>
      </c>
    </row>
    <row r="372" spans="1:1" x14ac:dyDescent="0.3">
      <c r="A372" t="s">
        <v>840</v>
      </c>
    </row>
    <row r="373" spans="1:1" x14ac:dyDescent="0.3">
      <c r="A373" t="s">
        <v>841</v>
      </c>
    </row>
    <row r="374" spans="1:1" x14ac:dyDescent="0.3">
      <c r="A374" t="s">
        <v>842</v>
      </c>
    </row>
    <row r="375" spans="1:1" x14ac:dyDescent="0.3">
      <c r="A375" t="s">
        <v>843</v>
      </c>
    </row>
    <row r="376" spans="1:1" x14ac:dyDescent="0.3">
      <c r="A376" t="s">
        <v>831</v>
      </c>
    </row>
    <row r="377" spans="1:1" x14ac:dyDescent="0.3">
      <c r="A377" t="s">
        <v>844</v>
      </c>
    </row>
    <row r="378" spans="1:1" x14ac:dyDescent="0.3">
      <c r="A378" t="s">
        <v>845</v>
      </c>
    </row>
    <row r="379" spans="1:1" x14ac:dyDescent="0.3">
      <c r="A379" t="s">
        <v>846</v>
      </c>
    </row>
    <row r="380" spans="1:1" x14ac:dyDescent="0.3">
      <c r="A380" t="s">
        <v>847</v>
      </c>
    </row>
    <row r="381" spans="1:1" x14ac:dyDescent="0.3">
      <c r="A381" t="s">
        <v>848</v>
      </c>
    </row>
    <row r="382" spans="1:1" x14ac:dyDescent="0.3">
      <c r="A382" t="s">
        <v>849</v>
      </c>
    </row>
    <row r="383" spans="1:1" x14ac:dyDescent="0.3">
      <c r="A383" t="s">
        <v>850</v>
      </c>
    </row>
    <row r="385" spans="1:1" x14ac:dyDescent="0.3">
      <c r="A385" t="s">
        <v>851</v>
      </c>
    </row>
    <row r="386" spans="1:1" x14ac:dyDescent="0.3">
      <c r="A386" t="s">
        <v>852</v>
      </c>
    </row>
    <row r="387" spans="1:1" x14ac:dyDescent="0.3">
      <c r="A387" t="s">
        <v>853</v>
      </c>
    </row>
    <row r="388" spans="1:1" x14ac:dyDescent="0.3">
      <c r="A388" t="s">
        <v>854</v>
      </c>
    </row>
    <row r="389" spans="1:1" x14ac:dyDescent="0.3">
      <c r="A389" t="s">
        <v>855</v>
      </c>
    </row>
    <row r="390" spans="1:1" x14ac:dyDescent="0.3">
      <c r="A390" t="s">
        <v>856</v>
      </c>
    </row>
    <row r="391" spans="1:1" x14ac:dyDescent="0.3">
      <c r="A391" t="s">
        <v>857</v>
      </c>
    </row>
    <row r="392" spans="1:1" x14ac:dyDescent="0.3">
      <c r="A392" t="s">
        <v>858</v>
      </c>
    </row>
    <row r="393" spans="1:1" x14ac:dyDescent="0.3">
      <c r="A393" t="s">
        <v>859</v>
      </c>
    </row>
    <row r="394" spans="1:1" x14ac:dyDescent="0.3">
      <c r="A394" t="s">
        <v>860</v>
      </c>
    </row>
    <row r="395" spans="1:1" x14ac:dyDescent="0.3">
      <c r="A395" t="s">
        <v>861</v>
      </c>
    </row>
    <row r="396" spans="1:1" x14ac:dyDescent="0.3">
      <c r="A396" t="s">
        <v>862</v>
      </c>
    </row>
    <row r="397" spans="1:1" x14ac:dyDescent="0.3">
      <c r="A397" t="s">
        <v>863</v>
      </c>
    </row>
    <row r="399" spans="1:1" x14ac:dyDescent="0.3">
      <c r="A399" t="s">
        <v>864</v>
      </c>
    </row>
    <row r="401" spans="1:1" x14ac:dyDescent="0.3">
      <c r="A401" t="s">
        <v>865</v>
      </c>
    </row>
    <row r="402" spans="1:1" x14ac:dyDescent="0.3">
      <c r="A402" t="s">
        <v>866</v>
      </c>
    </row>
    <row r="403" spans="1:1" x14ac:dyDescent="0.3">
      <c r="A403" t="s">
        <v>867</v>
      </c>
    </row>
    <row r="404" spans="1:1" x14ac:dyDescent="0.3">
      <c r="A404" t="s">
        <v>868</v>
      </c>
    </row>
    <row r="405" spans="1:1" x14ac:dyDescent="0.3">
      <c r="A405" t="s">
        <v>869</v>
      </c>
    </row>
    <row r="407" spans="1:1" x14ac:dyDescent="0.3">
      <c r="A407" t="s">
        <v>870</v>
      </c>
    </row>
    <row r="408" spans="1:1" x14ac:dyDescent="0.3">
      <c r="A408" t="s">
        <v>871</v>
      </c>
    </row>
    <row r="409" spans="1:1" x14ac:dyDescent="0.3">
      <c r="A409" t="s">
        <v>872</v>
      </c>
    </row>
    <row r="410" spans="1:1" x14ac:dyDescent="0.3">
      <c r="A410" t="s">
        <v>873</v>
      </c>
    </row>
    <row r="411" spans="1:1" x14ac:dyDescent="0.3">
      <c r="A411" t="s">
        <v>874</v>
      </c>
    </row>
    <row r="412" spans="1:1" x14ac:dyDescent="0.3">
      <c r="A412" t="s">
        <v>875</v>
      </c>
    </row>
    <row r="413" spans="1:1" x14ac:dyDescent="0.3">
      <c r="A413" t="s">
        <v>876</v>
      </c>
    </row>
    <row r="414" spans="1:1" x14ac:dyDescent="0.3">
      <c r="A414" t="s">
        <v>877</v>
      </c>
    </row>
    <row r="415" spans="1:1" x14ac:dyDescent="0.3">
      <c r="A415" t="s">
        <v>878</v>
      </c>
    </row>
    <row r="416" spans="1:1" x14ac:dyDescent="0.3">
      <c r="A416" t="s">
        <v>879</v>
      </c>
    </row>
    <row r="417" spans="1:1" x14ac:dyDescent="0.3">
      <c r="A417" t="s">
        <v>880</v>
      </c>
    </row>
    <row r="418" spans="1:1" x14ac:dyDescent="0.3">
      <c r="A418" t="s">
        <v>881</v>
      </c>
    </row>
    <row r="419" spans="1:1" x14ac:dyDescent="0.3">
      <c r="A419" t="s">
        <v>882</v>
      </c>
    </row>
    <row r="420" spans="1:1" x14ac:dyDescent="0.3">
      <c r="A420" t="s">
        <v>883</v>
      </c>
    </row>
    <row r="421" spans="1:1" x14ac:dyDescent="0.3">
      <c r="A421" t="s">
        <v>884</v>
      </c>
    </row>
    <row r="422" spans="1:1" x14ac:dyDescent="0.3">
      <c r="A422" t="s">
        <v>885</v>
      </c>
    </row>
    <row r="423" spans="1:1" x14ac:dyDescent="0.3">
      <c r="A423" t="s">
        <v>886</v>
      </c>
    </row>
    <row r="424" spans="1:1" x14ac:dyDescent="0.3">
      <c r="A424" t="s">
        <v>887</v>
      </c>
    </row>
    <row r="425" spans="1:1" x14ac:dyDescent="0.3">
      <c r="A425" t="s">
        <v>888</v>
      </c>
    </row>
    <row r="426" spans="1:1" x14ac:dyDescent="0.3">
      <c r="A426" t="s">
        <v>889</v>
      </c>
    </row>
    <row r="427" spans="1:1" x14ac:dyDescent="0.3">
      <c r="A427" t="s">
        <v>890</v>
      </c>
    </row>
    <row r="428" spans="1:1" x14ac:dyDescent="0.3">
      <c r="A428" t="s">
        <v>891</v>
      </c>
    </row>
    <row r="429" spans="1:1" x14ac:dyDescent="0.3">
      <c r="A429" t="s">
        <v>892</v>
      </c>
    </row>
    <row r="430" spans="1:1" x14ac:dyDescent="0.3">
      <c r="A430" t="s">
        <v>893</v>
      </c>
    </row>
    <row r="431" spans="1:1" x14ac:dyDescent="0.3">
      <c r="A431" t="s">
        <v>894</v>
      </c>
    </row>
    <row r="433" spans="1:1" x14ac:dyDescent="0.3">
      <c r="A433" t="s">
        <v>895</v>
      </c>
    </row>
    <row r="434" spans="1:1" x14ac:dyDescent="0.3">
      <c r="A434" t="s">
        <v>896</v>
      </c>
    </row>
    <row r="435" spans="1:1" x14ac:dyDescent="0.3">
      <c r="A435" t="s">
        <v>897</v>
      </c>
    </row>
    <row r="436" spans="1:1" x14ac:dyDescent="0.3">
      <c r="A436" t="s">
        <v>898</v>
      </c>
    </row>
    <row r="437" spans="1:1" x14ac:dyDescent="0.3">
      <c r="A437" t="s">
        <v>899</v>
      </c>
    </row>
    <row r="438" spans="1:1" x14ac:dyDescent="0.3">
      <c r="A438" t="s">
        <v>900</v>
      </c>
    </row>
    <row r="440" spans="1:1" x14ac:dyDescent="0.3">
      <c r="A440" t="s">
        <v>901</v>
      </c>
    </row>
    <row r="441" spans="1:1" x14ac:dyDescent="0.3">
      <c r="A441" t="s">
        <v>902</v>
      </c>
    </row>
    <row r="442" spans="1:1" x14ac:dyDescent="0.3">
      <c r="A442" t="s">
        <v>903</v>
      </c>
    </row>
    <row r="443" spans="1:1" x14ac:dyDescent="0.3">
      <c r="A443" t="s">
        <v>904</v>
      </c>
    </row>
    <row r="444" spans="1:1" x14ac:dyDescent="0.3">
      <c r="A444" t="s">
        <v>905</v>
      </c>
    </row>
    <row r="445" spans="1:1" x14ac:dyDescent="0.3">
      <c r="A445" t="s">
        <v>906</v>
      </c>
    </row>
    <row r="446" spans="1:1" x14ac:dyDescent="0.3">
      <c r="A446" t="s">
        <v>907</v>
      </c>
    </row>
    <row r="447" spans="1:1" x14ac:dyDescent="0.3">
      <c r="A447" t="s">
        <v>908</v>
      </c>
    </row>
    <row r="448" spans="1:1" x14ac:dyDescent="0.3">
      <c r="A448" t="s">
        <v>909</v>
      </c>
    </row>
    <row r="449" spans="1:1" x14ac:dyDescent="0.3">
      <c r="A449" t="s">
        <v>831</v>
      </c>
    </row>
    <row r="450" spans="1:1" x14ac:dyDescent="0.3">
      <c r="A450" t="s">
        <v>910</v>
      </c>
    </row>
    <row r="451" spans="1:1" x14ac:dyDescent="0.3">
      <c r="A451" t="s">
        <v>911</v>
      </c>
    </row>
    <row r="452" spans="1:1" x14ac:dyDescent="0.3">
      <c r="A452" t="s">
        <v>912</v>
      </c>
    </row>
    <row r="453" spans="1:1" x14ac:dyDescent="0.3">
      <c r="A453" t="s">
        <v>913</v>
      </c>
    </row>
    <row r="454" spans="1:1" x14ac:dyDescent="0.3">
      <c r="A454" t="s">
        <v>914</v>
      </c>
    </row>
    <row r="455" spans="1:1" x14ac:dyDescent="0.3">
      <c r="A455" t="s">
        <v>831</v>
      </c>
    </row>
    <row r="456" spans="1:1" x14ac:dyDescent="0.3">
      <c r="A456" t="s">
        <v>915</v>
      </c>
    </row>
    <row r="457" spans="1:1" x14ac:dyDescent="0.3">
      <c r="A457" t="s">
        <v>916</v>
      </c>
    </row>
    <row r="459" spans="1:1" x14ac:dyDescent="0.3">
      <c r="A459" t="s">
        <v>917</v>
      </c>
    </row>
    <row r="460" spans="1:1" x14ac:dyDescent="0.3">
      <c r="A460" t="s">
        <v>901</v>
      </c>
    </row>
    <row r="462" spans="1:1" x14ac:dyDescent="0.3">
      <c r="A462" t="s">
        <v>918</v>
      </c>
    </row>
    <row r="463" spans="1:1" x14ac:dyDescent="0.3">
      <c r="A463" t="s">
        <v>919</v>
      </c>
    </row>
    <row r="464" spans="1:1" x14ac:dyDescent="0.3">
      <c r="A464" t="s">
        <v>920</v>
      </c>
    </row>
    <row r="465" spans="1:1" x14ac:dyDescent="0.3">
      <c r="A465" t="s">
        <v>831</v>
      </c>
    </row>
    <row r="466" spans="1:1" x14ac:dyDescent="0.3">
      <c r="A466" t="s">
        <v>921</v>
      </c>
    </row>
    <row r="467" spans="1:1" x14ac:dyDescent="0.3">
      <c r="A467" t="s">
        <v>922</v>
      </c>
    </row>
    <row r="468" spans="1:1" x14ac:dyDescent="0.3">
      <c r="A468" t="s">
        <v>831</v>
      </c>
    </row>
    <row r="469" spans="1:1" x14ac:dyDescent="0.3">
      <c r="A469" t="s">
        <v>923</v>
      </c>
    </row>
    <row r="470" spans="1:1" x14ac:dyDescent="0.3">
      <c r="A470" t="s">
        <v>924</v>
      </c>
    </row>
    <row r="471" spans="1:1" x14ac:dyDescent="0.3">
      <c r="A471" t="s">
        <v>925</v>
      </c>
    </row>
    <row r="472" spans="1:1" x14ac:dyDescent="0.3">
      <c r="A472" t="s">
        <v>926</v>
      </c>
    </row>
    <row r="473" spans="1:1" x14ac:dyDescent="0.3">
      <c r="A473" t="s">
        <v>927</v>
      </c>
    </row>
    <row r="474" spans="1:1" x14ac:dyDescent="0.3">
      <c r="A474" t="s">
        <v>928</v>
      </c>
    </row>
    <row r="475" spans="1:1" x14ac:dyDescent="0.3">
      <c r="A475" t="s">
        <v>929</v>
      </c>
    </row>
    <row r="476" spans="1:1" x14ac:dyDescent="0.3">
      <c r="A476" t="s">
        <v>930</v>
      </c>
    </row>
    <row r="477" spans="1:1" x14ac:dyDescent="0.3">
      <c r="A477" t="s">
        <v>931</v>
      </c>
    </row>
    <row r="478" spans="1:1" x14ac:dyDescent="0.3">
      <c r="A478" t="s">
        <v>932</v>
      </c>
    </row>
    <row r="479" spans="1:1" x14ac:dyDescent="0.3">
      <c r="A479" t="s">
        <v>933</v>
      </c>
    </row>
    <row r="481" spans="1:1" x14ac:dyDescent="0.3">
      <c r="A481" t="s">
        <v>934</v>
      </c>
    </row>
    <row r="482" spans="1:1" x14ac:dyDescent="0.3">
      <c r="A482" t="s">
        <v>935</v>
      </c>
    </row>
    <row r="483" spans="1:1" x14ac:dyDescent="0.3">
      <c r="A483" t="s">
        <v>936</v>
      </c>
    </row>
    <row r="484" spans="1:1" x14ac:dyDescent="0.3">
      <c r="A484" t="s">
        <v>937</v>
      </c>
    </row>
    <row r="485" spans="1:1" x14ac:dyDescent="0.3">
      <c r="A485" t="s">
        <v>938</v>
      </c>
    </row>
    <row r="486" spans="1:1" x14ac:dyDescent="0.3">
      <c r="A486" t="s">
        <v>939</v>
      </c>
    </row>
    <row r="487" spans="1:1" x14ac:dyDescent="0.3">
      <c r="A487" t="s">
        <v>940</v>
      </c>
    </row>
    <row r="488" spans="1:1" x14ac:dyDescent="0.3">
      <c r="A488" t="s">
        <v>941</v>
      </c>
    </row>
    <row r="489" spans="1:1" x14ac:dyDescent="0.3">
      <c r="A489" t="s">
        <v>942</v>
      </c>
    </row>
    <row r="490" spans="1:1" x14ac:dyDescent="0.3">
      <c r="A490" t="s">
        <v>943</v>
      </c>
    </row>
    <row r="491" spans="1:1" x14ac:dyDescent="0.3">
      <c r="A491" t="s">
        <v>839</v>
      </c>
    </row>
    <row r="492" spans="1:1" x14ac:dyDescent="0.3">
      <c r="A492" t="s">
        <v>944</v>
      </c>
    </row>
    <row r="493" spans="1:1" x14ac:dyDescent="0.3">
      <c r="A493" t="s">
        <v>929</v>
      </c>
    </row>
    <row r="494" spans="1:1" x14ac:dyDescent="0.3">
      <c r="A494" t="s">
        <v>945</v>
      </c>
    </row>
    <row r="495" spans="1:1" x14ac:dyDescent="0.3">
      <c r="A495" t="s">
        <v>931</v>
      </c>
    </row>
    <row r="496" spans="1:1" x14ac:dyDescent="0.3">
      <c r="A496" t="s">
        <v>946</v>
      </c>
    </row>
    <row r="497" spans="1:1" x14ac:dyDescent="0.3">
      <c r="A497" t="s">
        <v>947</v>
      </c>
    </row>
    <row r="499" spans="1:1" x14ac:dyDescent="0.3">
      <c r="A499" t="s">
        <v>948</v>
      </c>
    </row>
    <row r="500" spans="1:1" x14ac:dyDescent="0.3">
      <c r="A500" t="s">
        <v>866</v>
      </c>
    </row>
    <row r="501" spans="1:1" x14ac:dyDescent="0.3">
      <c r="A501" t="s">
        <v>949</v>
      </c>
    </row>
    <row r="502" spans="1:1" x14ac:dyDescent="0.3">
      <c r="A502" t="s">
        <v>868</v>
      </c>
    </row>
    <row r="504" spans="1:1" x14ac:dyDescent="0.3">
      <c r="A504" t="s">
        <v>950</v>
      </c>
    </row>
    <row r="505" spans="1:1" x14ac:dyDescent="0.3">
      <c r="A505" t="s">
        <v>951</v>
      </c>
    </row>
    <row r="506" spans="1:1" x14ac:dyDescent="0.3">
      <c r="A506" t="s">
        <v>952</v>
      </c>
    </row>
    <row r="507" spans="1:1" x14ac:dyDescent="0.3">
      <c r="A507" t="s">
        <v>953</v>
      </c>
    </row>
    <row r="508" spans="1:1" x14ac:dyDescent="0.3">
      <c r="A508" t="s">
        <v>862</v>
      </c>
    </row>
    <row r="509" spans="1:1" x14ac:dyDescent="0.3">
      <c r="A509" t="s">
        <v>954</v>
      </c>
    </row>
    <row r="510" spans="1:1" x14ac:dyDescent="0.3">
      <c r="A510" t="s">
        <v>955</v>
      </c>
    </row>
    <row r="511" spans="1:1" x14ac:dyDescent="0.3">
      <c r="A511" t="s">
        <v>956</v>
      </c>
    </row>
    <row r="512" spans="1:1" x14ac:dyDescent="0.3">
      <c r="A512" t="s">
        <v>957</v>
      </c>
    </row>
    <row r="513" spans="1:1" x14ac:dyDescent="0.3">
      <c r="A513" t="s">
        <v>958</v>
      </c>
    </row>
    <row r="514" spans="1:1" x14ac:dyDescent="0.3">
      <c r="A514" t="s">
        <v>959</v>
      </c>
    </row>
    <row r="515" spans="1:1" x14ac:dyDescent="0.3">
      <c r="A515" t="s">
        <v>960</v>
      </c>
    </row>
    <row r="516" spans="1:1" x14ac:dyDescent="0.3">
      <c r="A516" t="s">
        <v>890</v>
      </c>
    </row>
    <row r="517" spans="1:1" x14ac:dyDescent="0.3">
      <c r="A517" t="s">
        <v>961</v>
      </c>
    </row>
    <row r="518" spans="1:1" x14ac:dyDescent="0.3">
      <c r="A518" t="s">
        <v>962</v>
      </c>
    </row>
    <row r="519" spans="1:1" x14ac:dyDescent="0.3">
      <c r="A519" t="s">
        <v>963</v>
      </c>
    </row>
    <row r="520" spans="1:1" x14ac:dyDescent="0.3">
      <c r="A520" t="s">
        <v>964</v>
      </c>
    </row>
    <row r="521" spans="1:1" x14ac:dyDescent="0.3">
      <c r="A521" t="s">
        <v>965</v>
      </c>
    </row>
    <row r="522" spans="1:1" x14ac:dyDescent="0.3">
      <c r="A522" t="s">
        <v>966</v>
      </c>
    </row>
    <row r="523" spans="1:1" x14ac:dyDescent="0.3">
      <c r="A523" t="s">
        <v>962</v>
      </c>
    </row>
    <row r="524" spans="1:1" x14ac:dyDescent="0.3">
      <c r="A524" t="s">
        <v>967</v>
      </c>
    </row>
    <row r="525" spans="1:1" x14ac:dyDescent="0.3">
      <c r="A525" t="s">
        <v>968</v>
      </c>
    </row>
    <row r="526" spans="1:1" x14ac:dyDescent="0.3">
      <c r="A526" t="s">
        <v>969</v>
      </c>
    </row>
    <row r="527" spans="1:1" x14ac:dyDescent="0.3">
      <c r="A527" t="s">
        <v>970</v>
      </c>
    </row>
    <row r="529" spans="1:1" x14ac:dyDescent="0.3">
      <c r="A529" t="s">
        <v>971</v>
      </c>
    </row>
    <row r="530" spans="1:1" x14ac:dyDescent="0.3">
      <c r="A530" t="s">
        <v>972</v>
      </c>
    </row>
    <row r="531" spans="1:1" x14ac:dyDescent="0.3">
      <c r="A531" t="s">
        <v>973</v>
      </c>
    </row>
    <row r="532" spans="1:1" x14ac:dyDescent="0.3">
      <c r="A532" t="s">
        <v>924</v>
      </c>
    </row>
    <row r="533" spans="1:1" x14ac:dyDescent="0.3">
      <c r="A533" t="s">
        <v>974</v>
      </c>
    </row>
    <row r="534" spans="1:1" x14ac:dyDescent="0.3">
      <c r="A534" t="s">
        <v>926</v>
      </c>
    </row>
    <row r="535" spans="1:1" x14ac:dyDescent="0.3">
      <c r="A535" t="s">
        <v>975</v>
      </c>
    </row>
    <row r="536" spans="1:1" x14ac:dyDescent="0.3">
      <c r="A536" t="s">
        <v>976</v>
      </c>
    </row>
    <row r="538" spans="1:1" x14ac:dyDescent="0.3">
      <c r="A538" t="s">
        <v>977</v>
      </c>
    </row>
    <row r="539" spans="1:1" x14ac:dyDescent="0.3">
      <c r="A539" t="s">
        <v>978</v>
      </c>
    </row>
    <row r="540" spans="1:1" x14ac:dyDescent="0.3">
      <c r="A540" t="s">
        <v>979</v>
      </c>
    </row>
    <row r="541" spans="1:1" x14ac:dyDescent="0.3">
      <c r="A541" t="s">
        <v>973</v>
      </c>
    </row>
    <row r="542" spans="1:1" x14ac:dyDescent="0.3">
      <c r="A542" t="s">
        <v>924</v>
      </c>
    </row>
    <row r="543" spans="1:1" x14ac:dyDescent="0.3">
      <c r="A543" t="s">
        <v>980</v>
      </c>
    </row>
    <row r="544" spans="1:1" x14ac:dyDescent="0.3">
      <c r="A544" t="s">
        <v>926</v>
      </c>
    </row>
    <row r="545" spans="1:1" x14ac:dyDescent="0.3">
      <c r="A545" t="s">
        <v>981</v>
      </c>
    </row>
    <row r="546" spans="1:1" x14ac:dyDescent="0.3">
      <c r="A546" t="s">
        <v>982</v>
      </c>
    </row>
    <row r="548" spans="1:1" x14ac:dyDescent="0.3">
      <c r="A548" t="s">
        <v>983</v>
      </c>
    </row>
    <row r="549" spans="1:1" x14ac:dyDescent="0.3">
      <c r="A549" t="s">
        <v>984</v>
      </c>
    </row>
    <row r="550" spans="1:1" x14ac:dyDescent="0.3">
      <c r="A550" t="s">
        <v>985</v>
      </c>
    </row>
    <row r="551" spans="1:1" x14ac:dyDescent="0.3">
      <c r="A551" t="s">
        <v>986</v>
      </c>
    </row>
    <row r="552" spans="1:1" x14ac:dyDescent="0.3">
      <c r="A552" t="s">
        <v>987</v>
      </c>
    </row>
    <row r="553" spans="1:1" x14ac:dyDescent="0.3">
      <c r="A553" t="s">
        <v>988</v>
      </c>
    </row>
    <row r="554" spans="1:1" x14ac:dyDescent="0.3">
      <c r="A554" t="s">
        <v>989</v>
      </c>
    </row>
    <row r="555" spans="1:1" x14ac:dyDescent="0.3">
      <c r="A555" t="s">
        <v>866</v>
      </c>
    </row>
    <row r="556" spans="1:1" x14ac:dyDescent="0.3">
      <c r="A556" t="s">
        <v>990</v>
      </c>
    </row>
    <row r="557" spans="1:1" x14ac:dyDescent="0.3">
      <c r="A557" t="s">
        <v>991</v>
      </c>
    </row>
    <row r="558" spans="1:1" x14ac:dyDescent="0.3">
      <c r="A558" t="s">
        <v>992</v>
      </c>
    </row>
    <row r="559" spans="1:1" x14ac:dyDescent="0.3">
      <c r="A559" t="s">
        <v>993</v>
      </c>
    </row>
    <row r="560" spans="1:1" x14ac:dyDescent="0.3">
      <c r="A560" t="s">
        <v>994</v>
      </c>
    </row>
    <row r="562" spans="1:1" x14ac:dyDescent="0.3">
      <c r="A562" t="s">
        <v>995</v>
      </c>
    </row>
    <row r="563" spans="1:1" x14ac:dyDescent="0.3">
      <c r="A563" t="s">
        <v>996</v>
      </c>
    </row>
    <row r="564" spans="1:1" x14ac:dyDescent="0.3">
      <c r="A564" t="s">
        <v>997</v>
      </c>
    </row>
    <row r="565" spans="1:1" x14ac:dyDescent="0.3">
      <c r="A565" t="s">
        <v>998</v>
      </c>
    </row>
    <row r="566" spans="1:1" x14ac:dyDescent="0.3">
      <c r="A566" t="s">
        <v>999</v>
      </c>
    </row>
    <row r="567" spans="1:1" x14ac:dyDescent="0.3">
      <c r="A567" t="s">
        <v>1000</v>
      </c>
    </row>
    <row r="568" spans="1:1" x14ac:dyDescent="0.3">
      <c r="A568" t="s">
        <v>831</v>
      </c>
    </row>
    <row r="569" spans="1:1" x14ac:dyDescent="0.3">
      <c r="A569" t="s">
        <v>1001</v>
      </c>
    </row>
    <row r="570" spans="1:1" x14ac:dyDescent="0.3">
      <c r="A570" t="s">
        <v>1002</v>
      </c>
    </row>
    <row r="571" spans="1:1" x14ac:dyDescent="0.3">
      <c r="A571" t="s">
        <v>1003</v>
      </c>
    </row>
    <row r="572" spans="1:1" x14ac:dyDescent="0.3">
      <c r="A572" t="s">
        <v>1004</v>
      </c>
    </row>
    <row r="573" spans="1:1" x14ac:dyDescent="0.3">
      <c r="A573" t="s">
        <v>1005</v>
      </c>
    </row>
    <row r="574" spans="1:1" x14ac:dyDescent="0.3">
      <c r="A574" t="s">
        <v>1006</v>
      </c>
    </row>
    <row r="575" spans="1:1" x14ac:dyDescent="0.3">
      <c r="A575" t="s">
        <v>1007</v>
      </c>
    </row>
    <row r="577" spans="1:1" x14ac:dyDescent="0.3">
      <c r="A577" t="s">
        <v>924</v>
      </c>
    </row>
    <row r="578" spans="1:1" x14ac:dyDescent="0.3">
      <c r="A578" t="s">
        <v>1008</v>
      </c>
    </row>
    <row r="579" spans="1:1" x14ac:dyDescent="0.3">
      <c r="A579" t="s">
        <v>926</v>
      </c>
    </row>
    <row r="580" spans="1:1" x14ac:dyDescent="0.3">
      <c r="A580" t="s">
        <v>1009</v>
      </c>
    </row>
    <row r="581" spans="1:1" x14ac:dyDescent="0.3">
      <c r="A581" t="s">
        <v>933</v>
      </c>
    </row>
    <row r="583" spans="1:1" x14ac:dyDescent="0.3">
      <c r="A583" t="s">
        <v>1010</v>
      </c>
    </row>
    <row r="584" spans="1:1" x14ac:dyDescent="0.3">
      <c r="A584" t="s">
        <v>1011</v>
      </c>
    </row>
    <row r="585" spans="1:1" x14ac:dyDescent="0.3">
      <c r="A585" t="s">
        <v>944</v>
      </c>
    </row>
    <row r="586" spans="1:1" x14ac:dyDescent="0.3">
      <c r="A586" t="s">
        <v>929</v>
      </c>
    </row>
    <row r="587" spans="1:1" x14ac:dyDescent="0.3">
      <c r="A587" t="s">
        <v>1012</v>
      </c>
    </row>
    <row r="588" spans="1:1" x14ac:dyDescent="0.3">
      <c r="A588" t="s">
        <v>931</v>
      </c>
    </row>
    <row r="589" spans="1:1" x14ac:dyDescent="0.3">
      <c r="A589" t="s">
        <v>1013</v>
      </c>
    </row>
    <row r="590" spans="1:1" x14ac:dyDescent="0.3">
      <c r="A590" t="s">
        <v>1014</v>
      </c>
    </row>
    <row r="592" spans="1:1" x14ac:dyDescent="0.3">
      <c r="A592" t="s">
        <v>1015</v>
      </c>
    </row>
    <row r="593" spans="1:1" x14ac:dyDescent="0.3">
      <c r="A593" t="s">
        <v>1016</v>
      </c>
    </row>
    <row r="594" spans="1:1" x14ac:dyDescent="0.3">
      <c r="A594" t="s">
        <v>1017</v>
      </c>
    </row>
    <row r="596" spans="1:1" x14ac:dyDescent="0.3">
      <c r="A596" t="s">
        <v>1018</v>
      </c>
    </row>
    <row r="597" spans="1:1" x14ac:dyDescent="0.3">
      <c r="A597" t="s">
        <v>1019</v>
      </c>
    </row>
    <row r="598" spans="1:1" x14ac:dyDescent="0.3">
      <c r="A598" t="s">
        <v>1020</v>
      </c>
    </row>
    <row r="599" spans="1:1" x14ac:dyDescent="0.3">
      <c r="A599" t="s">
        <v>1021</v>
      </c>
    </row>
    <row r="600" spans="1:1" x14ac:dyDescent="0.3">
      <c r="A600" t="s">
        <v>1022</v>
      </c>
    </row>
    <row r="601" spans="1:1" x14ac:dyDescent="0.3">
      <c r="A601" t="s">
        <v>1023</v>
      </c>
    </row>
    <row r="602" spans="1:1" x14ac:dyDescent="0.3">
      <c r="A602" t="s">
        <v>1024</v>
      </c>
    </row>
    <row r="603" spans="1:1" x14ac:dyDescent="0.3">
      <c r="A603" t="s">
        <v>1025</v>
      </c>
    </row>
    <row r="605" spans="1:1" x14ac:dyDescent="0.3">
      <c r="A605" t="s">
        <v>1026</v>
      </c>
    </row>
    <row r="606" spans="1:1" x14ac:dyDescent="0.3">
      <c r="A606" t="s">
        <v>1027</v>
      </c>
    </row>
    <row r="607" spans="1:1" x14ac:dyDescent="0.3">
      <c r="A607" t="s">
        <v>1028</v>
      </c>
    </row>
    <row r="609" spans="1:1" x14ac:dyDescent="0.3">
      <c r="A609" t="s">
        <v>1029</v>
      </c>
    </row>
    <row r="610" spans="1:1" x14ac:dyDescent="0.3">
      <c r="A610" t="s">
        <v>1030</v>
      </c>
    </row>
    <row r="611" spans="1:1" x14ac:dyDescent="0.3">
      <c r="A611" t="s">
        <v>749</v>
      </c>
    </row>
    <row r="612" spans="1:1" x14ac:dyDescent="0.3">
      <c r="A612" t="s">
        <v>748</v>
      </c>
    </row>
    <row r="613" spans="1:1" x14ac:dyDescent="0.3">
      <c r="A613" t="s">
        <v>1031</v>
      </c>
    </row>
    <row r="614" spans="1:1" x14ac:dyDescent="0.3">
      <c r="A614" t="s">
        <v>1032</v>
      </c>
    </row>
    <row r="615" spans="1:1" x14ac:dyDescent="0.3">
      <c r="A615" t="s">
        <v>1033</v>
      </c>
    </row>
    <row r="616" spans="1:1" x14ac:dyDescent="0.3">
      <c r="A616" t="s">
        <v>1034</v>
      </c>
    </row>
    <row r="617" spans="1:1" x14ac:dyDescent="0.3">
      <c r="A617" t="s">
        <v>1035</v>
      </c>
    </row>
    <row r="618" spans="1:1" x14ac:dyDescent="0.3">
      <c r="A618" t="s">
        <v>1036</v>
      </c>
    </row>
    <row r="619" spans="1:1" x14ac:dyDescent="0.3">
      <c r="A619" t="s">
        <v>1037</v>
      </c>
    </row>
    <row r="620" spans="1:1" x14ac:dyDescent="0.3">
      <c r="A620" t="s">
        <v>1038</v>
      </c>
    </row>
    <row r="621" spans="1:1" x14ac:dyDescent="0.3">
      <c r="A621" t="s">
        <v>1039</v>
      </c>
    </row>
    <row r="622" spans="1:1" x14ac:dyDescent="0.3">
      <c r="A622" t="s">
        <v>1040</v>
      </c>
    </row>
    <row r="624" spans="1:1" x14ac:dyDescent="0.3">
      <c r="A624" t="s">
        <v>1037</v>
      </c>
    </row>
    <row r="625" spans="1:1" x14ac:dyDescent="0.3">
      <c r="A625" t="s">
        <v>1041</v>
      </c>
    </row>
    <row r="626" spans="1:1" x14ac:dyDescent="0.3">
      <c r="A626" t="s">
        <v>1042</v>
      </c>
    </row>
    <row r="627" spans="1:1" x14ac:dyDescent="0.3">
      <c r="A627" t="s">
        <v>834</v>
      </c>
    </row>
    <row r="628" spans="1:1" x14ac:dyDescent="0.3">
      <c r="A628" t="s">
        <v>1043</v>
      </c>
    </row>
    <row r="629" spans="1:1" x14ac:dyDescent="0.3">
      <c r="A629" t="s">
        <v>1044</v>
      </c>
    </row>
    <row r="630" spans="1:1" x14ac:dyDescent="0.3">
      <c r="A630" t="s">
        <v>1045</v>
      </c>
    </row>
    <row r="631" spans="1:1" x14ac:dyDescent="0.3">
      <c r="A631" t="s">
        <v>822</v>
      </c>
    </row>
    <row r="632" spans="1:1" x14ac:dyDescent="0.3">
      <c r="A632" t="s">
        <v>1046</v>
      </c>
    </row>
    <row r="633" spans="1:1" x14ac:dyDescent="0.3">
      <c r="A633" t="s">
        <v>1047</v>
      </c>
    </row>
    <row r="634" spans="1:1" x14ac:dyDescent="0.3">
      <c r="A634" t="s">
        <v>1048</v>
      </c>
    </row>
    <row r="635" spans="1:1" x14ac:dyDescent="0.3">
      <c r="A635" t="s">
        <v>1049</v>
      </c>
    </row>
    <row r="636" spans="1:1" x14ac:dyDescent="0.3">
      <c r="A636" t="s">
        <v>1050</v>
      </c>
    </row>
    <row r="637" spans="1:1" x14ac:dyDescent="0.3">
      <c r="A637" t="s">
        <v>1051</v>
      </c>
    </row>
    <row r="638" spans="1:1" x14ac:dyDescent="0.3">
      <c r="A638" t="s">
        <v>1052</v>
      </c>
    </row>
    <row r="639" spans="1:1" x14ac:dyDescent="0.3">
      <c r="A639" t="s">
        <v>822</v>
      </c>
    </row>
    <row r="640" spans="1:1" x14ac:dyDescent="0.3">
      <c r="A640" t="s">
        <v>1053</v>
      </c>
    </row>
    <row r="641" spans="1:1" x14ac:dyDescent="0.3">
      <c r="A641" t="s">
        <v>1054</v>
      </c>
    </row>
    <row r="642" spans="1:1" x14ac:dyDescent="0.3">
      <c r="A642" t="s">
        <v>1055</v>
      </c>
    </row>
    <row r="643" spans="1:1" x14ac:dyDescent="0.3">
      <c r="A643" t="s">
        <v>1056</v>
      </c>
    </row>
    <row r="644" spans="1:1" x14ac:dyDescent="0.3">
      <c r="A644" t="s">
        <v>1057</v>
      </c>
    </row>
    <row r="645" spans="1:1" x14ac:dyDescent="0.3">
      <c r="A645" t="s">
        <v>839</v>
      </c>
    </row>
    <row r="646" spans="1:1" x14ac:dyDescent="0.3">
      <c r="A646" t="s">
        <v>1058</v>
      </c>
    </row>
    <row r="647" spans="1:1" x14ac:dyDescent="0.3">
      <c r="A647" t="s">
        <v>837</v>
      </c>
    </row>
    <row r="648" spans="1:1" x14ac:dyDescent="0.3">
      <c r="A648" t="s">
        <v>1059</v>
      </c>
    </row>
    <row r="649" spans="1:1" x14ac:dyDescent="0.3">
      <c r="A649" t="s">
        <v>1060</v>
      </c>
    </row>
    <row r="650" spans="1:1" x14ac:dyDescent="0.3">
      <c r="A650" t="s">
        <v>1061</v>
      </c>
    </row>
    <row r="651" spans="1:1" x14ac:dyDescent="0.3">
      <c r="A651" t="s">
        <v>1062</v>
      </c>
    </row>
    <row r="652" spans="1:1" x14ac:dyDescent="0.3">
      <c r="A652" t="s">
        <v>1063</v>
      </c>
    </row>
    <row r="653" spans="1:1" x14ac:dyDescent="0.3">
      <c r="A653" t="s">
        <v>1064</v>
      </c>
    </row>
    <row r="654" spans="1:1" x14ac:dyDescent="0.3">
      <c r="A654" t="s">
        <v>839</v>
      </c>
    </row>
    <row r="657" spans="1:1" x14ac:dyDescent="0.3">
      <c r="A657" t="s">
        <v>1065</v>
      </c>
    </row>
    <row r="658" spans="1:1" x14ac:dyDescent="0.3">
      <c r="A658" t="s">
        <v>1066</v>
      </c>
    </row>
    <row r="659" spans="1:1" x14ac:dyDescent="0.3">
      <c r="A659" t="s">
        <v>1067</v>
      </c>
    </row>
    <row r="660" spans="1:1" x14ac:dyDescent="0.3">
      <c r="A660" t="s">
        <v>1068</v>
      </c>
    </row>
    <row r="662" spans="1:1" x14ac:dyDescent="0.3">
      <c r="A662" t="s">
        <v>1069</v>
      </c>
    </row>
    <row r="663" spans="1:1" x14ac:dyDescent="0.3">
      <c r="A663" t="s">
        <v>1070</v>
      </c>
    </row>
    <row r="664" spans="1:1" x14ac:dyDescent="0.3">
      <c r="A664" t="s">
        <v>1071</v>
      </c>
    </row>
    <row r="665" spans="1:1" x14ac:dyDescent="0.3">
      <c r="A665" t="s">
        <v>1072</v>
      </c>
    </row>
    <row r="666" spans="1:1" x14ac:dyDescent="0.3">
      <c r="A666" t="s">
        <v>1073</v>
      </c>
    </row>
    <row r="667" spans="1:1" x14ac:dyDescent="0.3">
      <c r="A667" t="s">
        <v>1074</v>
      </c>
    </row>
    <row r="668" spans="1:1" x14ac:dyDescent="0.3">
      <c r="A668" t="s">
        <v>1070</v>
      </c>
    </row>
    <row r="669" spans="1:1" x14ac:dyDescent="0.3">
      <c r="A669" t="s">
        <v>1075</v>
      </c>
    </row>
    <row r="670" spans="1:1" x14ac:dyDescent="0.3">
      <c r="A670" t="s">
        <v>1074</v>
      </c>
    </row>
    <row r="671" spans="1:1" x14ac:dyDescent="0.3">
      <c r="A671" t="s">
        <v>1070</v>
      </c>
    </row>
    <row r="672" spans="1:1" x14ac:dyDescent="0.3">
      <c r="A672" t="s">
        <v>1076</v>
      </c>
    </row>
    <row r="673" spans="1:1" x14ac:dyDescent="0.3">
      <c r="A673" t="s">
        <v>1077</v>
      </c>
    </row>
    <row r="674" spans="1:1" x14ac:dyDescent="0.3">
      <c r="A674" t="s">
        <v>1078</v>
      </c>
    </row>
    <row r="675" spans="1:1" x14ac:dyDescent="0.3">
      <c r="A675" t="s">
        <v>1074</v>
      </c>
    </row>
    <row r="676" spans="1:1" x14ac:dyDescent="0.3">
      <c r="A676" t="s">
        <v>1070</v>
      </c>
    </row>
    <row r="677" spans="1:1" x14ac:dyDescent="0.3">
      <c r="A677" t="s">
        <v>1079</v>
      </c>
    </row>
    <row r="678" spans="1:1" x14ac:dyDescent="0.3">
      <c r="A678" t="s">
        <v>1080</v>
      </c>
    </row>
    <row r="679" spans="1:1" x14ac:dyDescent="0.3">
      <c r="A679" t="s">
        <v>1081</v>
      </c>
    </row>
    <row r="680" spans="1:1" x14ac:dyDescent="0.3">
      <c r="A680" t="s">
        <v>1074</v>
      </c>
    </row>
    <row r="681" spans="1:1" x14ac:dyDescent="0.3">
      <c r="A681" t="s">
        <v>1070</v>
      </c>
    </row>
    <row r="682" spans="1:1" x14ac:dyDescent="0.3">
      <c r="A682" t="s">
        <v>1082</v>
      </c>
    </row>
    <row r="683" spans="1:1" x14ac:dyDescent="0.3">
      <c r="A683" t="s">
        <v>1083</v>
      </c>
    </row>
    <row r="684" spans="1:1" x14ac:dyDescent="0.3">
      <c r="A684" t="s">
        <v>1084</v>
      </c>
    </row>
    <row r="685" spans="1:1" x14ac:dyDescent="0.3">
      <c r="A685" t="s">
        <v>1074</v>
      </c>
    </row>
    <row r="686" spans="1:1" x14ac:dyDescent="0.3">
      <c r="A686" t="s">
        <v>1085</v>
      </c>
    </row>
    <row r="688" spans="1:1" x14ac:dyDescent="0.3">
      <c r="A688" t="s">
        <v>1086</v>
      </c>
    </row>
    <row r="689" spans="1:1" x14ac:dyDescent="0.3">
      <c r="A689" t="s">
        <v>1087</v>
      </c>
    </row>
    <row r="690" spans="1:1" x14ac:dyDescent="0.3">
      <c r="A690" t="s">
        <v>1088</v>
      </c>
    </row>
    <row r="691" spans="1:1" x14ac:dyDescent="0.3">
      <c r="A691" t="s">
        <v>1089</v>
      </c>
    </row>
    <row r="692" spans="1:1" x14ac:dyDescent="0.3">
      <c r="A692" t="s">
        <v>1090</v>
      </c>
    </row>
    <row r="693" spans="1:1" x14ac:dyDescent="0.3">
      <c r="A693" t="s">
        <v>1091</v>
      </c>
    </row>
    <row r="694" spans="1:1" x14ac:dyDescent="0.3">
      <c r="A694" t="s">
        <v>1092</v>
      </c>
    </row>
    <row r="696" spans="1:1" x14ac:dyDescent="0.3">
      <c r="A696" t="s">
        <v>1093</v>
      </c>
    </row>
    <row r="698" spans="1:1" x14ac:dyDescent="0.3">
      <c r="A698" t="s">
        <v>1094</v>
      </c>
    </row>
    <row r="699" spans="1:1" x14ac:dyDescent="0.3">
      <c r="A699" t="s">
        <v>1095</v>
      </c>
    </row>
    <row r="700" spans="1:1" x14ac:dyDescent="0.3">
      <c r="A700" t="s">
        <v>1096</v>
      </c>
    </row>
    <row r="701" spans="1:1" x14ac:dyDescent="0.3">
      <c r="A701" t="s">
        <v>1097</v>
      </c>
    </row>
    <row r="702" spans="1:1" x14ac:dyDescent="0.3">
      <c r="A702" t="s">
        <v>1074</v>
      </c>
    </row>
    <row r="703" spans="1:1" x14ac:dyDescent="0.3">
      <c r="A703" t="s">
        <v>1098</v>
      </c>
    </row>
    <row r="704" spans="1:1" x14ac:dyDescent="0.3">
      <c r="A704" t="s">
        <v>1099</v>
      </c>
    </row>
    <row r="705" spans="1:1" x14ac:dyDescent="0.3">
      <c r="A705" t="s">
        <v>1074</v>
      </c>
    </row>
    <row r="706" spans="1:1" x14ac:dyDescent="0.3">
      <c r="A706" t="s">
        <v>1100</v>
      </c>
    </row>
    <row r="707" spans="1:1" x14ac:dyDescent="0.3">
      <c r="A707" t="s">
        <v>1101</v>
      </c>
    </row>
    <row r="708" spans="1:1" x14ac:dyDescent="0.3">
      <c r="A708" t="s">
        <v>1074</v>
      </c>
    </row>
    <row r="709" spans="1:1" x14ac:dyDescent="0.3">
      <c r="A709" t="s">
        <v>1102</v>
      </c>
    </row>
    <row r="710" spans="1:1" x14ac:dyDescent="0.3">
      <c r="A710" t="s">
        <v>1103</v>
      </c>
    </row>
    <row r="711" spans="1:1" x14ac:dyDescent="0.3">
      <c r="A711" t="s">
        <v>1104</v>
      </c>
    </row>
    <row r="713" spans="1:1" x14ac:dyDescent="0.3">
      <c r="A713" t="s">
        <v>1105</v>
      </c>
    </row>
    <row r="714" spans="1:1" x14ac:dyDescent="0.3">
      <c r="A714" t="s">
        <v>1106</v>
      </c>
    </row>
    <row r="715" spans="1:1" x14ac:dyDescent="0.3">
      <c r="A715" t="s">
        <v>1107</v>
      </c>
    </row>
    <row r="716" spans="1:1" x14ac:dyDescent="0.3">
      <c r="A716" t="s">
        <v>1108</v>
      </c>
    </row>
    <row r="717" spans="1:1" x14ac:dyDescent="0.3">
      <c r="A717" t="s">
        <v>1109</v>
      </c>
    </row>
    <row r="718" spans="1:1" x14ac:dyDescent="0.3">
      <c r="A718" t="s">
        <v>1110</v>
      </c>
    </row>
    <row r="719" spans="1:1" x14ac:dyDescent="0.3">
      <c r="A719" t="s">
        <v>1111</v>
      </c>
    </row>
    <row r="720" spans="1:1" x14ac:dyDescent="0.3">
      <c r="A720" t="s">
        <v>1112</v>
      </c>
    </row>
    <row r="721" spans="1:1" x14ac:dyDescent="0.3">
      <c r="A721" t="s">
        <v>1113</v>
      </c>
    </row>
    <row r="722" spans="1:1" x14ac:dyDescent="0.3">
      <c r="A722" t="s">
        <v>1114</v>
      </c>
    </row>
    <row r="723" spans="1:1" x14ac:dyDescent="0.3">
      <c r="A723" t="s">
        <v>831</v>
      </c>
    </row>
    <row r="724" spans="1:1" x14ac:dyDescent="0.3">
      <c r="A724" t="s">
        <v>1115</v>
      </c>
    </row>
    <row r="725" spans="1:1" x14ac:dyDescent="0.3">
      <c r="A725" t="s">
        <v>1116</v>
      </c>
    </row>
    <row r="727" spans="1:1" x14ac:dyDescent="0.3">
      <c r="A727" t="s">
        <v>1117</v>
      </c>
    </row>
    <row r="728" spans="1:1" x14ac:dyDescent="0.3">
      <c r="A728" t="s">
        <v>1118</v>
      </c>
    </row>
    <row r="729" spans="1:1" x14ac:dyDescent="0.3">
      <c r="A729" t="s">
        <v>1119</v>
      </c>
    </row>
    <row r="730" spans="1:1" x14ac:dyDescent="0.3">
      <c r="A730" t="s">
        <v>1120</v>
      </c>
    </row>
    <row r="731" spans="1:1" x14ac:dyDescent="0.3">
      <c r="A731" t="s">
        <v>1121</v>
      </c>
    </row>
    <row r="733" spans="1:1" x14ac:dyDescent="0.3">
      <c r="A733" t="s">
        <v>1122</v>
      </c>
    </row>
    <row r="734" spans="1:1" x14ac:dyDescent="0.3">
      <c r="A734" t="s">
        <v>1123</v>
      </c>
    </row>
    <row r="736" spans="1:1" x14ac:dyDescent="0.3">
      <c r="A736" t="s">
        <v>1124</v>
      </c>
    </row>
    <row r="737" spans="1:1" x14ac:dyDescent="0.3">
      <c r="A737" t="s">
        <v>1125</v>
      </c>
    </row>
    <row r="738" spans="1:1" x14ac:dyDescent="0.3">
      <c r="A738" t="s">
        <v>1126</v>
      </c>
    </row>
    <row r="740" spans="1:1" x14ac:dyDescent="0.3">
      <c r="A740" t="s">
        <v>1127</v>
      </c>
    </row>
    <row r="741" spans="1:1" x14ac:dyDescent="0.3">
      <c r="A741" t="s">
        <v>1128</v>
      </c>
    </row>
    <row r="742" spans="1:1" x14ac:dyDescent="0.3">
      <c r="A742" t="s">
        <v>1129</v>
      </c>
    </row>
    <row r="743" spans="1:1" x14ac:dyDescent="0.3">
      <c r="A743" t="s">
        <v>1130</v>
      </c>
    </row>
    <row r="744" spans="1:1" x14ac:dyDescent="0.3">
      <c r="A744" t="s">
        <v>1131</v>
      </c>
    </row>
    <row r="745" spans="1:1" x14ac:dyDescent="0.3">
      <c r="A745" t="s">
        <v>1132</v>
      </c>
    </row>
    <row r="746" spans="1:1" x14ac:dyDescent="0.3">
      <c r="A746" t="s">
        <v>1133</v>
      </c>
    </row>
    <row r="748" spans="1:1" x14ac:dyDescent="0.3">
      <c r="A748" t="s">
        <v>1134</v>
      </c>
    </row>
    <row r="749" spans="1:1" x14ac:dyDescent="0.3">
      <c r="A749" t="s">
        <v>1135</v>
      </c>
    </row>
    <row r="751" spans="1:1" x14ac:dyDescent="0.3">
      <c r="A751" t="s">
        <v>1136</v>
      </c>
    </row>
    <row r="752" spans="1:1" x14ac:dyDescent="0.3">
      <c r="A752" t="s">
        <v>1137</v>
      </c>
    </row>
    <row r="753" spans="1:1" x14ac:dyDescent="0.3">
      <c r="A753" t="s">
        <v>692</v>
      </c>
    </row>
    <row r="754" spans="1:1" x14ac:dyDescent="0.3">
      <c r="A754" t="s">
        <v>1138</v>
      </c>
    </row>
    <row r="755" spans="1:1" x14ac:dyDescent="0.3">
      <c r="A755" t="s">
        <v>1139</v>
      </c>
    </row>
    <row r="756" spans="1:1" x14ac:dyDescent="0.3">
      <c r="A756" t="s">
        <v>1140</v>
      </c>
    </row>
    <row r="757" spans="1:1" x14ac:dyDescent="0.3">
      <c r="A757" t="s">
        <v>1141</v>
      </c>
    </row>
    <row r="758" spans="1:1" x14ac:dyDescent="0.3">
      <c r="A758" t="s">
        <v>1142</v>
      </c>
    </row>
    <row r="759" spans="1:1" x14ac:dyDescent="0.3">
      <c r="A759" t="s">
        <v>1143</v>
      </c>
    </row>
    <row r="760" spans="1:1" x14ac:dyDescent="0.3">
      <c r="A760" t="s">
        <v>1144</v>
      </c>
    </row>
    <row r="761" spans="1:1" x14ac:dyDescent="0.3">
      <c r="A761" t="s">
        <v>1145</v>
      </c>
    </row>
    <row r="763" spans="1:1" x14ac:dyDescent="0.3">
      <c r="A763" t="s">
        <v>1146</v>
      </c>
    </row>
    <row r="765" spans="1:1" x14ac:dyDescent="0.3">
      <c r="A765" t="s">
        <v>1147</v>
      </c>
    </row>
    <row r="766" spans="1:1" x14ac:dyDescent="0.3">
      <c r="A766" t="s">
        <v>1148</v>
      </c>
    </row>
    <row r="767" spans="1:1" x14ac:dyDescent="0.3">
      <c r="A767" t="s">
        <v>1149</v>
      </c>
    </row>
    <row r="768" spans="1:1" x14ac:dyDescent="0.3">
      <c r="A768" t="s">
        <v>1150</v>
      </c>
    </row>
    <row r="769" spans="1:1" x14ac:dyDescent="0.3">
      <c r="A769" t="s">
        <v>1151</v>
      </c>
    </row>
    <row r="770" spans="1:1" x14ac:dyDescent="0.3">
      <c r="A770" t="s">
        <v>1152</v>
      </c>
    </row>
    <row r="771" spans="1:1" x14ac:dyDescent="0.3">
      <c r="A771" t="s">
        <v>1153</v>
      </c>
    </row>
    <row r="772" spans="1:1" x14ac:dyDescent="0.3">
      <c r="A772" t="s">
        <v>1154</v>
      </c>
    </row>
    <row r="773" spans="1:1" x14ac:dyDescent="0.3">
      <c r="A773" t="s">
        <v>1155</v>
      </c>
    </row>
    <row r="774" spans="1:1" x14ac:dyDescent="0.3">
      <c r="A774" t="s">
        <v>1156</v>
      </c>
    </row>
    <row r="775" spans="1:1" x14ac:dyDescent="0.3">
      <c r="A775" t="s">
        <v>1157</v>
      </c>
    </row>
    <row r="776" spans="1:1" x14ac:dyDescent="0.3">
      <c r="A776" t="s">
        <v>1158</v>
      </c>
    </row>
    <row r="777" spans="1:1" x14ac:dyDescent="0.3">
      <c r="A777" t="s">
        <v>1159</v>
      </c>
    </row>
    <row r="778" spans="1:1" x14ac:dyDescent="0.3">
      <c r="A778" t="s">
        <v>1074</v>
      </c>
    </row>
    <row r="779" spans="1:1" x14ac:dyDescent="0.3">
      <c r="A779" t="s">
        <v>1160</v>
      </c>
    </row>
    <row r="780" spans="1:1" x14ac:dyDescent="0.3">
      <c r="A780" t="s">
        <v>1161</v>
      </c>
    </row>
    <row r="781" spans="1:1" x14ac:dyDescent="0.3">
      <c r="A781" t="s">
        <v>1153</v>
      </c>
    </row>
    <row r="782" spans="1:1" x14ac:dyDescent="0.3">
      <c r="A782" t="s">
        <v>1154</v>
      </c>
    </row>
    <row r="783" spans="1:1" x14ac:dyDescent="0.3">
      <c r="A783" t="s">
        <v>1155</v>
      </c>
    </row>
    <row r="784" spans="1:1" x14ac:dyDescent="0.3">
      <c r="A784" t="s">
        <v>1162</v>
      </c>
    </row>
    <row r="785" spans="1:1" x14ac:dyDescent="0.3">
      <c r="A785" t="s">
        <v>1157</v>
      </c>
    </row>
    <row r="786" spans="1:1" x14ac:dyDescent="0.3">
      <c r="A786" t="s">
        <v>1158</v>
      </c>
    </row>
    <row r="787" spans="1:1" x14ac:dyDescent="0.3">
      <c r="A787" t="s">
        <v>1159</v>
      </c>
    </row>
    <row r="788" spans="1:1" x14ac:dyDescent="0.3">
      <c r="A788" t="s">
        <v>1074</v>
      </c>
    </row>
    <row r="789" spans="1:1" x14ac:dyDescent="0.3">
      <c r="A789" t="s">
        <v>1153</v>
      </c>
    </row>
    <row r="790" spans="1:1" x14ac:dyDescent="0.3">
      <c r="A790" t="s">
        <v>1163</v>
      </c>
    </row>
    <row r="791" spans="1:1" x14ac:dyDescent="0.3">
      <c r="A791" t="s">
        <v>1074</v>
      </c>
    </row>
    <row r="792" spans="1:1" x14ac:dyDescent="0.3">
      <c r="A792" t="s">
        <v>1160</v>
      </c>
    </row>
    <row r="793" spans="1:1" x14ac:dyDescent="0.3">
      <c r="A793" t="s">
        <v>1164</v>
      </c>
    </row>
    <row r="794" spans="1:1" x14ac:dyDescent="0.3">
      <c r="A794" t="s">
        <v>1153</v>
      </c>
    </row>
    <row r="795" spans="1:1" x14ac:dyDescent="0.3">
      <c r="A795" t="s">
        <v>1154</v>
      </c>
    </row>
    <row r="796" spans="1:1" x14ac:dyDescent="0.3">
      <c r="A796" t="s">
        <v>1155</v>
      </c>
    </row>
    <row r="797" spans="1:1" x14ac:dyDescent="0.3">
      <c r="A797" t="s">
        <v>1165</v>
      </c>
    </row>
    <row r="798" spans="1:1" x14ac:dyDescent="0.3">
      <c r="A798" t="s">
        <v>1157</v>
      </c>
    </row>
    <row r="799" spans="1:1" x14ac:dyDescent="0.3">
      <c r="A799" t="s">
        <v>1158</v>
      </c>
    </row>
    <row r="800" spans="1:1" x14ac:dyDescent="0.3">
      <c r="A800" t="s">
        <v>1159</v>
      </c>
    </row>
    <row r="801" spans="1:1" x14ac:dyDescent="0.3">
      <c r="A801" t="s">
        <v>1074</v>
      </c>
    </row>
    <row r="802" spans="1:1" x14ac:dyDescent="0.3">
      <c r="A802" t="s">
        <v>1166</v>
      </c>
    </row>
    <row r="803" spans="1:1" x14ac:dyDescent="0.3">
      <c r="A803" t="s">
        <v>1152</v>
      </c>
    </row>
    <row r="804" spans="1:1" x14ac:dyDescent="0.3">
      <c r="A804" t="s">
        <v>1167</v>
      </c>
    </row>
    <row r="805" spans="1:1" x14ac:dyDescent="0.3">
      <c r="A805" t="s">
        <v>1168</v>
      </c>
    </row>
    <row r="806" spans="1:1" x14ac:dyDescent="0.3">
      <c r="A806" t="s">
        <v>683</v>
      </c>
    </row>
    <row r="808" spans="1:1" x14ac:dyDescent="0.3">
      <c r="A808" t="s">
        <v>1169</v>
      </c>
    </row>
    <row r="809" spans="1:1" x14ac:dyDescent="0.3">
      <c r="A809" t="s">
        <v>1170</v>
      </c>
    </row>
    <row r="810" spans="1:1" x14ac:dyDescent="0.3">
      <c r="A810" t="s">
        <v>1126</v>
      </c>
    </row>
    <row r="811" spans="1:1" x14ac:dyDescent="0.3">
      <c r="A811" t="s">
        <v>1126</v>
      </c>
    </row>
    <row r="812" spans="1:1" x14ac:dyDescent="0.3">
      <c r="A812" t="s">
        <v>1126</v>
      </c>
    </row>
    <row r="814" spans="1:1" x14ac:dyDescent="0.3">
      <c r="A814" t="s">
        <v>1171</v>
      </c>
    </row>
    <row r="815" spans="1:1" x14ac:dyDescent="0.3">
      <c r="A815" t="s">
        <v>1172</v>
      </c>
    </row>
    <row r="816" spans="1:1" x14ac:dyDescent="0.3">
      <c r="A816" t="s">
        <v>1173</v>
      </c>
    </row>
    <row r="817" spans="1:1" x14ac:dyDescent="0.3">
      <c r="A817" t="s">
        <v>1174</v>
      </c>
    </row>
    <row r="818" spans="1:1" x14ac:dyDescent="0.3">
      <c r="A818" t="s">
        <v>1175</v>
      </c>
    </row>
    <row r="819" spans="1:1" x14ac:dyDescent="0.3">
      <c r="A819" t="s">
        <v>1176</v>
      </c>
    </row>
    <row r="820" spans="1:1" x14ac:dyDescent="0.3">
      <c r="A820" t="s">
        <v>1177</v>
      </c>
    </row>
    <row r="821" spans="1:1" x14ac:dyDescent="0.3">
      <c r="A821" t="s">
        <v>1178</v>
      </c>
    </row>
    <row r="822" spans="1:1" x14ac:dyDescent="0.3">
      <c r="A822" t="s">
        <v>1179</v>
      </c>
    </row>
    <row r="824" spans="1:1" x14ac:dyDescent="0.3">
      <c r="A824" t="s">
        <v>1180</v>
      </c>
    </row>
    <row r="825" spans="1:1" x14ac:dyDescent="0.3">
      <c r="A825" t="s">
        <v>1181</v>
      </c>
    </row>
    <row r="826" spans="1:1" x14ac:dyDescent="0.3">
      <c r="A826" t="s">
        <v>1182</v>
      </c>
    </row>
    <row r="827" spans="1:1" x14ac:dyDescent="0.3">
      <c r="A827" t="s">
        <v>1183</v>
      </c>
    </row>
    <row r="828" spans="1:1" x14ac:dyDescent="0.3">
      <c r="A828" t="s">
        <v>1184</v>
      </c>
    </row>
    <row r="829" spans="1:1" x14ac:dyDescent="0.3">
      <c r="A829" t="s">
        <v>1185</v>
      </c>
    </row>
    <row r="831" spans="1:1" x14ac:dyDescent="0.3">
      <c r="A831" t="s">
        <v>1186</v>
      </c>
    </row>
    <row r="832" spans="1:1" x14ac:dyDescent="0.3">
      <c r="A832" t="s">
        <v>1187</v>
      </c>
    </row>
    <row r="833" spans="1:1" x14ac:dyDescent="0.3">
      <c r="A833" t="s">
        <v>1188</v>
      </c>
    </row>
    <row r="834" spans="1:1" x14ac:dyDescent="0.3">
      <c r="A834" t="s">
        <v>1189</v>
      </c>
    </row>
    <row r="835" spans="1:1" x14ac:dyDescent="0.3">
      <c r="A835" t="s">
        <v>1170</v>
      </c>
    </row>
    <row r="836" spans="1:1" x14ac:dyDescent="0.3">
      <c r="A836" t="s">
        <v>1190</v>
      </c>
    </row>
    <row r="838" spans="1:1" x14ac:dyDescent="0.3">
      <c r="A838" t="s">
        <v>1191</v>
      </c>
    </row>
    <row r="839" spans="1:1" x14ac:dyDescent="0.3">
      <c r="A839" t="s">
        <v>1192</v>
      </c>
    </row>
    <row r="840" spans="1:1" x14ac:dyDescent="0.3">
      <c r="A840" t="s">
        <v>1193</v>
      </c>
    </row>
    <row r="841" spans="1:1" x14ac:dyDescent="0.3">
      <c r="A841" t="s">
        <v>1194</v>
      </c>
    </row>
    <row r="843" spans="1:1" x14ac:dyDescent="0.3">
      <c r="A843" t="s">
        <v>1195</v>
      </c>
    </row>
    <row r="844" spans="1:1" x14ac:dyDescent="0.3">
      <c r="A844" t="s">
        <v>1196</v>
      </c>
    </row>
    <row r="845" spans="1:1" x14ac:dyDescent="0.3">
      <c r="A845" t="s">
        <v>1197</v>
      </c>
    </row>
    <row r="848" spans="1:1" x14ac:dyDescent="0.3">
      <c r="A848" t="s">
        <v>1198</v>
      </c>
    </row>
    <row r="849" spans="1:1" x14ac:dyDescent="0.3">
      <c r="A849" t="s">
        <v>1199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2"/>
  <sheetViews>
    <sheetView workbookViewId="0"/>
  </sheetViews>
  <sheetFormatPr defaultRowHeight="14.4" x14ac:dyDescent="0.3"/>
  <cols>
    <col min="1" max="1" width="120" customWidth="1"/>
  </cols>
  <sheetData>
    <row r="1" spans="1:1" x14ac:dyDescent="0.3">
      <c r="A1" t="s">
        <v>1200</v>
      </c>
    </row>
    <row r="2" spans="1:1" x14ac:dyDescent="0.3">
      <c r="A2" t="s">
        <v>549</v>
      </c>
    </row>
    <row r="3" spans="1:1" x14ac:dyDescent="0.3">
      <c r="A3" t="s">
        <v>1201</v>
      </c>
    </row>
    <row r="4" spans="1:1" x14ac:dyDescent="0.3">
      <c r="A4" t="s">
        <v>1202</v>
      </c>
    </row>
    <row r="5" spans="1:1" x14ac:dyDescent="0.3">
      <c r="A5" t="s">
        <v>1203</v>
      </c>
    </row>
    <row r="6" spans="1:1" x14ac:dyDescent="0.3">
      <c r="A6" t="s">
        <v>1204</v>
      </c>
    </row>
    <row r="9" spans="1:1" x14ac:dyDescent="0.3">
      <c r="A9" t="s">
        <v>556</v>
      </c>
    </row>
    <row r="10" spans="1:1" x14ac:dyDescent="0.3">
      <c r="A10" t="s">
        <v>1205</v>
      </c>
    </row>
    <row r="11" spans="1:1" x14ac:dyDescent="0.3">
      <c r="A11" t="s">
        <v>1206</v>
      </c>
    </row>
    <row r="12" spans="1:1" x14ac:dyDescent="0.3">
      <c r="A12" t="s">
        <v>1207</v>
      </c>
    </row>
    <row r="13" spans="1:1" x14ac:dyDescent="0.3">
      <c r="A13" t="s">
        <v>1208</v>
      </c>
    </row>
    <row r="14" spans="1:1" x14ac:dyDescent="0.3">
      <c r="A14" t="s">
        <v>1209</v>
      </c>
    </row>
    <row r="15" spans="1:1" x14ac:dyDescent="0.3">
      <c r="A15" t="s">
        <v>1210</v>
      </c>
    </row>
    <row r="16" spans="1:1" x14ac:dyDescent="0.3">
      <c r="A16" t="s">
        <v>1211</v>
      </c>
    </row>
    <row r="17" spans="1:1" x14ac:dyDescent="0.3">
      <c r="A17" t="s">
        <v>1212</v>
      </c>
    </row>
    <row r="18" spans="1:1" x14ac:dyDescent="0.3">
      <c r="A18" t="s">
        <v>1213</v>
      </c>
    </row>
    <row r="19" spans="1:1" x14ac:dyDescent="0.3">
      <c r="A19" t="s">
        <v>1214</v>
      </c>
    </row>
    <row r="21" spans="1:1" x14ac:dyDescent="0.3">
      <c r="A21" t="s">
        <v>1215</v>
      </c>
    </row>
    <row r="22" spans="1:1" x14ac:dyDescent="0.3">
      <c r="A22" t="s">
        <v>1216</v>
      </c>
    </row>
    <row r="23" spans="1:1" x14ac:dyDescent="0.3">
      <c r="A23" t="s">
        <v>1217</v>
      </c>
    </row>
    <row r="24" spans="1:1" x14ac:dyDescent="0.3">
      <c r="A24" t="s">
        <v>1218</v>
      </c>
    </row>
    <row r="25" spans="1:1" x14ac:dyDescent="0.3">
      <c r="A25" t="s">
        <v>1219</v>
      </c>
    </row>
    <row r="26" spans="1:1" x14ac:dyDescent="0.3">
      <c r="A26" t="s">
        <v>1220</v>
      </c>
    </row>
    <row r="27" spans="1:1" x14ac:dyDescent="0.3">
      <c r="A27" t="s">
        <v>1221</v>
      </c>
    </row>
    <row r="28" spans="1:1" x14ac:dyDescent="0.3">
      <c r="A28" t="s">
        <v>1222</v>
      </c>
    </row>
    <row r="29" spans="1:1" x14ac:dyDescent="0.3">
      <c r="A29" t="s">
        <v>1223</v>
      </c>
    </row>
    <row r="30" spans="1:1" x14ac:dyDescent="0.3">
      <c r="A30" t="s">
        <v>1224</v>
      </c>
    </row>
    <row r="31" spans="1:1" x14ac:dyDescent="0.3">
      <c r="A31" t="s">
        <v>1225</v>
      </c>
    </row>
    <row r="32" spans="1:1" x14ac:dyDescent="0.3">
      <c r="A32" t="s">
        <v>1226</v>
      </c>
    </row>
    <row r="33" spans="1:1" x14ac:dyDescent="0.3">
      <c r="A33" t="s">
        <v>1227</v>
      </c>
    </row>
    <row r="34" spans="1:1" x14ac:dyDescent="0.3">
      <c r="A34" t="s">
        <v>1228</v>
      </c>
    </row>
    <row r="35" spans="1:1" x14ac:dyDescent="0.3">
      <c r="A35" t="s">
        <v>1229</v>
      </c>
    </row>
    <row r="36" spans="1:1" x14ac:dyDescent="0.3">
      <c r="A36" t="s">
        <v>1230</v>
      </c>
    </row>
    <row r="37" spans="1:1" x14ac:dyDescent="0.3">
      <c r="A37" t="s">
        <v>1231</v>
      </c>
    </row>
    <row r="38" spans="1:1" x14ac:dyDescent="0.3">
      <c r="A38" t="s">
        <v>1232</v>
      </c>
    </row>
    <row r="39" spans="1:1" x14ac:dyDescent="0.3">
      <c r="A39" t="s">
        <v>1233</v>
      </c>
    </row>
    <row r="40" spans="1:1" x14ac:dyDescent="0.3">
      <c r="A40" t="s">
        <v>1234</v>
      </c>
    </row>
    <row r="41" spans="1:1" x14ac:dyDescent="0.3">
      <c r="A41" t="s">
        <v>1235</v>
      </c>
    </row>
    <row r="42" spans="1:1" x14ac:dyDescent="0.3">
      <c r="A42" t="s">
        <v>1236</v>
      </c>
    </row>
    <row r="43" spans="1:1" x14ac:dyDescent="0.3">
      <c r="A43" t="s">
        <v>1237</v>
      </c>
    </row>
    <row r="44" spans="1:1" x14ac:dyDescent="0.3">
      <c r="A44" t="s">
        <v>1238</v>
      </c>
    </row>
    <row r="45" spans="1:1" x14ac:dyDescent="0.3">
      <c r="A45" t="s">
        <v>1239</v>
      </c>
    </row>
    <row r="46" spans="1:1" x14ac:dyDescent="0.3">
      <c r="A46" t="s">
        <v>1240</v>
      </c>
    </row>
    <row r="47" spans="1:1" x14ac:dyDescent="0.3">
      <c r="A47" t="s">
        <v>1241</v>
      </c>
    </row>
    <row r="48" spans="1:1" x14ac:dyDescent="0.3">
      <c r="A48" t="s">
        <v>1242</v>
      </c>
    </row>
    <row r="49" spans="1:1" x14ac:dyDescent="0.3">
      <c r="A49" t="s">
        <v>1243</v>
      </c>
    </row>
    <row r="50" spans="1:1" x14ac:dyDescent="0.3">
      <c r="A50" t="s">
        <v>1244</v>
      </c>
    </row>
    <row r="51" spans="1:1" x14ac:dyDescent="0.3">
      <c r="A51" t="s">
        <v>1245</v>
      </c>
    </row>
    <row r="52" spans="1:1" x14ac:dyDescent="0.3">
      <c r="A52" t="s">
        <v>1246</v>
      </c>
    </row>
    <row r="53" spans="1:1" x14ac:dyDescent="0.3">
      <c r="A53" t="s">
        <v>1247</v>
      </c>
    </row>
    <row r="54" spans="1:1" x14ac:dyDescent="0.3">
      <c r="A54" t="s">
        <v>1248</v>
      </c>
    </row>
    <row r="55" spans="1:1" x14ac:dyDescent="0.3">
      <c r="A55" t="s">
        <v>1249</v>
      </c>
    </row>
    <row r="56" spans="1:1" x14ac:dyDescent="0.3">
      <c r="A56" t="s">
        <v>1250</v>
      </c>
    </row>
    <row r="57" spans="1:1" x14ac:dyDescent="0.3">
      <c r="A57" t="s">
        <v>1251</v>
      </c>
    </row>
    <row r="58" spans="1:1" x14ac:dyDescent="0.3">
      <c r="A58" t="s">
        <v>1252</v>
      </c>
    </row>
    <row r="59" spans="1:1" x14ac:dyDescent="0.3">
      <c r="A59" t="s">
        <v>1253</v>
      </c>
    </row>
    <row r="60" spans="1:1" x14ac:dyDescent="0.3">
      <c r="A60" t="s">
        <v>1254</v>
      </c>
    </row>
    <row r="61" spans="1:1" x14ac:dyDescent="0.3">
      <c r="A61" t="s">
        <v>1255</v>
      </c>
    </row>
    <row r="62" spans="1:1" x14ac:dyDescent="0.3">
      <c r="A62" t="s">
        <v>1256</v>
      </c>
    </row>
    <row r="63" spans="1:1" x14ac:dyDescent="0.3">
      <c r="A63" t="s">
        <v>1257</v>
      </c>
    </row>
    <row r="64" spans="1:1" x14ac:dyDescent="0.3">
      <c r="A64" t="s">
        <v>608</v>
      </c>
    </row>
    <row r="65" spans="1:1" x14ac:dyDescent="0.3">
      <c r="A65" t="s">
        <v>1258</v>
      </c>
    </row>
    <row r="67" spans="1:1" x14ac:dyDescent="0.3">
      <c r="A67" t="s">
        <v>1259</v>
      </c>
    </row>
    <row r="68" spans="1:1" x14ac:dyDescent="0.3">
      <c r="A68" t="s">
        <v>1260</v>
      </c>
    </row>
    <row r="69" spans="1:1" x14ac:dyDescent="0.3">
      <c r="A69" t="s">
        <v>1261</v>
      </c>
    </row>
    <row r="70" spans="1:1" x14ac:dyDescent="0.3">
      <c r="A70" t="s">
        <v>1262</v>
      </c>
    </row>
    <row r="71" spans="1:1" x14ac:dyDescent="0.3">
      <c r="A71" t="s">
        <v>1263</v>
      </c>
    </row>
    <row r="72" spans="1:1" x14ac:dyDescent="0.3">
      <c r="A72" t="s">
        <v>1264</v>
      </c>
    </row>
    <row r="75" spans="1:1" x14ac:dyDescent="0.3">
      <c r="A75" t="s">
        <v>1265</v>
      </c>
    </row>
    <row r="76" spans="1:1" x14ac:dyDescent="0.3">
      <c r="A76" t="s">
        <v>1266</v>
      </c>
    </row>
    <row r="77" spans="1:1" x14ac:dyDescent="0.3">
      <c r="A77" t="s">
        <v>572</v>
      </c>
    </row>
    <row r="78" spans="1:1" x14ac:dyDescent="0.3">
      <c r="A78" t="s">
        <v>1267</v>
      </c>
    </row>
    <row r="79" spans="1:1" x14ac:dyDescent="0.3">
      <c r="A79" t="s">
        <v>1268</v>
      </c>
    </row>
    <row r="80" spans="1:1" x14ac:dyDescent="0.3">
      <c r="A80" t="s">
        <v>1269</v>
      </c>
    </row>
    <row r="81" spans="1:1" x14ac:dyDescent="0.3">
      <c r="A81" t="s">
        <v>1270</v>
      </c>
    </row>
    <row r="82" spans="1:1" x14ac:dyDescent="0.3">
      <c r="A82" t="s">
        <v>584</v>
      </c>
    </row>
    <row r="83" spans="1:1" x14ac:dyDescent="0.3">
      <c r="A83" t="s">
        <v>585</v>
      </c>
    </row>
    <row r="84" spans="1:1" x14ac:dyDescent="0.3">
      <c r="A84" t="s">
        <v>1271</v>
      </c>
    </row>
    <row r="87" spans="1:1" x14ac:dyDescent="0.3">
      <c r="A87" t="s">
        <v>1272</v>
      </c>
    </row>
    <row r="88" spans="1:1" x14ac:dyDescent="0.3">
      <c r="A88" t="s">
        <v>1273</v>
      </c>
    </row>
    <row r="89" spans="1:1" x14ac:dyDescent="0.3">
      <c r="A89" t="s">
        <v>1274</v>
      </c>
    </row>
    <row r="90" spans="1:1" x14ac:dyDescent="0.3">
      <c r="A90" t="s">
        <v>1275</v>
      </c>
    </row>
    <row r="91" spans="1:1" x14ac:dyDescent="0.3">
      <c r="A91" t="s">
        <v>1276</v>
      </c>
    </row>
    <row r="93" spans="1:1" x14ac:dyDescent="0.3">
      <c r="A93" t="s">
        <v>1277</v>
      </c>
    </row>
    <row r="94" spans="1:1" x14ac:dyDescent="0.3">
      <c r="A94" t="s">
        <v>1278</v>
      </c>
    </row>
    <row r="95" spans="1:1" x14ac:dyDescent="0.3">
      <c r="A95" t="s">
        <v>1279</v>
      </c>
    </row>
    <row r="96" spans="1:1" x14ac:dyDescent="0.3">
      <c r="A96" t="s">
        <v>1280</v>
      </c>
    </row>
    <row r="97" spans="1:1" x14ac:dyDescent="0.3">
      <c r="A97" t="s">
        <v>1281</v>
      </c>
    </row>
    <row r="98" spans="1:1" x14ac:dyDescent="0.3">
      <c r="A98" t="s">
        <v>1282</v>
      </c>
    </row>
    <row r="99" spans="1:1" x14ac:dyDescent="0.3">
      <c r="A99" t="s">
        <v>1283</v>
      </c>
    </row>
    <row r="100" spans="1:1" x14ac:dyDescent="0.3">
      <c r="A100" t="s">
        <v>1284</v>
      </c>
    </row>
    <row r="101" spans="1:1" x14ac:dyDescent="0.3">
      <c r="A101" t="s">
        <v>1285</v>
      </c>
    </row>
    <row r="102" spans="1:1" x14ac:dyDescent="0.3">
      <c r="A102" t="s">
        <v>1286</v>
      </c>
    </row>
    <row r="103" spans="1:1" x14ac:dyDescent="0.3">
      <c r="A103" t="s">
        <v>647</v>
      </c>
    </row>
    <row r="106" spans="1:1" x14ac:dyDescent="0.3">
      <c r="A106" t="s">
        <v>1287</v>
      </c>
    </row>
    <row r="107" spans="1:1" x14ac:dyDescent="0.3">
      <c r="A107" t="s">
        <v>1288</v>
      </c>
    </row>
    <row r="108" spans="1:1" x14ac:dyDescent="0.3">
      <c r="A108" t="s">
        <v>1289</v>
      </c>
    </row>
    <row r="109" spans="1:1" x14ac:dyDescent="0.3">
      <c r="A109" t="s">
        <v>1290</v>
      </c>
    </row>
    <row r="111" spans="1:1" x14ac:dyDescent="0.3">
      <c r="A111" t="s">
        <v>1291</v>
      </c>
    </row>
    <row r="112" spans="1:1" x14ac:dyDescent="0.3">
      <c r="A112" t="s">
        <v>1292</v>
      </c>
    </row>
    <row r="115" spans="1:1" x14ac:dyDescent="0.3">
      <c r="A115" t="s">
        <v>1293</v>
      </c>
    </row>
    <row r="116" spans="1:1" x14ac:dyDescent="0.3">
      <c r="A116" t="s">
        <v>1294</v>
      </c>
    </row>
    <row r="117" spans="1:1" x14ac:dyDescent="0.3">
      <c r="A117" t="s">
        <v>1295</v>
      </c>
    </row>
    <row r="118" spans="1:1" x14ac:dyDescent="0.3">
      <c r="A118" t="s">
        <v>1296</v>
      </c>
    </row>
    <row r="119" spans="1:1" x14ac:dyDescent="0.3">
      <c r="A119" t="s">
        <v>1297</v>
      </c>
    </row>
    <row r="120" spans="1:1" x14ac:dyDescent="0.3">
      <c r="A120" t="s">
        <v>1298</v>
      </c>
    </row>
    <row r="121" spans="1:1" x14ac:dyDescent="0.3">
      <c r="A121" t="s">
        <v>1295</v>
      </c>
    </row>
    <row r="122" spans="1:1" x14ac:dyDescent="0.3">
      <c r="A122" t="s">
        <v>1299</v>
      </c>
    </row>
    <row r="124" spans="1:1" x14ac:dyDescent="0.3">
      <c r="A124" t="s">
        <v>1300</v>
      </c>
    </row>
    <row r="125" spans="1:1" x14ac:dyDescent="0.3">
      <c r="A125" t="s">
        <v>1301</v>
      </c>
    </row>
    <row r="126" spans="1:1" x14ac:dyDescent="0.3">
      <c r="A126" t="s">
        <v>1302</v>
      </c>
    </row>
    <row r="127" spans="1:1" x14ac:dyDescent="0.3">
      <c r="A127" t="s">
        <v>1303</v>
      </c>
    </row>
    <row r="128" spans="1:1" x14ac:dyDescent="0.3">
      <c r="A128" t="s">
        <v>1304</v>
      </c>
    </row>
    <row r="130" spans="1:1" x14ac:dyDescent="0.3">
      <c r="A130" t="s">
        <v>1305</v>
      </c>
    </row>
    <row r="131" spans="1:1" x14ac:dyDescent="0.3">
      <c r="A131" t="s">
        <v>1306</v>
      </c>
    </row>
    <row r="132" spans="1:1" x14ac:dyDescent="0.3">
      <c r="A132" t="s">
        <v>1307</v>
      </c>
    </row>
    <row r="133" spans="1:1" x14ac:dyDescent="0.3">
      <c r="A133" t="s">
        <v>1308</v>
      </c>
    </row>
    <row r="134" spans="1:1" x14ac:dyDescent="0.3">
      <c r="A134" t="s">
        <v>673</v>
      </c>
    </row>
    <row r="135" spans="1:1" x14ac:dyDescent="0.3">
      <c r="A135" t="s">
        <v>1309</v>
      </c>
    </row>
    <row r="136" spans="1:1" x14ac:dyDescent="0.3">
      <c r="A136" t="s">
        <v>1310</v>
      </c>
    </row>
    <row r="138" spans="1:1" x14ac:dyDescent="0.3">
      <c r="A138" t="s">
        <v>1311</v>
      </c>
    </row>
    <row r="141" spans="1:1" x14ac:dyDescent="0.3">
      <c r="A141" t="s">
        <v>1312</v>
      </c>
    </row>
    <row r="142" spans="1:1" x14ac:dyDescent="0.3">
      <c r="A142" t="s">
        <v>1313</v>
      </c>
    </row>
    <row r="143" spans="1:1" x14ac:dyDescent="0.3">
      <c r="A143" t="s">
        <v>1314</v>
      </c>
    </row>
    <row r="145" spans="1:1" x14ac:dyDescent="0.3">
      <c r="A145" t="s">
        <v>1315</v>
      </c>
    </row>
    <row r="146" spans="1:1" x14ac:dyDescent="0.3">
      <c r="A146" t="s">
        <v>1316</v>
      </c>
    </row>
    <row r="147" spans="1:1" x14ac:dyDescent="0.3">
      <c r="A147" t="s">
        <v>1317</v>
      </c>
    </row>
    <row r="148" spans="1:1" x14ac:dyDescent="0.3">
      <c r="A148" t="s">
        <v>673</v>
      </c>
    </row>
    <row r="149" spans="1:1" x14ac:dyDescent="0.3">
      <c r="A149" t="s">
        <v>1318</v>
      </c>
    </row>
    <row r="150" spans="1:1" x14ac:dyDescent="0.3">
      <c r="A150" t="s">
        <v>1319</v>
      </c>
    </row>
    <row r="151" spans="1:1" x14ac:dyDescent="0.3">
      <c r="A151" t="s">
        <v>673</v>
      </c>
    </row>
    <row r="152" spans="1:1" x14ac:dyDescent="0.3">
      <c r="A152" t="s">
        <v>1320</v>
      </c>
    </row>
    <row r="153" spans="1:1" x14ac:dyDescent="0.3">
      <c r="A153" t="s">
        <v>1321</v>
      </c>
    </row>
    <row r="154" spans="1:1" x14ac:dyDescent="0.3">
      <c r="A154" t="s">
        <v>673</v>
      </c>
    </row>
    <row r="157" spans="1:1" x14ac:dyDescent="0.3">
      <c r="A157" t="s">
        <v>1322</v>
      </c>
    </row>
    <row r="159" spans="1:1" x14ac:dyDescent="0.3">
      <c r="A159" t="s">
        <v>1323</v>
      </c>
    </row>
    <row r="162" spans="1:1" x14ac:dyDescent="0.3">
      <c r="A162" t="s">
        <v>1324</v>
      </c>
    </row>
    <row r="163" spans="1:1" x14ac:dyDescent="0.3">
      <c r="A163" t="s">
        <v>1325</v>
      </c>
    </row>
    <row r="164" spans="1:1" x14ac:dyDescent="0.3">
      <c r="A164" t="s">
        <v>1326</v>
      </c>
    </row>
    <row r="165" spans="1:1" x14ac:dyDescent="0.3">
      <c r="A165" t="s">
        <v>1327</v>
      </c>
    </row>
    <row r="166" spans="1:1" x14ac:dyDescent="0.3">
      <c r="A166" t="s">
        <v>1328</v>
      </c>
    </row>
    <row r="167" spans="1:1" x14ac:dyDescent="0.3">
      <c r="A167" t="s">
        <v>1329</v>
      </c>
    </row>
    <row r="168" spans="1:1" x14ac:dyDescent="0.3">
      <c r="A168" t="s">
        <v>1074</v>
      </c>
    </row>
    <row r="170" spans="1:1" x14ac:dyDescent="0.3">
      <c r="A170" t="s">
        <v>1330</v>
      </c>
    </row>
    <row r="171" spans="1:1" x14ac:dyDescent="0.3">
      <c r="A171" t="s">
        <v>1331</v>
      </c>
    </row>
    <row r="172" spans="1:1" x14ac:dyDescent="0.3">
      <c r="A172" t="s">
        <v>1332</v>
      </c>
    </row>
    <row r="174" spans="1:1" x14ac:dyDescent="0.3">
      <c r="A174" t="s">
        <v>1333</v>
      </c>
    </row>
    <row r="175" spans="1:1" x14ac:dyDescent="0.3">
      <c r="A175" t="s">
        <v>1334</v>
      </c>
    </row>
    <row r="177" spans="1:1" x14ac:dyDescent="0.3">
      <c r="A177" t="s">
        <v>1335</v>
      </c>
    </row>
    <row r="178" spans="1:1" x14ac:dyDescent="0.3">
      <c r="A178" t="s">
        <v>1336</v>
      </c>
    </row>
    <row r="179" spans="1:1" x14ac:dyDescent="0.3">
      <c r="A179" t="s">
        <v>1337</v>
      </c>
    </row>
    <row r="180" spans="1:1" x14ac:dyDescent="0.3">
      <c r="A180" t="s">
        <v>1338</v>
      </c>
    </row>
    <row r="181" spans="1:1" x14ac:dyDescent="0.3">
      <c r="A181" t="s">
        <v>1339</v>
      </c>
    </row>
    <row r="182" spans="1:1" x14ac:dyDescent="0.3">
      <c r="A182" t="s">
        <v>1340</v>
      </c>
    </row>
    <row r="183" spans="1:1" x14ac:dyDescent="0.3">
      <c r="A183" t="s">
        <v>1341</v>
      </c>
    </row>
    <row r="184" spans="1:1" x14ac:dyDescent="0.3">
      <c r="A184" t="s">
        <v>1342</v>
      </c>
    </row>
    <row r="185" spans="1:1" x14ac:dyDescent="0.3">
      <c r="A185" t="s">
        <v>1343</v>
      </c>
    </row>
    <row r="186" spans="1:1" x14ac:dyDescent="0.3">
      <c r="A186" t="s">
        <v>1344</v>
      </c>
    </row>
    <row r="187" spans="1:1" x14ac:dyDescent="0.3">
      <c r="A187" t="s">
        <v>1345</v>
      </c>
    </row>
    <row r="188" spans="1:1" x14ac:dyDescent="0.3">
      <c r="A188" t="s">
        <v>1346</v>
      </c>
    </row>
    <row r="189" spans="1:1" x14ac:dyDescent="0.3">
      <c r="A189" t="s">
        <v>1347</v>
      </c>
    </row>
    <row r="190" spans="1:1" x14ac:dyDescent="0.3">
      <c r="A190" t="s">
        <v>1348</v>
      </c>
    </row>
    <row r="191" spans="1:1" x14ac:dyDescent="0.3">
      <c r="A191" t="s">
        <v>1349</v>
      </c>
    </row>
    <row r="192" spans="1:1" x14ac:dyDescent="0.3">
      <c r="A192" t="s">
        <v>1350</v>
      </c>
    </row>
    <row r="193" spans="1:1" x14ac:dyDescent="0.3">
      <c r="A193" t="s">
        <v>1351</v>
      </c>
    </row>
    <row r="194" spans="1:1" x14ac:dyDescent="0.3">
      <c r="A194" t="s">
        <v>1352</v>
      </c>
    </row>
    <row r="195" spans="1:1" x14ac:dyDescent="0.3">
      <c r="A195" t="s">
        <v>1353</v>
      </c>
    </row>
    <row r="196" spans="1:1" x14ac:dyDescent="0.3">
      <c r="A196" t="s">
        <v>1354</v>
      </c>
    </row>
    <row r="197" spans="1:1" x14ac:dyDescent="0.3">
      <c r="A197" t="s">
        <v>1355</v>
      </c>
    </row>
    <row r="198" spans="1:1" x14ac:dyDescent="0.3">
      <c r="A198" t="s">
        <v>1356</v>
      </c>
    </row>
    <row r="199" spans="1:1" x14ac:dyDescent="0.3">
      <c r="A199" t="s">
        <v>1357</v>
      </c>
    </row>
    <row r="200" spans="1:1" x14ac:dyDescent="0.3">
      <c r="A200" t="s">
        <v>1358</v>
      </c>
    </row>
    <row r="201" spans="1:1" x14ac:dyDescent="0.3">
      <c r="A201" t="s">
        <v>1359</v>
      </c>
    </row>
    <row r="202" spans="1:1" x14ac:dyDescent="0.3">
      <c r="A202" t="s">
        <v>1360</v>
      </c>
    </row>
    <row r="203" spans="1:1" x14ac:dyDescent="0.3">
      <c r="A203" t="s">
        <v>1361</v>
      </c>
    </row>
    <row r="204" spans="1:1" x14ac:dyDescent="0.3">
      <c r="A204" t="s">
        <v>1362</v>
      </c>
    </row>
    <row r="205" spans="1:1" x14ac:dyDescent="0.3">
      <c r="A205" t="s">
        <v>1363</v>
      </c>
    </row>
    <row r="206" spans="1:1" x14ac:dyDescent="0.3">
      <c r="A206" t="s">
        <v>1364</v>
      </c>
    </row>
    <row r="207" spans="1:1" x14ac:dyDescent="0.3">
      <c r="A207" t="s">
        <v>1365</v>
      </c>
    </row>
    <row r="208" spans="1:1" x14ac:dyDescent="0.3">
      <c r="A208" t="s">
        <v>1366</v>
      </c>
    </row>
    <row r="209" spans="1:1" x14ac:dyDescent="0.3">
      <c r="A209" t="s">
        <v>1367</v>
      </c>
    </row>
    <row r="210" spans="1:1" x14ac:dyDescent="0.3">
      <c r="A210" t="s">
        <v>595</v>
      </c>
    </row>
    <row r="212" spans="1:1" x14ac:dyDescent="0.3">
      <c r="A212" t="s">
        <v>1368</v>
      </c>
    </row>
    <row r="213" spans="1:1" x14ac:dyDescent="0.3">
      <c r="A213" t="s">
        <v>1369</v>
      </c>
    </row>
    <row r="214" spans="1:1" x14ac:dyDescent="0.3">
      <c r="A214" t="s">
        <v>1370</v>
      </c>
    </row>
    <row r="215" spans="1:1" x14ac:dyDescent="0.3">
      <c r="A215" t="s">
        <v>1371</v>
      </c>
    </row>
    <row r="216" spans="1:1" x14ac:dyDescent="0.3">
      <c r="A216" t="s">
        <v>1372</v>
      </c>
    </row>
    <row r="217" spans="1:1" x14ac:dyDescent="0.3">
      <c r="A217" t="s">
        <v>1373</v>
      </c>
    </row>
    <row r="218" spans="1:1" x14ac:dyDescent="0.3">
      <c r="A218" t="s">
        <v>1374</v>
      </c>
    </row>
    <row r="219" spans="1:1" x14ac:dyDescent="0.3">
      <c r="A219" t="s">
        <v>719</v>
      </c>
    </row>
    <row r="220" spans="1:1" x14ac:dyDescent="0.3">
      <c r="A220" t="s">
        <v>1375</v>
      </c>
    </row>
    <row r="221" spans="1:1" x14ac:dyDescent="0.3">
      <c r="A221" t="s">
        <v>1376</v>
      </c>
    </row>
    <row r="222" spans="1:1" x14ac:dyDescent="0.3">
      <c r="A222" t="s">
        <v>647</v>
      </c>
    </row>
    <row r="224" spans="1:1" x14ac:dyDescent="0.3">
      <c r="A224" t="s">
        <v>1377</v>
      </c>
    </row>
    <row r="225" spans="1:1" x14ac:dyDescent="0.3">
      <c r="A225" t="s">
        <v>1378</v>
      </c>
    </row>
    <row r="226" spans="1:1" x14ac:dyDescent="0.3">
      <c r="A226" t="s">
        <v>1379</v>
      </c>
    </row>
    <row r="229" spans="1:1" x14ac:dyDescent="0.3">
      <c r="A229" t="s">
        <v>1380</v>
      </c>
    </row>
    <row r="230" spans="1:1" x14ac:dyDescent="0.3">
      <c r="A230" t="s">
        <v>1381</v>
      </c>
    </row>
    <row r="231" spans="1:1" x14ac:dyDescent="0.3">
      <c r="A231" t="s">
        <v>1382</v>
      </c>
    </row>
    <row r="232" spans="1:1" x14ac:dyDescent="0.3">
      <c r="A232" t="s">
        <v>1383</v>
      </c>
    </row>
    <row r="234" spans="1:1" x14ac:dyDescent="0.3">
      <c r="A234" t="s">
        <v>1384</v>
      </c>
    </row>
    <row r="235" spans="1:1" x14ac:dyDescent="0.3">
      <c r="A235" t="s">
        <v>1385</v>
      </c>
    </row>
    <row r="237" spans="1:1" x14ac:dyDescent="0.3">
      <c r="A237" t="s">
        <v>1386</v>
      </c>
    </row>
    <row r="238" spans="1:1" x14ac:dyDescent="0.3">
      <c r="A238" t="s">
        <v>1387</v>
      </c>
    </row>
    <row r="239" spans="1:1" x14ac:dyDescent="0.3">
      <c r="A239" t="s">
        <v>1388</v>
      </c>
    </row>
    <row r="241" spans="1:1" x14ac:dyDescent="0.3">
      <c r="A241" t="s">
        <v>1389</v>
      </c>
    </row>
    <row r="243" spans="1:1" x14ac:dyDescent="0.3">
      <c r="A243" t="s">
        <v>1390</v>
      </c>
    </row>
    <row r="244" spans="1:1" x14ac:dyDescent="0.3">
      <c r="A244" t="s">
        <v>1391</v>
      </c>
    </row>
    <row r="247" spans="1:1" x14ac:dyDescent="0.3">
      <c r="A247" t="s">
        <v>1392</v>
      </c>
    </row>
    <row r="248" spans="1:1" x14ac:dyDescent="0.3">
      <c r="A248" t="s">
        <v>1393</v>
      </c>
    </row>
    <row r="249" spans="1:1" x14ac:dyDescent="0.3">
      <c r="A249" t="s">
        <v>1394</v>
      </c>
    </row>
    <row r="250" spans="1:1" x14ac:dyDescent="0.3">
      <c r="A250" t="s">
        <v>1395</v>
      </c>
    </row>
    <row r="251" spans="1:1" x14ac:dyDescent="0.3">
      <c r="A251" t="s">
        <v>1396</v>
      </c>
    </row>
    <row r="252" spans="1:1" x14ac:dyDescent="0.3">
      <c r="A252" t="s">
        <v>608</v>
      </c>
    </row>
    <row r="254" spans="1:1" x14ac:dyDescent="0.3">
      <c r="A254" t="s">
        <v>1397</v>
      </c>
    </row>
    <row r="255" spans="1:1" x14ac:dyDescent="0.3">
      <c r="A255" t="s">
        <v>1398</v>
      </c>
    </row>
    <row r="256" spans="1:1" x14ac:dyDescent="0.3">
      <c r="A256" t="s">
        <v>1399</v>
      </c>
    </row>
    <row r="257" spans="1:1" x14ac:dyDescent="0.3">
      <c r="A257" t="s">
        <v>1400</v>
      </c>
    </row>
    <row r="258" spans="1:1" x14ac:dyDescent="0.3">
      <c r="A258" t="s">
        <v>1401</v>
      </c>
    </row>
    <row r="259" spans="1:1" x14ac:dyDescent="0.3">
      <c r="A259" t="s">
        <v>1402</v>
      </c>
    </row>
    <row r="260" spans="1:1" x14ac:dyDescent="0.3">
      <c r="A260" t="s">
        <v>831</v>
      </c>
    </row>
    <row r="261" spans="1:1" x14ac:dyDescent="0.3">
      <c r="A261" t="s">
        <v>1403</v>
      </c>
    </row>
    <row r="262" spans="1:1" x14ac:dyDescent="0.3">
      <c r="A262" t="s">
        <v>1401</v>
      </c>
    </row>
    <row r="263" spans="1:1" x14ac:dyDescent="0.3">
      <c r="A263" t="s">
        <v>1404</v>
      </c>
    </row>
    <row r="264" spans="1:1" x14ac:dyDescent="0.3">
      <c r="A264" t="s">
        <v>831</v>
      </c>
    </row>
    <row r="265" spans="1:1" x14ac:dyDescent="0.3">
      <c r="A265" t="s">
        <v>1405</v>
      </c>
    </row>
    <row r="266" spans="1:1" x14ac:dyDescent="0.3">
      <c r="A266" t="s">
        <v>1406</v>
      </c>
    </row>
    <row r="267" spans="1:1" x14ac:dyDescent="0.3">
      <c r="A267" t="s">
        <v>1407</v>
      </c>
    </row>
    <row r="268" spans="1:1" x14ac:dyDescent="0.3">
      <c r="A268" t="s">
        <v>1408</v>
      </c>
    </row>
    <row r="269" spans="1:1" x14ac:dyDescent="0.3">
      <c r="A269" t="s">
        <v>1401</v>
      </c>
    </row>
    <row r="270" spans="1:1" x14ac:dyDescent="0.3">
      <c r="A270" t="s">
        <v>1409</v>
      </c>
    </row>
    <row r="271" spans="1:1" x14ac:dyDescent="0.3">
      <c r="A271" t="s">
        <v>831</v>
      </c>
    </row>
    <row r="274" spans="1:1" x14ac:dyDescent="0.3">
      <c r="A274" t="s">
        <v>1410</v>
      </c>
    </row>
    <row r="275" spans="1:1" x14ac:dyDescent="0.3">
      <c r="A275" t="s">
        <v>1411</v>
      </c>
    </row>
    <row r="276" spans="1:1" x14ac:dyDescent="0.3">
      <c r="A276" t="s">
        <v>1412</v>
      </c>
    </row>
    <row r="277" spans="1:1" x14ac:dyDescent="0.3">
      <c r="A277" t="s">
        <v>1413</v>
      </c>
    </row>
    <row r="278" spans="1:1" x14ac:dyDescent="0.3">
      <c r="A278" t="s">
        <v>1414</v>
      </c>
    </row>
    <row r="279" spans="1:1" x14ac:dyDescent="0.3">
      <c r="A279" t="s">
        <v>1415</v>
      </c>
    </row>
    <row r="280" spans="1:1" x14ac:dyDescent="0.3">
      <c r="A280" t="s">
        <v>1416</v>
      </c>
    </row>
    <row r="281" spans="1:1" x14ac:dyDescent="0.3">
      <c r="A281" t="s">
        <v>1417</v>
      </c>
    </row>
    <row r="282" spans="1:1" x14ac:dyDescent="0.3">
      <c r="A282" t="s">
        <v>1418</v>
      </c>
    </row>
    <row r="283" spans="1:1" x14ac:dyDescent="0.3">
      <c r="A283" t="s">
        <v>1419</v>
      </c>
    </row>
    <row r="284" spans="1:1" x14ac:dyDescent="0.3">
      <c r="A284" t="s">
        <v>1420</v>
      </c>
    </row>
    <row r="285" spans="1:1" x14ac:dyDescent="0.3">
      <c r="A285" t="s">
        <v>1421</v>
      </c>
    </row>
    <row r="286" spans="1:1" x14ac:dyDescent="0.3">
      <c r="A286" t="s">
        <v>1422</v>
      </c>
    </row>
    <row r="287" spans="1:1" x14ac:dyDescent="0.3">
      <c r="A287" t="s">
        <v>1423</v>
      </c>
    </row>
    <row r="288" spans="1:1" x14ac:dyDescent="0.3">
      <c r="A288" t="s">
        <v>1424</v>
      </c>
    </row>
    <row r="289" spans="1:1" x14ac:dyDescent="0.3">
      <c r="A289" t="s">
        <v>1425</v>
      </c>
    </row>
    <row r="290" spans="1:1" x14ac:dyDescent="0.3">
      <c r="A290" t="s">
        <v>1426</v>
      </c>
    </row>
    <row r="291" spans="1:1" x14ac:dyDescent="0.3">
      <c r="A291" t="s">
        <v>1427</v>
      </c>
    </row>
    <row r="292" spans="1:1" x14ac:dyDescent="0.3">
      <c r="A292" t="s">
        <v>1428</v>
      </c>
    </row>
    <row r="293" spans="1:1" x14ac:dyDescent="0.3">
      <c r="A293" t="s">
        <v>1429</v>
      </c>
    </row>
    <row r="294" spans="1:1" x14ac:dyDescent="0.3">
      <c r="A294" t="s">
        <v>1430</v>
      </c>
    </row>
    <row r="295" spans="1:1" x14ac:dyDescent="0.3">
      <c r="A295" t="s">
        <v>1431</v>
      </c>
    </row>
    <row r="296" spans="1:1" x14ac:dyDescent="0.3">
      <c r="A296" t="s">
        <v>1432</v>
      </c>
    </row>
    <row r="297" spans="1:1" x14ac:dyDescent="0.3">
      <c r="A297" t="s">
        <v>1433</v>
      </c>
    </row>
    <row r="298" spans="1:1" x14ac:dyDescent="0.3">
      <c r="A298" t="s">
        <v>1434</v>
      </c>
    </row>
    <row r="299" spans="1:1" x14ac:dyDescent="0.3">
      <c r="A299" t="s">
        <v>1435</v>
      </c>
    </row>
    <row r="300" spans="1:1" x14ac:dyDescent="0.3">
      <c r="A300" t="s">
        <v>1436</v>
      </c>
    </row>
    <row r="301" spans="1:1" x14ac:dyDescent="0.3">
      <c r="A301" t="s">
        <v>1437</v>
      </c>
    </row>
    <row r="302" spans="1:1" x14ac:dyDescent="0.3">
      <c r="A302" t="s">
        <v>1438</v>
      </c>
    </row>
    <row r="303" spans="1:1" x14ac:dyDescent="0.3">
      <c r="A303" t="s">
        <v>1439</v>
      </c>
    </row>
    <row r="304" spans="1:1" x14ac:dyDescent="0.3">
      <c r="A304" t="s">
        <v>1440</v>
      </c>
    </row>
    <row r="305" spans="1:1" x14ac:dyDescent="0.3">
      <c r="A305" t="s">
        <v>1441</v>
      </c>
    </row>
    <row r="306" spans="1:1" x14ac:dyDescent="0.3">
      <c r="A306" t="s">
        <v>1442</v>
      </c>
    </row>
    <row r="307" spans="1:1" x14ac:dyDescent="0.3">
      <c r="A307" t="s">
        <v>1443</v>
      </c>
    </row>
    <row r="308" spans="1:1" x14ac:dyDescent="0.3">
      <c r="A308" t="s">
        <v>608</v>
      </c>
    </row>
    <row r="311" spans="1:1" x14ac:dyDescent="0.3">
      <c r="A311" t="s">
        <v>1444</v>
      </c>
    </row>
    <row r="312" spans="1:1" x14ac:dyDescent="0.3">
      <c r="A312" t="s">
        <v>1445</v>
      </c>
    </row>
    <row r="313" spans="1:1" x14ac:dyDescent="0.3">
      <c r="A313" t="s">
        <v>1446</v>
      </c>
    </row>
    <row r="314" spans="1:1" x14ac:dyDescent="0.3">
      <c r="A314" t="s">
        <v>1447</v>
      </c>
    </row>
    <row r="315" spans="1:1" x14ac:dyDescent="0.3">
      <c r="A315" t="s">
        <v>1448</v>
      </c>
    </row>
    <row r="316" spans="1:1" x14ac:dyDescent="0.3">
      <c r="A316" t="s">
        <v>1449</v>
      </c>
    </row>
    <row r="317" spans="1:1" x14ac:dyDescent="0.3">
      <c r="A317" t="s">
        <v>1450</v>
      </c>
    </row>
    <row r="318" spans="1:1" x14ac:dyDescent="0.3">
      <c r="A318" t="s">
        <v>1451</v>
      </c>
    </row>
    <row r="320" spans="1:1" x14ac:dyDescent="0.3">
      <c r="A320" t="s">
        <v>1452</v>
      </c>
    </row>
    <row r="321" spans="1:1" x14ac:dyDescent="0.3">
      <c r="A321" t="s">
        <v>1453</v>
      </c>
    </row>
    <row r="322" spans="1:1" x14ac:dyDescent="0.3">
      <c r="A322" t="s">
        <v>1454</v>
      </c>
    </row>
    <row r="323" spans="1:1" x14ac:dyDescent="0.3">
      <c r="A323" t="s">
        <v>1455</v>
      </c>
    </row>
    <row r="324" spans="1:1" x14ac:dyDescent="0.3">
      <c r="A324" t="s">
        <v>1456</v>
      </c>
    </row>
    <row r="325" spans="1:1" x14ac:dyDescent="0.3">
      <c r="A325" t="s">
        <v>1457</v>
      </c>
    </row>
    <row r="326" spans="1:1" x14ac:dyDescent="0.3">
      <c r="A326" t="s">
        <v>1458</v>
      </c>
    </row>
    <row r="327" spans="1:1" x14ac:dyDescent="0.3">
      <c r="A327" t="s">
        <v>1074</v>
      </c>
    </row>
    <row r="329" spans="1:1" x14ac:dyDescent="0.3">
      <c r="A329" t="s">
        <v>1459</v>
      </c>
    </row>
    <row r="330" spans="1:1" x14ac:dyDescent="0.3">
      <c r="A330" t="s">
        <v>1460</v>
      </c>
    </row>
    <row r="331" spans="1:1" x14ac:dyDescent="0.3">
      <c r="A331" t="s">
        <v>1461</v>
      </c>
    </row>
    <row r="332" spans="1:1" x14ac:dyDescent="0.3">
      <c r="A332" t="s">
        <v>1462</v>
      </c>
    </row>
    <row r="333" spans="1:1" x14ac:dyDescent="0.3">
      <c r="A333" t="s">
        <v>1463</v>
      </c>
    </row>
    <row r="334" spans="1:1" x14ac:dyDescent="0.3">
      <c r="A334" t="s">
        <v>1464</v>
      </c>
    </row>
    <row r="335" spans="1:1" x14ac:dyDescent="0.3">
      <c r="A335" t="s">
        <v>1465</v>
      </c>
    </row>
    <row r="338" spans="1:1" x14ac:dyDescent="0.3">
      <c r="A338" t="s">
        <v>1466</v>
      </c>
    </row>
    <row r="339" spans="1:1" x14ac:dyDescent="0.3">
      <c r="A339" t="s">
        <v>1467</v>
      </c>
    </row>
    <row r="340" spans="1:1" x14ac:dyDescent="0.3">
      <c r="A340" t="s">
        <v>1468</v>
      </c>
    </row>
    <row r="341" spans="1:1" x14ac:dyDescent="0.3">
      <c r="A341" t="s">
        <v>1469</v>
      </c>
    </row>
    <row r="342" spans="1:1" x14ac:dyDescent="0.3">
      <c r="A342" t="s">
        <v>1470</v>
      </c>
    </row>
    <row r="343" spans="1:1" x14ac:dyDescent="0.3">
      <c r="A343" t="s">
        <v>1471</v>
      </c>
    </row>
    <row r="344" spans="1:1" x14ac:dyDescent="0.3">
      <c r="A344" t="s">
        <v>1472</v>
      </c>
    </row>
    <row r="345" spans="1:1" x14ac:dyDescent="0.3">
      <c r="A345" t="s">
        <v>1473</v>
      </c>
    </row>
    <row r="346" spans="1:1" x14ac:dyDescent="0.3">
      <c r="A346" t="s">
        <v>1474</v>
      </c>
    </row>
    <row r="347" spans="1:1" x14ac:dyDescent="0.3">
      <c r="A347" t="s">
        <v>1475</v>
      </c>
    </row>
    <row r="348" spans="1:1" x14ac:dyDescent="0.3">
      <c r="A348" t="s">
        <v>1476</v>
      </c>
    </row>
    <row r="349" spans="1:1" x14ac:dyDescent="0.3">
      <c r="A349" t="s">
        <v>1477</v>
      </c>
    </row>
    <row r="350" spans="1:1" x14ac:dyDescent="0.3">
      <c r="A350" t="s">
        <v>1478</v>
      </c>
    </row>
    <row r="351" spans="1:1" x14ac:dyDescent="0.3">
      <c r="A351" t="s">
        <v>1479</v>
      </c>
    </row>
    <row r="352" spans="1:1" x14ac:dyDescent="0.3">
      <c r="A352" t="s">
        <v>1480</v>
      </c>
    </row>
    <row r="353" spans="1:1" x14ac:dyDescent="0.3">
      <c r="A353" t="s">
        <v>1481</v>
      </c>
    </row>
    <row r="354" spans="1:1" x14ac:dyDescent="0.3">
      <c r="A354" t="s">
        <v>1482</v>
      </c>
    </row>
    <row r="355" spans="1:1" x14ac:dyDescent="0.3">
      <c r="A355" t="s">
        <v>1483</v>
      </c>
    </row>
    <row r="356" spans="1:1" x14ac:dyDescent="0.3">
      <c r="A356" t="s">
        <v>1484</v>
      </c>
    </row>
    <row r="357" spans="1:1" x14ac:dyDescent="0.3">
      <c r="A357" t="s">
        <v>1485</v>
      </c>
    </row>
    <row r="358" spans="1:1" x14ac:dyDescent="0.3">
      <c r="A358" t="s">
        <v>1486</v>
      </c>
    </row>
    <row r="359" spans="1:1" x14ac:dyDescent="0.3">
      <c r="A359" t="s">
        <v>1487</v>
      </c>
    </row>
    <row r="360" spans="1:1" x14ac:dyDescent="0.3">
      <c r="A360" t="s">
        <v>1488</v>
      </c>
    </row>
    <row r="361" spans="1:1" x14ac:dyDescent="0.3">
      <c r="A361" t="s">
        <v>1489</v>
      </c>
    </row>
    <row r="364" spans="1:1" x14ac:dyDescent="0.3">
      <c r="A364" t="s">
        <v>1490</v>
      </c>
    </row>
    <row r="365" spans="1:1" x14ac:dyDescent="0.3">
      <c r="A365" t="s">
        <v>1491</v>
      </c>
    </row>
    <row r="366" spans="1:1" x14ac:dyDescent="0.3">
      <c r="A366" t="s">
        <v>1492</v>
      </c>
    </row>
    <row r="367" spans="1:1" x14ac:dyDescent="0.3">
      <c r="A367" t="s">
        <v>1493</v>
      </c>
    </row>
    <row r="370" spans="1:1" x14ac:dyDescent="0.3">
      <c r="A370" t="s">
        <v>1494</v>
      </c>
    </row>
    <row r="371" spans="1:1" x14ac:dyDescent="0.3">
      <c r="A371" t="s">
        <v>1495</v>
      </c>
    </row>
    <row r="372" spans="1:1" x14ac:dyDescent="0.3">
      <c r="A372" t="s">
        <v>1496</v>
      </c>
    </row>
    <row r="373" spans="1:1" x14ac:dyDescent="0.3">
      <c r="A373" t="s">
        <v>1497</v>
      </c>
    </row>
    <row r="374" spans="1:1" x14ac:dyDescent="0.3">
      <c r="A374" t="s">
        <v>1074</v>
      </c>
    </row>
    <row r="375" spans="1:1" x14ac:dyDescent="0.3">
      <c r="A375" t="s">
        <v>1498</v>
      </c>
    </row>
    <row r="376" spans="1:1" x14ac:dyDescent="0.3">
      <c r="A376" t="s">
        <v>1499</v>
      </c>
    </row>
    <row r="377" spans="1:1" x14ac:dyDescent="0.3">
      <c r="A377" t="s">
        <v>1074</v>
      </c>
    </row>
    <row r="378" spans="1:1" x14ac:dyDescent="0.3">
      <c r="A378" t="s">
        <v>1500</v>
      </c>
    </row>
    <row r="379" spans="1:1" x14ac:dyDescent="0.3">
      <c r="A379" t="s">
        <v>1501</v>
      </c>
    </row>
    <row r="380" spans="1:1" x14ac:dyDescent="0.3">
      <c r="A380" t="s">
        <v>1502</v>
      </c>
    </row>
    <row r="381" spans="1:1" x14ac:dyDescent="0.3">
      <c r="A381" t="s">
        <v>1503</v>
      </c>
    </row>
    <row r="382" spans="1:1" x14ac:dyDescent="0.3">
      <c r="A382" t="s">
        <v>1504</v>
      </c>
    </row>
    <row r="383" spans="1:1" x14ac:dyDescent="0.3">
      <c r="A383" t="s">
        <v>1505</v>
      </c>
    </row>
    <row r="384" spans="1:1" x14ac:dyDescent="0.3">
      <c r="A384" t="s">
        <v>1506</v>
      </c>
    </row>
    <row r="385" spans="1:1" x14ac:dyDescent="0.3">
      <c r="A385" t="s">
        <v>1507</v>
      </c>
    </row>
    <row r="386" spans="1:1" x14ac:dyDescent="0.3">
      <c r="A386" t="s">
        <v>1508</v>
      </c>
    </row>
    <row r="387" spans="1:1" x14ac:dyDescent="0.3">
      <c r="A387" t="s">
        <v>1509</v>
      </c>
    </row>
    <row r="388" spans="1:1" x14ac:dyDescent="0.3">
      <c r="A388" t="s">
        <v>1510</v>
      </c>
    </row>
    <row r="389" spans="1:1" x14ac:dyDescent="0.3">
      <c r="A389" t="s">
        <v>1511</v>
      </c>
    </row>
    <row r="390" spans="1:1" x14ac:dyDescent="0.3">
      <c r="A390" t="s">
        <v>1476</v>
      </c>
    </row>
    <row r="392" spans="1:1" x14ac:dyDescent="0.3">
      <c r="A392" t="s">
        <v>1512</v>
      </c>
    </row>
    <row r="393" spans="1:1" x14ac:dyDescent="0.3">
      <c r="A393" t="s">
        <v>1513</v>
      </c>
    </row>
    <row r="394" spans="1:1" x14ac:dyDescent="0.3">
      <c r="A394" t="s">
        <v>1514</v>
      </c>
    </row>
    <row r="395" spans="1:1" x14ac:dyDescent="0.3">
      <c r="A395" t="s">
        <v>1515</v>
      </c>
    </row>
    <row r="396" spans="1:1" x14ac:dyDescent="0.3">
      <c r="A396" t="s">
        <v>1516</v>
      </c>
    </row>
    <row r="397" spans="1:1" x14ac:dyDescent="0.3">
      <c r="A397" t="s">
        <v>1517</v>
      </c>
    </row>
    <row r="398" spans="1:1" x14ac:dyDescent="0.3">
      <c r="A398" t="s">
        <v>1518</v>
      </c>
    </row>
    <row r="399" spans="1:1" x14ac:dyDescent="0.3">
      <c r="A399" t="s">
        <v>1519</v>
      </c>
    </row>
    <row r="400" spans="1:1" x14ac:dyDescent="0.3">
      <c r="A400" t="s">
        <v>1025</v>
      </c>
    </row>
    <row r="401" spans="1:1" x14ac:dyDescent="0.3">
      <c r="A401" t="s">
        <v>1520</v>
      </c>
    </row>
    <row r="403" spans="1:1" x14ac:dyDescent="0.3">
      <c r="A403" t="s">
        <v>1521</v>
      </c>
    </row>
    <row r="404" spans="1:1" x14ac:dyDescent="0.3">
      <c r="A404" t="s">
        <v>1522</v>
      </c>
    </row>
    <row r="405" spans="1:1" x14ac:dyDescent="0.3">
      <c r="A405" t="s">
        <v>944</v>
      </c>
    </row>
    <row r="406" spans="1:1" x14ac:dyDescent="0.3">
      <c r="A406" t="s">
        <v>1523</v>
      </c>
    </row>
    <row r="407" spans="1:1" x14ac:dyDescent="0.3">
      <c r="A407" t="s">
        <v>1524</v>
      </c>
    </row>
    <row r="408" spans="1:1" x14ac:dyDescent="0.3">
      <c r="A408" t="s">
        <v>862</v>
      </c>
    </row>
    <row r="409" spans="1:1" x14ac:dyDescent="0.3">
      <c r="A409" t="s">
        <v>1525</v>
      </c>
    </row>
    <row r="410" spans="1:1" x14ac:dyDescent="0.3">
      <c r="A410" t="s">
        <v>1526</v>
      </c>
    </row>
    <row r="411" spans="1:1" x14ac:dyDescent="0.3">
      <c r="A411" t="s">
        <v>1527</v>
      </c>
    </row>
    <row r="412" spans="1:1" x14ac:dyDescent="0.3">
      <c r="A412" t="s">
        <v>1528</v>
      </c>
    </row>
    <row r="413" spans="1:1" x14ac:dyDescent="0.3">
      <c r="A413" t="s">
        <v>890</v>
      </c>
    </row>
    <row r="414" spans="1:1" x14ac:dyDescent="0.3">
      <c r="A414" t="s">
        <v>1529</v>
      </c>
    </row>
    <row r="415" spans="1:1" x14ac:dyDescent="0.3">
      <c r="A415" t="s">
        <v>1530</v>
      </c>
    </row>
    <row r="416" spans="1:1" x14ac:dyDescent="0.3">
      <c r="A416" t="s">
        <v>1025</v>
      </c>
    </row>
    <row r="418" spans="1:1" x14ac:dyDescent="0.3">
      <c r="A418" t="s">
        <v>1531</v>
      </c>
    </row>
    <row r="419" spans="1:1" x14ac:dyDescent="0.3">
      <c r="A419" t="s">
        <v>1532</v>
      </c>
    </row>
    <row r="420" spans="1:1" x14ac:dyDescent="0.3">
      <c r="A420" t="s">
        <v>1533</v>
      </c>
    </row>
    <row r="421" spans="1:1" x14ac:dyDescent="0.3">
      <c r="A421" t="s">
        <v>1534</v>
      </c>
    </row>
    <row r="422" spans="1:1" x14ac:dyDescent="0.3">
      <c r="A422" t="s">
        <v>1025</v>
      </c>
    </row>
    <row r="424" spans="1:1" x14ac:dyDescent="0.3">
      <c r="A424" t="s">
        <v>1535</v>
      </c>
    </row>
    <row r="425" spans="1:1" x14ac:dyDescent="0.3">
      <c r="A425" t="s">
        <v>1536</v>
      </c>
    </row>
    <row r="426" spans="1:1" x14ac:dyDescent="0.3">
      <c r="A426" t="s">
        <v>1537</v>
      </c>
    </row>
    <row r="427" spans="1:1" x14ac:dyDescent="0.3">
      <c r="A427" t="s">
        <v>1538</v>
      </c>
    </row>
    <row r="428" spans="1:1" x14ac:dyDescent="0.3">
      <c r="A428" t="s">
        <v>1539</v>
      </c>
    </row>
    <row r="429" spans="1:1" x14ac:dyDescent="0.3">
      <c r="A429" t="s">
        <v>831</v>
      </c>
    </row>
    <row r="431" spans="1:1" x14ac:dyDescent="0.3">
      <c r="A431" t="s">
        <v>1540</v>
      </c>
    </row>
    <row r="432" spans="1:1" x14ac:dyDescent="0.3">
      <c r="A432" t="s">
        <v>1541</v>
      </c>
    </row>
    <row r="433" spans="1:1" x14ac:dyDescent="0.3">
      <c r="A433" t="s">
        <v>1542</v>
      </c>
    </row>
    <row r="434" spans="1:1" x14ac:dyDescent="0.3">
      <c r="A434" t="s">
        <v>862</v>
      </c>
    </row>
    <row r="435" spans="1:1" x14ac:dyDescent="0.3">
      <c r="A435" t="s">
        <v>1543</v>
      </c>
    </row>
    <row r="436" spans="1:1" x14ac:dyDescent="0.3">
      <c r="A436" t="s">
        <v>1544</v>
      </c>
    </row>
    <row r="437" spans="1:1" x14ac:dyDescent="0.3">
      <c r="A437" t="s">
        <v>1545</v>
      </c>
    </row>
    <row r="438" spans="1:1" x14ac:dyDescent="0.3">
      <c r="A438" t="s">
        <v>1546</v>
      </c>
    </row>
    <row r="439" spans="1:1" x14ac:dyDescent="0.3">
      <c r="A439" t="s">
        <v>1547</v>
      </c>
    </row>
    <row r="440" spans="1:1" x14ac:dyDescent="0.3">
      <c r="A440" t="s">
        <v>1548</v>
      </c>
    </row>
    <row r="441" spans="1:1" x14ac:dyDescent="0.3">
      <c r="A441" t="s">
        <v>1549</v>
      </c>
    </row>
    <row r="442" spans="1:1" x14ac:dyDescent="0.3">
      <c r="A442" t="s">
        <v>1550</v>
      </c>
    </row>
    <row r="443" spans="1:1" x14ac:dyDescent="0.3">
      <c r="A443" t="s">
        <v>1551</v>
      </c>
    </row>
    <row r="445" spans="1:1" x14ac:dyDescent="0.3">
      <c r="A445" t="s">
        <v>1552</v>
      </c>
    </row>
    <row r="446" spans="1:1" x14ac:dyDescent="0.3">
      <c r="A446" t="s">
        <v>1553</v>
      </c>
    </row>
    <row r="447" spans="1:1" x14ac:dyDescent="0.3">
      <c r="A447" t="s">
        <v>1554</v>
      </c>
    </row>
    <row r="448" spans="1:1" x14ac:dyDescent="0.3">
      <c r="A448" t="s">
        <v>1555</v>
      </c>
    </row>
    <row r="449" spans="1:1" x14ac:dyDescent="0.3">
      <c r="A449" t="s">
        <v>1556</v>
      </c>
    </row>
    <row r="450" spans="1:1" x14ac:dyDescent="0.3">
      <c r="A450" t="s">
        <v>1557</v>
      </c>
    </row>
    <row r="451" spans="1:1" x14ac:dyDescent="0.3">
      <c r="A451" t="s">
        <v>1558</v>
      </c>
    </row>
    <row r="452" spans="1:1" x14ac:dyDescent="0.3">
      <c r="A452" t="s">
        <v>1559</v>
      </c>
    </row>
    <row r="453" spans="1:1" x14ac:dyDescent="0.3">
      <c r="A453" t="s">
        <v>1560</v>
      </c>
    </row>
    <row r="455" spans="1:1" x14ac:dyDescent="0.3">
      <c r="A455" t="s">
        <v>1561</v>
      </c>
    </row>
    <row r="456" spans="1:1" x14ac:dyDescent="0.3">
      <c r="A456" t="s">
        <v>1562</v>
      </c>
    </row>
    <row r="457" spans="1:1" x14ac:dyDescent="0.3">
      <c r="A457" t="s">
        <v>1563</v>
      </c>
    </row>
    <row r="458" spans="1:1" x14ac:dyDescent="0.3">
      <c r="A458" t="s">
        <v>1546</v>
      </c>
    </row>
    <row r="459" spans="1:1" x14ac:dyDescent="0.3">
      <c r="A459" t="s">
        <v>1564</v>
      </c>
    </row>
    <row r="461" spans="1:1" x14ac:dyDescent="0.3">
      <c r="A461" t="s">
        <v>1565</v>
      </c>
    </row>
    <row r="462" spans="1:1" x14ac:dyDescent="0.3">
      <c r="A462" t="s">
        <v>1566</v>
      </c>
    </row>
    <row r="463" spans="1:1" x14ac:dyDescent="0.3">
      <c r="A463" t="s">
        <v>1567</v>
      </c>
    </row>
    <row r="464" spans="1:1" x14ac:dyDescent="0.3">
      <c r="A464" t="s">
        <v>1568</v>
      </c>
    </row>
    <row r="465" spans="1:1" x14ac:dyDescent="0.3">
      <c r="A465" t="s">
        <v>1569</v>
      </c>
    </row>
    <row r="467" spans="1:1" x14ac:dyDescent="0.3">
      <c r="A467" t="s">
        <v>1570</v>
      </c>
    </row>
    <row r="468" spans="1:1" x14ac:dyDescent="0.3">
      <c r="A468" t="s">
        <v>1571</v>
      </c>
    </row>
    <row r="469" spans="1:1" x14ac:dyDescent="0.3">
      <c r="A469" t="s">
        <v>1572</v>
      </c>
    </row>
    <row r="470" spans="1:1" x14ac:dyDescent="0.3">
      <c r="A470" t="s">
        <v>1573</v>
      </c>
    </row>
    <row r="471" spans="1:1" x14ac:dyDescent="0.3">
      <c r="A471" t="s">
        <v>1574</v>
      </c>
    </row>
    <row r="472" spans="1:1" x14ac:dyDescent="0.3">
      <c r="A472" t="s">
        <v>1575</v>
      </c>
    </row>
    <row r="473" spans="1:1" x14ac:dyDescent="0.3">
      <c r="A473" t="s">
        <v>1576</v>
      </c>
    </row>
    <row r="474" spans="1:1" x14ac:dyDescent="0.3">
      <c r="A474" t="s">
        <v>1577</v>
      </c>
    </row>
    <row r="475" spans="1:1" x14ac:dyDescent="0.3">
      <c r="A475" t="s">
        <v>1578</v>
      </c>
    </row>
    <row r="476" spans="1:1" x14ac:dyDescent="0.3">
      <c r="A476" t="s">
        <v>839</v>
      </c>
    </row>
    <row r="477" spans="1:1" x14ac:dyDescent="0.3">
      <c r="A477" t="s">
        <v>1579</v>
      </c>
    </row>
    <row r="479" spans="1:1" x14ac:dyDescent="0.3">
      <c r="A479" t="s">
        <v>1580</v>
      </c>
    </row>
    <row r="480" spans="1:1" x14ac:dyDescent="0.3">
      <c r="A480" t="s">
        <v>1581</v>
      </c>
    </row>
    <row r="483" spans="1:1" x14ac:dyDescent="0.3">
      <c r="A483" t="s">
        <v>1582</v>
      </c>
    </row>
    <row r="484" spans="1:1" x14ac:dyDescent="0.3">
      <c r="A484" t="s">
        <v>1583</v>
      </c>
    </row>
    <row r="485" spans="1:1" x14ac:dyDescent="0.3">
      <c r="A485" t="s">
        <v>1584</v>
      </c>
    </row>
    <row r="487" spans="1:1" x14ac:dyDescent="0.3">
      <c r="A487" t="s">
        <v>1585</v>
      </c>
    </row>
    <row r="488" spans="1:1" x14ac:dyDescent="0.3">
      <c r="A488" t="s">
        <v>1586</v>
      </c>
    </row>
    <row r="489" spans="1:1" x14ac:dyDescent="0.3">
      <c r="A489" t="s">
        <v>1587</v>
      </c>
    </row>
    <row r="490" spans="1:1" x14ac:dyDescent="0.3">
      <c r="A490" t="s">
        <v>1588</v>
      </c>
    </row>
    <row r="491" spans="1:1" x14ac:dyDescent="0.3">
      <c r="A491" t="s">
        <v>1589</v>
      </c>
    </row>
    <row r="492" spans="1:1" x14ac:dyDescent="0.3">
      <c r="A492" t="s">
        <v>1590</v>
      </c>
    </row>
    <row r="494" spans="1:1" x14ac:dyDescent="0.3">
      <c r="A494" t="s">
        <v>1591</v>
      </c>
    </row>
    <row r="495" spans="1:1" x14ac:dyDescent="0.3">
      <c r="A495" t="s">
        <v>1592</v>
      </c>
    </row>
    <row r="496" spans="1:1" x14ac:dyDescent="0.3">
      <c r="A496" t="s">
        <v>1593</v>
      </c>
    </row>
    <row r="497" spans="1:1" x14ac:dyDescent="0.3">
      <c r="A497" t="s">
        <v>1594</v>
      </c>
    </row>
    <row r="498" spans="1:1" x14ac:dyDescent="0.3">
      <c r="A498" t="s">
        <v>1595</v>
      </c>
    </row>
    <row r="500" spans="1:1" x14ac:dyDescent="0.3">
      <c r="A500" t="s">
        <v>1596</v>
      </c>
    </row>
    <row r="501" spans="1:1" x14ac:dyDescent="0.3">
      <c r="A501" t="s">
        <v>1597</v>
      </c>
    </row>
    <row r="502" spans="1:1" x14ac:dyDescent="0.3">
      <c r="A502" t="s">
        <v>1598</v>
      </c>
    </row>
    <row r="503" spans="1:1" x14ac:dyDescent="0.3">
      <c r="A503" t="s">
        <v>1599</v>
      </c>
    </row>
    <row r="504" spans="1:1" x14ac:dyDescent="0.3">
      <c r="A504" t="s">
        <v>1600</v>
      </c>
    </row>
    <row r="505" spans="1:1" x14ac:dyDescent="0.3">
      <c r="A505" t="s">
        <v>1601</v>
      </c>
    </row>
    <row r="506" spans="1:1" x14ac:dyDescent="0.3">
      <c r="A506" t="s">
        <v>1602</v>
      </c>
    </row>
    <row r="507" spans="1:1" x14ac:dyDescent="0.3">
      <c r="A507" t="s">
        <v>1603</v>
      </c>
    </row>
    <row r="508" spans="1:1" x14ac:dyDescent="0.3">
      <c r="A508" t="s">
        <v>831</v>
      </c>
    </row>
    <row r="509" spans="1:1" x14ac:dyDescent="0.3">
      <c r="A509" t="s">
        <v>1604</v>
      </c>
    </row>
    <row r="510" spans="1:1" x14ac:dyDescent="0.3">
      <c r="A510" t="s">
        <v>1605</v>
      </c>
    </row>
    <row r="511" spans="1:1" x14ac:dyDescent="0.3">
      <c r="A511" t="s">
        <v>1405</v>
      </c>
    </row>
    <row r="512" spans="1:1" x14ac:dyDescent="0.3">
      <c r="A512" t="s">
        <v>1606</v>
      </c>
    </row>
    <row r="514" spans="1:1" x14ac:dyDescent="0.3">
      <c r="A514" t="s">
        <v>1607</v>
      </c>
    </row>
    <row r="515" spans="1:1" x14ac:dyDescent="0.3">
      <c r="A515" t="s">
        <v>1608</v>
      </c>
    </row>
    <row r="516" spans="1:1" x14ac:dyDescent="0.3">
      <c r="A516" t="s">
        <v>1609</v>
      </c>
    </row>
    <row r="518" spans="1:1" x14ac:dyDescent="0.3">
      <c r="A518" t="s">
        <v>1610</v>
      </c>
    </row>
    <row r="519" spans="1:1" x14ac:dyDescent="0.3">
      <c r="A519" t="s">
        <v>1611</v>
      </c>
    </row>
    <row r="520" spans="1:1" x14ac:dyDescent="0.3">
      <c r="A520" t="s">
        <v>1612</v>
      </c>
    </row>
    <row r="521" spans="1:1" x14ac:dyDescent="0.3">
      <c r="A521" t="s">
        <v>1613</v>
      </c>
    </row>
    <row r="522" spans="1:1" x14ac:dyDescent="0.3">
      <c r="A522" t="s">
        <v>1614</v>
      </c>
    </row>
    <row r="523" spans="1:1" x14ac:dyDescent="0.3">
      <c r="A523" t="s">
        <v>1615</v>
      </c>
    </row>
    <row r="525" spans="1:1" x14ac:dyDescent="0.3">
      <c r="A525" t="s">
        <v>1616</v>
      </c>
    </row>
    <row r="526" spans="1:1" x14ac:dyDescent="0.3">
      <c r="A526" t="s">
        <v>1617</v>
      </c>
    </row>
    <row r="527" spans="1:1" x14ac:dyDescent="0.3">
      <c r="A527" t="s">
        <v>1618</v>
      </c>
    </row>
    <row r="528" spans="1:1" x14ac:dyDescent="0.3">
      <c r="A528" t="s">
        <v>1619</v>
      </c>
    </row>
    <row r="529" spans="1:1" x14ac:dyDescent="0.3">
      <c r="A529" t="s">
        <v>1620</v>
      </c>
    </row>
    <row r="530" spans="1:1" x14ac:dyDescent="0.3">
      <c r="A530" t="s">
        <v>1621</v>
      </c>
    </row>
    <row r="531" spans="1:1" x14ac:dyDescent="0.3">
      <c r="A531" t="s">
        <v>1622</v>
      </c>
    </row>
    <row r="532" spans="1:1" x14ac:dyDescent="0.3">
      <c r="A532" t="s">
        <v>1623</v>
      </c>
    </row>
    <row r="533" spans="1:1" x14ac:dyDescent="0.3">
      <c r="A533" t="s">
        <v>1624</v>
      </c>
    </row>
    <row r="534" spans="1:1" x14ac:dyDescent="0.3">
      <c r="A534" t="s">
        <v>1625</v>
      </c>
    </row>
    <row r="535" spans="1:1" x14ac:dyDescent="0.3">
      <c r="A535" t="s">
        <v>1626</v>
      </c>
    </row>
    <row r="537" spans="1:1" x14ac:dyDescent="0.3">
      <c r="A537" t="s">
        <v>1627</v>
      </c>
    </row>
    <row r="539" spans="1:1" x14ac:dyDescent="0.3">
      <c r="A539" t="s">
        <v>1628</v>
      </c>
    </row>
    <row r="540" spans="1:1" x14ac:dyDescent="0.3">
      <c r="A540" t="s">
        <v>1629</v>
      </c>
    </row>
    <row r="541" spans="1:1" x14ac:dyDescent="0.3">
      <c r="A541" t="s">
        <v>1630</v>
      </c>
    </row>
    <row r="542" spans="1:1" x14ac:dyDescent="0.3">
      <c r="A542" t="s">
        <v>1631</v>
      </c>
    </row>
    <row r="543" spans="1:1" x14ac:dyDescent="0.3">
      <c r="A543" t="s">
        <v>1074</v>
      </c>
    </row>
    <row r="544" spans="1:1" x14ac:dyDescent="0.3">
      <c r="A544" t="s">
        <v>1632</v>
      </c>
    </row>
    <row r="547" spans="1:1" x14ac:dyDescent="0.3">
      <c r="A547" t="s">
        <v>1633</v>
      </c>
    </row>
    <row r="548" spans="1:1" x14ac:dyDescent="0.3">
      <c r="A548" t="s">
        <v>1634</v>
      </c>
    </row>
    <row r="549" spans="1:1" x14ac:dyDescent="0.3">
      <c r="A549" t="s">
        <v>1635</v>
      </c>
    </row>
    <row r="550" spans="1:1" x14ac:dyDescent="0.3">
      <c r="A550" t="s">
        <v>1636</v>
      </c>
    </row>
    <row r="552" spans="1:1" x14ac:dyDescent="0.3">
      <c r="A552" t="s">
        <v>1637</v>
      </c>
    </row>
    <row r="553" spans="1:1" x14ac:dyDescent="0.3">
      <c r="A553" t="s">
        <v>1638</v>
      </c>
    </row>
    <row r="554" spans="1:1" x14ac:dyDescent="0.3">
      <c r="A554" t="s">
        <v>1639</v>
      </c>
    </row>
    <row r="555" spans="1:1" x14ac:dyDescent="0.3">
      <c r="A555" t="s">
        <v>1640</v>
      </c>
    </row>
    <row r="556" spans="1:1" x14ac:dyDescent="0.3">
      <c r="A556" t="s">
        <v>1641</v>
      </c>
    </row>
    <row r="558" spans="1:1" x14ac:dyDescent="0.3">
      <c r="A558" t="s">
        <v>1642</v>
      </c>
    </row>
    <row r="559" spans="1:1" x14ac:dyDescent="0.3">
      <c r="A559" t="s">
        <v>1643</v>
      </c>
    </row>
    <row r="560" spans="1:1" x14ac:dyDescent="0.3">
      <c r="A560" t="s">
        <v>1644</v>
      </c>
    </row>
    <row r="561" spans="1:1" x14ac:dyDescent="0.3">
      <c r="A561" t="s">
        <v>1645</v>
      </c>
    </row>
    <row r="562" spans="1:1" x14ac:dyDescent="0.3">
      <c r="A562" t="s">
        <v>1646</v>
      </c>
    </row>
    <row r="563" spans="1:1" x14ac:dyDescent="0.3">
      <c r="A563" t="s">
        <v>1647</v>
      </c>
    </row>
    <row r="565" spans="1:1" x14ac:dyDescent="0.3">
      <c r="A565" t="s">
        <v>1648</v>
      </c>
    </row>
    <row r="566" spans="1:1" x14ac:dyDescent="0.3">
      <c r="A566" t="s">
        <v>1649</v>
      </c>
    </row>
    <row r="567" spans="1:1" x14ac:dyDescent="0.3">
      <c r="A567" t="s">
        <v>1650</v>
      </c>
    </row>
    <row r="569" spans="1:1" x14ac:dyDescent="0.3">
      <c r="A569" t="s">
        <v>1651</v>
      </c>
    </row>
    <row r="570" spans="1:1" x14ac:dyDescent="0.3">
      <c r="A570" t="s">
        <v>1652</v>
      </c>
    </row>
    <row r="571" spans="1:1" x14ac:dyDescent="0.3">
      <c r="A571" t="s">
        <v>1653</v>
      </c>
    </row>
    <row r="572" spans="1:1" x14ac:dyDescent="0.3">
      <c r="A572" t="s">
        <v>647</v>
      </c>
    </row>
    <row r="573" spans="1:1" x14ac:dyDescent="0.3">
      <c r="A573" t="s">
        <v>1654</v>
      </c>
    </row>
    <row r="574" spans="1:1" x14ac:dyDescent="0.3">
      <c r="A574" t="s">
        <v>1655</v>
      </c>
    </row>
    <row r="575" spans="1:1" x14ac:dyDescent="0.3">
      <c r="A575" t="s">
        <v>1656</v>
      </c>
    </row>
    <row r="578" spans="1:1" x14ac:dyDescent="0.3">
      <c r="A578" t="s">
        <v>1657</v>
      </c>
    </row>
    <row r="579" spans="1:1" x14ac:dyDescent="0.3">
      <c r="A579" t="s">
        <v>1658</v>
      </c>
    </row>
    <row r="580" spans="1:1" x14ac:dyDescent="0.3">
      <c r="A580" t="s">
        <v>1659</v>
      </c>
    </row>
    <row r="581" spans="1:1" x14ac:dyDescent="0.3">
      <c r="A581" t="s">
        <v>1660</v>
      </c>
    </row>
    <row r="582" spans="1:1" x14ac:dyDescent="0.3">
      <c r="A582" t="s">
        <v>1661</v>
      </c>
    </row>
    <row r="584" spans="1:1" x14ac:dyDescent="0.3">
      <c r="A584" t="s">
        <v>1662</v>
      </c>
    </row>
    <row r="585" spans="1:1" x14ac:dyDescent="0.3">
      <c r="A585" t="s">
        <v>1663</v>
      </c>
    </row>
    <row r="586" spans="1:1" x14ac:dyDescent="0.3">
      <c r="A586" t="s">
        <v>1664</v>
      </c>
    </row>
    <row r="587" spans="1:1" x14ac:dyDescent="0.3">
      <c r="A587" t="s">
        <v>1665</v>
      </c>
    </row>
    <row r="588" spans="1:1" x14ac:dyDescent="0.3">
      <c r="A588" t="s">
        <v>1666</v>
      </c>
    </row>
    <row r="589" spans="1:1" x14ac:dyDescent="0.3">
      <c r="A589" t="s">
        <v>1667</v>
      </c>
    </row>
    <row r="590" spans="1:1" x14ac:dyDescent="0.3">
      <c r="A590" t="s">
        <v>1668</v>
      </c>
    </row>
    <row r="591" spans="1:1" x14ac:dyDescent="0.3">
      <c r="A591" t="s">
        <v>1669</v>
      </c>
    </row>
    <row r="592" spans="1:1" x14ac:dyDescent="0.3">
      <c r="A592" t="s">
        <v>1670</v>
      </c>
    </row>
    <row r="593" spans="1:1" x14ac:dyDescent="0.3">
      <c r="A593" t="s">
        <v>1671</v>
      </c>
    </row>
    <row r="595" spans="1:1" x14ac:dyDescent="0.3">
      <c r="A595" t="s">
        <v>1672</v>
      </c>
    </row>
    <row r="596" spans="1:1" x14ac:dyDescent="0.3">
      <c r="A596" t="s">
        <v>1673</v>
      </c>
    </row>
    <row r="597" spans="1:1" x14ac:dyDescent="0.3">
      <c r="A597" t="s">
        <v>1674</v>
      </c>
    </row>
    <row r="599" spans="1:1" x14ac:dyDescent="0.3">
      <c r="A599" t="s">
        <v>1675</v>
      </c>
    </row>
    <row r="600" spans="1:1" x14ac:dyDescent="0.3">
      <c r="A600" t="s">
        <v>1676</v>
      </c>
    </row>
    <row r="601" spans="1:1" x14ac:dyDescent="0.3">
      <c r="A601" t="s">
        <v>1677</v>
      </c>
    </row>
    <row r="602" spans="1:1" x14ac:dyDescent="0.3">
      <c r="A602" t="s">
        <v>719</v>
      </c>
    </row>
    <row r="603" spans="1:1" x14ac:dyDescent="0.3">
      <c r="A603" t="s">
        <v>1678</v>
      </c>
    </row>
    <row r="604" spans="1:1" x14ac:dyDescent="0.3">
      <c r="A604" t="s">
        <v>1679</v>
      </c>
    </row>
    <row r="605" spans="1:1" x14ac:dyDescent="0.3">
      <c r="A605" t="s">
        <v>1680</v>
      </c>
    </row>
    <row r="606" spans="1:1" x14ac:dyDescent="0.3">
      <c r="A606" t="s">
        <v>1681</v>
      </c>
    </row>
    <row r="607" spans="1:1" x14ac:dyDescent="0.3">
      <c r="A607" t="s">
        <v>1682</v>
      </c>
    </row>
    <row r="608" spans="1:1" x14ac:dyDescent="0.3">
      <c r="A608" t="s">
        <v>1486</v>
      </c>
    </row>
    <row r="610" spans="1:1" x14ac:dyDescent="0.3">
      <c r="A610" t="s">
        <v>1683</v>
      </c>
    </row>
    <row r="611" spans="1:1" x14ac:dyDescent="0.3">
      <c r="A611" t="s">
        <v>1684</v>
      </c>
    </row>
    <row r="613" spans="1:1" x14ac:dyDescent="0.3">
      <c r="A613" t="s">
        <v>1685</v>
      </c>
    </row>
    <row r="614" spans="1:1" x14ac:dyDescent="0.3">
      <c r="A614" t="s">
        <v>1686</v>
      </c>
    </row>
    <row r="615" spans="1:1" x14ac:dyDescent="0.3">
      <c r="A615" t="s">
        <v>1687</v>
      </c>
    </row>
    <row r="617" spans="1:1" x14ac:dyDescent="0.3">
      <c r="A617" t="s">
        <v>1688</v>
      </c>
    </row>
    <row r="618" spans="1:1" x14ac:dyDescent="0.3">
      <c r="A618" t="s">
        <v>1689</v>
      </c>
    </row>
    <row r="619" spans="1:1" x14ac:dyDescent="0.3">
      <c r="A619" t="s">
        <v>1690</v>
      </c>
    </row>
    <row r="620" spans="1:1" x14ac:dyDescent="0.3">
      <c r="A620" t="s">
        <v>1691</v>
      </c>
    </row>
    <row r="621" spans="1:1" x14ac:dyDescent="0.3">
      <c r="A621" t="s">
        <v>1692</v>
      </c>
    </row>
    <row r="622" spans="1:1" x14ac:dyDescent="0.3">
      <c r="A622" t="s">
        <v>1693</v>
      </c>
    </row>
    <row r="624" spans="1:1" x14ac:dyDescent="0.3">
      <c r="A624" t="s">
        <v>1694</v>
      </c>
    </row>
    <row r="625" spans="1:1" x14ac:dyDescent="0.3">
      <c r="A625" t="s">
        <v>1695</v>
      </c>
    </row>
    <row r="627" spans="1:1" x14ac:dyDescent="0.3">
      <c r="A627" t="s">
        <v>1696</v>
      </c>
    </row>
    <row r="628" spans="1:1" x14ac:dyDescent="0.3">
      <c r="A628" t="s">
        <v>1697</v>
      </c>
    </row>
    <row r="629" spans="1:1" x14ac:dyDescent="0.3">
      <c r="A629" t="s">
        <v>1696</v>
      </c>
    </row>
    <row r="630" spans="1:1" x14ac:dyDescent="0.3">
      <c r="A630" t="s">
        <v>1698</v>
      </c>
    </row>
    <row r="632" spans="1:1" x14ac:dyDescent="0.3">
      <c r="A632" t="s">
        <v>1699</v>
      </c>
    </row>
    <row r="633" spans="1:1" x14ac:dyDescent="0.3">
      <c r="A633" t="s">
        <v>1700</v>
      </c>
    </row>
    <row r="634" spans="1:1" x14ac:dyDescent="0.3">
      <c r="A634" t="s">
        <v>1701</v>
      </c>
    </row>
    <row r="636" spans="1:1" x14ac:dyDescent="0.3">
      <c r="A636" t="s">
        <v>1702</v>
      </c>
    </row>
    <row r="637" spans="1:1" x14ac:dyDescent="0.3">
      <c r="A637" t="s">
        <v>1703</v>
      </c>
    </row>
    <row r="638" spans="1:1" x14ac:dyDescent="0.3">
      <c r="A638" t="s">
        <v>1704</v>
      </c>
    </row>
    <row r="639" spans="1:1" x14ac:dyDescent="0.3">
      <c r="A639" t="s">
        <v>1705</v>
      </c>
    </row>
    <row r="640" spans="1:1" x14ac:dyDescent="0.3">
      <c r="A640" t="s">
        <v>1074</v>
      </c>
    </row>
    <row r="642" spans="1:1" x14ac:dyDescent="0.3">
      <c r="A642" t="s">
        <v>1706</v>
      </c>
    </row>
    <row r="644" spans="1:1" x14ac:dyDescent="0.3">
      <c r="A644" t="s">
        <v>1707</v>
      </c>
    </row>
    <row r="645" spans="1:1" x14ac:dyDescent="0.3">
      <c r="A645" t="s">
        <v>1708</v>
      </c>
    </row>
    <row r="646" spans="1:1" x14ac:dyDescent="0.3">
      <c r="A646" t="s">
        <v>1709</v>
      </c>
    </row>
    <row r="647" spans="1:1" x14ac:dyDescent="0.3">
      <c r="A647" t="s">
        <v>1710</v>
      </c>
    </row>
    <row r="648" spans="1:1" x14ac:dyDescent="0.3">
      <c r="A648" t="s">
        <v>1499</v>
      </c>
    </row>
    <row r="649" spans="1:1" x14ac:dyDescent="0.3">
      <c r="A649" t="s">
        <v>1074</v>
      </c>
    </row>
    <row r="650" spans="1:1" x14ac:dyDescent="0.3">
      <c r="A650" t="s">
        <v>1711</v>
      </c>
    </row>
    <row r="651" spans="1:1" x14ac:dyDescent="0.3">
      <c r="A651" t="s">
        <v>1712</v>
      </c>
    </row>
    <row r="652" spans="1:1" x14ac:dyDescent="0.3">
      <c r="A652" t="s">
        <v>1713</v>
      </c>
    </row>
    <row r="653" spans="1:1" x14ac:dyDescent="0.3">
      <c r="A653" t="s">
        <v>1714</v>
      </c>
    </row>
    <row r="655" spans="1:1" x14ac:dyDescent="0.3">
      <c r="A655" t="s">
        <v>1715</v>
      </c>
    </row>
    <row r="656" spans="1:1" x14ac:dyDescent="0.3">
      <c r="A656" t="s">
        <v>1716</v>
      </c>
    </row>
    <row r="657" spans="1:1" x14ac:dyDescent="0.3">
      <c r="A657" t="s">
        <v>1717</v>
      </c>
    </row>
    <row r="658" spans="1:1" x14ac:dyDescent="0.3">
      <c r="A658" t="s">
        <v>1718</v>
      </c>
    </row>
    <row r="659" spans="1:1" x14ac:dyDescent="0.3">
      <c r="A659" t="s">
        <v>1719</v>
      </c>
    </row>
    <row r="660" spans="1:1" x14ac:dyDescent="0.3">
      <c r="A660" t="s">
        <v>1720</v>
      </c>
    </row>
    <row r="661" spans="1:1" x14ac:dyDescent="0.3">
      <c r="A661" t="s">
        <v>1602</v>
      </c>
    </row>
    <row r="662" spans="1:1" x14ac:dyDescent="0.3">
      <c r="A662" t="s">
        <v>1721</v>
      </c>
    </row>
    <row r="663" spans="1:1" x14ac:dyDescent="0.3">
      <c r="A663" t="s">
        <v>831</v>
      </c>
    </row>
    <row r="665" spans="1:1" x14ac:dyDescent="0.3">
      <c r="A665" t="s">
        <v>1722</v>
      </c>
    </row>
    <row r="666" spans="1:1" x14ac:dyDescent="0.3">
      <c r="A666" t="s">
        <v>1723</v>
      </c>
    </row>
    <row r="667" spans="1:1" x14ac:dyDescent="0.3">
      <c r="A667" t="s">
        <v>1724</v>
      </c>
    </row>
    <row r="668" spans="1:1" x14ac:dyDescent="0.3">
      <c r="A668" t="s">
        <v>1074</v>
      </c>
    </row>
    <row r="669" spans="1:1" x14ac:dyDescent="0.3">
      <c r="A669" t="s">
        <v>1725</v>
      </c>
    </row>
    <row r="670" spans="1:1" x14ac:dyDescent="0.3">
      <c r="A670" t="s">
        <v>1726</v>
      </c>
    </row>
    <row r="672" spans="1:1" x14ac:dyDescent="0.3">
      <c r="A672" t="s">
        <v>1727</v>
      </c>
    </row>
    <row r="673" spans="1:1" x14ac:dyDescent="0.3">
      <c r="A673" t="s">
        <v>1728</v>
      </c>
    </row>
    <row r="674" spans="1:1" x14ac:dyDescent="0.3">
      <c r="A674" t="s">
        <v>1729</v>
      </c>
    </row>
    <row r="676" spans="1:1" x14ac:dyDescent="0.3">
      <c r="A676" t="s">
        <v>1730</v>
      </c>
    </row>
    <row r="677" spans="1:1" x14ac:dyDescent="0.3">
      <c r="A677" t="s">
        <v>1731</v>
      </c>
    </row>
    <row r="678" spans="1:1" x14ac:dyDescent="0.3">
      <c r="A678" t="s">
        <v>1732</v>
      </c>
    </row>
    <row r="679" spans="1:1" x14ac:dyDescent="0.3">
      <c r="A679" t="s">
        <v>1733</v>
      </c>
    </row>
    <row r="680" spans="1:1" x14ac:dyDescent="0.3">
      <c r="A680" t="s">
        <v>1734</v>
      </c>
    </row>
    <row r="681" spans="1:1" x14ac:dyDescent="0.3">
      <c r="A681" t="s">
        <v>1074</v>
      </c>
    </row>
    <row r="683" spans="1:1" x14ac:dyDescent="0.3">
      <c r="A683" t="s">
        <v>1735</v>
      </c>
    </row>
    <row r="684" spans="1:1" x14ac:dyDescent="0.3">
      <c r="A684" t="s">
        <v>1716</v>
      </c>
    </row>
    <row r="685" spans="1:1" x14ac:dyDescent="0.3">
      <c r="A685" t="s">
        <v>1736</v>
      </c>
    </row>
    <row r="686" spans="1:1" x14ac:dyDescent="0.3">
      <c r="A686" t="s">
        <v>1737</v>
      </c>
    </row>
    <row r="687" spans="1:1" x14ac:dyDescent="0.3">
      <c r="A687" t="s">
        <v>1738</v>
      </c>
    </row>
    <row r="688" spans="1:1" x14ac:dyDescent="0.3">
      <c r="A688" t="s">
        <v>1739</v>
      </c>
    </row>
    <row r="689" spans="1:1" x14ac:dyDescent="0.3">
      <c r="A689" t="s">
        <v>1740</v>
      </c>
    </row>
    <row r="691" spans="1:1" x14ac:dyDescent="0.3">
      <c r="A691" t="s">
        <v>1741</v>
      </c>
    </row>
    <row r="692" spans="1:1" x14ac:dyDescent="0.3">
      <c r="A692" t="s">
        <v>1742</v>
      </c>
    </row>
    <row r="693" spans="1:1" x14ac:dyDescent="0.3">
      <c r="A693" t="s">
        <v>1743</v>
      </c>
    </row>
    <row r="694" spans="1:1" x14ac:dyDescent="0.3">
      <c r="A694" t="s">
        <v>1744</v>
      </c>
    </row>
    <row r="695" spans="1:1" x14ac:dyDescent="0.3">
      <c r="A695" t="s">
        <v>1745</v>
      </c>
    </row>
    <row r="696" spans="1:1" x14ac:dyDescent="0.3">
      <c r="A696" t="s">
        <v>1746</v>
      </c>
    </row>
    <row r="697" spans="1:1" x14ac:dyDescent="0.3">
      <c r="A697" t="s">
        <v>1747</v>
      </c>
    </row>
    <row r="698" spans="1:1" x14ac:dyDescent="0.3">
      <c r="A698" t="s">
        <v>1748</v>
      </c>
    </row>
    <row r="699" spans="1:1" x14ac:dyDescent="0.3">
      <c r="A699" t="s">
        <v>1749</v>
      </c>
    </row>
    <row r="700" spans="1:1" x14ac:dyDescent="0.3">
      <c r="A700" t="s">
        <v>1750</v>
      </c>
    </row>
    <row r="702" spans="1:1" x14ac:dyDescent="0.3">
      <c r="A702" t="s">
        <v>1751</v>
      </c>
    </row>
    <row r="703" spans="1:1" x14ac:dyDescent="0.3">
      <c r="A703" t="s">
        <v>1752</v>
      </c>
    </row>
    <row r="704" spans="1:1" x14ac:dyDescent="0.3">
      <c r="A704" t="s">
        <v>1753</v>
      </c>
    </row>
    <row r="705" spans="1:1" x14ac:dyDescent="0.3">
      <c r="A705" t="s">
        <v>1754</v>
      </c>
    </row>
    <row r="706" spans="1:1" x14ac:dyDescent="0.3">
      <c r="A706" t="s">
        <v>1755</v>
      </c>
    </row>
    <row r="708" spans="1:1" x14ac:dyDescent="0.3">
      <c r="A708" t="s">
        <v>1756</v>
      </c>
    </row>
    <row r="709" spans="1:1" x14ac:dyDescent="0.3">
      <c r="A709" t="s">
        <v>1757</v>
      </c>
    </row>
    <row r="710" spans="1:1" x14ac:dyDescent="0.3">
      <c r="A710" t="s">
        <v>1758</v>
      </c>
    </row>
    <row r="711" spans="1:1" x14ac:dyDescent="0.3">
      <c r="A711" t="s">
        <v>1759</v>
      </c>
    </row>
    <row r="713" spans="1:1" x14ac:dyDescent="0.3">
      <c r="A713" t="s">
        <v>1760</v>
      </c>
    </row>
    <row r="714" spans="1:1" x14ac:dyDescent="0.3">
      <c r="A714" t="s">
        <v>1761</v>
      </c>
    </row>
    <row r="715" spans="1:1" x14ac:dyDescent="0.3">
      <c r="A715" t="s">
        <v>1762</v>
      </c>
    </row>
    <row r="716" spans="1:1" x14ac:dyDescent="0.3">
      <c r="A716" t="s">
        <v>1763</v>
      </c>
    </row>
    <row r="717" spans="1:1" x14ac:dyDescent="0.3">
      <c r="A717" t="s">
        <v>1764</v>
      </c>
    </row>
    <row r="718" spans="1:1" x14ac:dyDescent="0.3">
      <c r="A718" t="s">
        <v>1074</v>
      </c>
    </row>
    <row r="720" spans="1:1" x14ac:dyDescent="0.3">
      <c r="A720" t="s">
        <v>1765</v>
      </c>
    </row>
    <row r="721" spans="1:1" x14ac:dyDescent="0.3">
      <c r="A721" t="s">
        <v>1766</v>
      </c>
    </row>
    <row r="722" spans="1:1" x14ac:dyDescent="0.3">
      <c r="A722" t="s">
        <v>1767</v>
      </c>
    </row>
    <row r="723" spans="1:1" x14ac:dyDescent="0.3">
      <c r="A723" t="s">
        <v>1764</v>
      </c>
    </row>
    <row r="724" spans="1:1" x14ac:dyDescent="0.3">
      <c r="A724" t="s">
        <v>1074</v>
      </c>
    </row>
    <row r="726" spans="1:1" x14ac:dyDescent="0.3">
      <c r="A726" t="s">
        <v>1768</v>
      </c>
    </row>
    <row r="727" spans="1:1" x14ac:dyDescent="0.3">
      <c r="A727" t="s">
        <v>1769</v>
      </c>
    </row>
    <row r="728" spans="1:1" x14ac:dyDescent="0.3">
      <c r="A728" t="s">
        <v>1770</v>
      </c>
    </row>
    <row r="729" spans="1:1" x14ac:dyDescent="0.3">
      <c r="A729" t="s">
        <v>1764</v>
      </c>
    </row>
    <row r="730" spans="1:1" x14ac:dyDescent="0.3">
      <c r="A730" t="s">
        <v>1074</v>
      </c>
    </row>
    <row r="732" spans="1:1" x14ac:dyDescent="0.3">
      <c r="A732" t="s">
        <v>1771</v>
      </c>
    </row>
    <row r="733" spans="1:1" x14ac:dyDescent="0.3">
      <c r="A733" t="s">
        <v>1728</v>
      </c>
    </row>
    <row r="734" spans="1:1" x14ac:dyDescent="0.3">
      <c r="A734" t="s">
        <v>1772</v>
      </c>
    </row>
    <row r="735" spans="1:1" x14ac:dyDescent="0.3">
      <c r="A735" t="s">
        <v>1773</v>
      </c>
    </row>
    <row r="736" spans="1:1" x14ac:dyDescent="0.3">
      <c r="A736" t="s">
        <v>1774</v>
      </c>
    </row>
    <row r="737" spans="1:1" x14ac:dyDescent="0.3">
      <c r="A737" t="s">
        <v>673</v>
      </c>
    </row>
    <row r="739" spans="1:1" x14ac:dyDescent="0.3">
      <c r="A739" t="s">
        <v>1775</v>
      </c>
    </row>
    <row r="740" spans="1:1" x14ac:dyDescent="0.3">
      <c r="A740" t="s">
        <v>1776</v>
      </c>
    </row>
    <row r="741" spans="1:1" x14ac:dyDescent="0.3">
      <c r="A741" t="s">
        <v>1777</v>
      </c>
    </row>
    <row r="742" spans="1:1" x14ac:dyDescent="0.3">
      <c r="A742" t="s">
        <v>673</v>
      </c>
    </row>
    <row r="744" spans="1:1" x14ac:dyDescent="0.3">
      <c r="A744" t="s">
        <v>1778</v>
      </c>
    </row>
    <row r="745" spans="1:1" x14ac:dyDescent="0.3">
      <c r="A745" t="s">
        <v>1779</v>
      </c>
    </row>
    <row r="746" spans="1:1" x14ac:dyDescent="0.3">
      <c r="A746" t="s">
        <v>1780</v>
      </c>
    </row>
    <row r="747" spans="1:1" x14ac:dyDescent="0.3">
      <c r="A747" t="s">
        <v>673</v>
      </c>
    </row>
    <row r="749" spans="1:1" x14ac:dyDescent="0.3">
      <c r="A749" t="s">
        <v>1781</v>
      </c>
    </row>
    <row r="750" spans="1:1" x14ac:dyDescent="0.3">
      <c r="A750" t="s">
        <v>1782</v>
      </c>
    </row>
    <row r="751" spans="1:1" x14ac:dyDescent="0.3">
      <c r="A751" t="s">
        <v>1783</v>
      </c>
    </row>
    <row r="754" spans="1:1" x14ac:dyDescent="0.3">
      <c r="A754" t="s">
        <v>1784</v>
      </c>
    </row>
    <row r="755" spans="1:1" x14ac:dyDescent="0.3">
      <c r="A755" t="s">
        <v>1785</v>
      </c>
    </row>
    <row r="756" spans="1:1" x14ac:dyDescent="0.3">
      <c r="A756" t="s">
        <v>1786</v>
      </c>
    </row>
    <row r="758" spans="1:1" x14ac:dyDescent="0.3">
      <c r="A758" t="s">
        <v>1787</v>
      </c>
    </row>
    <row r="760" spans="1:1" x14ac:dyDescent="0.3">
      <c r="A760" t="s">
        <v>1788</v>
      </c>
    </row>
    <row r="761" spans="1:1" x14ac:dyDescent="0.3">
      <c r="A761" t="s">
        <v>1789</v>
      </c>
    </row>
    <row r="762" spans="1:1" x14ac:dyDescent="0.3">
      <c r="A762" t="s">
        <v>1790</v>
      </c>
    </row>
    <row r="764" spans="1:1" x14ac:dyDescent="0.3">
      <c r="A764" t="s">
        <v>1791</v>
      </c>
    </row>
    <row r="765" spans="1:1" x14ac:dyDescent="0.3">
      <c r="A765" t="s">
        <v>1792</v>
      </c>
    </row>
    <row r="766" spans="1:1" x14ac:dyDescent="0.3">
      <c r="A766" t="s">
        <v>1793</v>
      </c>
    </row>
    <row r="767" spans="1:1" x14ac:dyDescent="0.3">
      <c r="A767" t="s">
        <v>647</v>
      </c>
    </row>
    <row r="770" spans="1:1" x14ac:dyDescent="0.3">
      <c r="A770" t="s">
        <v>1794</v>
      </c>
    </row>
    <row r="771" spans="1:1" x14ac:dyDescent="0.3">
      <c r="A771" t="s">
        <v>1795</v>
      </c>
    </row>
    <row r="773" spans="1:1" x14ac:dyDescent="0.3">
      <c r="A773" t="s">
        <v>1796</v>
      </c>
    </row>
    <row r="774" spans="1:1" x14ac:dyDescent="0.3">
      <c r="A774" t="s">
        <v>1797</v>
      </c>
    </row>
    <row r="775" spans="1:1" x14ac:dyDescent="0.3">
      <c r="A775" t="s">
        <v>1798</v>
      </c>
    </row>
    <row r="776" spans="1:1" x14ac:dyDescent="0.3">
      <c r="A776" t="s">
        <v>1799</v>
      </c>
    </row>
    <row r="777" spans="1:1" x14ac:dyDescent="0.3">
      <c r="A777" t="s">
        <v>1800</v>
      </c>
    </row>
    <row r="778" spans="1:1" x14ac:dyDescent="0.3">
      <c r="A778" t="s">
        <v>1801</v>
      </c>
    </row>
    <row r="780" spans="1:1" x14ac:dyDescent="0.3">
      <c r="A780" t="s">
        <v>1802</v>
      </c>
    </row>
    <row r="781" spans="1:1" x14ac:dyDescent="0.3">
      <c r="A781" t="s">
        <v>1803</v>
      </c>
    </row>
    <row r="782" spans="1:1" x14ac:dyDescent="0.3">
      <c r="A782" t="s">
        <v>647</v>
      </c>
    </row>
    <row r="784" spans="1:1" x14ac:dyDescent="0.3">
      <c r="A784" t="s">
        <v>1791</v>
      </c>
    </row>
    <row r="785" spans="1:1" x14ac:dyDescent="0.3">
      <c r="A785" t="s">
        <v>1804</v>
      </c>
    </row>
    <row r="786" spans="1:1" x14ac:dyDescent="0.3">
      <c r="A786" t="s">
        <v>647</v>
      </c>
    </row>
    <row r="788" spans="1:1" x14ac:dyDescent="0.3">
      <c r="A788" t="s">
        <v>1805</v>
      </c>
    </row>
    <row r="789" spans="1:1" x14ac:dyDescent="0.3">
      <c r="A789" t="s">
        <v>1806</v>
      </c>
    </row>
    <row r="790" spans="1:1" x14ac:dyDescent="0.3">
      <c r="A790" t="s">
        <v>1807</v>
      </c>
    </row>
    <row r="791" spans="1:1" x14ac:dyDescent="0.3">
      <c r="A791" t="s">
        <v>647</v>
      </c>
    </row>
    <row r="793" spans="1:1" x14ac:dyDescent="0.3">
      <c r="A793" t="s">
        <v>1808</v>
      </c>
    </row>
    <row r="795" spans="1:1" x14ac:dyDescent="0.3">
      <c r="A795" t="s">
        <v>1809</v>
      </c>
    </row>
    <row r="796" spans="1:1" x14ac:dyDescent="0.3">
      <c r="A796" t="s">
        <v>1810</v>
      </c>
    </row>
    <row r="797" spans="1:1" x14ac:dyDescent="0.3">
      <c r="A797" t="s">
        <v>1811</v>
      </c>
    </row>
    <row r="800" spans="1:1" x14ac:dyDescent="0.3">
      <c r="A800" t="s">
        <v>1812</v>
      </c>
    </row>
    <row r="801" spans="1:1" x14ac:dyDescent="0.3">
      <c r="A801" t="s">
        <v>1791</v>
      </c>
    </row>
    <row r="802" spans="1:1" x14ac:dyDescent="0.3">
      <c r="A802" t="s">
        <v>1813</v>
      </c>
    </row>
    <row r="803" spans="1:1" x14ac:dyDescent="0.3">
      <c r="A803" t="s">
        <v>647</v>
      </c>
    </row>
    <row r="804" spans="1:1" x14ac:dyDescent="0.3">
      <c r="A804" t="s">
        <v>1791</v>
      </c>
    </row>
    <row r="805" spans="1:1" x14ac:dyDescent="0.3">
      <c r="A805" t="s">
        <v>1814</v>
      </c>
    </row>
    <row r="806" spans="1:1" x14ac:dyDescent="0.3">
      <c r="A806" t="s">
        <v>647</v>
      </c>
    </row>
    <row r="809" spans="1:1" x14ac:dyDescent="0.3">
      <c r="A809" t="s">
        <v>1815</v>
      </c>
    </row>
    <row r="810" spans="1:1" x14ac:dyDescent="0.3">
      <c r="A810" t="s">
        <v>1816</v>
      </c>
    </row>
    <row r="812" spans="1:1" x14ac:dyDescent="0.3">
      <c r="A812" t="s">
        <v>1817</v>
      </c>
    </row>
    <row r="813" spans="1:1" x14ac:dyDescent="0.3">
      <c r="A813" t="s">
        <v>1818</v>
      </c>
    </row>
    <row r="814" spans="1:1" x14ac:dyDescent="0.3">
      <c r="A814" t="s">
        <v>1819</v>
      </c>
    </row>
    <row r="815" spans="1:1" x14ac:dyDescent="0.3">
      <c r="A815" t="s">
        <v>1820</v>
      </c>
    </row>
    <row r="816" spans="1:1" x14ac:dyDescent="0.3">
      <c r="A816" t="s">
        <v>1821</v>
      </c>
    </row>
    <row r="817" spans="1:1" x14ac:dyDescent="0.3">
      <c r="A817" t="s">
        <v>1822</v>
      </c>
    </row>
    <row r="819" spans="1:1" x14ac:dyDescent="0.3">
      <c r="A819" t="s">
        <v>1823</v>
      </c>
    </row>
    <row r="822" spans="1:1" x14ac:dyDescent="0.3">
      <c r="A822" t="s">
        <v>1824</v>
      </c>
    </row>
    <row r="823" spans="1:1" x14ac:dyDescent="0.3">
      <c r="A823" t="s">
        <v>1825</v>
      </c>
    </row>
    <row r="824" spans="1:1" x14ac:dyDescent="0.3">
      <c r="A824" t="s">
        <v>1826</v>
      </c>
    </row>
    <row r="825" spans="1:1" x14ac:dyDescent="0.3">
      <c r="A825" t="s">
        <v>1827</v>
      </c>
    </row>
    <row r="827" spans="1:1" x14ac:dyDescent="0.3">
      <c r="A827" t="s">
        <v>1828</v>
      </c>
    </row>
    <row r="829" spans="1:1" x14ac:dyDescent="0.3">
      <c r="A829" t="s">
        <v>1829</v>
      </c>
    </row>
    <row r="830" spans="1:1" x14ac:dyDescent="0.3">
      <c r="A830" t="s">
        <v>1830</v>
      </c>
    </row>
    <row r="831" spans="1:1" x14ac:dyDescent="0.3">
      <c r="A831" t="s">
        <v>1831</v>
      </c>
    </row>
    <row r="832" spans="1:1" x14ac:dyDescent="0.3">
      <c r="A832" t="s">
        <v>1832</v>
      </c>
    </row>
    <row r="833" spans="1:1" x14ac:dyDescent="0.3">
      <c r="A833" t="s">
        <v>647</v>
      </c>
    </row>
    <row r="834" spans="1:1" x14ac:dyDescent="0.3">
      <c r="A834" t="s">
        <v>1833</v>
      </c>
    </row>
    <row r="835" spans="1:1" x14ac:dyDescent="0.3">
      <c r="A835" t="s">
        <v>1834</v>
      </c>
    </row>
    <row r="836" spans="1:1" x14ac:dyDescent="0.3">
      <c r="A836" t="s">
        <v>1835</v>
      </c>
    </row>
    <row r="837" spans="1:1" x14ac:dyDescent="0.3">
      <c r="A837" t="s">
        <v>647</v>
      </c>
    </row>
    <row r="839" spans="1:1" x14ac:dyDescent="0.3">
      <c r="A839" t="s">
        <v>1836</v>
      </c>
    </row>
    <row r="840" spans="1:1" x14ac:dyDescent="0.3">
      <c r="A840" t="s">
        <v>1837</v>
      </c>
    </row>
    <row r="841" spans="1:1" x14ac:dyDescent="0.3">
      <c r="A841" t="s">
        <v>1838</v>
      </c>
    </row>
    <row r="842" spans="1:1" x14ac:dyDescent="0.3">
      <c r="A842" t="s">
        <v>647</v>
      </c>
    </row>
    <row r="843" spans="1:1" x14ac:dyDescent="0.3">
      <c r="A843" t="s">
        <v>1839</v>
      </c>
    </row>
    <row r="844" spans="1:1" x14ac:dyDescent="0.3">
      <c r="A844" t="s">
        <v>1840</v>
      </c>
    </row>
    <row r="845" spans="1:1" x14ac:dyDescent="0.3">
      <c r="A845" t="s">
        <v>1841</v>
      </c>
    </row>
    <row r="846" spans="1:1" x14ac:dyDescent="0.3">
      <c r="A846" t="s">
        <v>647</v>
      </c>
    </row>
    <row r="847" spans="1:1" x14ac:dyDescent="0.3">
      <c r="A847" t="s">
        <v>1842</v>
      </c>
    </row>
    <row r="848" spans="1:1" x14ac:dyDescent="0.3">
      <c r="A848" t="s">
        <v>1843</v>
      </c>
    </row>
    <row r="849" spans="1:1" x14ac:dyDescent="0.3">
      <c r="A849" t="s">
        <v>647</v>
      </c>
    </row>
    <row r="850" spans="1:1" x14ac:dyDescent="0.3">
      <c r="A850" t="s">
        <v>1844</v>
      </c>
    </row>
    <row r="851" spans="1:1" x14ac:dyDescent="0.3">
      <c r="A851" t="s">
        <v>1845</v>
      </c>
    </row>
    <row r="852" spans="1:1" x14ac:dyDescent="0.3">
      <c r="A852" t="s">
        <v>647</v>
      </c>
    </row>
    <row r="853" spans="1:1" x14ac:dyDescent="0.3">
      <c r="A853" t="s">
        <v>1846</v>
      </c>
    </row>
    <row r="854" spans="1:1" x14ac:dyDescent="0.3">
      <c r="A854" t="s">
        <v>1847</v>
      </c>
    </row>
    <row r="855" spans="1:1" x14ac:dyDescent="0.3">
      <c r="A855" t="s">
        <v>647</v>
      </c>
    </row>
    <row r="857" spans="1:1" x14ac:dyDescent="0.3">
      <c r="A857" t="s">
        <v>1848</v>
      </c>
    </row>
    <row r="858" spans="1:1" x14ac:dyDescent="0.3">
      <c r="A858" t="s">
        <v>1849</v>
      </c>
    </row>
    <row r="859" spans="1:1" x14ac:dyDescent="0.3">
      <c r="A859" t="s">
        <v>1850</v>
      </c>
    </row>
    <row r="860" spans="1:1" x14ac:dyDescent="0.3">
      <c r="A860" t="s">
        <v>647</v>
      </c>
    </row>
    <row r="861" spans="1:1" x14ac:dyDescent="0.3">
      <c r="A861" t="s">
        <v>1851</v>
      </c>
    </row>
    <row r="863" spans="1:1" x14ac:dyDescent="0.3">
      <c r="A863" t="s">
        <v>1852</v>
      </c>
    </row>
    <row r="864" spans="1:1" x14ac:dyDescent="0.3">
      <c r="A864" t="s">
        <v>1853</v>
      </c>
    </row>
    <row r="865" spans="1:1" x14ac:dyDescent="0.3">
      <c r="A865" t="s">
        <v>1854</v>
      </c>
    </row>
    <row r="866" spans="1:1" x14ac:dyDescent="0.3">
      <c r="A866" t="s">
        <v>647</v>
      </c>
    </row>
    <row r="868" spans="1:1" x14ac:dyDescent="0.3">
      <c r="A868" t="s">
        <v>1855</v>
      </c>
    </row>
    <row r="869" spans="1:1" x14ac:dyDescent="0.3">
      <c r="A869" t="s">
        <v>1856</v>
      </c>
    </row>
    <row r="870" spans="1:1" x14ac:dyDescent="0.3">
      <c r="A870" t="s">
        <v>1857</v>
      </c>
    </row>
    <row r="871" spans="1:1" x14ac:dyDescent="0.3">
      <c r="A871" t="s">
        <v>1858</v>
      </c>
    </row>
    <row r="872" spans="1:1" x14ac:dyDescent="0.3">
      <c r="A872" t="s">
        <v>1859</v>
      </c>
    </row>
    <row r="873" spans="1:1" x14ac:dyDescent="0.3">
      <c r="A873" t="s">
        <v>647</v>
      </c>
    </row>
    <row r="874" spans="1:1" x14ac:dyDescent="0.3">
      <c r="A874" t="s">
        <v>1860</v>
      </c>
    </row>
    <row r="876" spans="1:1" x14ac:dyDescent="0.3">
      <c r="A876" t="s">
        <v>1861</v>
      </c>
    </row>
    <row r="877" spans="1:1" x14ac:dyDescent="0.3">
      <c r="A877" t="s">
        <v>1862</v>
      </c>
    </row>
    <row r="878" spans="1:1" x14ac:dyDescent="0.3">
      <c r="A878" t="s">
        <v>1863</v>
      </c>
    </row>
    <row r="879" spans="1:1" x14ac:dyDescent="0.3">
      <c r="A879" t="s">
        <v>647</v>
      </c>
    </row>
    <row r="880" spans="1:1" x14ac:dyDescent="0.3">
      <c r="A880" t="s">
        <v>1864</v>
      </c>
    </row>
    <row r="881" spans="1:1" x14ac:dyDescent="0.3">
      <c r="A881" t="s">
        <v>1865</v>
      </c>
    </row>
    <row r="882" spans="1:1" x14ac:dyDescent="0.3">
      <c r="A882" t="s">
        <v>647</v>
      </c>
    </row>
    <row r="884" spans="1:1" x14ac:dyDescent="0.3">
      <c r="A884" t="s">
        <v>1866</v>
      </c>
    </row>
    <row r="885" spans="1:1" x14ac:dyDescent="0.3">
      <c r="A885" t="s">
        <v>1867</v>
      </c>
    </row>
    <row r="886" spans="1:1" x14ac:dyDescent="0.3">
      <c r="A886" t="s">
        <v>1868</v>
      </c>
    </row>
    <row r="887" spans="1:1" x14ac:dyDescent="0.3">
      <c r="A887" t="s">
        <v>1869</v>
      </c>
    </row>
    <row r="888" spans="1:1" x14ac:dyDescent="0.3">
      <c r="A888" t="s">
        <v>1870</v>
      </c>
    </row>
    <row r="889" spans="1:1" x14ac:dyDescent="0.3">
      <c r="A889" t="s">
        <v>1871</v>
      </c>
    </row>
    <row r="892" spans="1:1" x14ac:dyDescent="0.3">
      <c r="A892" t="s">
        <v>1872</v>
      </c>
    </row>
    <row r="893" spans="1:1" x14ac:dyDescent="0.3">
      <c r="A893" t="s">
        <v>1873</v>
      </c>
    </row>
    <row r="894" spans="1:1" x14ac:dyDescent="0.3">
      <c r="A894" t="s">
        <v>1295</v>
      </c>
    </row>
    <row r="895" spans="1:1" x14ac:dyDescent="0.3">
      <c r="A895" t="s">
        <v>1874</v>
      </c>
    </row>
    <row r="897" spans="1:1" x14ac:dyDescent="0.3">
      <c r="A897" t="s">
        <v>1875</v>
      </c>
    </row>
    <row r="898" spans="1:1" x14ac:dyDescent="0.3">
      <c r="A898" t="s">
        <v>1876</v>
      </c>
    </row>
    <row r="899" spans="1:1" x14ac:dyDescent="0.3">
      <c r="A899" t="s">
        <v>1295</v>
      </c>
    </row>
    <row r="900" spans="1:1" x14ac:dyDescent="0.3">
      <c r="A900" t="s">
        <v>1877</v>
      </c>
    </row>
    <row r="901" spans="1:1" x14ac:dyDescent="0.3">
      <c r="A901" t="s">
        <v>1878</v>
      </c>
    </row>
    <row r="902" spans="1:1" x14ac:dyDescent="0.3">
      <c r="A902" t="s">
        <v>1879</v>
      </c>
    </row>
    <row r="903" spans="1:1" x14ac:dyDescent="0.3">
      <c r="A903" t="s">
        <v>1880</v>
      </c>
    </row>
    <row r="904" spans="1:1" x14ac:dyDescent="0.3">
      <c r="A904" t="s">
        <v>1881</v>
      </c>
    </row>
    <row r="905" spans="1:1" x14ac:dyDescent="0.3">
      <c r="A905" t="s">
        <v>1882</v>
      </c>
    </row>
    <row r="906" spans="1:1" x14ac:dyDescent="0.3">
      <c r="A906" t="s">
        <v>1883</v>
      </c>
    </row>
    <row r="909" spans="1:1" x14ac:dyDescent="0.3">
      <c r="A909" t="s">
        <v>1884</v>
      </c>
    </row>
    <row r="911" spans="1:1" x14ac:dyDescent="0.3">
      <c r="A911" t="s">
        <v>1885</v>
      </c>
    </row>
    <row r="912" spans="1:1" x14ac:dyDescent="0.3">
      <c r="A912" t="s">
        <v>1886</v>
      </c>
    </row>
    <row r="913" spans="1:1" x14ac:dyDescent="0.3">
      <c r="A913" t="s">
        <v>1887</v>
      </c>
    </row>
    <row r="914" spans="1:1" x14ac:dyDescent="0.3">
      <c r="A914" t="s">
        <v>608</v>
      </c>
    </row>
    <row r="916" spans="1:1" x14ac:dyDescent="0.3">
      <c r="A916" t="s">
        <v>1888</v>
      </c>
    </row>
    <row r="917" spans="1:1" x14ac:dyDescent="0.3">
      <c r="A917" t="s">
        <v>1889</v>
      </c>
    </row>
    <row r="918" spans="1:1" x14ac:dyDescent="0.3">
      <c r="A918" t="s">
        <v>1890</v>
      </c>
    </row>
    <row r="919" spans="1:1" x14ac:dyDescent="0.3">
      <c r="A919" t="s">
        <v>1891</v>
      </c>
    </row>
    <row r="920" spans="1:1" x14ac:dyDescent="0.3">
      <c r="A920" t="s">
        <v>1892</v>
      </c>
    </row>
    <row r="921" spans="1:1" x14ac:dyDescent="0.3">
      <c r="A921" t="s">
        <v>1893</v>
      </c>
    </row>
    <row r="922" spans="1:1" x14ac:dyDescent="0.3">
      <c r="A922" t="s">
        <v>1894</v>
      </c>
    </row>
    <row r="923" spans="1:1" x14ac:dyDescent="0.3">
      <c r="A923" t="s">
        <v>1895</v>
      </c>
    </row>
    <row r="924" spans="1:1" x14ac:dyDescent="0.3">
      <c r="A924" t="s">
        <v>1896</v>
      </c>
    </row>
    <row r="925" spans="1:1" x14ac:dyDescent="0.3">
      <c r="A925" t="s">
        <v>1897</v>
      </c>
    </row>
    <row r="926" spans="1:1" x14ac:dyDescent="0.3">
      <c r="A926" t="s">
        <v>1898</v>
      </c>
    </row>
    <row r="927" spans="1:1" x14ac:dyDescent="0.3">
      <c r="A927" t="s">
        <v>1899</v>
      </c>
    </row>
    <row r="928" spans="1:1" x14ac:dyDescent="0.3">
      <c r="A928" t="s">
        <v>1900</v>
      </c>
    </row>
    <row r="929" spans="1:1" x14ac:dyDescent="0.3">
      <c r="A929" t="s">
        <v>1901</v>
      </c>
    </row>
    <row r="930" spans="1:1" x14ac:dyDescent="0.3">
      <c r="A930" t="s">
        <v>1902</v>
      </c>
    </row>
    <row r="931" spans="1:1" x14ac:dyDescent="0.3">
      <c r="A931" t="s">
        <v>1903</v>
      </c>
    </row>
    <row r="932" spans="1:1" x14ac:dyDescent="0.3">
      <c r="A932" t="s">
        <v>1904</v>
      </c>
    </row>
    <row r="935" spans="1:1" x14ac:dyDescent="0.3">
      <c r="A935" t="s">
        <v>1905</v>
      </c>
    </row>
    <row r="936" spans="1:1" x14ac:dyDescent="0.3">
      <c r="A936" t="s">
        <v>1906</v>
      </c>
    </row>
    <row r="937" spans="1:1" x14ac:dyDescent="0.3">
      <c r="A937" t="s">
        <v>1907</v>
      </c>
    </row>
    <row r="938" spans="1:1" x14ac:dyDescent="0.3">
      <c r="A938" t="s">
        <v>1908</v>
      </c>
    </row>
    <row r="939" spans="1:1" x14ac:dyDescent="0.3">
      <c r="A939" t="s">
        <v>1909</v>
      </c>
    </row>
    <row r="940" spans="1:1" x14ac:dyDescent="0.3">
      <c r="A940" t="s">
        <v>1910</v>
      </c>
    </row>
    <row r="941" spans="1:1" x14ac:dyDescent="0.3">
      <c r="A941" t="s">
        <v>1911</v>
      </c>
    </row>
    <row r="942" spans="1:1" x14ac:dyDescent="0.3">
      <c r="A942" t="s">
        <v>1912</v>
      </c>
    </row>
    <row r="944" spans="1:1" x14ac:dyDescent="0.3">
      <c r="A944" t="s">
        <v>1913</v>
      </c>
    </row>
    <row r="945" spans="1:1" x14ac:dyDescent="0.3">
      <c r="A945" t="s">
        <v>1914</v>
      </c>
    </row>
    <row r="948" spans="1:1" x14ac:dyDescent="0.3">
      <c r="A948" t="s">
        <v>1915</v>
      </c>
    </row>
    <row r="949" spans="1:1" x14ac:dyDescent="0.3">
      <c r="A949" t="s">
        <v>1916</v>
      </c>
    </row>
    <row r="950" spans="1:1" x14ac:dyDescent="0.3">
      <c r="A950" t="s">
        <v>1917</v>
      </c>
    </row>
    <row r="953" spans="1:1" x14ac:dyDescent="0.3">
      <c r="A953" t="s">
        <v>1918</v>
      </c>
    </row>
    <row r="954" spans="1:1" x14ac:dyDescent="0.3">
      <c r="A954" t="s">
        <v>1919</v>
      </c>
    </row>
    <row r="957" spans="1:1" x14ac:dyDescent="0.3">
      <c r="A957" t="s">
        <v>1920</v>
      </c>
    </row>
    <row r="958" spans="1:1" x14ac:dyDescent="0.3">
      <c r="A958" t="s">
        <v>1921</v>
      </c>
    </row>
    <row r="959" spans="1:1" x14ac:dyDescent="0.3">
      <c r="A959" t="s">
        <v>1922</v>
      </c>
    </row>
    <row r="962" spans="1:1" x14ac:dyDescent="0.3">
      <c r="A962" t="s">
        <v>1923</v>
      </c>
    </row>
    <row r="963" spans="1:1" x14ac:dyDescent="0.3">
      <c r="A963" t="s">
        <v>1924</v>
      </c>
    </row>
    <row r="964" spans="1:1" x14ac:dyDescent="0.3">
      <c r="A964" t="s">
        <v>1925</v>
      </c>
    </row>
    <row r="965" spans="1:1" x14ac:dyDescent="0.3">
      <c r="A965" t="s">
        <v>1926</v>
      </c>
    </row>
    <row r="966" spans="1:1" x14ac:dyDescent="0.3">
      <c r="A966" t="s">
        <v>1074</v>
      </c>
    </row>
    <row r="969" spans="1:1" x14ac:dyDescent="0.3">
      <c r="A969" t="s">
        <v>1927</v>
      </c>
    </row>
    <row r="970" spans="1:1" x14ac:dyDescent="0.3">
      <c r="A970" t="s">
        <v>1928</v>
      </c>
    </row>
    <row r="971" spans="1:1" x14ac:dyDescent="0.3">
      <c r="A971" t="s">
        <v>1929</v>
      </c>
    </row>
    <row r="973" spans="1:1" x14ac:dyDescent="0.3">
      <c r="A973" t="s">
        <v>1930</v>
      </c>
    </row>
    <row r="974" spans="1:1" x14ac:dyDescent="0.3">
      <c r="A974" t="s">
        <v>1931</v>
      </c>
    </row>
    <row r="975" spans="1:1" x14ac:dyDescent="0.3">
      <c r="A975" t="s">
        <v>1932</v>
      </c>
    </row>
    <row r="976" spans="1:1" x14ac:dyDescent="0.3">
      <c r="A976" t="s">
        <v>1933</v>
      </c>
    </row>
    <row r="977" spans="1:1" x14ac:dyDescent="0.3">
      <c r="A977" t="s">
        <v>1934</v>
      </c>
    </row>
    <row r="978" spans="1:1" x14ac:dyDescent="0.3">
      <c r="A978" t="s">
        <v>1935</v>
      </c>
    </row>
    <row r="979" spans="1:1" x14ac:dyDescent="0.3">
      <c r="A979" t="s">
        <v>1936</v>
      </c>
    </row>
    <row r="981" spans="1:1" x14ac:dyDescent="0.3">
      <c r="A981" t="s">
        <v>1937</v>
      </c>
    </row>
    <row r="982" spans="1:1" x14ac:dyDescent="0.3">
      <c r="A982" t="s">
        <v>1938</v>
      </c>
    </row>
    <row r="983" spans="1:1" x14ac:dyDescent="0.3">
      <c r="A983" t="s">
        <v>1939</v>
      </c>
    </row>
    <row r="984" spans="1:1" x14ac:dyDescent="0.3">
      <c r="A984" t="s">
        <v>1940</v>
      </c>
    </row>
    <row r="987" spans="1:1" x14ac:dyDescent="0.3">
      <c r="A987" t="s">
        <v>1941</v>
      </c>
    </row>
    <row r="988" spans="1:1" x14ac:dyDescent="0.3">
      <c r="A988" t="s">
        <v>1942</v>
      </c>
    </row>
    <row r="989" spans="1:1" x14ac:dyDescent="0.3">
      <c r="A989" t="s">
        <v>1943</v>
      </c>
    </row>
    <row r="990" spans="1:1" x14ac:dyDescent="0.3">
      <c r="A990" t="s">
        <v>1944</v>
      </c>
    </row>
    <row r="991" spans="1:1" x14ac:dyDescent="0.3">
      <c r="A991" t="s">
        <v>1945</v>
      </c>
    </row>
    <row r="994" spans="1:1" x14ac:dyDescent="0.3">
      <c r="A994" t="s">
        <v>1946</v>
      </c>
    </row>
    <row r="995" spans="1:1" x14ac:dyDescent="0.3">
      <c r="A995" t="s">
        <v>1947</v>
      </c>
    </row>
    <row r="996" spans="1:1" x14ac:dyDescent="0.3">
      <c r="A996" t="s">
        <v>1948</v>
      </c>
    </row>
    <row r="997" spans="1:1" x14ac:dyDescent="0.3">
      <c r="A997" t="s">
        <v>1949</v>
      </c>
    </row>
    <row r="998" spans="1:1" x14ac:dyDescent="0.3">
      <c r="A998" t="s">
        <v>1950</v>
      </c>
    </row>
    <row r="1000" spans="1:1" x14ac:dyDescent="0.3">
      <c r="A1000" t="s">
        <v>1951</v>
      </c>
    </row>
    <row r="1001" spans="1:1" x14ac:dyDescent="0.3">
      <c r="A1001" t="s">
        <v>1952</v>
      </c>
    </row>
    <row r="1002" spans="1:1" x14ac:dyDescent="0.3">
      <c r="A1002" t="s">
        <v>1953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Plant Data</vt:lpstr>
      <vt:lpstr>Other Links</vt:lpstr>
      <vt:lpstr>1_CSVRAW_Export_Test</vt:lpstr>
      <vt:lpstr>GeneratePDF.py</vt:lpstr>
      <vt:lpstr>Excelify.py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Gliem</cp:lastModifiedBy>
  <dcterms:created xsi:type="dcterms:W3CDTF">2025-06-17T14:17:33Z</dcterms:created>
  <dcterms:modified xsi:type="dcterms:W3CDTF">2025-06-17T14:21:19Z</dcterms:modified>
</cp:coreProperties>
</file>