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Plant Data" sheetId="2" state="visible" r:id="rId2"/>
    <sheet xmlns:r="http://schemas.openxmlformats.org/officeDocument/2006/relationships" name="Other Links" sheetId="3" state="visible" r:id="rId3"/>
    <sheet xmlns:r="http://schemas.openxmlformats.org/officeDocument/2006/relationships" name="RAW CSV Export" sheetId="4" state="visible" r:id="rId4"/>
    <sheet xmlns:r="http://schemas.openxmlformats.org/officeDocument/2006/relationships" name="GetLinks.py" sheetId="5" state="visible" r:id="rId5"/>
    <sheet xmlns:r="http://schemas.openxmlformats.org/officeDocument/2006/relationships" name="FillMissingData.py" sheetId="6" state="visible" r:id="rId6"/>
    <sheet xmlns:r="http://schemas.openxmlformats.org/officeDocument/2006/relationships" name="GeneratePDF.py" sheetId="7" state="visible" r:id="rId7"/>
    <sheet xmlns:r="http://schemas.openxmlformats.org/officeDocument/2006/relationships" name="Dir READM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</font>
    <font>
      <b val="1"/>
      <sz val="11"/>
    </font>
    <font>
      <i val="1"/>
      <sz val="8"/>
    </font>
    <font>
      <i val="1"/>
    </font>
    <font>
      <name val="Calibri"/>
      <family val="2"/>
      <color theme="10"/>
      <sz val="12"/>
      <scheme val="minor"/>
    </font>
    <font>
      <color rgb="000000EE"/>
      <u val="single"/>
    </font>
  </fonts>
  <fills count="8">
    <fill>
      <patternFill/>
    </fill>
    <fill>
      <patternFill patternType="gray125"/>
    </fill>
    <fill>
      <patternFill patternType="solid">
        <fgColor rgb="00CFE2F3"/>
        <bgColor rgb="00CFE2F3"/>
      </patternFill>
    </fill>
    <fill>
      <patternFill patternType="solid">
        <fgColor rgb="00FFCCCC"/>
        <bgColor rgb="00FFCCCC"/>
      </patternFill>
    </fill>
    <fill>
      <patternFill patternType="solid">
        <fgColor rgb="00B7D7FF"/>
        <bgColor rgb="00B7D7FF"/>
      </patternFill>
    </fill>
    <fill>
      <patternFill patternType="solid">
        <fgColor rgb="00C6EFCE"/>
        <bgColor rgb="00C6EFCE"/>
      </patternFill>
    </fill>
    <fill>
      <patternFill patternType="solid">
        <fgColor rgb="00F9F9F9"/>
        <bgColor rgb="00F9F9F9"/>
      </patternFill>
    </fill>
    <fill>
      <patternFill patternType="solid">
        <fgColor rgb="00FFF79A"/>
        <bgColor rgb="00FFF79A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0" fillId="6" borderId="0" applyAlignment="1" pivotButton="0" quotePrefix="0" xfId="0">
      <alignment vertical="top"/>
    </xf>
    <xf numFmtId="0" fontId="4" fillId="6" borderId="0" applyAlignment="1" pivotButton="0" quotePrefix="0" xfId="0">
      <alignment vertical="top"/>
    </xf>
    <xf numFmtId="0" fontId="0" fillId="3" borderId="0" applyAlignment="1" pivotButton="0" quotePrefix="0" xfId="0">
      <alignment vertical="top"/>
    </xf>
    <xf numFmtId="0" fontId="0" fillId="6" borderId="0" applyAlignment="1" pivotButton="0" quotePrefix="0" xfId="0">
      <alignment vertical="top" wrapText="1"/>
    </xf>
    <xf numFmtId="0" fontId="6" fillId="6" borderId="0" applyAlignment="1" pivotButton="0" quotePrefix="0" xfId="1">
      <alignment vertical="top"/>
    </xf>
    <xf numFmtId="0" fontId="0" fillId="4" borderId="0" applyAlignment="1" pivotButton="0" quotePrefix="0" xfId="0">
      <alignment vertical="top"/>
    </xf>
    <xf numFmtId="0" fontId="0" fillId="5" borderId="0" pivotButton="0" quotePrefix="0" xfId="0"/>
    <xf numFmtId="0" fontId="0" fillId="6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6" fillId="0" borderId="0" applyAlignment="1" pivotButton="0" quotePrefix="0" xfId="1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top"/>
    </xf>
    <xf numFmtId="0" fontId="0" fillId="7" borderId="0" applyAlignment="1" pivotButton="0" quotePrefix="0" xfId="0">
      <alignment vertical="top" wrapText="1"/>
    </xf>
    <xf numFmtId="0" fontId="5" fillId="0" borderId="0" pivotButton="0" quotePrefix="0" xfId="1"/>
    <xf numFmtId="0" fontId="1" fillId="0" borderId="0" applyAlignment="1" pivotButton="0" quotePrefix="0" xfId="0">
      <alignment horizontal="center" vertical="center"/>
    </xf>
  </cellXfs>
  <cellStyles count="2">
    <cellStyle name="Normal" xfId="0" builtinId="0" hidden="0"/>
    <cellStyle name="Hyperlink" xfId="1" builtinId="8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BABA"/>
          <bgColor rgb="00FFBAB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://mbg.org/agenus" TargetMode="External" Id="rId1"/><Relationship Type="http://schemas.openxmlformats.org/officeDocument/2006/relationships/hyperlink" Target="http://wildflower.org/agenus" TargetMode="External" Id="rId2"/><Relationship Type="http://schemas.openxmlformats.org/officeDocument/2006/relationships/hyperlink" Target="https://pleasantrunnursery.com/plants/agenusaspecies" TargetMode="External" Id="rId3"/><Relationship Type="http://schemas.openxmlformats.org/officeDocument/2006/relationships/hyperlink" Target="https://newmoonnursery.com/plants/agenusaspecies" TargetMode="External" Id="rId4"/><Relationship Type="http://schemas.openxmlformats.org/officeDocument/2006/relationships/hyperlink" Target="http://mbg.org/bgenus" TargetMode="External" Id="rId5"/><Relationship Type="http://schemas.openxmlformats.org/officeDocument/2006/relationships/hyperlink" Target="http://wildflower.org/bgenus" TargetMode="External" Id="rId6"/><Relationship Type="http://schemas.openxmlformats.org/officeDocument/2006/relationships/hyperlink" Target="https://pleasantrunnursery.com/plants/bgenusbspecies" TargetMode="External" Id="rId7"/><Relationship Type="http://schemas.openxmlformats.org/officeDocument/2006/relationships/hyperlink" Target="https://pinelandsnursery.com/plants/bgenusbspecies" TargetMode="External" Id="rId8"/><Relationship Type="http://schemas.openxmlformats.org/officeDocument/2006/relationships/hyperlink" Target="http://mbg.org/cgenus" TargetMode="External" Id="rId9"/><Relationship Type="http://schemas.openxmlformats.org/officeDocument/2006/relationships/hyperlink" Target="http://wildflower.org/cgenus" TargetMode="External" Id="rId10"/><Relationship Type="http://schemas.openxmlformats.org/officeDocument/2006/relationships/hyperlink" Target="https://newmoonnursery.com/plants/cgenuscspecies" TargetMode="External" Id="rId11"/><Relationship Type="http://schemas.openxmlformats.org/officeDocument/2006/relationships/hyperlink" Target="https://pinelandsnursery.com/plants/cgenuscspecies" TargetMode="External" Id="rId12"/><Relationship Type="http://schemas.openxmlformats.org/officeDocument/2006/relationships/hyperlink" Target="http://mbg.org/dgenus" TargetMode="External" Id="rId13"/><Relationship Type="http://schemas.openxmlformats.org/officeDocument/2006/relationships/hyperlink" Target="https://pleasantrunnursery.com/plants/dgenusdspecies" TargetMode="External" Id="rId14"/><Relationship Type="http://schemas.openxmlformats.org/officeDocument/2006/relationships/hyperlink" Target="https://newmoonnursery.com/plants/dgenusdspecies" TargetMode="External" Id="rId15"/><Relationship Type="http://schemas.openxmlformats.org/officeDocument/2006/relationships/hyperlink" Target="https://pinelandsnursery.com/plants/dgenusdspecies" TargetMode="External" Id="rId16"/><Relationship Type="http://schemas.openxmlformats.org/officeDocument/2006/relationships/hyperlink" Target="http://wildflower.org/egenus" TargetMode="External" Id="rId17"/><Relationship Type="http://schemas.openxmlformats.org/officeDocument/2006/relationships/hyperlink" Target="https://pleasantrunnursery.com/plants/egenusespecies" TargetMode="External" Id="rId18"/><Relationship Type="http://schemas.openxmlformats.org/officeDocument/2006/relationships/hyperlink" Target="https://newmoonnursery.com/plants/egenusespecies" TargetMode="External" Id="rId19"/><Relationship Type="http://schemas.openxmlformats.org/officeDocument/2006/relationships/hyperlink" Target="https://pinelandsnursery.com/plants/egenusespecies" TargetMode="External" Id="rId20"/><Relationship Type="http://schemas.openxmlformats.org/officeDocument/2006/relationships/hyperlink" Target="http://mbg.org/fgenus" TargetMode="External" Id="rId21"/><Relationship Type="http://schemas.openxmlformats.org/officeDocument/2006/relationships/hyperlink" Target="http://wildflower.org/fgenus" TargetMode="External" Id="rId22"/><Relationship Type="http://schemas.openxmlformats.org/officeDocument/2006/relationships/hyperlink" Target="https://pleasantrunnursery.com/plants/fgenusfspecies" TargetMode="External" Id="rId23"/><Relationship Type="http://schemas.openxmlformats.org/officeDocument/2006/relationships/hyperlink" Target="https://newmoonnursery.com/plants/fgenusfspecies" TargetMode="External" Id="rId24"/><Relationship Type="http://schemas.openxmlformats.org/officeDocument/2006/relationships/hyperlink" Target="https://pinelandsnursery.com/plants/fgenusfspecies" TargetMode="External" Id="rId25"/><Relationship Type="http://schemas.openxmlformats.org/officeDocument/2006/relationships/hyperlink" Target="http://mbg.org/ggenus" TargetMode="External" Id="rId26"/><Relationship Type="http://schemas.openxmlformats.org/officeDocument/2006/relationships/hyperlink" Target="http://wildflower.org/ggenus" TargetMode="External" Id="rId27"/><Relationship Type="http://schemas.openxmlformats.org/officeDocument/2006/relationships/hyperlink" Target="https://pleasantrunnursery.com/plants/ggenusgspecies" TargetMode="External" Id="rId28"/><Relationship Type="http://schemas.openxmlformats.org/officeDocument/2006/relationships/hyperlink" Target="https://newmoonnursery.com/plants/ggenusgspecies" TargetMode="External" Id="rId29"/><Relationship Type="http://schemas.openxmlformats.org/officeDocument/2006/relationships/hyperlink" Target="https://pinelandsnursery.com/plants/ggenusgspecies" TargetMode="External" Id="rId30"/><Relationship Type="http://schemas.openxmlformats.org/officeDocument/2006/relationships/hyperlink" Target="http://mbg.org/hgenus" TargetMode="External" Id="rId31"/><Relationship Type="http://schemas.openxmlformats.org/officeDocument/2006/relationships/hyperlink" Target="http://wildflower.org/hgenus" TargetMode="External" Id="rId32"/><Relationship Type="http://schemas.openxmlformats.org/officeDocument/2006/relationships/hyperlink" Target="https://pleasantrunnursery.com/plants/hgenushspecies" TargetMode="External" Id="rId33"/><Relationship Type="http://schemas.openxmlformats.org/officeDocument/2006/relationships/hyperlink" Target="https://newmoonnursery.com/plants/hgenushspecies" TargetMode="External" Id="rId34"/><Relationship Type="http://schemas.openxmlformats.org/officeDocument/2006/relationships/hyperlink" Target="https://pinelandsnursery.com/plants/hgenushspecies" TargetMode="External" Id="rId35"/><Relationship Type="http://schemas.openxmlformats.org/officeDocument/2006/relationships/hyperlink" Target="http://mbg.org/igenus" TargetMode="External" Id="rId36"/><Relationship Type="http://schemas.openxmlformats.org/officeDocument/2006/relationships/hyperlink" Target="http://wildflower.org/igenus" TargetMode="External" Id="rId37"/><Relationship Type="http://schemas.openxmlformats.org/officeDocument/2006/relationships/hyperlink" Target="https://pleasantrunnursery.com/plants/igenusispecies" TargetMode="External" Id="rId38"/><Relationship Type="http://schemas.openxmlformats.org/officeDocument/2006/relationships/hyperlink" Target="https://newmoonnursery.com/plants/igenusispecies" TargetMode="External" Id="rId39"/><Relationship Type="http://schemas.openxmlformats.org/officeDocument/2006/relationships/hyperlink" Target="https://pinelandsnursery.com/plants/igenusispecies" TargetMode="External" Id="rId40"/><Relationship Type="http://schemas.openxmlformats.org/officeDocument/2006/relationships/hyperlink" Target="http://mbg.org/jgenus" TargetMode="External" Id="rId41"/><Relationship Type="http://schemas.openxmlformats.org/officeDocument/2006/relationships/hyperlink" Target="http://wildflower.org/jgenus" TargetMode="External" Id="rId42"/><Relationship Type="http://schemas.openxmlformats.org/officeDocument/2006/relationships/hyperlink" Target="https://pleasantrunnursery.com/plants/jgenusjspecies" TargetMode="External" Id="rId43"/><Relationship Type="http://schemas.openxmlformats.org/officeDocument/2006/relationships/hyperlink" Target="https://newmoonnursery.com/plants/jgenusjspecies" TargetMode="External" Id="rId44"/><Relationship Type="http://schemas.openxmlformats.org/officeDocument/2006/relationships/hyperlink" Target="https://pinelandsnursery.com/plants/jgenusjspecies" TargetMode="External" Id="rId45"/><Relationship Type="http://schemas.openxmlformats.org/officeDocument/2006/relationships/hyperlink" Target="http://mbg.org/kgenus" TargetMode="External" Id="rId46"/><Relationship Type="http://schemas.openxmlformats.org/officeDocument/2006/relationships/hyperlink" Target="http://wildflower.org/kgenus" TargetMode="External" Id="rId47"/><Relationship Type="http://schemas.openxmlformats.org/officeDocument/2006/relationships/hyperlink" Target="https://pleasantrunnursery.com/plants/kgenuskspecies" TargetMode="External" Id="rId48"/><Relationship Type="http://schemas.openxmlformats.org/officeDocument/2006/relationships/hyperlink" Target="https://newmoonnursery.com/plants/kgenuskspecies" TargetMode="External" Id="rId49"/><Relationship Type="http://schemas.openxmlformats.org/officeDocument/2006/relationships/hyperlink" Target="https://pinelandsnursery.com/plants/kgenuskspecies" TargetMode="External" Id="rId50"/><Relationship Type="http://schemas.openxmlformats.org/officeDocument/2006/relationships/hyperlink" Target="http://mbg.org/lgenus" TargetMode="External" Id="rId51"/><Relationship Type="http://schemas.openxmlformats.org/officeDocument/2006/relationships/hyperlink" Target="http://wildflower.org/lgenus" TargetMode="External" Id="rId52"/><Relationship Type="http://schemas.openxmlformats.org/officeDocument/2006/relationships/hyperlink" Target="https://pleasantrunnursery.com/plants/lgenuslspecies" TargetMode="External" Id="rId53"/><Relationship Type="http://schemas.openxmlformats.org/officeDocument/2006/relationships/hyperlink" Target="https://newmoonnursery.com/plants/lgenuslspecies" TargetMode="External" Id="rId54"/><Relationship Type="http://schemas.openxmlformats.org/officeDocument/2006/relationships/hyperlink" Target="https://pinelandsnursery.com/plants/lgenuslspecies" TargetMode="External" Id="rId55"/><Relationship Type="http://schemas.openxmlformats.org/officeDocument/2006/relationships/hyperlink" Target="http://mbg.org/mgenus" TargetMode="External" Id="rId56"/><Relationship Type="http://schemas.openxmlformats.org/officeDocument/2006/relationships/hyperlink" Target="http://wildflower.org/mgenus" TargetMode="External" Id="rId57"/><Relationship Type="http://schemas.openxmlformats.org/officeDocument/2006/relationships/hyperlink" Target="https://pleasantrunnursery.com/plants/mgenusmspecies" TargetMode="External" Id="rId58"/><Relationship Type="http://schemas.openxmlformats.org/officeDocument/2006/relationships/hyperlink" Target="https://newmoonnursery.com/plants/mgenusmspecies" TargetMode="External" Id="rId59"/><Relationship Type="http://schemas.openxmlformats.org/officeDocument/2006/relationships/hyperlink" Target="https://pinelandsnursery.com/plants/mgenusmspecies" TargetMode="External" Id="rId60"/><Relationship Type="http://schemas.openxmlformats.org/officeDocument/2006/relationships/hyperlink" Target="http://mbg.org/ngenus" TargetMode="External" Id="rId61"/><Relationship Type="http://schemas.openxmlformats.org/officeDocument/2006/relationships/hyperlink" Target="http://wildflower.org/ngenus" TargetMode="External" Id="rId62"/><Relationship Type="http://schemas.openxmlformats.org/officeDocument/2006/relationships/hyperlink" Target="https://pleasantrunnursery.com/plants/ngenusnspecies" TargetMode="External" Id="rId63"/><Relationship Type="http://schemas.openxmlformats.org/officeDocument/2006/relationships/hyperlink" Target="https://newmoonnursery.com/plants/ngenusnspecies" TargetMode="External" Id="rId64"/><Relationship Type="http://schemas.openxmlformats.org/officeDocument/2006/relationships/hyperlink" Target="https://pinelandsnursery.com/plants/ngenusnspecies" TargetMode="External" Id="rId65"/><Relationship Type="http://schemas.openxmlformats.org/officeDocument/2006/relationships/hyperlink" Target="http://mbg.org/ogenus" TargetMode="External" Id="rId66"/><Relationship Type="http://schemas.openxmlformats.org/officeDocument/2006/relationships/hyperlink" Target="http://wildflower.org/ogenus" TargetMode="External" Id="rId67"/><Relationship Type="http://schemas.openxmlformats.org/officeDocument/2006/relationships/hyperlink" Target="https://pleasantrunnursery.com/plants/ogenusospecies" TargetMode="External" Id="rId68"/><Relationship Type="http://schemas.openxmlformats.org/officeDocument/2006/relationships/hyperlink" Target="https://newmoonnursery.com/plants/ogenusospecies" TargetMode="External" Id="rId69"/><Relationship Type="http://schemas.openxmlformats.org/officeDocument/2006/relationships/hyperlink" Target="https://pinelandsnursery.com/plants/ogenusospecies" TargetMode="External" Id="rId70"/><Relationship Type="http://schemas.openxmlformats.org/officeDocument/2006/relationships/hyperlink" Target="http://mbg.org/pgenus" TargetMode="External" Id="rId71"/><Relationship Type="http://schemas.openxmlformats.org/officeDocument/2006/relationships/hyperlink" Target="http://wildflower.org/pgenus" TargetMode="External" Id="rId72"/><Relationship Type="http://schemas.openxmlformats.org/officeDocument/2006/relationships/hyperlink" Target="https://pleasantrunnursery.com/plants/pgenuspspecies" TargetMode="External" Id="rId73"/><Relationship Type="http://schemas.openxmlformats.org/officeDocument/2006/relationships/hyperlink" Target="https://newmoonnursery.com/plants/pgenuspspecies" TargetMode="External" Id="rId74"/><Relationship Type="http://schemas.openxmlformats.org/officeDocument/2006/relationships/hyperlink" Target="https://pinelandsnursery.com/plants/pgenuspspecies" TargetMode="External" Id="rId75"/><Relationship Type="http://schemas.openxmlformats.org/officeDocument/2006/relationships/hyperlink" Target="http://mbg.org/qgenus" TargetMode="External" Id="rId76"/><Relationship Type="http://schemas.openxmlformats.org/officeDocument/2006/relationships/hyperlink" Target="http://wildflower.org/qgenus" TargetMode="External" Id="rId77"/><Relationship Type="http://schemas.openxmlformats.org/officeDocument/2006/relationships/hyperlink" Target="https://pleasantrunnursery.com/plants/qgenusqspecies" TargetMode="External" Id="rId78"/><Relationship Type="http://schemas.openxmlformats.org/officeDocument/2006/relationships/hyperlink" Target="https://newmoonnursery.com/plants/qgenusqspecies" TargetMode="External" Id="rId79"/><Relationship Type="http://schemas.openxmlformats.org/officeDocument/2006/relationships/hyperlink" Target="https://pinelandsnursery.com/plants/qgenusqspecies" TargetMode="External" Id="rId80"/><Relationship Type="http://schemas.openxmlformats.org/officeDocument/2006/relationships/hyperlink" Target="http://mbg.org/rgenus" TargetMode="External" Id="rId81"/><Relationship Type="http://schemas.openxmlformats.org/officeDocument/2006/relationships/hyperlink" Target="http://wildflower.org/rgenus" TargetMode="External" Id="rId82"/><Relationship Type="http://schemas.openxmlformats.org/officeDocument/2006/relationships/hyperlink" Target="https://pleasantrunnursery.com/plants/rgenusrspecies" TargetMode="External" Id="rId83"/><Relationship Type="http://schemas.openxmlformats.org/officeDocument/2006/relationships/hyperlink" Target="https://newmoonnursery.com/plants/rgenusrspecies" TargetMode="External" Id="rId84"/><Relationship Type="http://schemas.openxmlformats.org/officeDocument/2006/relationships/hyperlink" Target="https://pinelandsnursery.com/plants/rgenusrspecies" TargetMode="External" Id="rId85"/><Relationship Type="http://schemas.openxmlformats.org/officeDocument/2006/relationships/hyperlink" Target="http://mbg.org/sgenus" TargetMode="External" Id="rId86"/><Relationship Type="http://schemas.openxmlformats.org/officeDocument/2006/relationships/hyperlink" Target="http://wildflower.org/sgenus" TargetMode="External" Id="rId87"/><Relationship Type="http://schemas.openxmlformats.org/officeDocument/2006/relationships/hyperlink" Target="https://pleasantrunnursery.com/plants/sgenussspecies" TargetMode="External" Id="rId88"/><Relationship Type="http://schemas.openxmlformats.org/officeDocument/2006/relationships/hyperlink" Target="https://newmoonnursery.com/plants/sgenussspecies" TargetMode="External" Id="rId89"/><Relationship Type="http://schemas.openxmlformats.org/officeDocument/2006/relationships/hyperlink" Target="https://pinelandsnursery.com/plants/sgenussspecies" TargetMode="External" Id="rId90"/><Relationship Type="http://schemas.openxmlformats.org/officeDocument/2006/relationships/hyperlink" Target="http://mbg.org/tgenus" TargetMode="External" Id="rId91"/><Relationship Type="http://schemas.openxmlformats.org/officeDocument/2006/relationships/hyperlink" Target="http://wildflower.org/tgenus" TargetMode="External" Id="rId92"/><Relationship Type="http://schemas.openxmlformats.org/officeDocument/2006/relationships/hyperlink" Target="https://pleasantrunnursery.com/plants/tgenustspecies" TargetMode="External" Id="rId93"/><Relationship Type="http://schemas.openxmlformats.org/officeDocument/2006/relationships/hyperlink" Target="https://newmoonnursery.com/plants/tgenustspecies" TargetMode="External" Id="rId94"/><Relationship Type="http://schemas.openxmlformats.org/officeDocument/2006/relationships/hyperlink" Target="https://pinelandsnursery.com/plants/tgenustspecies" TargetMode="External" Id="rId95"/><Relationship Type="http://schemas.openxmlformats.org/officeDocument/2006/relationships/hyperlink" Target="http://mbg.org/ugenus" TargetMode="External" Id="rId96"/><Relationship Type="http://schemas.openxmlformats.org/officeDocument/2006/relationships/hyperlink" Target="http://wildflower.org/ugenus" TargetMode="External" Id="rId97"/><Relationship Type="http://schemas.openxmlformats.org/officeDocument/2006/relationships/hyperlink" Target="https://pleasantrunnursery.com/plants/ugenususpecies" TargetMode="External" Id="rId98"/><Relationship Type="http://schemas.openxmlformats.org/officeDocument/2006/relationships/hyperlink" Target="https://newmoonnursery.com/plants/ugenususpecies" TargetMode="External" Id="rId99"/><Relationship Type="http://schemas.openxmlformats.org/officeDocument/2006/relationships/hyperlink" Target="https://pinelandsnursery.com/plants/ugenususpecies" TargetMode="External" Id="rId100"/><Relationship Type="http://schemas.openxmlformats.org/officeDocument/2006/relationships/hyperlink" Target="http://mbg.org/vgenus" TargetMode="External" Id="rId101"/><Relationship Type="http://schemas.openxmlformats.org/officeDocument/2006/relationships/hyperlink" Target="http://wildflower.org/vgenus" TargetMode="External" Id="rId102"/><Relationship Type="http://schemas.openxmlformats.org/officeDocument/2006/relationships/hyperlink" Target="https://pleasantrunnursery.com/plants/vgenusvspecies" TargetMode="External" Id="rId103"/><Relationship Type="http://schemas.openxmlformats.org/officeDocument/2006/relationships/hyperlink" Target="https://newmoonnursery.com/plants/vgenusvspecies" TargetMode="External" Id="rId104"/><Relationship Type="http://schemas.openxmlformats.org/officeDocument/2006/relationships/hyperlink" Target="https://pinelandsnursery.com/plants/vgenusvspecies" TargetMode="External" Id="rId105"/><Relationship Type="http://schemas.openxmlformats.org/officeDocument/2006/relationships/hyperlink" Target="http://mbg.org/wgenus" TargetMode="External" Id="rId106"/><Relationship Type="http://schemas.openxmlformats.org/officeDocument/2006/relationships/hyperlink" Target="http://wildflower.org/wgenus" TargetMode="External" Id="rId107"/><Relationship Type="http://schemas.openxmlformats.org/officeDocument/2006/relationships/hyperlink" Target="https://pleasantrunnursery.com/plants/wgenuswspecies" TargetMode="External" Id="rId108"/><Relationship Type="http://schemas.openxmlformats.org/officeDocument/2006/relationships/hyperlink" Target="https://newmoonnursery.com/plants/wgenuswspecies" TargetMode="External" Id="rId109"/><Relationship Type="http://schemas.openxmlformats.org/officeDocument/2006/relationships/hyperlink" Target="https://pinelandsnursery.com/plants/wgenuswspecies" TargetMode="External" Id="rId110"/><Relationship Type="http://schemas.openxmlformats.org/officeDocument/2006/relationships/hyperlink" Target="http://mbg.org/xgenus" TargetMode="External" Id="rId111"/><Relationship Type="http://schemas.openxmlformats.org/officeDocument/2006/relationships/hyperlink" Target="http://wildflower.org/xgenus" TargetMode="External" Id="rId112"/><Relationship Type="http://schemas.openxmlformats.org/officeDocument/2006/relationships/hyperlink" Target="https://pleasantrunnursery.com/plants/xgenusxspecies" TargetMode="External" Id="rId113"/><Relationship Type="http://schemas.openxmlformats.org/officeDocument/2006/relationships/hyperlink" Target="https://newmoonnursery.com/plants/xgenusxspecies" TargetMode="External" Id="rId114"/><Relationship Type="http://schemas.openxmlformats.org/officeDocument/2006/relationships/hyperlink" Target="https://pinelandsnursery.com/plants/xgenusxspecies" TargetMode="External" Id="rId115"/><Relationship Type="http://schemas.openxmlformats.org/officeDocument/2006/relationships/hyperlink" Target="http://mbg.org/ygenus" TargetMode="External" Id="rId116"/><Relationship Type="http://schemas.openxmlformats.org/officeDocument/2006/relationships/hyperlink" Target="http://wildflower.org/ygenus" TargetMode="External" Id="rId117"/><Relationship Type="http://schemas.openxmlformats.org/officeDocument/2006/relationships/hyperlink" Target="https://pleasantrunnursery.com/plants/ygenusyspecies" TargetMode="External" Id="rId118"/><Relationship Type="http://schemas.openxmlformats.org/officeDocument/2006/relationships/hyperlink" Target="https://newmoonnursery.com/plants/ygenusyspecies" TargetMode="External" Id="rId119"/><Relationship Type="http://schemas.openxmlformats.org/officeDocument/2006/relationships/hyperlink" Target="https://pinelandsnursery.com/plants/ygenusyspecies" TargetMode="External" Id="rId120"/></Relationships>
</file>

<file path=xl/worksheets/sheet1.xml><?xml version="1.0" encoding="utf-8"?>
<worksheet xmlns="http://schemas.openxmlformats.org/spreadsheetml/2006/main">
  <sheetPr>
    <tabColor rgb="00A9A9A9"/>
    <outlinePr summaryBelow="1" summaryRight="1"/>
    <pageSetUpPr/>
  </sheetPr>
  <dimension ref="A1:A37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Instructions:</t>
        </is>
      </c>
    </row>
    <row r="3">
      <c r="A3" t="inlineStr">
        <is>
          <t>To record a review:</t>
        </is>
      </c>
    </row>
    <row r="4">
      <c r="A4" t="inlineStr">
        <is>
          <t>1. Type your initials (e.g., AN) in the 'Mark Reviewed' column.</t>
        </is>
      </c>
    </row>
    <row r="5">
      <c r="A5" t="inlineStr">
        <is>
          <t>2. The 'Rev' column will auto-fill with today's date and your initials.</t>
        </is>
      </c>
    </row>
    <row r="7">
      <c r="A7" t="inlineStr">
        <is>
          <t>Legend:</t>
        </is>
      </c>
    </row>
    <row r="8">
      <c r="A8" t="inlineStr">
        <is>
          <t>RED: Missing value (empty cell)</t>
        </is>
      </c>
    </row>
    <row r="9">
      <c r="A9" t="inlineStr">
        <is>
          <t>BLUE: Link doesn't exist and was reviewd. ‘NA’ =/= No Value</t>
        </is>
      </c>
    </row>
    <row r="11">
      <c r="A11" t="inlineStr">
        <is>
          <t>Filters applied only to these columns:</t>
        </is>
      </c>
    </row>
    <row r="12">
      <c r="A12" t="inlineStr">
        <is>
          <t>Plant Type, Bloom Color, Sun, Water, Attracts</t>
        </is>
      </c>
    </row>
    <row r="14">
      <c r="A14" t="inlineStr">
        <is>
          <t>Tools: How to filter by partial match in Excel:</t>
        </is>
      </c>
    </row>
    <row r="15">
      <c r="A15" t="inlineStr">
        <is>
          <t>1. Click the filter dropdown on the header.</t>
        </is>
      </c>
    </row>
    <row r="16">
      <c r="A16" t="inlineStr">
        <is>
          <t>2. Choose 'Text Filters' ➜ 'Contains...'</t>
        </is>
      </c>
    </row>
    <row r="17">
      <c r="A17" t="inlineStr">
        <is>
          <t>3. Type part of a word (e.g., 'shade', 'yellow').</t>
        </is>
      </c>
    </row>
    <row r="19">
      <c r="A19" t="inlineStr">
        <is>
          <t>The 'RAW CSV Export' sheet mirrors Plant Data.</t>
        </is>
      </c>
    </row>
    <row r="21">
      <c r="A21" t="inlineStr">
        <is>
          <t>[PKG] Required Python Packages:</t>
        </is>
      </c>
    </row>
    <row r="22">
      <c r="A22" t="inlineStr">
        <is>
          <t>beautifulsoup4  # Static/Python_full/GetLinks.py, Static/Python_full/FillMissingData.py</t>
        </is>
      </c>
    </row>
    <row r="23">
      <c r="A23" t="inlineStr">
        <is>
          <t>black  # Static/Python_full/Excelify2.py</t>
        </is>
      </c>
    </row>
    <row r="24">
      <c r="A24" t="inlineStr">
        <is>
          <t>customtkinter  # Launcher.py</t>
        </is>
      </c>
    </row>
    <row r="25">
      <c r="A25" t="inlineStr">
        <is>
          <t>fpdf2  # Static/Python_full/GeneratePDF.py</t>
        </is>
      </c>
    </row>
    <row r="26">
      <c r="A26" t="inlineStr">
        <is>
          <t>lxml  # Static/Python_full/GetLinks.py, Static/Python_full/FillMissingData.py</t>
        </is>
      </c>
    </row>
    <row r="27">
      <c r="A27" t="inlineStr">
        <is>
          <t>openpyxl  # Static/Python_full/Excelify2.py</t>
        </is>
      </c>
    </row>
    <row r="28">
      <c r="A28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29">
      <c r="A29" t="inlineStr">
        <is>
          <t>pdfplumber  # Static/Python_full/PDFScraper_depreciate.py</t>
        </is>
      </c>
    </row>
    <row r="30">
      <c r="A30" t="inlineStr">
        <is>
          <t>pillow  # Static/Python_full/GeneratePDF.py, Static/Python_full/PDFScraper_depreciate.py</t>
        </is>
      </c>
    </row>
    <row r="31">
      <c r="A31" t="inlineStr">
        <is>
          <t>pymupdf  # Static/Python_full/PDFScraper_depreciate.py</t>
        </is>
      </c>
    </row>
    <row r="32">
      <c r="A32" t="inlineStr">
        <is>
          <t>pytest  # tests</t>
        </is>
      </c>
    </row>
    <row r="33">
      <c r="A33" t="inlineStr">
        <is>
          <t>pyyaml  # Static/Python_full/GeneratePDF.py</t>
        </is>
      </c>
    </row>
    <row r="34">
      <c r="A34" t="inlineStr">
        <is>
          <t>requests  # Static/Python_full/GetLinks.py, Static/Python_full/FillMissingData.py</t>
        </is>
      </c>
    </row>
    <row r="35">
      <c r="A35" t="inlineStr">
        <is>
          <t>rich  # ReviewFiles/SampleTest/SampleTestvManual.py</t>
        </is>
      </c>
    </row>
    <row r="36">
      <c r="A36" t="inlineStr">
        <is>
          <t>selenium  # Static/Python_full/GetLinks.py</t>
        </is>
      </c>
    </row>
    <row r="37">
      <c r="A37" t="inlineStr">
        <is>
          <t>tqdm  # Static/Python_full/FillMissingData.py, Static/Python_full/PDFScraper_depreciate.py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pane xSplit="4" ySplit="2" topLeftCell="E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7" customWidth="1" min="2" max="2"/>
    <col width="23" customWidth="1" min="3" max="3"/>
    <col width="23" customWidth="1" min="4" max="4"/>
    <col width="10" customWidth="1" min="5" max="5"/>
    <col width="10" customWidth="1" min="6" max="6"/>
    <col width="18" customWidth="1" min="7" max="7"/>
    <col width="18" customWidth="1" min="8" max="8"/>
    <col width="18" customWidth="1" min="9" max="9"/>
    <col width="15" customWidth="1" min="10" max="10"/>
    <col width="18" customWidth="1" min="11" max="11"/>
    <col width="16" customWidth="1" min="12" max="12"/>
    <col width="24" customWidth="1" min="13" max="13"/>
    <col width="28" customWidth="1" min="14" max="14"/>
    <col width="32" customWidth="1" min="15" max="15"/>
    <col width="32" customWidth="1" min="16" max="16"/>
    <col width="15" customWidth="1" min="17" max="17"/>
    <col width="26" customWidth="1" min="18" max="18"/>
    <col width="24" customWidth="1" min="19" max="19"/>
    <col width="20" customWidth="1" min="20" max="20"/>
    <col width="20" customWidth="1" min="21" max="21"/>
    <col width="22" customWidth="1" min="22" max="22"/>
    <col width="25" customWidth="1" min="23" max="23"/>
    <col width="27" customWidth="1" min="24" max="24"/>
    <col width="27" customWidth="1" min="25" max="25"/>
    <col width="27" customWidth="1" min="26" max="26"/>
    <col width="27" customWidth="1" min="27" max="27"/>
    <col width="27" customWidth="1" min="28" max="28"/>
    <col width="15" customWidth="1" min="29" max="29"/>
    <col width="8" customWidth="1" min="30" max="30"/>
    <col width="18" customWidth="1" min="31" max="31"/>
    <col width="18" customWidth="1" min="32" max="32"/>
    <col width="18" customWidth="1" min="33" max="33"/>
    <col width="18" customWidth="1" min="34" max="34"/>
  </cols>
  <sheetData>
    <row r="1">
      <c r="A1" s="2" t="inlineStr">
        <is>
          <t>Plant Type</t>
        </is>
      </c>
      <c r="B1" s="2" t="inlineStr">
        <is>
          <t>Key</t>
        </is>
      </c>
      <c r="C1" s="2" t="inlineStr">
        <is>
          <t>Botanical Name</t>
        </is>
      </c>
      <c r="D1" s="2" t="inlineStr">
        <is>
          <t>Common Name</t>
        </is>
      </c>
      <c r="E1" s="2" t="inlineStr">
        <is>
          <t>Height (ft)</t>
        </is>
      </c>
      <c r="F1" s="2" t="inlineStr">
        <is>
          <t>Spread (ft)</t>
        </is>
      </c>
      <c r="G1" s="2" t="inlineStr">
        <is>
          <t>Bloom Color</t>
        </is>
      </c>
      <c r="H1" s="2" t="inlineStr">
        <is>
          <t>Bloom Time</t>
        </is>
      </c>
      <c r="I1" s="2" t="inlineStr">
        <is>
          <t>Sun</t>
        </is>
      </c>
      <c r="J1" s="2" t="inlineStr">
        <is>
          <t>Water</t>
        </is>
      </c>
      <c r="K1" s="2" t="inlineStr">
        <is>
          <t>AGCP Regional Status</t>
        </is>
      </c>
      <c r="L1" s="2" t="inlineStr">
        <is>
          <t>USDA Hardiness Zone</t>
        </is>
      </c>
      <c r="M1" s="2" t="inlineStr">
        <is>
          <t>Attracts</t>
        </is>
      </c>
      <c r="N1" s="2" t="inlineStr">
        <is>
          <t>Tolerates</t>
        </is>
      </c>
      <c r="O1" s="2" t="inlineStr">
        <is>
          <t>Soil Description</t>
        </is>
      </c>
      <c r="P1" s="2" t="inlineStr">
        <is>
          <t>Condition Comments</t>
        </is>
      </c>
      <c r="Q1" s="2" t="inlineStr">
        <is>
          <t>MaintenanceLevel</t>
        </is>
      </c>
      <c r="R1" s="2" t="inlineStr">
        <is>
          <t>Native Habitats</t>
        </is>
      </c>
      <c r="S1" s="2" t="inlineStr">
        <is>
          <t>Culture</t>
        </is>
      </c>
      <c r="T1" s="2" t="inlineStr">
        <is>
          <t>Uses</t>
        </is>
      </c>
      <c r="U1" s="2" t="inlineStr">
        <is>
          <t>UseXYZ</t>
        </is>
      </c>
      <c r="V1" s="2" t="inlineStr">
        <is>
          <t>WFMaintenance</t>
        </is>
      </c>
      <c r="W1" s="2" t="inlineStr">
        <is>
          <t>Problems</t>
        </is>
      </c>
      <c r="X1" s="2" t="inlineStr">
        <is>
          <t>Link: Missouri Botanical Garden</t>
        </is>
      </c>
      <c r="Y1" s="2" t="inlineStr">
        <is>
          <t>Link: Wildflower.org</t>
        </is>
      </c>
      <c r="Z1" s="2" t="inlineStr">
        <is>
          <t>Link: Pleasantrunnursery.com</t>
        </is>
      </c>
      <c r="AA1" s="2" t="inlineStr">
        <is>
          <t>Link: Newmoonnursery.com</t>
        </is>
      </c>
      <c r="AB1" s="2" t="inlineStr">
        <is>
          <t>Link: Pinelandsnursery.com</t>
        </is>
      </c>
      <c r="AC1" s="2" t="inlineStr">
        <is>
          <t>Rev</t>
        </is>
      </c>
      <c r="AD1" s="2" t="inlineStr">
        <is>
          <t>Mark Reviewed</t>
        </is>
      </c>
      <c r="AE1" s="2" t="inlineStr">
        <is>
          <t>Link Lists</t>
        </is>
      </c>
      <c r="AF1" s="3" t="n"/>
      <c r="AG1" s="3" t="n"/>
      <c r="AH1" s="4" t="n"/>
    </row>
    <row r="2">
      <c r="A2" s="5" t="inlineStr">
        <is>
          <t>Masterlist</t>
        </is>
      </c>
      <c r="B2" s="5" t="inlineStr">
        <is>
          <t>FillMissingData</t>
        </is>
      </c>
      <c r="C2" s="5" t="inlineStr">
        <is>
          <t>Masterlist</t>
        </is>
      </c>
      <c r="D2" s="5" t="inlineStr">
        <is>
          <t>Masterlist</t>
        </is>
      </c>
      <c r="E2" s="5" t="inlineStr">
        <is>
          <t>MBG -&gt; WF -&gt; Pinelands</t>
        </is>
      </c>
      <c r="F2" s="5" t="inlineStr">
        <is>
          <t>MBG -&gt; WF -&gt; Pinelands</t>
        </is>
      </c>
      <c r="G2" s="5" t="inlineStr">
        <is>
          <t>WF + MBG + Pinelands/NM</t>
        </is>
      </c>
      <c r="H2" s="5" t="inlineStr">
        <is>
          <t>WF + MBG + Pinelands/NM</t>
        </is>
      </c>
      <c r="I2" s="5" t="inlineStr">
        <is>
          <t>MBG -&gt; WF “Light Req.”</t>
        </is>
      </c>
      <c r="J2" s="5" t="inlineStr">
        <is>
          <t>MBG -&gt; WF “Soil Moisture”</t>
        </is>
      </c>
      <c r="K2" s="5" t="inlineStr">
        <is>
          <t>WF (Wetland Indicator)</t>
        </is>
      </c>
      <c r="L2" s="5" t="inlineStr">
        <is>
          <t>MBG “Zone”</t>
        </is>
      </c>
      <c r="M2" s="5" t="inlineStr">
        <is>
          <t>PR + WF + MBG + Pinelands</t>
        </is>
      </c>
      <c r="N2" s="5" t="inlineStr">
        <is>
          <t>MBG + PR + NM + Pinelands</t>
        </is>
      </c>
      <c r="O2" s="5" t="inlineStr">
        <is>
          <t>WF “Soil Description”</t>
        </is>
      </c>
      <c r="P2" s="5" t="inlineStr">
        <is>
          <t>WF “Condition Comments”</t>
        </is>
      </c>
      <c r="Q2" s="5" t="inlineStr">
        <is>
          <t>MBG “Maintenance”</t>
        </is>
      </c>
      <c r="R2" s="5" t="inlineStr">
        <is>
          <t>WF “Native Habitat”</t>
        </is>
      </c>
      <c r="S2" s="5" t="inlineStr">
        <is>
          <t>MBG “Culture”</t>
        </is>
      </c>
      <c r="T2" s="5" t="inlineStr">
        <is>
          <t>MBG “Uses”</t>
        </is>
      </c>
      <c r="U2" s="5" t="inlineStr">
        <is>
          <t>WF Benefit list</t>
        </is>
      </c>
      <c r="V2" s="5" t="inlineStr">
        <is>
          <t>WF “Maintenance:”</t>
        </is>
      </c>
      <c r="W2" s="5" t="inlineStr">
        <is>
          <t>MBG “Problems”</t>
        </is>
      </c>
      <c r="X2" s="5" t="inlineStr">
        <is>
          <t>GetLinks (MBG ID)</t>
        </is>
      </c>
      <c r="Y2" s="5" t="inlineStr">
        <is>
          <t>GetLinks (USDA ID)</t>
        </is>
      </c>
      <c r="Z2" s="5" t="inlineStr">
        <is>
          <t>GetLinks (name)</t>
        </is>
      </c>
      <c r="AA2" s="5" t="inlineStr">
        <is>
          <t>GetLinks (name)</t>
        </is>
      </c>
      <c r="AB2" s="5" t="inlineStr">
        <is>
          <t>GetLinks (name)</t>
        </is>
      </c>
      <c r="AC2" s="5" t="inlineStr">
        <is>
          <t>User Input (YYYYMMDD_FL)</t>
        </is>
      </c>
      <c r="AD2" s="5" t="inlineStr">
        <is>
          <t>Type Initials</t>
        </is>
      </c>
      <c r="AE2" s="5" t="inlineStr"/>
      <c r="AF2" s="5" t="inlineStr"/>
      <c r="AG2" s="5" t="inlineStr"/>
      <c r="AH2" s="5" t="inlineStr"/>
    </row>
    <row r="3" ht="28" customHeight="1">
      <c r="A3" s="6" t="inlineStr">
        <is>
          <t>Herbaceous, Perennial</t>
        </is>
      </c>
      <c r="B3" s="6" t="inlineStr">
        <is>
          <t>HE1</t>
        </is>
      </c>
      <c r="C3" s="7" t="inlineStr">
        <is>
          <t>Agenus aspecies 'Variety1'</t>
        </is>
      </c>
      <c r="D3" s="6" t="inlineStr">
        <is>
          <t>COMMON NAME1</t>
        </is>
      </c>
      <c r="E3" s="6" t="inlineStr">
        <is>
          <t>1 - 3</t>
        </is>
      </c>
      <c r="F3" s="6" t="inlineStr">
        <is>
          <t>1 - 2</t>
        </is>
      </c>
      <c r="G3" s="6" t="inlineStr">
        <is>
          <t>Blue</t>
        </is>
      </c>
      <c r="H3" s="6" t="inlineStr">
        <is>
          <t>Apr, May</t>
        </is>
      </c>
      <c r="I3" s="6" t="inlineStr">
        <is>
          <t>Full Sun, Part Shade</t>
        </is>
      </c>
      <c r="J3" s="6" t="inlineStr">
        <is>
          <t>Medium</t>
        </is>
      </c>
      <c r="K3" s="8" t="inlineStr">
        <is>
          <t>Needs Review</t>
        </is>
      </c>
      <c r="L3" s="6" t="inlineStr">
        <is>
          <t>Zone 5 - 9</t>
        </is>
      </c>
      <c r="M3" s="9" t="inlineStr">
        <is>
          <t>Bees</t>
        </is>
      </c>
      <c r="N3" s="9" t="inlineStr">
        <is>
          <t>Deer, Clay Soil</t>
        </is>
      </c>
      <c r="O3" s="9" t="inlineStr">
        <is>
          <t>Grow in medium, well-drained soil in full sun to part shade.</t>
        </is>
      </c>
      <c r="P3" s="9" t="inlineStr">
        <is>
          <t>Best fall color occurs in full sun, but flowers last longer with some afternoon shade. To much shade causes stems to flop over. Cut back to 6 inches after flowering to shape plants into a mound.</t>
        </is>
      </c>
      <c r="Q3" s="6" t="inlineStr">
        <is>
          <t>Low</t>
        </is>
      </c>
      <c r="R3" s="9" t="inlineStr">
        <is>
          <t>Wet</t>
        </is>
      </c>
      <c r="S3" s="9" t="inlineStr">
        <is>
          <t>Borders, rock gardens, cottage gardens, open woodland areas, rain gardens. Best when massed. Flowers can be used in fresh cut arrangements.</t>
        </is>
      </c>
      <c r="T3" s="9" t="inlineStr">
        <is>
          <t>Borders, rock gardens, cottage gardens, open woodland areas, rain gardens. Best when massed. Flowers can be used in fresh cut arrangements.</t>
        </is>
      </c>
      <c r="U3" s="9" t="inlineStr">
        <is>
          <t>Use Ornamental: EXAPMLE, Use Wildlife: Wild., Use Food: Foods., Use Medicinal: Meds.</t>
        </is>
      </c>
      <c r="V3" s="6" t="inlineStr">
        <is>
          <t>Maintenance: lorem ipsum.</t>
        </is>
      </c>
      <c r="W3" s="6" t="inlineStr">
        <is>
          <t>No serious insect or disease problems.</t>
        </is>
      </c>
      <c r="X3" s="10" t="inlineStr">
        <is>
          <t>http://mbg.org/agenus</t>
        </is>
      </c>
      <c r="Y3" s="10" t="inlineStr">
        <is>
          <t>http://wildflower.org/agenus</t>
        </is>
      </c>
      <c r="Z3" s="10" t="inlineStr">
        <is>
          <t>https://pleasantrunnursery.com/plants/agenusaspecies</t>
        </is>
      </c>
      <c r="AA3" s="10" t="inlineStr">
        <is>
          <t>https://newmoonnursery.com/plants/agenusaspecies</t>
        </is>
      </c>
      <c r="AB3" s="11" t="inlineStr">
        <is>
          <t>NA</t>
        </is>
      </c>
      <c r="AC3" s="12" t="inlineStr">
        <is>
          <t>00010101_JC</t>
        </is>
      </c>
      <c r="AD3" s="13" t="inlineStr"/>
      <c r="AE3" s="8" t="inlineStr">
        <is>
          <t>Link 1</t>
        </is>
      </c>
      <c r="AF3" s="14" t="inlineStr"/>
      <c r="AG3" s="14" t="inlineStr"/>
      <c r="AH3" s="14" t="inlineStr"/>
    </row>
    <row r="4" ht="28" customHeight="1">
      <c r="A4" s="15" t="inlineStr">
        <is>
          <t>Herbaceous, Perennial</t>
        </is>
      </c>
      <c r="B4" s="15" t="inlineStr">
        <is>
          <t>HE2</t>
        </is>
      </c>
      <c r="C4" s="16" t="inlineStr">
        <is>
          <t>Bgenus bspecies 'Variety2'</t>
        </is>
      </c>
      <c r="D4" s="15" t="inlineStr">
        <is>
          <t>COMMON NAME2</t>
        </is>
      </c>
      <c r="E4" s="15" t="inlineStr">
        <is>
          <t>1 - 3</t>
        </is>
      </c>
      <c r="F4" s="15" t="inlineStr">
        <is>
          <t>1 - 2</t>
        </is>
      </c>
      <c r="G4" s="15" t="inlineStr">
        <is>
          <t>Red, Orange, Yellow, Blue, Inigo, Violet</t>
        </is>
      </c>
      <c r="H4" s="15" t="inlineStr">
        <is>
          <t>Jan, Feb, Mar, Apr, May, Jun, Jul, Aug, Sep, Oct, Nov, Dec</t>
        </is>
      </c>
      <c r="I4" s="15" t="inlineStr">
        <is>
          <t>Part Shade, Full Shade</t>
        </is>
      </c>
      <c r="J4" s="15" t="inlineStr">
        <is>
          <t>Medium, Wet</t>
        </is>
      </c>
      <c r="K4" s="15" t="inlineStr">
        <is>
          <t>FACW</t>
        </is>
      </c>
      <c r="L4" s="15" t="inlineStr">
        <is>
          <t>Zone 5 - 9</t>
        </is>
      </c>
      <c r="M4" s="17" t="inlineStr">
        <is>
          <t>Bees</t>
        </is>
      </c>
      <c r="N4" s="17" t="inlineStr">
        <is>
          <t>Deer, Drought, Clay Soil, Dry Soil, Shallow-Rocky Soil</t>
        </is>
      </c>
      <c r="O4" s="17" t="inlineStr">
        <is>
          <t>Light, rich, wet to moist soils.</t>
        </is>
      </c>
      <c r="P4" s="17" t="inlineStr">
        <is>
          <t>Condition Comments Lorem ipsum</t>
        </is>
      </c>
      <c r="Q4" s="15" t="inlineStr">
        <is>
          <t>Low</t>
        </is>
      </c>
      <c r="R4" s="17" t="inlineStr">
        <is>
          <t>Well-drained limestone, sand, clay, loam. Rocky, open woods; thickets; prairies.</t>
        </is>
      </c>
      <c r="S4" s="17" t="inlineStr">
        <is>
          <t>Easily grown in average, medium to wet soils in full sun</t>
        </is>
      </c>
      <c r="T4" s="17" t="inlineStr">
        <is>
          <t>Water or bog gardens. Pond edges.</t>
        </is>
      </c>
      <c r="U4" s="17" t="inlineStr">
        <is>
          <t>Use Ornamental: EXAPMLE, Use Wildlife: Wild., Use Food: Foods., Use Medicinal: Meds.</t>
        </is>
      </c>
      <c r="V4" s="15" t="inlineStr">
        <is>
          <t>Maintenance: lorem ipsum.</t>
        </is>
      </c>
      <c r="W4" s="15" t="inlineStr">
        <is>
          <t>Problems Lorem ipsum</t>
        </is>
      </c>
      <c r="X4" s="18" t="inlineStr">
        <is>
          <t>http://mbg.org/bgenus</t>
        </is>
      </c>
      <c r="Y4" s="18" t="inlineStr">
        <is>
          <t>http://wildflower.org/bgenus</t>
        </is>
      </c>
      <c r="Z4" s="18" t="inlineStr">
        <is>
          <t>https://pleasantrunnursery.com/plants/bgenusbspecies</t>
        </is>
      </c>
      <c r="AA4" s="11" t="inlineStr">
        <is>
          <t>NA</t>
        </is>
      </c>
      <c r="AB4" s="18" t="inlineStr">
        <is>
          <t>https://pinelandsnursery.com/plants/bgenusbspecies</t>
        </is>
      </c>
      <c r="AC4" s="12" t="inlineStr">
        <is>
          <t>00010101_JC</t>
        </is>
      </c>
      <c r="AD4" s="19" t="inlineStr"/>
      <c r="AE4" s="8" t="inlineStr">
        <is>
          <t>Link 1</t>
        </is>
      </c>
      <c r="AF4" s="20" t="inlineStr"/>
      <c r="AG4" s="20" t="inlineStr"/>
      <c r="AH4" s="20" t="inlineStr"/>
    </row>
    <row r="5" ht="28" customHeight="1">
      <c r="A5" s="6" t="inlineStr">
        <is>
          <t>Herbaceous, Perennial</t>
        </is>
      </c>
      <c r="B5" s="6" t="inlineStr">
        <is>
          <t>HE3</t>
        </is>
      </c>
      <c r="C5" s="7" t="inlineStr">
        <is>
          <t>Cgenus cspecies 'Variety3'</t>
        </is>
      </c>
      <c r="D5" s="6" t="inlineStr">
        <is>
          <t>COMMON NAME3</t>
        </is>
      </c>
      <c r="E5" s="6" t="inlineStr">
        <is>
          <t>1 - 3</t>
        </is>
      </c>
      <c r="F5" s="6" t="inlineStr">
        <is>
          <t>1 - 2</t>
        </is>
      </c>
      <c r="G5" s="6" t="inlineStr">
        <is>
          <t>Red, Pink, Yellow</t>
        </is>
      </c>
      <c r="H5" s="6" t="inlineStr">
        <is>
          <t>May</t>
        </is>
      </c>
      <c r="I5" s="6" t="inlineStr">
        <is>
          <t>Full Sun</t>
        </is>
      </c>
      <c r="J5" s="6" t="inlineStr">
        <is>
          <t>Dry, Medium</t>
        </is>
      </c>
      <c r="K5" s="6" t="inlineStr">
        <is>
          <t>FACU</t>
        </is>
      </c>
      <c r="L5" s="6" t="inlineStr">
        <is>
          <t>Zone 5 - 9</t>
        </is>
      </c>
      <c r="M5" s="9" t="inlineStr">
        <is>
          <t>Bees</t>
        </is>
      </c>
      <c r="N5" s="9" t="inlineStr">
        <is>
          <t>Deer, Clay Soil</t>
        </is>
      </c>
      <c r="O5" s="9" t="inlineStr">
        <is>
          <t>Soil Lorem ipsum</t>
        </is>
      </c>
      <c r="P5" s="9" t="inlineStr">
        <is>
          <t>Condition Comments Lorem ipsum</t>
        </is>
      </c>
      <c r="Q5" s="6" t="inlineStr">
        <is>
          <t>Low</t>
        </is>
      </c>
      <c r="R5" s="9" t="inlineStr">
        <is>
          <t>Native Habitats Lorem ipsum</t>
        </is>
      </c>
      <c r="S5" s="9" t="inlineStr">
        <is>
          <t>Culture Lorem ipsum.</t>
        </is>
      </c>
      <c r="T5" s="9" t="inlineStr">
        <is>
          <t>Uses Lorem ipsum.</t>
        </is>
      </c>
      <c r="U5" s="9" t="inlineStr">
        <is>
          <t>Use Ornamental: EXAPMLE, Use Wildlife: Wild., Use Food: Foods., Use Medicinal: Meds.</t>
        </is>
      </c>
      <c r="V5" s="6" t="inlineStr">
        <is>
          <t>Maintenance: lorem ipsum.</t>
        </is>
      </c>
      <c r="W5" s="6" t="inlineStr">
        <is>
          <t>Problems Lorem ipsum</t>
        </is>
      </c>
      <c r="X5" s="10" t="inlineStr">
        <is>
          <t>http://mbg.org/cgenus</t>
        </is>
      </c>
      <c r="Y5" s="10" t="inlineStr">
        <is>
          <t>http://wildflower.org/cgenus</t>
        </is>
      </c>
      <c r="Z5" s="11" t="inlineStr">
        <is>
          <t>NA</t>
        </is>
      </c>
      <c r="AA5" s="10" t="inlineStr">
        <is>
          <t>https://newmoonnursery.com/plants/cgenuscspecies</t>
        </is>
      </c>
      <c r="AB5" s="10" t="inlineStr">
        <is>
          <t>https://pinelandsnursery.com/plants/cgenuscspecies</t>
        </is>
      </c>
      <c r="AC5" s="12" t="inlineStr">
        <is>
          <t>00010101_JC</t>
        </is>
      </c>
      <c r="AD5" s="13" t="inlineStr"/>
      <c r="AE5" s="8" t="inlineStr">
        <is>
          <t>Link 1</t>
        </is>
      </c>
      <c r="AF5" s="14" t="inlineStr"/>
      <c r="AG5" s="14" t="inlineStr"/>
      <c r="AH5" s="14" t="inlineStr"/>
    </row>
    <row r="6" ht="28" customHeight="1">
      <c r="A6" s="15" t="inlineStr">
        <is>
          <t>Herbaceous, Perennial</t>
        </is>
      </c>
      <c r="B6" s="15" t="inlineStr">
        <is>
          <t>HE4</t>
        </is>
      </c>
      <c r="C6" s="16" t="inlineStr">
        <is>
          <t>Dgenus dspecies 'Variety4'</t>
        </is>
      </c>
      <c r="D6" s="15" t="inlineStr">
        <is>
          <t>COMMON NAME4</t>
        </is>
      </c>
      <c r="E6" s="15" t="inlineStr">
        <is>
          <t>1 - 3</t>
        </is>
      </c>
      <c r="F6" s="15" t="inlineStr">
        <is>
          <t>1 - 2</t>
        </is>
      </c>
      <c r="G6" s="15" t="inlineStr">
        <is>
          <t>Pink</t>
        </is>
      </c>
      <c r="H6" s="15" t="inlineStr">
        <is>
          <t>Feb, Mar, Apr, May, Jun, Jul</t>
        </is>
      </c>
      <c r="I6" s="15" t="inlineStr">
        <is>
          <t>Part Shade</t>
        </is>
      </c>
      <c r="J6" s="15" t="inlineStr">
        <is>
          <t>Wet</t>
        </is>
      </c>
      <c r="K6" s="15" t="inlineStr">
        <is>
          <t>OBL</t>
        </is>
      </c>
      <c r="L6" s="15" t="inlineStr">
        <is>
          <t>Zone 5 - 9</t>
        </is>
      </c>
      <c r="M6" s="17" t="inlineStr">
        <is>
          <t>Bees</t>
        </is>
      </c>
      <c r="N6" s="17" t="inlineStr">
        <is>
          <t>Deer, Clay Soil</t>
        </is>
      </c>
      <c r="O6" s="17" t="inlineStr">
        <is>
          <t>Soil Lorem ipsum</t>
        </is>
      </c>
      <c r="P6" s="17" t="inlineStr">
        <is>
          <t>Condition Comments Lorem ipsum</t>
        </is>
      </c>
      <c r="Q6" s="15" t="inlineStr">
        <is>
          <t>Low</t>
        </is>
      </c>
      <c r="R6" s="17" t="inlineStr">
        <is>
          <t>Native Habitats Lorem ipsum</t>
        </is>
      </c>
      <c r="S6" s="17" t="inlineStr">
        <is>
          <t>Culture Lorem ipsum.</t>
        </is>
      </c>
      <c r="T6" s="17" t="inlineStr">
        <is>
          <t>Uses Lorem ipsum.</t>
        </is>
      </c>
      <c r="U6" s="17" t="inlineStr">
        <is>
          <t>Use Ornamental: EXAPMLE, Use Wildlife: Wild., Use Food: Foods., Use Medicinal: Meds.</t>
        </is>
      </c>
      <c r="V6" s="15" t="inlineStr">
        <is>
          <t>Maintenance: lorem ipsum.</t>
        </is>
      </c>
      <c r="W6" s="15" t="inlineStr">
        <is>
          <t>Problems Lorem ipsum</t>
        </is>
      </c>
      <c r="X6" s="18" t="inlineStr">
        <is>
          <t>http://mbg.org/dgenus</t>
        </is>
      </c>
      <c r="Y6" s="11" t="inlineStr">
        <is>
          <t>NA</t>
        </is>
      </c>
      <c r="Z6" s="18" t="inlineStr">
        <is>
          <t>https://pleasantrunnursery.com/plants/dgenusdspecies</t>
        </is>
      </c>
      <c r="AA6" s="18" t="inlineStr">
        <is>
          <t>https://newmoonnursery.com/plants/dgenusdspecies</t>
        </is>
      </c>
      <c r="AB6" s="18" t="inlineStr">
        <is>
          <t>https://pinelandsnursery.com/plants/dgenusdspecies</t>
        </is>
      </c>
      <c r="AC6" s="12" t="inlineStr">
        <is>
          <t>00010101_JC</t>
        </is>
      </c>
      <c r="AD6" s="19" t="inlineStr"/>
      <c r="AE6" s="8" t="inlineStr">
        <is>
          <t>Link 1</t>
        </is>
      </c>
      <c r="AF6" s="20" t="inlineStr"/>
      <c r="AG6" s="20" t="inlineStr"/>
      <c r="AH6" s="20" t="inlineStr"/>
    </row>
    <row r="7" ht="28" customHeight="1">
      <c r="A7" s="6" t="inlineStr">
        <is>
          <t>Herbaceous, Perennial</t>
        </is>
      </c>
      <c r="B7" s="6" t="inlineStr">
        <is>
          <t>HE5</t>
        </is>
      </c>
      <c r="C7" s="7" t="inlineStr">
        <is>
          <t>Egenus especies 'Variety5'</t>
        </is>
      </c>
      <c r="D7" s="6" t="inlineStr">
        <is>
          <t>COMMON NAME5</t>
        </is>
      </c>
      <c r="E7" s="6" t="inlineStr">
        <is>
          <t>1 - 3</t>
        </is>
      </c>
      <c r="F7" s="6" t="inlineStr">
        <is>
          <t>1 - 2</t>
        </is>
      </c>
      <c r="G7" s="6" t="inlineStr">
        <is>
          <t>White, Purple</t>
        </is>
      </c>
      <c r="H7" s="6" t="inlineStr">
        <is>
          <t>Jun, Jul, Aug</t>
        </is>
      </c>
      <c r="I7" s="6" t="inlineStr">
        <is>
          <t>No Sun</t>
        </is>
      </c>
      <c r="J7" s="6" t="inlineStr">
        <is>
          <t>Wet</t>
        </is>
      </c>
      <c r="K7" s="6" t="inlineStr">
        <is>
          <t>UPL</t>
        </is>
      </c>
      <c r="L7" s="6" t="inlineStr">
        <is>
          <t>Zone 5 - 9</t>
        </is>
      </c>
      <c r="M7" s="9" t="inlineStr">
        <is>
          <t>Bees</t>
        </is>
      </c>
      <c r="N7" s="9" t="inlineStr">
        <is>
          <t>Deer, Drought, Dry Soil, Shallow-Rocky Soil</t>
        </is>
      </c>
      <c r="O7" s="9" t="inlineStr">
        <is>
          <t>Soil Lorem ipsum</t>
        </is>
      </c>
      <c r="P7" s="9" t="inlineStr">
        <is>
          <t>Not shade tolerant. Needs lots of sunlight.</t>
        </is>
      </c>
      <c r="Q7" s="6" t="inlineStr">
        <is>
          <t>Low</t>
        </is>
      </c>
      <c r="R7" s="9" t="inlineStr">
        <is>
          <t>Native Habitats Lorem ipsum</t>
        </is>
      </c>
      <c r="S7" s="9" t="inlineStr">
        <is>
          <t>Culture Lorem ipsum.</t>
        </is>
      </c>
      <c r="T7" s="9" t="inlineStr">
        <is>
          <t>Uses Lorem ipsum.</t>
        </is>
      </c>
      <c r="U7" s="9" t="inlineStr">
        <is>
          <t>Use Ornamental: EXAPMLE, Use Wildlife: Wild., Use Food: Foods., Use Medicinal: Meds.</t>
        </is>
      </c>
      <c r="V7" s="6" t="inlineStr">
        <is>
          <t>Maintenance: lorem ipsum.</t>
        </is>
      </c>
      <c r="W7" s="6" t="inlineStr">
        <is>
          <t>Problems Lorem ipsum</t>
        </is>
      </c>
      <c r="X7" s="11" t="inlineStr">
        <is>
          <t>NA</t>
        </is>
      </c>
      <c r="Y7" s="10" t="inlineStr">
        <is>
          <t>http://wildflower.org/egenus</t>
        </is>
      </c>
      <c r="Z7" s="10" t="inlineStr">
        <is>
          <t>https://pleasantrunnursery.com/plants/egenusespecies</t>
        </is>
      </c>
      <c r="AA7" s="10" t="inlineStr">
        <is>
          <t>https://newmoonnursery.com/plants/egenusespecies</t>
        </is>
      </c>
      <c r="AB7" s="10" t="inlineStr">
        <is>
          <t>https://pinelandsnursery.com/plants/egenusespecies</t>
        </is>
      </c>
      <c r="AC7" s="12" t="inlineStr">
        <is>
          <t>00010101_JC</t>
        </is>
      </c>
      <c r="AD7" s="13" t="inlineStr"/>
      <c r="AE7" s="8" t="inlineStr">
        <is>
          <t>Link 1</t>
        </is>
      </c>
      <c r="AF7" s="14" t="inlineStr"/>
      <c r="AG7" s="14" t="inlineStr"/>
      <c r="AH7" s="14" t="inlineStr"/>
    </row>
    <row r="8" ht="28" customHeight="1">
      <c r="A8" s="15" t="inlineStr">
        <is>
          <t>Ferns</t>
        </is>
      </c>
      <c r="B8" s="15" t="inlineStr">
        <is>
          <t>FE1</t>
        </is>
      </c>
      <c r="C8" s="16" t="inlineStr">
        <is>
          <t>Fgenus fspecies 'Variety1'</t>
        </is>
      </c>
      <c r="D8" s="15" t="inlineStr">
        <is>
          <t>COMMON NAME1</t>
        </is>
      </c>
      <c r="E8" s="15" t="inlineStr">
        <is>
          <t>1 - 3</t>
        </is>
      </c>
      <c r="F8" s="15" t="inlineStr">
        <is>
          <t>1 - 2</t>
        </is>
      </c>
      <c r="G8" s="15" t="inlineStr">
        <is>
          <t>Orange</t>
        </is>
      </c>
      <c r="H8" s="15" t="inlineStr">
        <is>
          <t>May, Jun, Jul, Aug, Sep</t>
        </is>
      </c>
      <c r="I8" s="15" t="inlineStr">
        <is>
          <t>Full Sun, Part Shade</t>
        </is>
      </c>
      <c r="J8" s="15" t="inlineStr">
        <is>
          <t>Medium</t>
        </is>
      </c>
      <c r="K8" s="15" t="inlineStr">
        <is>
          <t>FAC</t>
        </is>
      </c>
      <c r="L8" s="15" t="inlineStr">
        <is>
          <t>Zone 5 - 9</t>
        </is>
      </c>
      <c r="M8" s="17" t="inlineStr">
        <is>
          <t>Bees</t>
        </is>
      </c>
      <c r="N8" s="17" t="inlineStr">
        <is>
          <t>Deer, Clay Soil</t>
        </is>
      </c>
      <c r="O8" s="17" t="inlineStr">
        <is>
          <t>Soil Lorem ipsum</t>
        </is>
      </c>
      <c r="P8" s="17" t="inlineStr">
        <is>
          <t>Condition Comments Lorem ipsum</t>
        </is>
      </c>
      <c r="Q8" s="15" t="inlineStr">
        <is>
          <t>Low</t>
        </is>
      </c>
      <c r="R8" s="17" t="inlineStr">
        <is>
          <t>Native Habitats Lorem ipsum</t>
        </is>
      </c>
      <c r="S8" s="17" t="inlineStr">
        <is>
          <t>Culture Lorem ipsum.</t>
        </is>
      </c>
      <c r="T8" s="17" t="inlineStr">
        <is>
          <t>Uses Lorem ipsum.</t>
        </is>
      </c>
      <c r="U8" s="17" t="inlineStr">
        <is>
          <t>Use Ornamental: EXAPMLE, Use Wildlife: Wild., Use Food: Foods., Use Medicinal: Meds.</t>
        </is>
      </c>
      <c r="V8" s="15" t="inlineStr">
        <is>
          <t>Maintenance: lorem ipsum.</t>
        </is>
      </c>
      <c r="W8" s="15" t="inlineStr">
        <is>
          <t>Problems Lorem ipsum</t>
        </is>
      </c>
      <c r="X8" s="18" t="inlineStr">
        <is>
          <t>http://mbg.org/fgenus</t>
        </is>
      </c>
      <c r="Y8" s="18" t="inlineStr">
        <is>
          <t>http://wildflower.org/fgenus</t>
        </is>
      </c>
      <c r="Z8" s="18" t="inlineStr">
        <is>
          <t>https://pleasantrunnursery.com/plants/fgenusfspecies</t>
        </is>
      </c>
      <c r="AA8" s="18" t="inlineStr">
        <is>
          <t>https://newmoonnursery.com/plants/fgenusfspecies</t>
        </is>
      </c>
      <c r="AB8" s="18" t="inlineStr">
        <is>
          <t>https://pinelandsnursery.com/plants/fgenusfspecies</t>
        </is>
      </c>
      <c r="AC8" s="21">
        <f>IF(AD8&lt;&gt;"", TEXT(TODAY(),"yyyymmdd") &amp; "_" &amp; AD8, "")</f>
        <v/>
      </c>
      <c r="AD8" s="19" t="inlineStr"/>
      <c r="AE8" s="8" t="inlineStr">
        <is>
          <t>Link 1</t>
        </is>
      </c>
      <c r="AF8" s="20" t="inlineStr"/>
      <c r="AG8" s="20" t="inlineStr"/>
      <c r="AH8" s="20" t="inlineStr"/>
    </row>
    <row r="9" ht="28" customHeight="1">
      <c r="A9" s="6" t="inlineStr">
        <is>
          <t>Ferns</t>
        </is>
      </c>
      <c r="B9" s="6" t="inlineStr">
        <is>
          <t>FE2</t>
        </is>
      </c>
      <c r="C9" s="7" t="inlineStr">
        <is>
          <t>Ggenus gspecies 'Variety2'</t>
        </is>
      </c>
      <c r="D9" s="6" t="inlineStr">
        <is>
          <t>COMMON NAME2</t>
        </is>
      </c>
      <c r="E9" s="6" t="inlineStr">
        <is>
          <t>1 - 3</t>
        </is>
      </c>
      <c r="F9" s="6" t="inlineStr">
        <is>
          <t>1 - 2</t>
        </is>
      </c>
      <c r="G9" s="6" t="inlineStr">
        <is>
          <t>Violet, Purple</t>
        </is>
      </c>
      <c r="H9" s="6" t="inlineStr">
        <is>
          <t>May, Jun, Jul</t>
        </is>
      </c>
      <c r="I9" s="6" t="inlineStr">
        <is>
          <t>Part Shade, Full Shade</t>
        </is>
      </c>
      <c r="J9" s="6" t="inlineStr">
        <is>
          <t>Medium, Wet</t>
        </is>
      </c>
      <c r="K9" s="8" t="inlineStr">
        <is>
          <t>Needs Review</t>
        </is>
      </c>
      <c r="L9" s="6" t="inlineStr">
        <is>
          <t>Zone 5 - 9</t>
        </is>
      </c>
      <c r="M9" s="9" t="inlineStr">
        <is>
          <t>Bees</t>
        </is>
      </c>
      <c r="N9" s="9" t="inlineStr">
        <is>
          <t>Drought, Heavy Shade, Dry Soil, Shallow-Rocky Soil</t>
        </is>
      </c>
      <c r="O9" s="9" t="inlineStr">
        <is>
          <t>Soil Lorem ipsum</t>
        </is>
      </c>
      <c r="P9" s="9" t="inlineStr">
        <is>
          <t>Condition Comments Lorem ipsum</t>
        </is>
      </c>
      <c r="Q9" s="6" t="inlineStr">
        <is>
          <t>Low</t>
        </is>
      </c>
      <c r="R9" s="9" t="inlineStr">
        <is>
          <t>Native Habitats Lorem ipsum</t>
        </is>
      </c>
      <c r="S9" s="9" t="inlineStr">
        <is>
          <t>Culture Lorem ipsum.</t>
        </is>
      </c>
      <c r="T9" s="9" t="inlineStr">
        <is>
          <t>Uses Lorem ipsum.</t>
        </is>
      </c>
      <c r="U9" s="9" t="inlineStr">
        <is>
          <t>Use Ornamental: EXAPMLE, Use Wildlife: Wild., Use Food: Foods., Use Medicinal: Meds.</t>
        </is>
      </c>
      <c r="V9" s="6" t="inlineStr">
        <is>
          <t>Maintenance: lorem ipsum.</t>
        </is>
      </c>
      <c r="W9" s="6" t="inlineStr">
        <is>
          <t>Problems Lorem ipsum</t>
        </is>
      </c>
      <c r="X9" s="10" t="inlineStr">
        <is>
          <t>http://mbg.org/ggenus</t>
        </is>
      </c>
      <c r="Y9" s="10" t="inlineStr">
        <is>
          <t>http://wildflower.org/ggenus</t>
        </is>
      </c>
      <c r="Z9" s="10" t="inlineStr">
        <is>
          <t>https://pleasantrunnursery.com/plants/ggenusgspecies</t>
        </is>
      </c>
      <c r="AA9" s="10" t="inlineStr">
        <is>
          <t>https://newmoonnursery.com/plants/ggenusgspecies</t>
        </is>
      </c>
      <c r="AB9" s="10" t="inlineStr">
        <is>
          <t>https://pinelandsnursery.com/plants/ggenusgspecies</t>
        </is>
      </c>
      <c r="AC9" s="21">
        <f>IF(AD9&lt;&gt;"", TEXT(TODAY(),"yyyymmdd") &amp; "_" &amp; AD9, "")</f>
        <v/>
      </c>
      <c r="AD9" s="13" t="inlineStr"/>
      <c r="AE9" s="8" t="inlineStr">
        <is>
          <t>Link 1</t>
        </is>
      </c>
      <c r="AF9" s="14" t="inlineStr"/>
      <c r="AG9" s="14" t="inlineStr"/>
      <c r="AH9" s="14" t="inlineStr"/>
    </row>
    <row r="10" ht="28" customHeight="1">
      <c r="A10" s="15" t="inlineStr">
        <is>
          <t>Ferns</t>
        </is>
      </c>
      <c r="B10" s="15" t="inlineStr">
        <is>
          <t>FE3</t>
        </is>
      </c>
      <c r="C10" s="16" t="inlineStr">
        <is>
          <t>Hgenus hspecies 'Variety3'</t>
        </is>
      </c>
      <c r="D10" s="15" t="inlineStr">
        <is>
          <t>COMMON NAME3</t>
        </is>
      </c>
      <c r="E10" s="15" t="inlineStr">
        <is>
          <t>1 - 3</t>
        </is>
      </c>
      <c r="F10" s="15" t="inlineStr">
        <is>
          <t>1 - 2</t>
        </is>
      </c>
      <c r="G10" s="15" t="inlineStr">
        <is>
          <t>White, Pink</t>
        </is>
      </c>
      <c r="H10" s="15" t="inlineStr">
        <is>
          <t>Jul, Aug, Sep</t>
        </is>
      </c>
      <c r="I10" s="15" t="inlineStr">
        <is>
          <t>Full Sun</t>
        </is>
      </c>
      <c r="J10" s="15" t="inlineStr">
        <is>
          <t>Dry, Medium</t>
        </is>
      </c>
      <c r="K10" s="15" t="inlineStr">
        <is>
          <t>FACW</t>
        </is>
      </c>
      <c r="L10" s="15" t="inlineStr">
        <is>
          <t>Zone 5 - 9</t>
        </is>
      </c>
      <c r="M10" s="17" t="inlineStr">
        <is>
          <t>Bees</t>
        </is>
      </c>
      <c r="N10" s="17" t="inlineStr">
        <is>
          <t>Deer, Drought, Clay Soil, Dry Soil, Shallow-Rocky Soil</t>
        </is>
      </c>
      <c r="O10" s="17" t="inlineStr">
        <is>
          <t>Soil Lorem ipsum</t>
        </is>
      </c>
      <c r="P10" s="17" t="inlineStr">
        <is>
          <t>Condition Comments Lorem ipsum</t>
        </is>
      </c>
      <c r="Q10" s="15" t="inlineStr">
        <is>
          <t>Low</t>
        </is>
      </c>
      <c r="R10" s="17" t="inlineStr">
        <is>
          <t>Well-drained limestone, sand, clay, loam. Rocky, open woods; thickets; prairies.</t>
        </is>
      </c>
      <c r="S10" s="17" t="inlineStr">
        <is>
          <t>Culture Lorem ipsum.</t>
        </is>
      </c>
      <c r="T10" s="17" t="inlineStr">
        <is>
          <t>Uses Lorem ipsum.</t>
        </is>
      </c>
      <c r="U10" s="17" t="inlineStr">
        <is>
          <t>Use Ornamental: EXAPMLE, Use Wildlife: Wild., Use Food: Foods., Use Medicinal: Meds.</t>
        </is>
      </c>
      <c r="V10" s="15" t="inlineStr">
        <is>
          <t>Maintenance: lorem ipsum.</t>
        </is>
      </c>
      <c r="W10" s="15" t="inlineStr">
        <is>
          <t>Problems Lorem ipsum</t>
        </is>
      </c>
      <c r="X10" s="18" t="inlineStr">
        <is>
          <t>http://mbg.org/hgenus</t>
        </is>
      </c>
      <c r="Y10" s="18" t="inlineStr">
        <is>
          <t>http://wildflower.org/hgenus</t>
        </is>
      </c>
      <c r="Z10" s="18" t="inlineStr">
        <is>
          <t>https://pleasantrunnursery.com/plants/hgenushspecies</t>
        </is>
      </c>
      <c r="AA10" s="18" t="inlineStr">
        <is>
          <t>https://newmoonnursery.com/plants/hgenushspecies</t>
        </is>
      </c>
      <c r="AB10" s="18" t="inlineStr">
        <is>
          <t>https://pinelandsnursery.com/plants/hgenushspecies</t>
        </is>
      </c>
      <c r="AC10" s="21">
        <f>IF(AD10&lt;&gt;"", TEXT(TODAY(),"yyyymmdd") &amp; "_" &amp; AD10, "")</f>
        <v/>
      </c>
      <c r="AD10" s="19" t="inlineStr"/>
      <c r="AE10" s="8" t="inlineStr">
        <is>
          <t>Link 1</t>
        </is>
      </c>
      <c r="AF10" s="20" t="inlineStr"/>
      <c r="AG10" s="20" t="inlineStr"/>
      <c r="AH10" s="20" t="inlineStr"/>
    </row>
    <row r="11" ht="28" customHeight="1">
      <c r="A11" s="6" t="inlineStr">
        <is>
          <t>Ferns</t>
        </is>
      </c>
      <c r="B11" s="6" t="inlineStr">
        <is>
          <t>FE4</t>
        </is>
      </c>
      <c r="C11" s="7" t="inlineStr">
        <is>
          <t>Igenus ispecies 'Variety4'</t>
        </is>
      </c>
      <c r="D11" s="6" t="inlineStr">
        <is>
          <t>COMMON NAME4</t>
        </is>
      </c>
      <c r="E11" s="6" t="inlineStr">
        <is>
          <t>1 - 3</t>
        </is>
      </c>
      <c r="F11" s="6" t="inlineStr">
        <is>
          <t>1 - 2</t>
        </is>
      </c>
      <c r="G11" s="6" t="inlineStr">
        <is>
          <t>Yellow</t>
        </is>
      </c>
      <c r="H11" s="6" t="inlineStr">
        <is>
          <t>Apr, May, Jun</t>
        </is>
      </c>
      <c r="I11" s="6" t="inlineStr">
        <is>
          <t>Part Shade</t>
        </is>
      </c>
      <c r="J11" s="6" t="inlineStr">
        <is>
          <t>Wet</t>
        </is>
      </c>
      <c r="K11" s="6" t="inlineStr">
        <is>
          <t>FACU</t>
        </is>
      </c>
      <c r="L11" s="6" t="inlineStr">
        <is>
          <t>Zone 5 - 9</t>
        </is>
      </c>
      <c r="M11" s="9" t="inlineStr">
        <is>
          <t>Bees</t>
        </is>
      </c>
      <c r="N11" s="9" t="inlineStr">
        <is>
          <t>Deer, Clay Soil</t>
        </is>
      </c>
      <c r="O11" s="9" t="inlineStr">
        <is>
          <t>Soil Lorem ipsum</t>
        </is>
      </c>
      <c r="P11" s="9" t="inlineStr">
        <is>
          <t>Condition Comments Lorem ipsum</t>
        </is>
      </c>
      <c r="Q11" s="6" t="inlineStr">
        <is>
          <t>Low</t>
        </is>
      </c>
      <c r="R11" s="9" t="inlineStr">
        <is>
          <t>Moist, open areas along streams &amp; ponds; wet meadows</t>
        </is>
      </c>
      <c r="S11" s="9" t="inlineStr">
        <is>
          <t>Easily grown in average, medium to wet soils in full sun</t>
        </is>
      </c>
      <c r="T11" s="9" t="inlineStr">
        <is>
          <t>Uses Lorem ipsum.</t>
        </is>
      </c>
      <c r="U11" s="9" t="inlineStr">
        <is>
          <t>Use Ornamental: EXAPMLE, Use Wildlife: Wild., Use Food: Foods., Use Medicinal: Meds.</t>
        </is>
      </c>
      <c r="V11" s="6" t="inlineStr">
        <is>
          <t>Maintenance: lorem ipsum.</t>
        </is>
      </c>
      <c r="W11" s="6" t="inlineStr">
        <is>
          <t>Problems Lorem ipsum</t>
        </is>
      </c>
      <c r="X11" s="10" t="inlineStr">
        <is>
          <t>http://mbg.org/igenus</t>
        </is>
      </c>
      <c r="Y11" s="10" t="inlineStr">
        <is>
          <t>http://wildflower.org/igenus</t>
        </is>
      </c>
      <c r="Z11" s="10" t="inlineStr">
        <is>
          <t>https://pleasantrunnursery.com/plants/igenusispecies</t>
        </is>
      </c>
      <c r="AA11" s="10" t="inlineStr">
        <is>
          <t>https://newmoonnursery.com/plants/igenusispecies</t>
        </is>
      </c>
      <c r="AB11" s="10" t="inlineStr">
        <is>
          <t>https://pinelandsnursery.com/plants/igenusispecies</t>
        </is>
      </c>
      <c r="AC11" s="21">
        <f>IF(AD11&lt;&gt;"", TEXT(TODAY(),"yyyymmdd") &amp; "_" &amp; AD11, "")</f>
        <v/>
      </c>
      <c r="AD11" s="13" t="inlineStr"/>
      <c r="AE11" s="8" t="inlineStr">
        <is>
          <t>Link 1</t>
        </is>
      </c>
      <c r="AF11" s="14" t="inlineStr"/>
      <c r="AG11" s="14" t="inlineStr"/>
      <c r="AH11" s="14" t="inlineStr"/>
    </row>
    <row r="12" ht="28" customHeight="1">
      <c r="A12" s="15" t="inlineStr">
        <is>
          <t>Ferns</t>
        </is>
      </c>
      <c r="B12" s="15" t="inlineStr">
        <is>
          <t>FE5</t>
        </is>
      </c>
      <c r="C12" s="16" t="inlineStr">
        <is>
          <t>Jgenus jspecies 'Variety5'</t>
        </is>
      </c>
      <c r="D12" s="15" t="inlineStr">
        <is>
          <t>COMMON NAME5</t>
        </is>
      </c>
      <c r="E12" s="15" t="inlineStr">
        <is>
          <t>1 - 3</t>
        </is>
      </c>
      <c r="F12" s="15" t="inlineStr">
        <is>
          <t>1 - 2</t>
        </is>
      </c>
      <c r="G12" s="15" t="inlineStr">
        <is>
          <t>Pink, Purple</t>
        </is>
      </c>
      <c r="H12" s="15" t="inlineStr">
        <is>
          <t>Apr, May, Jun, Jul, Aug, Sep</t>
        </is>
      </c>
      <c r="I12" s="15" t="inlineStr">
        <is>
          <t>Full Sun</t>
        </is>
      </c>
      <c r="J12" s="15" t="inlineStr">
        <is>
          <t>Wet</t>
        </is>
      </c>
      <c r="K12" s="15" t="inlineStr">
        <is>
          <t>OBL</t>
        </is>
      </c>
      <c r="L12" s="15" t="inlineStr">
        <is>
          <t>Zone 5 - 9</t>
        </is>
      </c>
      <c r="M12" s="17" t="inlineStr">
        <is>
          <t>Bees</t>
        </is>
      </c>
      <c r="N12" s="17" t="inlineStr">
        <is>
          <t>Deer, Drought, Dry Soil, Shallow-Rocky Soil</t>
        </is>
      </c>
      <c r="O12" s="17" t="inlineStr">
        <is>
          <t>Soil Lorem ipsum</t>
        </is>
      </c>
      <c r="P12" s="17" t="inlineStr">
        <is>
          <t>Condition Comments Lorem ipsum</t>
        </is>
      </c>
      <c r="Q12" s="15" t="inlineStr">
        <is>
          <t>Low</t>
        </is>
      </c>
      <c r="R12" s="17" t="inlineStr">
        <is>
          <t>Native Habitats Lorem ipsum</t>
        </is>
      </c>
      <c r="S12" s="17" t="inlineStr">
        <is>
          <t>Culture Lorem ipsum.</t>
        </is>
      </c>
      <c r="T12" s="17" t="inlineStr">
        <is>
          <t>Uses Lorem ipsum.</t>
        </is>
      </c>
      <c r="U12" s="17" t="inlineStr">
        <is>
          <t>Use Ornamental: EXAPMLE, Use Wildlife: Wild., Use Food: Foods., Use Medicinal: Meds.</t>
        </is>
      </c>
      <c r="V12" s="15" t="inlineStr">
        <is>
          <t>Maintenance: lorem ipsum.</t>
        </is>
      </c>
      <c r="W12" s="15" t="inlineStr">
        <is>
          <t>Problems Lorem ipsum</t>
        </is>
      </c>
      <c r="X12" s="18" t="inlineStr">
        <is>
          <t>http://mbg.org/jgenus</t>
        </is>
      </c>
      <c r="Y12" s="18" t="inlineStr">
        <is>
          <t>http://wildflower.org/jgenus</t>
        </is>
      </c>
      <c r="Z12" s="18" t="inlineStr">
        <is>
          <t>https://pleasantrunnursery.com/plants/jgenusjspecies</t>
        </is>
      </c>
      <c r="AA12" s="18" t="inlineStr">
        <is>
          <t>https://newmoonnursery.com/plants/jgenusjspecies</t>
        </is>
      </c>
      <c r="AB12" s="18" t="inlineStr">
        <is>
          <t>https://pinelandsnursery.com/plants/jgenusjspecies</t>
        </is>
      </c>
      <c r="AC12" s="21">
        <f>IF(AD12&lt;&gt;"", TEXT(TODAY(),"yyyymmdd") &amp; "_" &amp; AD12, "")</f>
        <v/>
      </c>
      <c r="AD12" s="19" t="inlineStr"/>
      <c r="AE12" s="8" t="inlineStr">
        <is>
          <t>Link 1</t>
        </is>
      </c>
      <c r="AF12" s="20" t="inlineStr"/>
      <c r="AG12" s="20" t="inlineStr"/>
      <c r="AH12" s="20" t="inlineStr"/>
    </row>
    <row r="13" ht="28" customHeight="1">
      <c r="A13" s="6" t="inlineStr">
        <is>
          <t>Grasses, Sedges, and Rushes</t>
        </is>
      </c>
      <c r="B13" s="6" t="inlineStr">
        <is>
          <t>GR1</t>
        </is>
      </c>
      <c r="C13" s="7" t="inlineStr">
        <is>
          <t>Kgenus kspecies 'Variety1'</t>
        </is>
      </c>
      <c r="D13" s="6" t="inlineStr">
        <is>
          <t>COMMON NAME1</t>
        </is>
      </c>
      <c r="E13" s="6" t="inlineStr">
        <is>
          <t>1 - 3</t>
        </is>
      </c>
      <c r="F13" s="6" t="inlineStr">
        <is>
          <t>1 - 2</t>
        </is>
      </c>
      <c r="G13" s="6" t="inlineStr">
        <is>
          <t>Powder Blue</t>
        </is>
      </c>
      <c r="H13" s="6" t="inlineStr">
        <is>
          <t>Aug, Sep, Oct</t>
        </is>
      </c>
      <c r="I13" s="6" t="inlineStr">
        <is>
          <t>Full Sun, Part Shade</t>
        </is>
      </c>
      <c r="J13" s="6" t="inlineStr">
        <is>
          <t>Medium</t>
        </is>
      </c>
      <c r="K13" s="6" t="inlineStr">
        <is>
          <t>UPL</t>
        </is>
      </c>
      <c r="L13" s="6" t="inlineStr">
        <is>
          <t>Zone 5 - 9</t>
        </is>
      </c>
      <c r="M13" s="9" t="inlineStr">
        <is>
          <t>Bees</t>
        </is>
      </c>
      <c r="N13" s="9" t="inlineStr">
        <is>
          <t>Drought, Heavy Shade, Dry Soil, Shallow-Rocky Soil</t>
        </is>
      </c>
      <c r="O13" s="9" t="inlineStr">
        <is>
          <t>Soil Lorem ipsum</t>
        </is>
      </c>
      <c r="P13" s="9" t="inlineStr">
        <is>
          <t>Condition Comments Lorem ipsum</t>
        </is>
      </c>
      <c r="Q13" s="6" t="inlineStr">
        <is>
          <t>Low</t>
        </is>
      </c>
      <c r="R13" s="9" t="inlineStr">
        <is>
          <t>Native Habitats Lorem ipsum</t>
        </is>
      </c>
      <c r="S13" s="9" t="inlineStr">
        <is>
          <t>Culture Lorem ipsum.</t>
        </is>
      </c>
      <c r="T13" s="9" t="inlineStr">
        <is>
          <t>Uses Lorem ipsum.</t>
        </is>
      </c>
      <c r="U13" s="9" t="inlineStr">
        <is>
          <t>Use Ornamental: EXAPMLE, Use Wildlife: Wild., Use Food: Foods., Use Medicinal: Meds.</t>
        </is>
      </c>
      <c r="V13" s="6" t="inlineStr">
        <is>
          <t>Maintenance: lorem ipsum.</t>
        </is>
      </c>
      <c r="W13" s="6" t="inlineStr">
        <is>
          <t>Problems Lorem ipsum</t>
        </is>
      </c>
      <c r="X13" s="10" t="inlineStr">
        <is>
          <t>http://mbg.org/kgenus</t>
        </is>
      </c>
      <c r="Y13" s="10" t="inlineStr">
        <is>
          <t>http://wildflower.org/kgenus</t>
        </is>
      </c>
      <c r="Z13" s="10" t="inlineStr">
        <is>
          <t>https://pleasantrunnursery.com/plants/kgenuskspecies</t>
        </is>
      </c>
      <c r="AA13" s="10" t="inlineStr">
        <is>
          <t>https://newmoonnursery.com/plants/kgenuskspecies</t>
        </is>
      </c>
      <c r="AB13" s="10" t="inlineStr">
        <is>
          <t>https://pinelandsnursery.com/plants/kgenuskspecies</t>
        </is>
      </c>
      <c r="AC13" s="21">
        <f>IF(AD13&lt;&gt;"", TEXT(TODAY(),"yyyymmdd") &amp; "_" &amp; AD13, "")</f>
        <v/>
      </c>
      <c r="AD13" s="13" t="inlineStr"/>
      <c r="AE13" s="8" t="inlineStr">
        <is>
          <t>Link 1</t>
        </is>
      </c>
      <c r="AF13" s="14" t="inlineStr"/>
      <c r="AG13" s="14" t="inlineStr"/>
      <c r="AH13" s="14" t="inlineStr"/>
    </row>
    <row r="14" ht="28" customHeight="1">
      <c r="A14" s="15" t="inlineStr">
        <is>
          <t>Grasses, Sedges, and Rushes</t>
        </is>
      </c>
      <c r="B14" s="15" t="inlineStr">
        <is>
          <t>GR2</t>
        </is>
      </c>
      <c r="C14" s="16" t="inlineStr">
        <is>
          <t>Lgenus lspecies 'Variety2'</t>
        </is>
      </c>
      <c r="D14" s="15" t="inlineStr">
        <is>
          <t>COMMON NAME2</t>
        </is>
      </c>
      <c r="E14" s="15" t="inlineStr">
        <is>
          <t>1 - 3</t>
        </is>
      </c>
      <c r="F14" s="15" t="inlineStr">
        <is>
          <t>1 - 2</t>
        </is>
      </c>
      <c r="G14" s="15" t="inlineStr">
        <is>
          <t>Purple</t>
        </is>
      </c>
      <c r="H14" s="15" t="inlineStr">
        <is>
          <t>Jun, Jul, Aug, Sep, Oct, Nov</t>
        </is>
      </c>
      <c r="I14" s="15" t="inlineStr">
        <is>
          <t>Part Shade, Full Shade</t>
        </is>
      </c>
      <c r="J14" s="15" t="inlineStr">
        <is>
          <t>Medium, Wet</t>
        </is>
      </c>
      <c r="K14" s="15" t="inlineStr">
        <is>
          <t>FAC</t>
        </is>
      </c>
      <c r="L14" s="15" t="inlineStr">
        <is>
          <t>Zone 5 - 9</t>
        </is>
      </c>
      <c r="M14" s="17" t="inlineStr">
        <is>
          <t>Bees</t>
        </is>
      </c>
      <c r="N14" s="17" t="inlineStr">
        <is>
          <t>Deer, Clay Soil</t>
        </is>
      </c>
      <c r="O14" s="17" t="inlineStr">
        <is>
          <t>Soil Lorem ipsum</t>
        </is>
      </c>
      <c r="P14" s="17" t="inlineStr">
        <is>
          <t>Condition Comments Lorem ipsum</t>
        </is>
      </c>
      <c r="Q14" s="15" t="inlineStr">
        <is>
          <t>Low</t>
        </is>
      </c>
      <c r="R14" s="17" t="inlineStr">
        <is>
          <t>Native Habitats Lorem ipsum</t>
        </is>
      </c>
      <c r="S14" s="17" t="inlineStr">
        <is>
          <t>Culture Lorem ipsum.</t>
        </is>
      </c>
      <c r="T14" s="17" t="inlineStr">
        <is>
          <t>Uses Lorem ipsum.</t>
        </is>
      </c>
      <c r="U14" s="17" t="inlineStr">
        <is>
          <t>Use Ornamental: EXAPMLE, Use Wildlife: Wild., Use Food: Foods., Use Medicinal: Meds.</t>
        </is>
      </c>
      <c r="V14" s="15" t="inlineStr">
        <is>
          <t>Maintenance: lorem ipsum.</t>
        </is>
      </c>
      <c r="W14" s="15" t="inlineStr">
        <is>
          <t>Problems Lorem ipsum</t>
        </is>
      </c>
      <c r="X14" s="18" t="inlineStr">
        <is>
          <t>http://mbg.org/lgenus</t>
        </is>
      </c>
      <c r="Y14" s="18" t="inlineStr">
        <is>
          <t>http://wildflower.org/lgenus</t>
        </is>
      </c>
      <c r="Z14" s="18" t="inlineStr">
        <is>
          <t>https://pleasantrunnursery.com/plants/lgenuslspecies</t>
        </is>
      </c>
      <c r="AA14" s="18" t="inlineStr">
        <is>
          <t>https://newmoonnursery.com/plants/lgenuslspecies</t>
        </is>
      </c>
      <c r="AB14" s="18" t="inlineStr">
        <is>
          <t>https://pinelandsnursery.com/plants/lgenuslspecies</t>
        </is>
      </c>
      <c r="AC14" s="21">
        <f>IF(AD14&lt;&gt;"", TEXT(TODAY(),"yyyymmdd") &amp; "_" &amp; AD14, "")</f>
        <v/>
      </c>
      <c r="AD14" s="19" t="inlineStr"/>
      <c r="AE14" s="8" t="inlineStr">
        <is>
          <t>Link 1</t>
        </is>
      </c>
      <c r="AF14" s="20" t="inlineStr"/>
      <c r="AG14" s="20" t="inlineStr"/>
      <c r="AH14" s="20" t="inlineStr"/>
    </row>
    <row r="15" ht="28" customHeight="1">
      <c r="A15" s="6" t="inlineStr">
        <is>
          <t>Grasses, Sedges, and Rushes</t>
        </is>
      </c>
      <c r="B15" s="6" t="inlineStr">
        <is>
          <t>GR3</t>
        </is>
      </c>
      <c r="C15" s="7" t="inlineStr">
        <is>
          <t>Mgenus mspecies 'Variety3'</t>
        </is>
      </c>
      <c r="D15" s="6" t="inlineStr">
        <is>
          <t>COMMON NAME3</t>
        </is>
      </c>
      <c r="E15" s="6" t="inlineStr">
        <is>
          <t>1 - 3</t>
        </is>
      </c>
      <c r="F15" s="6" t="inlineStr">
        <is>
          <t>1 - 2</t>
        </is>
      </c>
      <c r="G15" s="6" t="inlineStr">
        <is>
          <t>White</t>
        </is>
      </c>
      <c r="H15" s="6" t="inlineStr">
        <is>
          <t>Aug, Sep, Oct, Nov</t>
        </is>
      </c>
      <c r="I15" s="6" t="inlineStr">
        <is>
          <t>Full Sun</t>
        </is>
      </c>
      <c r="J15" s="6" t="inlineStr">
        <is>
          <t>Dry, Medium</t>
        </is>
      </c>
      <c r="K15" s="8" t="inlineStr">
        <is>
          <t>Needs Review</t>
        </is>
      </c>
      <c r="L15" s="6" t="inlineStr">
        <is>
          <t>Zone 5 - 9</t>
        </is>
      </c>
      <c r="M15" s="9" t="inlineStr">
        <is>
          <t>Bees</t>
        </is>
      </c>
      <c r="N15" s="9" t="inlineStr">
        <is>
          <t>Drought, Heavy Shade, Dry Soil, Shallow-Rocky Soil</t>
        </is>
      </c>
      <c r="O15" s="9" t="inlineStr">
        <is>
          <t>Soil Lorem ipsum</t>
        </is>
      </c>
      <c r="P15" s="9" t="inlineStr">
        <is>
          <t>Condition Comments Lorem ipsum</t>
        </is>
      </c>
      <c r="Q15" s="6" t="inlineStr">
        <is>
          <t>Low</t>
        </is>
      </c>
      <c r="R15" s="9" t="inlineStr">
        <is>
          <t>Native Habitats Lorem ipsum</t>
        </is>
      </c>
      <c r="S15" s="9" t="inlineStr">
        <is>
          <t>Culture Lorem ipsum.</t>
        </is>
      </c>
      <c r="T15" s="9" t="inlineStr">
        <is>
          <t>Uses Lorem ipsum.</t>
        </is>
      </c>
      <c r="U15" s="9" t="inlineStr">
        <is>
          <t>Use Ornamental: EXAPMLE, Use Wildlife: Wild., Use Food: Foods., Use Medicinal: Meds.</t>
        </is>
      </c>
      <c r="V15" s="6" t="inlineStr">
        <is>
          <t>Maintenance: lorem ipsum.</t>
        </is>
      </c>
      <c r="W15" s="6" t="inlineStr">
        <is>
          <t>Problems Lorem ipsum</t>
        </is>
      </c>
      <c r="X15" s="10" t="inlineStr">
        <is>
          <t>http://mbg.org/mgenus</t>
        </is>
      </c>
      <c r="Y15" s="10" t="inlineStr">
        <is>
          <t>http://wildflower.org/mgenus</t>
        </is>
      </c>
      <c r="Z15" s="10" t="inlineStr">
        <is>
          <t>https://pleasantrunnursery.com/plants/mgenusmspecies</t>
        </is>
      </c>
      <c r="AA15" s="10" t="inlineStr">
        <is>
          <t>https://newmoonnursery.com/plants/mgenusmspecies</t>
        </is>
      </c>
      <c r="AB15" s="10" t="inlineStr">
        <is>
          <t>https://pinelandsnursery.com/plants/mgenusmspecies</t>
        </is>
      </c>
      <c r="AC15" s="21">
        <f>IF(AD15&lt;&gt;"", TEXT(TODAY(),"yyyymmdd") &amp; "_" &amp; AD15, "")</f>
        <v/>
      </c>
      <c r="AD15" s="13" t="inlineStr"/>
      <c r="AE15" s="8" t="inlineStr">
        <is>
          <t>Link 1</t>
        </is>
      </c>
      <c r="AF15" s="14" t="inlineStr"/>
      <c r="AG15" s="14" t="inlineStr"/>
      <c r="AH15" s="14" t="inlineStr"/>
    </row>
    <row r="16" ht="28" customHeight="1">
      <c r="A16" s="15" t="inlineStr">
        <is>
          <t>Grasses, Sedges, and Rushes</t>
        </is>
      </c>
      <c r="B16" s="15" t="inlineStr">
        <is>
          <t>GR4</t>
        </is>
      </c>
      <c r="C16" s="16" t="inlineStr">
        <is>
          <t>Ngenus nspecies 'Variety4'</t>
        </is>
      </c>
      <c r="D16" s="15" t="inlineStr">
        <is>
          <t>COMMON NAME4</t>
        </is>
      </c>
      <c r="E16" s="15" t="inlineStr">
        <is>
          <t>1 - 3</t>
        </is>
      </c>
      <c r="F16" s="15" t="inlineStr">
        <is>
          <t>1 - 2</t>
        </is>
      </c>
      <c r="G16" s="15" t="inlineStr">
        <is>
          <t>White, Green, Brown</t>
        </is>
      </c>
      <c r="H16" s="15" t="inlineStr">
        <is>
          <t>Jun, Jul, Aug, Sep</t>
        </is>
      </c>
      <c r="I16" s="15" t="inlineStr">
        <is>
          <t>Part Shade</t>
        </is>
      </c>
      <c r="J16" s="15" t="inlineStr">
        <is>
          <t>Wet</t>
        </is>
      </c>
      <c r="K16" s="15" t="inlineStr">
        <is>
          <t>FACW</t>
        </is>
      </c>
      <c r="L16" s="15" t="inlineStr">
        <is>
          <t>Zone 5 - 9</t>
        </is>
      </c>
      <c r="M16" s="17" t="inlineStr">
        <is>
          <t>Bees</t>
        </is>
      </c>
      <c r="N16" s="17" t="inlineStr">
        <is>
          <t>Deer, Clay Soil</t>
        </is>
      </c>
      <c r="O16" s="17" t="inlineStr">
        <is>
          <t>Soil Lorem ipsum</t>
        </is>
      </c>
      <c r="P16" s="17" t="inlineStr">
        <is>
          <t>Condition Comments Lorem ipsum</t>
        </is>
      </c>
      <c r="Q16" s="15" t="inlineStr">
        <is>
          <t>Low</t>
        </is>
      </c>
      <c r="R16" s="17" t="inlineStr">
        <is>
          <t>Native Habitats Lorem ipsum</t>
        </is>
      </c>
      <c r="S16" s="17" t="inlineStr">
        <is>
          <t>Culture Lorem ipsum.</t>
        </is>
      </c>
      <c r="T16" s="17" t="inlineStr">
        <is>
          <t>Uses Lorem ipsum.</t>
        </is>
      </c>
      <c r="U16" s="17" t="inlineStr">
        <is>
          <t>Use Ornamental: EXAPMLE, Use Wildlife: Wild., Use Food: Foods., Use Medicinal: Meds.</t>
        </is>
      </c>
      <c r="V16" s="15" t="inlineStr">
        <is>
          <t>Maintenance: lorem ipsum.</t>
        </is>
      </c>
      <c r="W16" s="15" t="inlineStr">
        <is>
          <t>Problems Lorem ipsum</t>
        </is>
      </c>
      <c r="X16" s="18" t="inlineStr">
        <is>
          <t>http://mbg.org/ngenus</t>
        </is>
      </c>
      <c r="Y16" s="18" t="inlineStr">
        <is>
          <t>http://wildflower.org/ngenus</t>
        </is>
      </c>
      <c r="Z16" s="18" t="inlineStr">
        <is>
          <t>https://pleasantrunnursery.com/plants/ngenusnspecies</t>
        </is>
      </c>
      <c r="AA16" s="18" t="inlineStr">
        <is>
          <t>https://newmoonnursery.com/plants/ngenusnspecies</t>
        </is>
      </c>
      <c r="AB16" s="18" t="inlineStr">
        <is>
          <t>https://pinelandsnursery.com/plants/ngenusnspecies</t>
        </is>
      </c>
      <c r="AC16" s="21">
        <f>IF(AD16&lt;&gt;"", TEXT(TODAY(),"yyyymmdd") &amp; "_" &amp; AD16, "")</f>
        <v/>
      </c>
      <c r="AD16" s="19" t="inlineStr"/>
      <c r="AE16" s="8" t="inlineStr">
        <is>
          <t>Link 1</t>
        </is>
      </c>
      <c r="AF16" s="20" t="inlineStr"/>
      <c r="AG16" s="20" t="inlineStr"/>
      <c r="AH16" s="20" t="inlineStr"/>
    </row>
    <row r="17" ht="28" customHeight="1">
      <c r="A17" s="6" t="inlineStr">
        <is>
          <t>Grasses, Sedges, and Rushes</t>
        </is>
      </c>
      <c r="B17" s="6" t="inlineStr">
        <is>
          <t>GR5</t>
        </is>
      </c>
      <c r="C17" s="7" t="inlineStr">
        <is>
          <t>Ogenus ospecies 'Variety5'</t>
        </is>
      </c>
      <c r="D17" s="6" t="inlineStr">
        <is>
          <t>COMMON NAME5</t>
        </is>
      </c>
      <c r="E17" s="6" t="inlineStr">
        <is>
          <t>1 - 3</t>
        </is>
      </c>
      <c r="F17" s="6" t="inlineStr">
        <is>
          <t>1 - 2</t>
        </is>
      </c>
      <c r="G17" s="6" t="inlineStr">
        <is>
          <t>Blue, Purple</t>
        </is>
      </c>
      <c r="H17" s="6" t="inlineStr">
        <is>
          <t>May, Jun</t>
        </is>
      </c>
      <c r="I17" s="6" t="inlineStr">
        <is>
          <t>Full Sun, Part Sun, Part Shade, Full Shade</t>
        </is>
      </c>
      <c r="J17" s="6" t="inlineStr">
        <is>
          <t>Medium</t>
        </is>
      </c>
      <c r="K17" s="6" t="inlineStr">
        <is>
          <t>FACU</t>
        </is>
      </c>
      <c r="L17" s="6" t="inlineStr">
        <is>
          <t>Zone 5 - 9</t>
        </is>
      </c>
      <c r="M17" s="9" t="inlineStr">
        <is>
          <t>Bees</t>
        </is>
      </c>
      <c r="N17" s="9" t="inlineStr">
        <is>
          <t>Deer, Clay Soil</t>
        </is>
      </c>
      <c r="O17" s="9" t="inlineStr">
        <is>
          <t>Soil Lorem ipsum</t>
        </is>
      </c>
      <c r="P17" s="9" t="inlineStr">
        <is>
          <t>Condition Comments Lorem ipsum</t>
        </is>
      </c>
      <c r="Q17" s="6" t="inlineStr">
        <is>
          <t>Low</t>
        </is>
      </c>
      <c r="R17" s="9" t="inlineStr">
        <is>
          <t>Native Habitats Lorem ipsum</t>
        </is>
      </c>
      <c r="S17" s="9" t="inlineStr">
        <is>
          <t>Culture Lorem ipsum.</t>
        </is>
      </c>
      <c r="T17" s="9" t="inlineStr">
        <is>
          <t>Uses Lorem ipsum.</t>
        </is>
      </c>
      <c r="U17" s="9" t="inlineStr">
        <is>
          <t>Use Ornamental: EXAPMLE, Use Wildlife: Wild., Use Food: Foods., Use Medicinal: Meds.</t>
        </is>
      </c>
      <c r="V17" s="6" t="inlineStr">
        <is>
          <t>Maintenance: lorem ipsum.</t>
        </is>
      </c>
      <c r="W17" s="6" t="inlineStr">
        <is>
          <t>Problems Lorem ipsum</t>
        </is>
      </c>
      <c r="X17" s="10" t="inlineStr">
        <is>
          <t>http://mbg.org/ogenus</t>
        </is>
      </c>
      <c r="Y17" s="10" t="inlineStr">
        <is>
          <t>http://wildflower.org/ogenus</t>
        </is>
      </c>
      <c r="Z17" s="10" t="inlineStr">
        <is>
          <t>https://pleasantrunnursery.com/plants/ogenusospecies</t>
        </is>
      </c>
      <c r="AA17" s="10" t="inlineStr">
        <is>
          <t>https://newmoonnursery.com/plants/ogenusospecies</t>
        </is>
      </c>
      <c r="AB17" s="10" t="inlineStr">
        <is>
          <t>https://pinelandsnursery.com/plants/ogenusospecies</t>
        </is>
      </c>
      <c r="AC17" s="21">
        <f>IF(AD17&lt;&gt;"", TEXT(TODAY(),"yyyymmdd") &amp; "_" &amp; AD17, "")</f>
        <v/>
      </c>
      <c r="AD17" s="13" t="inlineStr"/>
      <c r="AE17" s="8" t="inlineStr">
        <is>
          <t>Link 1</t>
        </is>
      </c>
      <c r="AF17" s="14" t="inlineStr"/>
      <c r="AG17" s="14" t="inlineStr"/>
      <c r="AH17" s="14" t="inlineStr"/>
    </row>
    <row r="18" ht="28" customHeight="1">
      <c r="A18" s="15" t="inlineStr">
        <is>
          <t>Shrubs</t>
        </is>
      </c>
      <c r="B18" s="15" t="inlineStr">
        <is>
          <t>SH1</t>
        </is>
      </c>
      <c r="C18" s="16" t="inlineStr">
        <is>
          <t>Pgenus pspecies 'Variety1'</t>
        </is>
      </c>
      <c r="D18" s="15" t="inlineStr">
        <is>
          <t>COMMON NAME1</t>
        </is>
      </c>
      <c r="E18" s="15" t="inlineStr">
        <is>
          <t>1 - 3</t>
        </is>
      </c>
      <c r="F18" s="15" t="inlineStr">
        <is>
          <t>1 - 2</t>
        </is>
      </c>
      <c r="G18" s="15" t="inlineStr">
        <is>
          <t>Red</t>
        </is>
      </c>
      <c r="H18" s="15" t="inlineStr">
        <is>
          <t>Jul, Aug, Sep, Oct</t>
        </is>
      </c>
      <c r="I18" s="15" t="inlineStr">
        <is>
          <t>Full Sun, Part Shade</t>
        </is>
      </c>
      <c r="J18" s="15" t="inlineStr">
        <is>
          <t>Medium</t>
        </is>
      </c>
      <c r="K18" s="15" t="inlineStr">
        <is>
          <t>OBL</t>
        </is>
      </c>
      <c r="L18" s="15" t="inlineStr">
        <is>
          <t>Zone 5 - 9</t>
        </is>
      </c>
      <c r="M18" s="17" t="inlineStr">
        <is>
          <t>Bees</t>
        </is>
      </c>
      <c r="N18" s="17" t="inlineStr">
        <is>
          <t>Deer, Drought, Dry Soil, Shallow-Rocky Soil</t>
        </is>
      </c>
      <c r="O18" s="17" t="inlineStr">
        <is>
          <t>Soil Lorem ipsum</t>
        </is>
      </c>
      <c r="P18" s="17" t="inlineStr">
        <is>
          <t>Condition Comments Lorem ipsum</t>
        </is>
      </c>
      <c r="Q18" s="15" t="inlineStr">
        <is>
          <t>Low</t>
        </is>
      </c>
      <c r="R18" s="17" t="inlineStr">
        <is>
          <t>Moist, open areas along streams &amp; ponds; wet meadows</t>
        </is>
      </c>
      <c r="S18" s="17" t="inlineStr">
        <is>
          <t>Culture Lorem ipsum.</t>
        </is>
      </c>
      <c r="T18" s="17" t="inlineStr">
        <is>
          <t>Uses Lorem ipsum.</t>
        </is>
      </c>
      <c r="U18" s="17" t="inlineStr">
        <is>
          <t>Use Ornamental: EXAPMLE, Use Wildlife: Wild., Use Food: Foods., Use Medicinal: Meds.</t>
        </is>
      </c>
      <c r="V18" s="15" t="inlineStr">
        <is>
          <t>Maintenance: lorem ipsum.</t>
        </is>
      </c>
      <c r="W18" s="15" t="inlineStr">
        <is>
          <t>Problems Lorem ipsum</t>
        </is>
      </c>
      <c r="X18" s="18" t="inlineStr">
        <is>
          <t>http://mbg.org/pgenus</t>
        </is>
      </c>
      <c r="Y18" s="18" t="inlineStr">
        <is>
          <t>http://wildflower.org/pgenus</t>
        </is>
      </c>
      <c r="Z18" s="18" t="inlineStr">
        <is>
          <t>https://pleasantrunnursery.com/plants/pgenuspspecies</t>
        </is>
      </c>
      <c r="AA18" s="18" t="inlineStr">
        <is>
          <t>https://newmoonnursery.com/plants/pgenuspspecies</t>
        </is>
      </c>
      <c r="AB18" s="18" t="inlineStr">
        <is>
          <t>https://pinelandsnursery.com/plants/pgenuspspecies</t>
        </is>
      </c>
      <c r="AC18" s="21">
        <f>IF(AD18&lt;&gt;"", TEXT(TODAY(),"yyyymmdd") &amp; "_" &amp; AD18, "")</f>
        <v/>
      </c>
      <c r="AD18" s="19" t="inlineStr"/>
      <c r="AE18" s="8" t="inlineStr">
        <is>
          <t>Link 1</t>
        </is>
      </c>
      <c r="AF18" s="20" t="inlineStr"/>
      <c r="AG18" s="20" t="inlineStr"/>
      <c r="AH18" s="20" t="inlineStr"/>
    </row>
    <row r="19" ht="28" customHeight="1">
      <c r="A19" s="6" t="inlineStr">
        <is>
          <t>Shrubs</t>
        </is>
      </c>
      <c r="B19" s="6" t="inlineStr">
        <is>
          <t>SH2</t>
        </is>
      </c>
      <c r="C19" s="7" t="inlineStr">
        <is>
          <t>Qgenus qspecies 'Variety2'</t>
        </is>
      </c>
      <c r="D19" s="6" t="inlineStr">
        <is>
          <t>COMMON NAME2</t>
        </is>
      </c>
      <c r="E19" s="6" t="inlineStr">
        <is>
          <t>1 - 3</t>
        </is>
      </c>
      <c r="F19" s="6" t="inlineStr">
        <is>
          <t>1 - 2</t>
        </is>
      </c>
      <c r="G19" s="6" t="inlineStr">
        <is>
          <t>Lavender</t>
        </is>
      </c>
      <c r="H19" s="6" t="inlineStr">
        <is>
          <t>Jun, Jul</t>
        </is>
      </c>
      <c r="I19" s="6" t="inlineStr">
        <is>
          <t>Part Shade, Full Shade</t>
        </is>
      </c>
      <c r="J19" s="6" t="inlineStr">
        <is>
          <t>Medium, Wet</t>
        </is>
      </c>
      <c r="K19" s="6" t="inlineStr">
        <is>
          <t>UPL</t>
        </is>
      </c>
      <c r="L19" s="6" t="inlineStr">
        <is>
          <t>Zone 5 - 9</t>
        </is>
      </c>
      <c r="M19" s="9" t="inlineStr">
        <is>
          <t>Bees</t>
        </is>
      </c>
      <c r="N19" s="9" t="inlineStr">
        <is>
          <t>Deer, Clay Soil</t>
        </is>
      </c>
      <c r="O19" s="9" t="inlineStr">
        <is>
          <t>Soil Lorem ipsum</t>
        </is>
      </c>
      <c r="P19" s="9" t="inlineStr">
        <is>
          <t>Condition Comments Lorem ipsum</t>
        </is>
      </c>
      <c r="Q19" s="6" t="inlineStr">
        <is>
          <t>Low</t>
        </is>
      </c>
      <c r="R19" s="9" t="inlineStr">
        <is>
          <t>Brushy marshes; stream banks; wet ditches; low meadows; woodlands</t>
        </is>
      </c>
      <c r="S19" s="9" t="inlineStr">
        <is>
          <t>Culture Lorem ipsum.</t>
        </is>
      </c>
      <c r="T19" s="9" t="inlineStr">
        <is>
          <t>Uses Lorem ipsum.</t>
        </is>
      </c>
      <c r="U19" s="9" t="inlineStr">
        <is>
          <t>Use Ornamental: EXAPMLE, Use Wildlife: Wild., Use Food: Foods., Use Medicinal: Meds.</t>
        </is>
      </c>
      <c r="V19" s="6" t="inlineStr">
        <is>
          <t>Maintenance: lorem ipsum.</t>
        </is>
      </c>
      <c r="W19" s="6" t="inlineStr">
        <is>
          <t>Problems Lorem ipsum</t>
        </is>
      </c>
      <c r="X19" s="10" t="inlineStr">
        <is>
          <t>http://mbg.org/qgenus</t>
        </is>
      </c>
      <c r="Y19" s="10" t="inlineStr">
        <is>
          <t>http://wildflower.org/qgenus</t>
        </is>
      </c>
      <c r="Z19" s="10" t="inlineStr">
        <is>
          <t>https://pleasantrunnursery.com/plants/qgenusqspecies</t>
        </is>
      </c>
      <c r="AA19" s="10" t="inlineStr">
        <is>
          <t>https://newmoonnursery.com/plants/qgenusqspecies</t>
        </is>
      </c>
      <c r="AB19" s="10" t="inlineStr">
        <is>
          <t>https://pinelandsnursery.com/plants/qgenusqspecies</t>
        </is>
      </c>
      <c r="AC19" s="21">
        <f>IF(AD19&lt;&gt;"", TEXT(TODAY(),"yyyymmdd") &amp; "_" &amp; AD19, "")</f>
        <v/>
      </c>
      <c r="AD19" s="13" t="inlineStr"/>
      <c r="AE19" s="8" t="inlineStr">
        <is>
          <t>Link 1</t>
        </is>
      </c>
      <c r="AF19" s="14" t="inlineStr"/>
      <c r="AG19" s="14" t="inlineStr"/>
      <c r="AH19" s="14" t="inlineStr"/>
    </row>
    <row r="20" ht="28" customHeight="1">
      <c r="A20" s="15" t="inlineStr">
        <is>
          <t>Shrubs</t>
        </is>
      </c>
      <c r="B20" s="15" t="inlineStr">
        <is>
          <t>SH3</t>
        </is>
      </c>
      <c r="C20" s="16" t="inlineStr">
        <is>
          <t>Rgenus rspecies 'Variety3'</t>
        </is>
      </c>
      <c r="D20" s="15" t="inlineStr">
        <is>
          <t>COMMON NAME3</t>
        </is>
      </c>
      <c r="E20" s="15" t="inlineStr">
        <is>
          <t>1 - 3</t>
        </is>
      </c>
      <c r="F20" s="15" t="inlineStr">
        <is>
          <t>1 - 2</t>
        </is>
      </c>
      <c r="G20" s="15" t="inlineStr">
        <is>
          <t>White, Blue, Purple</t>
        </is>
      </c>
      <c r="H20" s="15" t="inlineStr">
        <is>
          <t>Jun, Jul, Aug, Sep, Oct</t>
        </is>
      </c>
      <c r="I20" s="15" t="inlineStr">
        <is>
          <t>Full Sun</t>
        </is>
      </c>
      <c r="J20" s="15" t="inlineStr">
        <is>
          <t>Dry, Medium</t>
        </is>
      </c>
      <c r="K20" s="15" t="inlineStr">
        <is>
          <t>FAC</t>
        </is>
      </c>
      <c r="L20" s="15" t="inlineStr">
        <is>
          <t>Zone 5 - 9</t>
        </is>
      </c>
      <c r="M20" s="17" t="inlineStr">
        <is>
          <t>Bees</t>
        </is>
      </c>
      <c r="N20" s="17" t="inlineStr">
        <is>
          <t>Deer, Clay Soil</t>
        </is>
      </c>
      <c r="O20" s="17" t="inlineStr">
        <is>
          <t>Soil Lorem ipsum</t>
        </is>
      </c>
      <c r="P20" s="17" t="inlineStr">
        <is>
          <t>Condition Comments Lorem ipsum</t>
        </is>
      </c>
      <c r="Q20" s="15" t="inlineStr">
        <is>
          <t>Low</t>
        </is>
      </c>
      <c r="R20" s="17" t="inlineStr">
        <is>
          <t>Brushy marshes; stream banks; wet ditches; low meadows; woodlands</t>
        </is>
      </c>
      <c r="S20" s="17" t="inlineStr">
        <is>
          <t>Culture Lorem ipsum.</t>
        </is>
      </c>
      <c r="T20" s="17" t="inlineStr">
        <is>
          <t>Uses Lorem ipsum.</t>
        </is>
      </c>
      <c r="U20" s="17" t="inlineStr">
        <is>
          <t>Use Ornamental: EXAPMLE, Use Wildlife: Wild., Use Food: Foods., Use Medicinal: Meds.</t>
        </is>
      </c>
      <c r="V20" s="15" t="inlineStr">
        <is>
          <t>Maintenance: lorem ipsum.</t>
        </is>
      </c>
      <c r="W20" s="15" t="inlineStr">
        <is>
          <t>Problems Lorem ipsum</t>
        </is>
      </c>
      <c r="X20" s="18" t="inlineStr">
        <is>
          <t>http://mbg.org/rgenus</t>
        </is>
      </c>
      <c r="Y20" s="18" t="inlineStr">
        <is>
          <t>http://wildflower.org/rgenus</t>
        </is>
      </c>
      <c r="Z20" s="18" t="inlineStr">
        <is>
          <t>https://pleasantrunnursery.com/plants/rgenusrspecies</t>
        </is>
      </c>
      <c r="AA20" s="18" t="inlineStr">
        <is>
          <t>https://newmoonnursery.com/plants/rgenusrspecies</t>
        </is>
      </c>
      <c r="AB20" s="18" t="inlineStr">
        <is>
          <t>https://pinelandsnursery.com/plants/rgenusrspecies</t>
        </is>
      </c>
      <c r="AC20" s="21">
        <f>IF(AD20&lt;&gt;"", TEXT(TODAY(),"yyyymmdd") &amp; "_" &amp; AD20, "")</f>
        <v/>
      </c>
      <c r="AD20" s="19" t="inlineStr"/>
      <c r="AE20" s="8" t="inlineStr">
        <is>
          <t>Link 1</t>
        </is>
      </c>
      <c r="AF20" s="20" t="inlineStr"/>
      <c r="AG20" s="20" t="inlineStr"/>
      <c r="AH20" s="20" t="inlineStr"/>
    </row>
    <row r="21" ht="28" customHeight="1">
      <c r="A21" s="6" t="inlineStr">
        <is>
          <t>Shrubs</t>
        </is>
      </c>
      <c r="B21" s="6" t="inlineStr">
        <is>
          <t>SH4</t>
        </is>
      </c>
      <c r="C21" s="7" t="inlineStr">
        <is>
          <t>Sgenus sspecies 'Variety4'</t>
        </is>
      </c>
      <c r="D21" s="6" t="inlineStr">
        <is>
          <t>COMMON NAME4</t>
        </is>
      </c>
      <c r="E21" s="6" t="inlineStr">
        <is>
          <t>1 - 3</t>
        </is>
      </c>
      <c r="F21" s="6" t="inlineStr">
        <is>
          <t>1 - 2</t>
        </is>
      </c>
      <c r="G21" s="6" t="inlineStr">
        <is>
          <t>Yellow/Orange</t>
        </is>
      </c>
      <c r="H21" s="6" t="inlineStr">
        <is>
          <t>Aug, Sep</t>
        </is>
      </c>
      <c r="I21" s="6" t="inlineStr">
        <is>
          <t>Part Shade</t>
        </is>
      </c>
      <c r="J21" s="6" t="inlineStr">
        <is>
          <t>Wet</t>
        </is>
      </c>
      <c r="K21" s="8" t="inlineStr">
        <is>
          <t>Needs Review</t>
        </is>
      </c>
      <c r="L21" s="6" t="inlineStr">
        <is>
          <t>Zone 5 - 9</t>
        </is>
      </c>
      <c r="M21" s="9" t="inlineStr">
        <is>
          <t>Bees</t>
        </is>
      </c>
      <c r="N21" s="9" t="inlineStr">
        <is>
          <t>Deer, Clay Soil</t>
        </is>
      </c>
      <c r="O21" s="9" t="inlineStr">
        <is>
          <t>Soil Lorem ipsum</t>
        </is>
      </c>
      <c r="P21" s="9" t="inlineStr">
        <is>
          <t>Condition Comments Lorem ipsum</t>
        </is>
      </c>
      <c r="Q21" s="6" t="inlineStr">
        <is>
          <t>Low</t>
        </is>
      </c>
      <c r="R21" s="9" t="inlineStr">
        <is>
          <t>Native Habitats Lorem ipsum</t>
        </is>
      </c>
      <c r="S21" s="9" t="inlineStr">
        <is>
          <t>Culture Lorem ipsum.</t>
        </is>
      </c>
      <c r="T21" s="9" t="inlineStr">
        <is>
          <t>Uses Lorem ipsum.</t>
        </is>
      </c>
      <c r="U21" s="9" t="inlineStr">
        <is>
          <t>Use Ornamental: EXAPMLE, Use Wildlife: Wild., Use Food: Foods., Use Medicinal: Meds.</t>
        </is>
      </c>
      <c r="V21" s="6" t="inlineStr">
        <is>
          <t>Maintenance: lorem ipsum.</t>
        </is>
      </c>
      <c r="W21" s="6" t="inlineStr">
        <is>
          <t>Problems Lorem ipsum</t>
        </is>
      </c>
      <c r="X21" s="10" t="inlineStr">
        <is>
          <t>http://mbg.org/sgenus</t>
        </is>
      </c>
      <c r="Y21" s="10" t="inlineStr">
        <is>
          <t>http://wildflower.org/sgenus</t>
        </is>
      </c>
      <c r="Z21" s="10" t="inlineStr">
        <is>
          <t>https://pleasantrunnursery.com/plants/sgenussspecies</t>
        </is>
      </c>
      <c r="AA21" s="10" t="inlineStr">
        <is>
          <t>https://newmoonnursery.com/plants/sgenussspecies</t>
        </is>
      </c>
      <c r="AB21" s="10" t="inlineStr">
        <is>
          <t>https://pinelandsnursery.com/plants/sgenussspecies</t>
        </is>
      </c>
      <c r="AC21" s="21">
        <f>IF(AD21&lt;&gt;"", TEXT(TODAY(),"yyyymmdd") &amp; "_" &amp; AD21, "")</f>
        <v/>
      </c>
      <c r="AD21" s="13" t="inlineStr"/>
      <c r="AE21" s="8" t="inlineStr">
        <is>
          <t>Link 1</t>
        </is>
      </c>
      <c r="AF21" s="14" t="inlineStr"/>
      <c r="AG21" s="14" t="inlineStr"/>
      <c r="AH21" s="14" t="inlineStr"/>
    </row>
    <row r="22" ht="28" customHeight="1">
      <c r="A22" s="15" t="inlineStr">
        <is>
          <t>Shrubs</t>
        </is>
      </c>
      <c r="B22" s="15" t="inlineStr">
        <is>
          <t>SH5</t>
        </is>
      </c>
      <c r="C22" s="16" t="inlineStr">
        <is>
          <t>Tgenus tspecies 'Variety5'</t>
        </is>
      </c>
      <c r="D22" s="15" t="inlineStr">
        <is>
          <t>COMMON NAME5</t>
        </is>
      </c>
      <c r="E22" s="15" t="inlineStr">
        <is>
          <t>1 - 3</t>
        </is>
      </c>
      <c r="F22" s="15" t="inlineStr">
        <is>
          <t>1 - 2</t>
        </is>
      </c>
      <c r="G22" s="15" t="inlineStr">
        <is>
          <t>Blue, Purple</t>
        </is>
      </c>
      <c r="H22" s="15" t="inlineStr">
        <is>
          <t>Jul, Aug</t>
        </is>
      </c>
      <c r="I22" s="15" t="inlineStr">
        <is>
          <t>Full Sun</t>
        </is>
      </c>
      <c r="J22" s="15" t="inlineStr">
        <is>
          <t>Dry</t>
        </is>
      </c>
      <c r="K22" s="15" t="inlineStr">
        <is>
          <t>FACW</t>
        </is>
      </c>
      <c r="L22" s="15" t="inlineStr">
        <is>
          <t>Zone 5 - 9</t>
        </is>
      </c>
      <c r="M22" s="17" t="inlineStr">
        <is>
          <t>Bees</t>
        </is>
      </c>
      <c r="N22" s="17" t="inlineStr">
        <is>
          <t>Deer, Drought, Dry Soil, Shallow-Rocky Soil</t>
        </is>
      </c>
      <c r="O22" s="17" t="inlineStr">
        <is>
          <t>Soil Lorem ipsum</t>
        </is>
      </c>
      <c r="P22" s="17" t="inlineStr">
        <is>
          <t>Condition Comments Lorem ipsum</t>
        </is>
      </c>
      <c r="Q22" s="15" t="inlineStr">
        <is>
          <t>Low</t>
        </is>
      </c>
      <c r="R22" s="17" t="inlineStr">
        <is>
          <t>Native Habitats Lorem ipsum</t>
        </is>
      </c>
      <c r="S22" s="17" t="inlineStr">
        <is>
          <t>Culture Lorem ipsum.</t>
        </is>
      </c>
      <c r="T22" s="17" t="inlineStr">
        <is>
          <t>Uses Lorem ipsum.</t>
        </is>
      </c>
      <c r="U22" s="17" t="inlineStr">
        <is>
          <t>Use Ornamental: EXAPMLE, Use Wildlife: Wild., Use Food: Foods., Use Medicinal: Meds.</t>
        </is>
      </c>
      <c r="V22" s="15" t="inlineStr">
        <is>
          <t>Maintenance: lorem ipsum.</t>
        </is>
      </c>
      <c r="W22" s="15" t="inlineStr">
        <is>
          <t>Problems Lorem ipsum</t>
        </is>
      </c>
      <c r="X22" s="18" t="inlineStr">
        <is>
          <t>http://mbg.org/tgenus</t>
        </is>
      </c>
      <c r="Y22" s="18" t="inlineStr">
        <is>
          <t>http://wildflower.org/tgenus</t>
        </is>
      </c>
      <c r="Z22" s="18" t="inlineStr">
        <is>
          <t>https://pleasantrunnursery.com/plants/tgenustspecies</t>
        </is>
      </c>
      <c r="AA22" s="18" t="inlineStr">
        <is>
          <t>https://newmoonnursery.com/plants/tgenustspecies</t>
        </is>
      </c>
      <c r="AB22" s="18" t="inlineStr">
        <is>
          <t>https://pinelandsnursery.com/plants/tgenustspecies</t>
        </is>
      </c>
      <c r="AC22" s="21">
        <f>IF(AD22&lt;&gt;"", TEXT(TODAY(),"yyyymmdd") &amp; "_" &amp; AD22, "")</f>
        <v/>
      </c>
      <c r="AD22" s="19" t="inlineStr"/>
      <c r="AE22" s="8" t="inlineStr">
        <is>
          <t>Link 1</t>
        </is>
      </c>
      <c r="AF22" s="20" t="inlineStr"/>
      <c r="AG22" s="20" t="inlineStr"/>
      <c r="AH22" s="20" t="inlineStr"/>
    </row>
    <row r="23" ht="28" customHeight="1">
      <c r="A23" s="6" t="inlineStr">
        <is>
          <t>Trees</t>
        </is>
      </c>
      <c r="B23" s="6" t="inlineStr">
        <is>
          <t>TR1</t>
        </is>
      </c>
      <c r="C23" s="7" t="inlineStr">
        <is>
          <t>Ugenus uspecies 'Variety1'</t>
        </is>
      </c>
      <c r="D23" s="6" t="inlineStr">
        <is>
          <t>COMMON NAME1</t>
        </is>
      </c>
      <c r="E23" s="6" t="inlineStr">
        <is>
          <t>1 - 3</t>
        </is>
      </c>
      <c r="F23" s="6" t="inlineStr">
        <is>
          <t>1 - 2</t>
        </is>
      </c>
      <c r="G23" s="6" t="inlineStr">
        <is>
          <t>White, Pink, Purple</t>
        </is>
      </c>
      <c r="H23" s="6" t="inlineStr">
        <is>
          <t>Mar, Apr</t>
        </is>
      </c>
      <c r="I23" s="6" t="inlineStr">
        <is>
          <t>Full Sun, Part Shade</t>
        </is>
      </c>
      <c r="J23" s="6" t="inlineStr">
        <is>
          <t>Medium</t>
        </is>
      </c>
      <c r="K23" s="6" t="inlineStr">
        <is>
          <t>FACU</t>
        </is>
      </c>
      <c r="L23" s="6" t="inlineStr">
        <is>
          <t>Zone 5 - 9</t>
        </is>
      </c>
      <c r="M23" s="9" t="inlineStr">
        <is>
          <t>Butterflies, Hummingbirds, Pollinators</t>
        </is>
      </c>
      <c r="N23" s="9" t="inlineStr">
        <is>
          <t>Drought, Heavy Shade, Dry Soil, Shallow-Rocky Soil</t>
        </is>
      </c>
      <c r="O23" s="9" t="inlineStr">
        <is>
          <t>Soil Lorem ipsum</t>
        </is>
      </c>
      <c r="P23" s="9" t="inlineStr">
        <is>
          <t>Condition Comments Lorem ipsum</t>
        </is>
      </c>
      <c r="Q23" s="6" t="inlineStr">
        <is>
          <t>Low</t>
        </is>
      </c>
      <c r="R23" s="9" t="inlineStr">
        <is>
          <t>Native Habitats Lorem ipsum</t>
        </is>
      </c>
      <c r="S23" s="9" t="inlineStr">
        <is>
          <t>Culture Lorem ipsum.</t>
        </is>
      </c>
      <c r="T23" s="9" t="inlineStr">
        <is>
          <t>Uses Lorem ipsum.</t>
        </is>
      </c>
      <c r="U23" s="9" t="inlineStr">
        <is>
          <t>Use Ornamental: EXAPMLE, Use Wildlife: Wild., Use Food: Foods., Use Medicinal: Meds.</t>
        </is>
      </c>
      <c r="V23" s="6" t="inlineStr">
        <is>
          <t>Maintenance: lorem ipsum.</t>
        </is>
      </c>
      <c r="W23" s="6" t="inlineStr">
        <is>
          <t>Problems Lorem ipsum</t>
        </is>
      </c>
      <c r="X23" s="10" t="inlineStr">
        <is>
          <t>http://mbg.org/ugenus</t>
        </is>
      </c>
      <c r="Y23" s="10" t="inlineStr">
        <is>
          <t>http://wildflower.org/ugenus</t>
        </is>
      </c>
      <c r="Z23" s="10" t="inlineStr">
        <is>
          <t>https://pleasantrunnursery.com/plants/ugenususpecies</t>
        </is>
      </c>
      <c r="AA23" s="10" t="inlineStr">
        <is>
          <t>https://newmoonnursery.com/plants/ugenususpecies</t>
        </is>
      </c>
      <c r="AB23" s="10" t="inlineStr">
        <is>
          <t>https://pinelandsnursery.com/plants/ugenususpecies</t>
        </is>
      </c>
      <c r="AC23" s="21">
        <f>IF(AD23&lt;&gt;"", TEXT(TODAY(),"yyyymmdd") &amp; "_" &amp; AD23, "")</f>
        <v/>
      </c>
      <c r="AD23" s="13" t="inlineStr"/>
      <c r="AE23" s="8" t="inlineStr">
        <is>
          <t>Link 1</t>
        </is>
      </c>
      <c r="AF23" s="14" t="inlineStr"/>
      <c r="AG23" s="14" t="inlineStr"/>
      <c r="AH23" s="14" t="inlineStr"/>
    </row>
    <row r="24" ht="28" customHeight="1">
      <c r="A24" s="15" t="inlineStr">
        <is>
          <t>Trees</t>
        </is>
      </c>
      <c r="B24" s="15" t="inlineStr">
        <is>
          <t>TR2</t>
        </is>
      </c>
      <c r="C24" s="16" t="inlineStr">
        <is>
          <t>Vgenus vspecies 'Variety2'</t>
        </is>
      </c>
      <c r="D24" s="15" t="inlineStr">
        <is>
          <t>COMMON NAME2</t>
        </is>
      </c>
      <c r="E24" s="15" t="inlineStr">
        <is>
          <t>1 - 3</t>
        </is>
      </c>
      <c r="F24" s="15" t="inlineStr">
        <is>
          <t>1 - 2</t>
        </is>
      </c>
      <c r="G24" s="15" t="inlineStr">
        <is>
          <t>Purple, Magenta</t>
        </is>
      </c>
      <c r="H24" s="15" t="inlineStr">
        <is>
          <t>Sep, Oct, Nov, Dec</t>
        </is>
      </c>
      <c r="I24" s="15" t="inlineStr">
        <is>
          <t>Part Shade, Full Shade</t>
        </is>
      </c>
      <c r="J24" s="15" t="inlineStr">
        <is>
          <t>Medium, Wet</t>
        </is>
      </c>
      <c r="K24" s="15" t="inlineStr">
        <is>
          <t>OBL</t>
        </is>
      </c>
      <c r="L24" s="15" t="inlineStr">
        <is>
          <t>Zone 5 - 9</t>
        </is>
      </c>
      <c r="M24" s="17" t="inlineStr">
        <is>
          <t>Birds, Butterflies</t>
        </is>
      </c>
      <c r="N24" s="17" t="inlineStr">
        <is>
          <t>Deer, Clay Soil</t>
        </is>
      </c>
      <c r="O24" s="17" t="inlineStr">
        <is>
          <t>Soil Lorem ipsum</t>
        </is>
      </c>
      <c r="P24" s="17" t="inlineStr">
        <is>
          <t>Condition Comments Lorem ipsum</t>
        </is>
      </c>
      <c r="Q24" s="15" t="inlineStr">
        <is>
          <t>Low</t>
        </is>
      </c>
      <c r="R24" s="17" t="inlineStr">
        <is>
          <t>Native Habitats Lorem ipsum</t>
        </is>
      </c>
      <c r="S24" s="17" t="inlineStr">
        <is>
          <t>Culture Lorem ipsum.</t>
        </is>
      </c>
      <c r="T24" s="17" t="inlineStr">
        <is>
          <t>Uses Lorem ipsum.</t>
        </is>
      </c>
      <c r="U24" s="17" t="inlineStr">
        <is>
          <t>Use Ornamental: EXAPMLE, Use Wildlife: Wild., Use Food: Foods., Use Medicinal: Meds.</t>
        </is>
      </c>
      <c r="V24" s="15" t="inlineStr">
        <is>
          <t>Maintenance: lorem ipsum.</t>
        </is>
      </c>
      <c r="W24" s="15" t="inlineStr">
        <is>
          <t>Problems Lorem ipsum</t>
        </is>
      </c>
      <c r="X24" s="18" t="inlineStr">
        <is>
          <t>http://mbg.org/vgenus</t>
        </is>
      </c>
      <c r="Y24" s="18" t="inlineStr">
        <is>
          <t>http://wildflower.org/vgenus</t>
        </is>
      </c>
      <c r="Z24" s="18" t="inlineStr">
        <is>
          <t>https://pleasantrunnursery.com/plants/vgenusvspecies</t>
        </is>
      </c>
      <c r="AA24" s="18" t="inlineStr">
        <is>
          <t>https://newmoonnursery.com/plants/vgenusvspecies</t>
        </is>
      </c>
      <c r="AB24" s="18" t="inlineStr">
        <is>
          <t>https://pinelandsnursery.com/plants/vgenusvspecies</t>
        </is>
      </c>
      <c r="AC24" s="21">
        <f>IF(AD24&lt;&gt;"", TEXT(TODAY(),"yyyymmdd") &amp; "_" &amp; AD24, "")</f>
        <v/>
      </c>
      <c r="AD24" s="19" t="inlineStr"/>
      <c r="AE24" s="8" t="inlineStr">
        <is>
          <t>Link 1</t>
        </is>
      </c>
      <c r="AF24" s="20" t="inlineStr"/>
      <c r="AG24" s="20" t="inlineStr"/>
      <c r="AH24" s="20" t="inlineStr"/>
    </row>
    <row r="25" ht="28" customHeight="1">
      <c r="A25" s="6" t="inlineStr">
        <is>
          <t>Trees</t>
        </is>
      </c>
      <c r="B25" s="6" t="inlineStr">
        <is>
          <t>TR3</t>
        </is>
      </c>
      <c r="C25" s="7" t="inlineStr">
        <is>
          <t>Wgenus wspecies 'Variety3'</t>
        </is>
      </c>
      <c r="D25" s="6" t="inlineStr">
        <is>
          <t>COMMON NAME3</t>
        </is>
      </c>
      <c r="E25" s="6" t="inlineStr">
        <is>
          <t>1 - 3</t>
        </is>
      </c>
      <c r="F25" s="6" t="inlineStr">
        <is>
          <t>1 - 2</t>
        </is>
      </c>
      <c r="G25" s="6" t="inlineStr">
        <is>
          <t>Not Applicable</t>
        </is>
      </c>
      <c r="H25" s="6" t="inlineStr">
        <is>
          <t>Apr, May, Jun, Jul</t>
        </is>
      </c>
      <c r="I25" s="6" t="inlineStr">
        <is>
          <t>Full Sun</t>
        </is>
      </c>
      <c r="J25" s="6" t="inlineStr">
        <is>
          <t>Dry, Medium</t>
        </is>
      </c>
      <c r="K25" s="6" t="inlineStr">
        <is>
          <t>UPL</t>
        </is>
      </c>
      <c r="L25" s="6" t="inlineStr">
        <is>
          <t>Zone 5 - 9</t>
        </is>
      </c>
      <c r="M25" s="9" t="inlineStr">
        <is>
          <t>Birds, Butterflies</t>
        </is>
      </c>
      <c r="N25" s="9" t="inlineStr">
        <is>
          <t>Deer, Clay Soil</t>
        </is>
      </c>
      <c r="O25" s="9" t="inlineStr">
        <is>
          <t>Soil Lorem ipsum</t>
        </is>
      </c>
      <c r="P25" s="9" t="inlineStr">
        <is>
          <t>Condition Comments Lorem ipsum</t>
        </is>
      </c>
      <c r="Q25" s="6" t="inlineStr">
        <is>
          <t>Low</t>
        </is>
      </c>
      <c r="R25" s="9" t="inlineStr">
        <is>
          <t>Native Habitats Lorem ipsum</t>
        </is>
      </c>
      <c r="S25" s="9" t="inlineStr">
        <is>
          <t>Culture Lorem ipsum.</t>
        </is>
      </c>
      <c r="T25" s="9" t="inlineStr">
        <is>
          <t>Uses Lorem ipsum.</t>
        </is>
      </c>
      <c r="U25" s="9" t="inlineStr">
        <is>
          <t>Use Ornamental: EXAPMLE, Use Wildlife: Wild., Use Food: Foods., Use Medicinal: Meds.</t>
        </is>
      </c>
      <c r="V25" s="6" t="inlineStr">
        <is>
          <t>Maintenance: lorem ipsum.</t>
        </is>
      </c>
      <c r="W25" s="6" t="inlineStr">
        <is>
          <t>Problems Lorem ipsum</t>
        </is>
      </c>
      <c r="X25" s="10" t="inlineStr">
        <is>
          <t>http://mbg.org/wgenus</t>
        </is>
      </c>
      <c r="Y25" s="10" t="inlineStr">
        <is>
          <t>http://wildflower.org/wgenus</t>
        </is>
      </c>
      <c r="Z25" s="10" t="inlineStr">
        <is>
          <t>https://pleasantrunnursery.com/plants/wgenuswspecies</t>
        </is>
      </c>
      <c r="AA25" s="10" t="inlineStr">
        <is>
          <t>https://newmoonnursery.com/plants/wgenuswspecies</t>
        </is>
      </c>
      <c r="AB25" s="10" t="inlineStr">
        <is>
          <t>https://pinelandsnursery.com/plants/wgenuswspecies</t>
        </is>
      </c>
      <c r="AC25" s="21">
        <f>IF(AD25&lt;&gt;"", TEXT(TODAY(),"yyyymmdd") &amp; "_" &amp; AD25, "")</f>
        <v/>
      </c>
      <c r="AD25" s="13" t="inlineStr"/>
      <c r="AE25" s="8" t="inlineStr">
        <is>
          <t>Link 1</t>
        </is>
      </c>
      <c r="AF25" s="14" t="inlineStr"/>
      <c r="AG25" s="14" t="inlineStr"/>
      <c r="AH25" s="14" t="inlineStr"/>
    </row>
    <row r="26" ht="28" customHeight="1">
      <c r="A26" s="15" t="inlineStr">
        <is>
          <t>Trees</t>
        </is>
      </c>
      <c r="B26" s="15" t="inlineStr">
        <is>
          <t>TR4</t>
        </is>
      </c>
      <c r="C26" s="16" t="inlineStr">
        <is>
          <t>Xgenus xspecies 'Variety4'</t>
        </is>
      </c>
      <c r="D26" s="15" t="inlineStr">
        <is>
          <t>COMMON NAME4</t>
        </is>
      </c>
      <c r="E26" s="15" t="inlineStr">
        <is>
          <t>1 - 3</t>
        </is>
      </c>
      <c r="F26" s="15" t="inlineStr">
        <is>
          <t>1 - 2</t>
        </is>
      </c>
      <c r="G26" s="15" t="inlineStr">
        <is>
          <t>White, Pink</t>
        </is>
      </c>
      <c r="H26" s="15" t="inlineStr">
        <is>
          <t>Apr, May, Jun, Jul, Aug</t>
        </is>
      </c>
      <c r="I26" s="15" t="inlineStr">
        <is>
          <t>Part Shade</t>
        </is>
      </c>
      <c r="J26" s="15" t="inlineStr">
        <is>
          <t>Wet</t>
        </is>
      </c>
      <c r="K26" s="15" t="inlineStr">
        <is>
          <t>FAC</t>
        </is>
      </c>
      <c r="L26" s="15" t="inlineStr">
        <is>
          <t>Zone 5 - 9</t>
        </is>
      </c>
      <c r="M26" s="17" t="inlineStr">
        <is>
          <t>Hummingbirds, Butterflies</t>
        </is>
      </c>
      <c r="N26" s="17" t="inlineStr">
        <is>
          <t>Deer, Clay Soil</t>
        </is>
      </c>
      <c r="O26" s="17" t="inlineStr">
        <is>
          <t>Soil Lorem ipsum</t>
        </is>
      </c>
      <c r="P26" s="17" t="inlineStr">
        <is>
          <t>Condition Comments Lorem ipsum</t>
        </is>
      </c>
      <c r="Q26" s="15" t="inlineStr">
        <is>
          <t>Low</t>
        </is>
      </c>
      <c r="R26" s="17" t="inlineStr">
        <is>
          <t>Native Habitats Lorem ipsum</t>
        </is>
      </c>
      <c r="S26" s="17" t="inlineStr">
        <is>
          <t>Culture Lorem ipsum.</t>
        </is>
      </c>
      <c r="T26" s="17" t="inlineStr">
        <is>
          <t>Uses Lorem ipsum.</t>
        </is>
      </c>
      <c r="U26" s="17" t="inlineStr">
        <is>
          <t>Use Ornamental: EXAPMLE, Use Wildlife: Wild., Use Food: Foods., Use Medicinal: Meds.</t>
        </is>
      </c>
      <c r="V26" s="15" t="inlineStr">
        <is>
          <t>Maintenance: lorem ipsum.</t>
        </is>
      </c>
      <c r="W26" s="15" t="inlineStr">
        <is>
          <t>Problems Lorem ipsum</t>
        </is>
      </c>
      <c r="X26" s="18" t="inlineStr">
        <is>
          <t>http://mbg.org/xgenus</t>
        </is>
      </c>
      <c r="Y26" s="18" t="inlineStr">
        <is>
          <t>http://wildflower.org/xgenus</t>
        </is>
      </c>
      <c r="Z26" s="18" t="inlineStr">
        <is>
          <t>https://pleasantrunnursery.com/plants/xgenusxspecies</t>
        </is>
      </c>
      <c r="AA26" s="18" t="inlineStr">
        <is>
          <t>https://newmoonnursery.com/plants/xgenusxspecies</t>
        </is>
      </c>
      <c r="AB26" s="18" t="inlineStr">
        <is>
          <t>https://pinelandsnursery.com/plants/xgenusxspecies</t>
        </is>
      </c>
      <c r="AC26" s="21">
        <f>IF(AD26&lt;&gt;"", TEXT(TODAY(),"yyyymmdd") &amp; "_" &amp; AD26, "")</f>
        <v/>
      </c>
      <c r="AD26" s="19" t="inlineStr"/>
      <c r="AE26" s="8" t="inlineStr">
        <is>
          <t>Link 1</t>
        </is>
      </c>
      <c r="AF26" s="20" t="inlineStr"/>
      <c r="AG26" s="20" t="inlineStr"/>
      <c r="AH26" s="20" t="inlineStr"/>
    </row>
    <row r="27" ht="28" customHeight="1">
      <c r="A27" s="6" t="inlineStr">
        <is>
          <t>Trees</t>
        </is>
      </c>
      <c r="B27" s="6" t="inlineStr">
        <is>
          <t>TR5</t>
        </is>
      </c>
      <c r="C27" s="7" t="inlineStr">
        <is>
          <t>Ygenus yspecies 'Variety5'</t>
        </is>
      </c>
      <c r="D27" s="6" t="inlineStr">
        <is>
          <t>COMMON NAME5</t>
        </is>
      </c>
      <c r="E27" s="6" t="inlineStr">
        <is>
          <t>1 - 3</t>
        </is>
      </c>
      <c r="F27" s="6" t="inlineStr">
        <is>
          <t>1 - 2</t>
        </is>
      </c>
      <c r="G27" s="6" t="inlineStr">
        <is>
          <t>White, Green</t>
        </is>
      </c>
      <c r="H27" s="6" t="inlineStr">
        <is>
          <t>Feb, Mar</t>
        </is>
      </c>
      <c r="I27" s="6" t="inlineStr">
        <is>
          <t>No Sun</t>
        </is>
      </c>
      <c r="J27" s="6" t="inlineStr">
        <is>
          <t>Wet</t>
        </is>
      </c>
      <c r="K27" s="8" t="inlineStr">
        <is>
          <t>Needs Review</t>
        </is>
      </c>
      <c r="L27" s="6" t="inlineStr">
        <is>
          <t>Zone 5 - 9</t>
        </is>
      </c>
      <c r="M27" s="9" t="inlineStr">
        <is>
          <t>Hummingbirds, Butterflies</t>
        </is>
      </c>
      <c r="N27" s="9" t="inlineStr">
        <is>
          <t>Deer, Clay Soil</t>
        </is>
      </c>
      <c r="O27" s="9" t="inlineStr">
        <is>
          <t>Soil Lorem ipsum</t>
        </is>
      </c>
      <c r="P27" s="9" t="inlineStr">
        <is>
          <t>Condition Comments Lorem ipsum</t>
        </is>
      </c>
      <c r="Q27" s="6" t="inlineStr">
        <is>
          <t>Low</t>
        </is>
      </c>
      <c r="R27" s="9" t="inlineStr">
        <is>
          <t>Native Habitats Lorem ipsum</t>
        </is>
      </c>
      <c r="S27" s="9" t="inlineStr">
        <is>
          <t>Culture Lorem ipsum.</t>
        </is>
      </c>
      <c r="T27" s="9" t="inlineStr">
        <is>
          <t>Uses Lorem ipsum.</t>
        </is>
      </c>
      <c r="U27" s="9" t="inlineStr">
        <is>
          <t>Use Ornamental: EXAPMLE, Use Wildlife: Wild., Use Food: Foods., Use Medicinal: Meds.</t>
        </is>
      </c>
      <c r="V27" s="6" t="inlineStr">
        <is>
          <t>Maintenance: lorem ipsum.</t>
        </is>
      </c>
      <c r="W27" s="6" t="inlineStr">
        <is>
          <t>Problems Lorem ipsum</t>
        </is>
      </c>
      <c r="X27" s="10" t="inlineStr">
        <is>
          <t>http://mbg.org/ygenus</t>
        </is>
      </c>
      <c r="Y27" s="10" t="inlineStr">
        <is>
          <t>http://wildflower.org/ygenus</t>
        </is>
      </c>
      <c r="Z27" s="10" t="inlineStr">
        <is>
          <t>https://pleasantrunnursery.com/plants/ygenusyspecies</t>
        </is>
      </c>
      <c r="AA27" s="10" t="inlineStr">
        <is>
          <t>https://newmoonnursery.com/plants/ygenusyspecies</t>
        </is>
      </c>
      <c r="AB27" s="10" t="inlineStr">
        <is>
          <t>https://pinelandsnursery.com/plants/ygenusyspecies</t>
        </is>
      </c>
      <c r="AC27" s="21">
        <f>IF(AD27&lt;&gt;"", TEXT(TODAY(),"yyyymmdd") &amp; "_" &amp; AD27, "")</f>
        <v/>
      </c>
      <c r="AD27" s="13" t="inlineStr"/>
      <c r="AE27" s="8" t="inlineStr">
        <is>
          <t>Link 1</t>
        </is>
      </c>
      <c r="AF27" s="14">
        <f>CHOOSE(MATCH($AE27,{"Link 1","Link 2","Link 3","Link 4","Link 5"},0),'Other Links'!$C$27,'Other Links'!$F$27,'Other Links'!$I$27,'Other Links'!$L$27,'Other Links'!$O$27)</f>
        <v/>
      </c>
      <c r="AG27" s="22">
        <f>CHOOSE(MATCH($AE27,{"Link 1","Link 2","Link 3","Link 4","Link 5"},0),'Other Links'!$D$27,'Other Links'!$G$27,'Other Links'!$J$27,'Other Links'!$M$27,'Other Links'!$P$27)</f>
        <v/>
      </c>
      <c r="AH27" s="14">
        <f>CHOOSE(MATCH($AE27,{"Link 1","Link 2","Link 3","Link 4","Link 5"},0),'Other Links'!$E$27,'Other Links'!$H$27,'Other Links'!$K$27,'Other Links'!$N$27,'Other Links'!$Q$27)</f>
        <v/>
      </c>
    </row>
  </sheetData>
  <mergeCells count="1">
    <mergeCell ref="AE1:AH1"/>
  </mergeCells>
  <dataValidations count="25">
    <dataValidation sqref="AE3" showDropDown="0" showInputMessage="0" showErrorMessage="0" allowBlank="0" type="list">
      <formula1>"Link 1,Link 2,Link 3,Link 4,Link 5"</formula1>
    </dataValidation>
    <dataValidation sqref="AE4" showDropDown="0" showInputMessage="0" showErrorMessage="0" allowBlank="0" type="list">
      <formula1>"Link 1,Link 2,Link 3,Link 4,Link 5"</formula1>
    </dataValidation>
    <dataValidation sqref="AE5" showDropDown="0" showInputMessage="0" showErrorMessage="0" allowBlank="0" type="list">
      <formula1>"Link 1,Link 2,Link 3,Link 4,Link 5"</formula1>
    </dataValidation>
    <dataValidation sqref="AE6" showDropDown="0" showInputMessage="0" showErrorMessage="0" allowBlank="0" type="list">
      <formula1>"Link 1,Link 2,Link 3,Link 4,Link 5"</formula1>
    </dataValidation>
    <dataValidation sqref="AE7" showDropDown="0" showInputMessage="0" showErrorMessage="0" allowBlank="0" type="list">
      <formula1>"Link 1,Link 2,Link 3,Link 4,Link 5"</formula1>
    </dataValidation>
    <dataValidation sqref="AE8" showDropDown="0" showInputMessage="0" showErrorMessage="0" allowBlank="0" type="list">
      <formula1>"Link 1,Link 2,Link 3,Link 4,Link 5"</formula1>
    </dataValidation>
    <dataValidation sqref="AE9" showDropDown="0" showInputMessage="0" showErrorMessage="0" allowBlank="0" type="list">
      <formula1>"Link 1,Link 2,Link 3,Link 4,Link 5"</formula1>
    </dataValidation>
    <dataValidation sqref="AE10" showDropDown="0" showInputMessage="0" showErrorMessage="0" allowBlank="0" type="list">
      <formula1>"Link 1,Link 2,Link 3,Link 4,Link 5"</formula1>
    </dataValidation>
    <dataValidation sqref="AE11" showDropDown="0" showInputMessage="0" showErrorMessage="0" allowBlank="0" type="list">
      <formula1>"Link 1,Link 2,Link 3,Link 4,Link 5"</formula1>
    </dataValidation>
    <dataValidation sqref="AE12" showDropDown="0" showInputMessage="0" showErrorMessage="0" allowBlank="0" type="list">
      <formula1>"Link 1,Link 2,Link 3,Link 4,Link 5"</formula1>
    </dataValidation>
    <dataValidation sqref="AE13" showDropDown="0" showInputMessage="0" showErrorMessage="0" allowBlank="0" type="list">
      <formula1>"Link 1,Link 2,Link 3,Link 4,Link 5"</formula1>
    </dataValidation>
    <dataValidation sqref="AE14" showDropDown="0" showInputMessage="0" showErrorMessage="0" allowBlank="0" type="list">
      <formula1>"Link 1,Link 2,Link 3,Link 4,Link 5"</formula1>
    </dataValidation>
    <dataValidation sqref="AE15" showDropDown="0" showInputMessage="0" showErrorMessage="0" allowBlank="0" type="list">
      <formula1>"Link 1,Link 2,Link 3,Link 4,Link 5"</formula1>
    </dataValidation>
    <dataValidation sqref="AE16" showDropDown="0" showInputMessage="0" showErrorMessage="0" allowBlank="0" type="list">
      <formula1>"Link 1,Link 2,Link 3,Link 4,Link 5"</formula1>
    </dataValidation>
    <dataValidation sqref="AE17" showDropDown="0" showInputMessage="0" showErrorMessage="0" allowBlank="0" type="list">
      <formula1>"Link 1,Link 2,Link 3,Link 4,Link 5"</formula1>
    </dataValidation>
    <dataValidation sqref="AE18" showDropDown="0" showInputMessage="0" showErrorMessage="0" allowBlank="0" type="list">
      <formula1>"Link 1,Link 2,Link 3,Link 4,Link 5"</formula1>
    </dataValidation>
    <dataValidation sqref="AE19" showDropDown="0" showInputMessage="0" showErrorMessage="0" allowBlank="0" type="list">
      <formula1>"Link 1,Link 2,Link 3,Link 4,Link 5"</formula1>
    </dataValidation>
    <dataValidation sqref="AE20" showDropDown="0" showInputMessage="0" showErrorMessage="0" allowBlank="0" type="list">
      <formula1>"Link 1,Link 2,Link 3,Link 4,Link 5"</formula1>
    </dataValidation>
    <dataValidation sqref="AE21" showDropDown="0" showInputMessage="0" showErrorMessage="0" allowBlank="0" type="list">
      <formula1>"Link 1,Link 2,Link 3,Link 4,Link 5"</formula1>
    </dataValidation>
    <dataValidation sqref="AE22" showDropDown="0" showInputMessage="0" showErrorMessage="0" allowBlank="0" type="list">
      <formula1>"Link 1,Link 2,Link 3,Link 4,Link 5"</formula1>
    </dataValidation>
    <dataValidation sqref="AE23" showDropDown="0" showInputMessage="0" showErrorMessage="0" allowBlank="0" type="list">
      <formula1>"Link 1,Link 2,Link 3,Link 4,Link 5"</formula1>
    </dataValidation>
    <dataValidation sqref="AE24" showDropDown="0" showInputMessage="0" showErrorMessage="0" allowBlank="0" type="list">
      <formula1>"Link 1,Link 2,Link 3,Link 4,Link 5"</formula1>
    </dataValidation>
    <dataValidation sqref="AE25" showDropDown="0" showInputMessage="0" showErrorMessage="0" allowBlank="0" type="list">
      <formula1>"Link 1,Link 2,Link 3,Link 4,Link 5"</formula1>
    </dataValidation>
    <dataValidation sqref="AE26" showDropDown="0" showInputMessage="0" showErrorMessage="0" allowBlank="0" type="list">
      <formula1>"Link 1,Link 2,Link 3,Link 4,Link 5"</formula1>
    </dataValidation>
    <dataValidation sqref="AE27" showDropDown="0" showInputMessage="0" showErrorMessage="0" allowBlank="0" type="list">
      <formula1>"Link 1,Link 2,Link 3,Link 4,Link 5"</formula1>
    </dataValidation>
  </dataValidations>
  <hyperlinks>
    <hyperlink xmlns:r="http://schemas.openxmlformats.org/officeDocument/2006/relationships" ref="X3" r:id="rId1"/>
    <hyperlink xmlns:r="http://schemas.openxmlformats.org/officeDocument/2006/relationships" ref="Y3" r:id="rId2"/>
    <hyperlink xmlns:r="http://schemas.openxmlformats.org/officeDocument/2006/relationships" ref="Z3" r:id="rId3"/>
    <hyperlink xmlns:r="http://schemas.openxmlformats.org/officeDocument/2006/relationships" ref="AA3" r:id="rId4"/>
    <hyperlink xmlns:r="http://schemas.openxmlformats.org/officeDocument/2006/relationships" ref="X4" r:id="rId5"/>
    <hyperlink xmlns:r="http://schemas.openxmlformats.org/officeDocument/2006/relationships" ref="Y4" r:id="rId6"/>
    <hyperlink xmlns:r="http://schemas.openxmlformats.org/officeDocument/2006/relationships" ref="Z4" r:id="rId7"/>
    <hyperlink xmlns:r="http://schemas.openxmlformats.org/officeDocument/2006/relationships" ref="AB4" r:id="rId8"/>
    <hyperlink xmlns:r="http://schemas.openxmlformats.org/officeDocument/2006/relationships" ref="X5" r:id="rId9"/>
    <hyperlink xmlns:r="http://schemas.openxmlformats.org/officeDocument/2006/relationships" ref="Y5" r:id="rId10"/>
    <hyperlink xmlns:r="http://schemas.openxmlformats.org/officeDocument/2006/relationships" ref="AA5" r:id="rId11"/>
    <hyperlink xmlns:r="http://schemas.openxmlformats.org/officeDocument/2006/relationships" ref="AB5" r:id="rId12"/>
    <hyperlink xmlns:r="http://schemas.openxmlformats.org/officeDocument/2006/relationships" ref="X6" r:id="rId13"/>
    <hyperlink xmlns:r="http://schemas.openxmlformats.org/officeDocument/2006/relationships" ref="Z6" r:id="rId14"/>
    <hyperlink xmlns:r="http://schemas.openxmlformats.org/officeDocument/2006/relationships" ref="AA6" r:id="rId15"/>
    <hyperlink xmlns:r="http://schemas.openxmlformats.org/officeDocument/2006/relationships" ref="AB6" r:id="rId16"/>
    <hyperlink xmlns:r="http://schemas.openxmlformats.org/officeDocument/2006/relationships" ref="Y7" r:id="rId17"/>
    <hyperlink xmlns:r="http://schemas.openxmlformats.org/officeDocument/2006/relationships" ref="Z7" r:id="rId18"/>
    <hyperlink xmlns:r="http://schemas.openxmlformats.org/officeDocument/2006/relationships" ref="AA7" r:id="rId19"/>
    <hyperlink xmlns:r="http://schemas.openxmlformats.org/officeDocument/2006/relationships" ref="AB7" r:id="rId20"/>
    <hyperlink xmlns:r="http://schemas.openxmlformats.org/officeDocument/2006/relationships" ref="X8" r:id="rId21"/>
    <hyperlink xmlns:r="http://schemas.openxmlformats.org/officeDocument/2006/relationships" ref="Y8" r:id="rId22"/>
    <hyperlink xmlns:r="http://schemas.openxmlformats.org/officeDocument/2006/relationships" ref="Z8" r:id="rId23"/>
    <hyperlink xmlns:r="http://schemas.openxmlformats.org/officeDocument/2006/relationships" ref="AA8" r:id="rId24"/>
    <hyperlink xmlns:r="http://schemas.openxmlformats.org/officeDocument/2006/relationships" ref="AB8" r:id="rId25"/>
    <hyperlink xmlns:r="http://schemas.openxmlformats.org/officeDocument/2006/relationships" ref="X9" r:id="rId26"/>
    <hyperlink xmlns:r="http://schemas.openxmlformats.org/officeDocument/2006/relationships" ref="Y9" r:id="rId27"/>
    <hyperlink xmlns:r="http://schemas.openxmlformats.org/officeDocument/2006/relationships" ref="Z9" r:id="rId28"/>
    <hyperlink xmlns:r="http://schemas.openxmlformats.org/officeDocument/2006/relationships" ref="AA9" r:id="rId29"/>
    <hyperlink xmlns:r="http://schemas.openxmlformats.org/officeDocument/2006/relationships" ref="AB9" r:id="rId30"/>
    <hyperlink xmlns:r="http://schemas.openxmlformats.org/officeDocument/2006/relationships" ref="X10" r:id="rId31"/>
    <hyperlink xmlns:r="http://schemas.openxmlformats.org/officeDocument/2006/relationships" ref="Y10" r:id="rId32"/>
    <hyperlink xmlns:r="http://schemas.openxmlformats.org/officeDocument/2006/relationships" ref="Z10" r:id="rId33"/>
    <hyperlink xmlns:r="http://schemas.openxmlformats.org/officeDocument/2006/relationships" ref="AA10" r:id="rId34"/>
    <hyperlink xmlns:r="http://schemas.openxmlformats.org/officeDocument/2006/relationships" ref="AB10" r:id="rId35"/>
    <hyperlink xmlns:r="http://schemas.openxmlformats.org/officeDocument/2006/relationships" ref="X11" r:id="rId36"/>
    <hyperlink xmlns:r="http://schemas.openxmlformats.org/officeDocument/2006/relationships" ref="Y11" r:id="rId37"/>
    <hyperlink xmlns:r="http://schemas.openxmlformats.org/officeDocument/2006/relationships" ref="Z11" r:id="rId38"/>
    <hyperlink xmlns:r="http://schemas.openxmlformats.org/officeDocument/2006/relationships" ref="AA11" r:id="rId39"/>
    <hyperlink xmlns:r="http://schemas.openxmlformats.org/officeDocument/2006/relationships" ref="AB11" r:id="rId40"/>
    <hyperlink xmlns:r="http://schemas.openxmlformats.org/officeDocument/2006/relationships" ref="X12" r:id="rId41"/>
    <hyperlink xmlns:r="http://schemas.openxmlformats.org/officeDocument/2006/relationships" ref="Y12" r:id="rId42"/>
    <hyperlink xmlns:r="http://schemas.openxmlformats.org/officeDocument/2006/relationships" ref="Z12" r:id="rId43"/>
    <hyperlink xmlns:r="http://schemas.openxmlformats.org/officeDocument/2006/relationships" ref="AA12" r:id="rId44"/>
    <hyperlink xmlns:r="http://schemas.openxmlformats.org/officeDocument/2006/relationships" ref="AB12" r:id="rId45"/>
    <hyperlink xmlns:r="http://schemas.openxmlformats.org/officeDocument/2006/relationships" ref="X13" r:id="rId46"/>
    <hyperlink xmlns:r="http://schemas.openxmlformats.org/officeDocument/2006/relationships" ref="Y13" r:id="rId47"/>
    <hyperlink xmlns:r="http://schemas.openxmlformats.org/officeDocument/2006/relationships" ref="Z13" r:id="rId48"/>
    <hyperlink xmlns:r="http://schemas.openxmlformats.org/officeDocument/2006/relationships" ref="AA13" r:id="rId49"/>
    <hyperlink xmlns:r="http://schemas.openxmlformats.org/officeDocument/2006/relationships" ref="AB13" r:id="rId50"/>
    <hyperlink xmlns:r="http://schemas.openxmlformats.org/officeDocument/2006/relationships" ref="X14" r:id="rId51"/>
    <hyperlink xmlns:r="http://schemas.openxmlformats.org/officeDocument/2006/relationships" ref="Y14" r:id="rId52"/>
    <hyperlink xmlns:r="http://schemas.openxmlformats.org/officeDocument/2006/relationships" ref="Z14" r:id="rId53"/>
    <hyperlink xmlns:r="http://schemas.openxmlformats.org/officeDocument/2006/relationships" ref="AA14" r:id="rId54"/>
    <hyperlink xmlns:r="http://schemas.openxmlformats.org/officeDocument/2006/relationships" ref="AB14" r:id="rId55"/>
    <hyperlink xmlns:r="http://schemas.openxmlformats.org/officeDocument/2006/relationships" ref="X15" r:id="rId56"/>
    <hyperlink xmlns:r="http://schemas.openxmlformats.org/officeDocument/2006/relationships" ref="Y15" r:id="rId57"/>
    <hyperlink xmlns:r="http://schemas.openxmlformats.org/officeDocument/2006/relationships" ref="Z15" r:id="rId58"/>
    <hyperlink xmlns:r="http://schemas.openxmlformats.org/officeDocument/2006/relationships" ref="AA15" r:id="rId59"/>
    <hyperlink xmlns:r="http://schemas.openxmlformats.org/officeDocument/2006/relationships" ref="AB15" r:id="rId60"/>
    <hyperlink xmlns:r="http://schemas.openxmlformats.org/officeDocument/2006/relationships" ref="X16" r:id="rId61"/>
    <hyperlink xmlns:r="http://schemas.openxmlformats.org/officeDocument/2006/relationships" ref="Y16" r:id="rId62"/>
    <hyperlink xmlns:r="http://schemas.openxmlformats.org/officeDocument/2006/relationships" ref="Z16" r:id="rId63"/>
    <hyperlink xmlns:r="http://schemas.openxmlformats.org/officeDocument/2006/relationships" ref="AA16" r:id="rId64"/>
    <hyperlink xmlns:r="http://schemas.openxmlformats.org/officeDocument/2006/relationships" ref="AB16" r:id="rId65"/>
    <hyperlink xmlns:r="http://schemas.openxmlformats.org/officeDocument/2006/relationships" ref="X17" r:id="rId66"/>
    <hyperlink xmlns:r="http://schemas.openxmlformats.org/officeDocument/2006/relationships" ref="Y17" r:id="rId67"/>
    <hyperlink xmlns:r="http://schemas.openxmlformats.org/officeDocument/2006/relationships" ref="Z17" r:id="rId68"/>
    <hyperlink xmlns:r="http://schemas.openxmlformats.org/officeDocument/2006/relationships" ref="AA17" r:id="rId69"/>
    <hyperlink xmlns:r="http://schemas.openxmlformats.org/officeDocument/2006/relationships" ref="AB17" r:id="rId70"/>
    <hyperlink xmlns:r="http://schemas.openxmlformats.org/officeDocument/2006/relationships" ref="X18" r:id="rId71"/>
    <hyperlink xmlns:r="http://schemas.openxmlformats.org/officeDocument/2006/relationships" ref="Y18" r:id="rId72"/>
    <hyperlink xmlns:r="http://schemas.openxmlformats.org/officeDocument/2006/relationships" ref="Z18" r:id="rId73"/>
    <hyperlink xmlns:r="http://schemas.openxmlformats.org/officeDocument/2006/relationships" ref="AA18" r:id="rId74"/>
    <hyperlink xmlns:r="http://schemas.openxmlformats.org/officeDocument/2006/relationships" ref="AB18" r:id="rId75"/>
    <hyperlink xmlns:r="http://schemas.openxmlformats.org/officeDocument/2006/relationships" ref="X19" r:id="rId76"/>
    <hyperlink xmlns:r="http://schemas.openxmlformats.org/officeDocument/2006/relationships" ref="Y19" r:id="rId77"/>
    <hyperlink xmlns:r="http://schemas.openxmlformats.org/officeDocument/2006/relationships" ref="Z19" r:id="rId78"/>
    <hyperlink xmlns:r="http://schemas.openxmlformats.org/officeDocument/2006/relationships" ref="AA19" r:id="rId79"/>
    <hyperlink xmlns:r="http://schemas.openxmlformats.org/officeDocument/2006/relationships" ref="AB19" r:id="rId80"/>
    <hyperlink xmlns:r="http://schemas.openxmlformats.org/officeDocument/2006/relationships" ref="X20" r:id="rId81"/>
    <hyperlink xmlns:r="http://schemas.openxmlformats.org/officeDocument/2006/relationships" ref="Y20" r:id="rId82"/>
    <hyperlink xmlns:r="http://schemas.openxmlformats.org/officeDocument/2006/relationships" ref="Z20" r:id="rId83"/>
    <hyperlink xmlns:r="http://schemas.openxmlformats.org/officeDocument/2006/relationships" ref="AA20" r:id="rId84"/>
    <hyperlink xmlns:r="http://schemas.openxmlformats.org/officeDocument/2006/relationships" ref="AB20" r:id="rId85"/>
    <hyperlink xmlns:r="http://schemas.openxmlformats.org/officeDocument/2006/relationships" ref="X21" r:id="rId86"/>
    <hyperlink xmlns:r="http://schemas.openxmlformats.org/officeDocument/2006/relationships" ref="Y21" r:id="rId87"/>
    <hyperlink xmlns:r="http://schemas.openxmlformats.org/officeDocument/2006/relationships" ref="Z21" r:id="rId88"/>
    <hyperlink xmlns:r="http://schemas.openxmlformats.org/officeDocument/2006/relationships" ref="AA21" r:id="rId89"/>
    <hyperlink xmlns:r="http://schemas.openxmlformats.org/officeDocument/2006/relationships" ref="AB21" r:id="rId90"/>
    <hyperlink xmlns:r="http://schemas.openxmlformats.org/officeDocument/2006/relationships" ref="X22" r:id="rId91"/>
    <hyperlink xmlns:r="http://schemas.openxmlformats.org/officeDocument/2006/relationships" ref="Y22" r:id="rId92"/>
    <hyperlink xmlns:r="http://schemas.openxmlformats.org/officeDocument/2006/relationships" ref="Z22" r:id="rId93"/>
    <hyperlink xmlns:r="http://schemas.openxmlformats.org/officeDocument/2006/relationships" ref="AA22" r:id="rId94"/>
    <hyperlink xmlns:r="http://schemas.openxmlformats.org/officeDocument/2006/relationships" ref="AB22" r:id="rId95"/>
    <hyperlink xmlns:r="http://schemas.openxmlformats.org/officeDocument/2006/relationships" ref="X23" r:id="rId96"/>
    <hyperlink xmlns:r="http://schemas.openxmlformats.org/officeDocument/2006/relationships" ref="Y23" r:id="rId97"/>
    <hyperlink xmlns:r="http://schemas.openxmlformats.org/officeDocument/2006/relationships" ref="Z23" r:id="rId98"/>
    <hyperlink xmlns:r="http://schemas.openxmlformats.org/officeDocument/2006/relationships" ref="AA23" r:id="rId99"/>
    <hyperlink xmlns:r="http://schemas.openxmlformats.org/officeDocument/2006/relationships" ref="AB23" r:id="rId100"/>
    <hyperlink xmlns:r="http://schemas.openxmlformats.org/officeDocument/2006/relationships" ref="X24" r:id="rId101"/>
    <hyperlink xmlns:r="http://schemas.openxmlformats.org/officeDocument/2006/relationships" ref="Y24" r:id="rId102"/>
    <hyperlink xmlns:r="http://schemas.openxmlformats.org/officeDocument/2006/relationships" ref="Z24" r:id="rId103"/>
    <hyperlink xmlns:r="http://schemas.openxmlformats.org/officeDocument/2006/relationships" ref="AA24" r:id="rId104"/>
    <hyperlink xmlns:r="http://schemas.openxmlformats.org/officeDocument/2006/relationships" ref="AB24" r:id="rId105"/>
    <hyperlink xmlns:r="http://schemas.openxmlformats.org/officeDocument/2006/relationships" ref="X25" r:id="rId106"/>
    <hyperlink xmlns:r="http://schemas.openxmlformats.org/officeDocument/2006/relationships" ref="Y25" r:id="rId107"/>
    <hyperlink xmlns:r="http://schemas.openxmlformats.org/officeDocument/2006/relationships" ref="Z25" r:id="rId108"/>
    <hyperlink xmlns:r="http://schemas.openxmlformats.org/officeDocument/2006/relationships" ref="AA25" r:id="rId109"/>
    <hyperlink xmlns:r="http://schemas.openxmlformats.org/officeDocument/2006/relationships" ref="AB25" r:id="rId110"/>
    <hyperlink xmlns:r="http://schemas.openxmlformats.org/officeDocument/2006/relationships" ref="X26" r:id="rId111"/>
    <hyperlink xmlns:r="http://schemas.openxmlformats.org/officeDocument/2006/relationships" ref="Y26" r:id="rId112"/>
    <hyperlink xmlns:r="http://schemas.openxmlformats.org/officeDocument/2006/relationships" ref="Z26" r:id="rId113"/>
    <hyperlink xmlns:r="http://schemas.openxmlformats.org/officeDocument/2006/relationships" ref="AA26" r:id="rId114"/>
    <hyperlink xmlns:r="http://schemas.openxmlformats.org/officeDocument/2006/relationships" ref="AB26" r:id="rId115"/>
    <hyperlink xmlns:r="http://schemas.openxmlformats.org/officeDocument/2006/relationships" ref="X27" r:id="rId116"/>
    <hyperlink xmlns:r="http://schemas.openxmlformats.org/officeDocument/2006/relationships" ref="Y27" r:id="rId117"/>
    <hyperlink xmlns:r="http://schemas.openxmlformats.org/officeDocument/2006/relationships" ref="Z27" r:id="rId118"/>
    <hyperlink xmlns:r="http://schemas.openxmlformats.org/officeDocument/2006/relationships" ref="AA27" r:id="rId119"/>
    <hyperlink xmlns:r="http://schemas.openxmlformats.org/officeDocument/2006/relationships" ref="AB27" r:id="rId120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H27"/>
  <sheetViews>
    <sheetView workbookViewId="0">
      <selection activeCell="A1" sqref="A1"/>
    </sheetView>
  </sheetViews>
  <sheetFormatPr baseColWidth="8" defaultRowHeight="15"/>
  <sheetData>
    <row r="1">
      <c r="A1" s="23" t="inlineStr">
        <is>
          <t>Botanical Name</t>
        </is>
      </c>
      <c r="B1" s="23" t="inlineStr">
        <is>
          <t>Common Name</t>
        </is>
      </c>
      <c r="C1" s="23" t="inlineStr">
        <is>
          <t>Link 1</t>
        </is>
      </c>
      <c r="D1" s="23" t="n"/>
      <c r="E1" s="23" t="n"/>
      <c r="F1" s="23" t="inlineStr">
        <is>
          <t>Link 2</t>
        </is>
      </c>
      <c r="G1" s="23" t="n"/>
      <c r="H1" s="23" t="n"/>
      <c r="I1" s="23" t="inlineStr">
        <is>
          <t>Link 3</t>
        </is>
      </c>
      <c r="J1" s="23" t="n"/>
      <c r="K1" s="23" t="n"/>
      <c r="L1" s="23" t="inlineStr">
        <is>
          <t>Link 4</t>
        </is>
      </c>
      <c r="M1" s="23" t="n"/>
      <c r="N1" s="23" t="n"/>
      <c r="O1" s="23" t="inlineStr">
        <is>
          <t>Link 5</t>
        </is>
      </c>
      <c r="P1" s="23" t="n"/>
      <c r="Q1" s="23" t="n"/>
      <c r="R1" s="23" t="inlineStr">
        <is>
          <t>Formula</t>
        </is>
      </c>
      <c r="S1" s="23" t="inlineStr">
        <is>
          <t>CSV Imported</t>
        </is>
      </c>
      <c r="T1" s="23" t="inlineStr">
        <is>
          <t>Match Status</t>
        </is>
      </c>
    </row>
    <row r="2">
      <c r="A2" s="23" t="n"/>
      <c r="B2" s="23" t="n"/>
      <c r="C2" s="23" t="n"/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</row>
    <row r="3">
      <c r="A3" t="inlineStr">
        <is>
          <t>Agenus Aspecies 'variety1'</t>
        </is>
      </c>
      <c r="B3" t="inlineStr">
        <is>
          <t>COMMON NAME1</t>
        </is>
      </c>
      <c r="C3" t="inlineStr">
        <is>
          <t>T1</t>
        </is>
      </c>
      <c r="D3" t="inlineStr">
        <is>
          <t>https://example1-1.com</t>
        </is>
      </c>
      <c r="E3" t="inlineStr">
        <is>
          <t>Test Link 1</t>
        </is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>
        <is>
          <t>=</t>
        </is>
      </c>
      <c r="S3" t="inlineStr">
        <is>
          <t>[T1,"https://example1-1.com","Test Link 1"]</t>
        </is>
      </c>
      <c r="T3">
        <f>IF(R3=S3,"Matched!",CONCAT("Diff → ", R3, " ≠ ", S3))</f>
        <v/>
      </c>
      <c r="W3">
        <f>TEXTJOIN(";",TRUE,R3,AS3,AY3,BE3,EM3,ES3,EY3,IG3,IM3,IS3,MA3,MG3,MM3,PU3,QA3,QG3)</f>
        <v/>
      </c>
      <c r="AS3" t="inlineStr">
        <is>
          <t>=</t>
        </is>
      </c>
      <c r="AY3" t="inlineStr">
        <is>
          <t>=</t>
        </is>
      </c>
      <c r="BE3" t="inlineStr">
        <is>
          <t>=</t>
        </is>
      </c>
      <c r="EM3" t="inlineStr">
        <is>
          <t>=</t>
        </is>
      </c>
      <c r="ES3" t="inlineStr">
        <is>
          <t>=</t>
        </is>
      </c>
      <c r="EY3" t="inlineStr">
        <is>
          <t>=</t>
        </is>
      </c>
      <c r="IG3" t="inlineStr">
        <is>
          <t>=</t>
        </is>
      </c>
      <c r="IM3" t="inlineStr">
        <is>
          <t>=</t>
        </is>
      </c>
      <c r="IS3" t="inlineStr">
        <is>
          <t>=</t>
        </is>
      </c>
      <c r="MA3" t="inlineStr">
        <is>
          <t>=</t>
        </is>
      </c>
      <c r="MG3" t="inlineStr">
        <is>
          <t>=</t>
        </is>
      </c>
      <c r="MM3" t="inlineStr">
        <is>
          <t>=</t>
        </is>
      </c>
      <c r="PU3" t="inlineStr">
        <is>
          <t>=</t>
        </is>
      </c>
      <c r="QA3" t="inlineStr">
        <is>
          <t>=</t>
        </is>
      </c>
      <c r="QG3" t="inlineStr">
        <is>
          <t>=</t>
        </is>
      </c>
    </row>
    <row r="4">
      <c r="A4" t="inlineStr">
        <is>
          <t>Bgenus Bspecies 'variety2'</t>
        </is>
      </c>
      <c r="B4" t="inlineStr">
        <is>
          <t>COMMON NAME2</t>
        </is>
      </c>
      <c r="C4" t="inlineStr">
        <is>
          <t>T1</t>
        </is>
      </c>
      <c r="D4" t="inlineStr">
        <is>
          <t>https://example2-1.com</t>
        </is>
      </c>
      <c r="E4" t="inlineStr">
        <is>
          <t>Test Link 1</t>
        </is>
      </c>
      <c r="F4" t="inlineStr">
        <is>
          <t>T2</t>
        </is>
      </c>
      <c r="G4" t="inlineStr">
        <is>
          <t>https://example2-2.com</t>
        </is>
      </c>
      <c r="H4" t="inlineStr">
        <is>
          <t>Test Link 2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>
        <is>
          <t>=</t>
        </is>
      </c>
      <c r="S4" t="inlineStr">
        <is>
          <t>[T1,"https://example2-1.com","Test Link 1"];[T2,"https://example2-2.com","Test Link 2"]</t>
        </is>
      </c>
      <c r="T4">
        <f>IF(R4=S4,"Matched!",CONCAT("Diff → ", R4, " ≠ ", S4))</f>
        <v/>
      </c>
      <c r="W4">
        <f>TEXTJOIN(";",TRUE,R4,AS4,AY4,BE4,EM4,ES4,EY4,IG4,IM4,IS4,MA4,MG4,MM4,PU4,QA4,QG4)</f>
        <v/>
      </c>
      <c r="AS4" t="inlineStr">
        <is>
          <t>=</t>
        </is>
      </c>
      <c r="AY4" t="inlineStr">
        <is>
          <t>=</t>
        </is>
      </c>
      <c r="BE4" t="inlineStr">
        <is>
          <t>=</t>
        </is>
      </c>
      <c r="EM4" t="inlineStr">
        <is>
          <t>=</t>
        </is>
      </c>
      <c r="ES4" t="inlineStr">
        <is>
          <t>=</t>
        </is>
      </c>
      <c r="EY4" t="inlineStr">
        <is>
          <t>=</t>
        </is>
      </c>
      <c r="IG4" t="inlineStr">
        <is>
          <t>=</t>
        </is>
      </c>
      <c r="IM4" t="inlineStr">
        <is>
          <t>=</t>
        </is>
      </c>
      <c r="IS4" t="inlineStr">
        <is>
          <t>=</t>
        </is>
      </c>
      <c r="MA4" t="inlineStr">
        <is>
          <t>=</t>
        </is>
      </c>
      <c r="MG4" t="inlineStr">
        <is>
          <t>=</t>
        </is>
      </c>
      <c r="MM4" t="inlineStr">
        <is>
          <t>=</t>
        </is>
      </c>
      <c r="PU4" t="inlineStr">
        <is>
          <t>=</t>
        </is>
      </c>
      <c r="QA4" t="inlineStr">
        <is>
          <t>=</t>
        </is>
      </c>
      <c r="QG4" t="inlineStr">
        <is>
          <t>=</t>
        </is>
      </c>
    </row>
    <row r="5">
      <c r="A5" t="inlineStr">
        <is>
          <t>Cgenus Cspecies 'variety3'</t>
        </is>
      </c>
      <c r="B5" t="inlineStr">
        <is>
          <t>COMMON NAME3</t>
        </is>
      </c>
      <c r="C5" t="inlineStr">
        <is>
          <t>T1</t>
        </is>
      </c>
      <c r="D5" t="inlineStr">
        <is>
          <t>https://example3-1.com</t>
        </is>
      </c>
      <c r="E5" t="inlineStr">
        <is>
          <t>Test Link 1</t>
        </is>
      </c>
      <c r="F5" t="inlineStr">
        <is>
          <t>T2</t>
        </is>
      </c>
      <c r="G5" t="inlineStr">
        <is>
          <t>https://example3-2.com</t>
        </is>
      </c>
      <c r="H5" t="inlineStr">
        <is>
          <t>Test Link 2</t>
        </is>
      </c>
      <c r="I5" t="inlineStr">
        <is>
          <t>T3</t>
        </is>
      </c>
      <c r="J5" t="inlineStr">
        <is>
          <t>https://example3-3.com</t>
        </is>
      </c>
      <c r="K5" t="inlineStr">
        <is>
          <t>Test Link 3</t>
        </is>
      </c>
      <c r="L5" t="inlineStr"/>
      <c r="M5" t="inlineStr"/>
      <c r="N5" t="inlineStr"/>
      <c r="O5" t="inlineStr"/>
      <c r="P5" t="inlineStr"/>
      <c r="Q5" t="inlineStr"/>
      <c r="R5" t="inlineStr">
        <is>
          <t>=</t>
        </is>
      </c>
      <c r="S5" t="inlineStr">
        <is>
          <t>[T1,"https://example3-1.com","Test Link 1"];[T2,"https://example3-2.com","Test Link 2"];[T3,"https://example3-3.com","Test Link 3"]</t>
        </is>
      </c>
      <c r="T5">
        <f>IF(R5=S5,"Matched!",CONCAT("Diff → ", R5, " ≠ ", S5))</f>
        <v/>
      </c>
      <c r="W5">
        <f>TEXTJOIN(";",TRUE,R5,AS5,AY5,BE5,EM5,ES5,EY5,IG5,IM5,IS5,MA5,MG5,MM5,PU5,QA5,QG5)</f>
        <v/>
      </c>
      <c r="AS5" t="inlineStr">
        <is>
          <t>=</t>
        </is>
      </c>
      <c r="AY5" t="inlineStr">
        <is>
          <t>=</t>
        </is>
      </c>
      <c r="BE5" t="inlineStr">
        <is>
          <t>=</t>
        </is>
      </c>
      <c r="EM5" t="inlineStr">
        <is>
          <t>=</t>
        </is>
      </c>
      <c r="ES5" t="inlineStr">
        <is>
          <t>=</t>
        </is>
      </c>
      <c r="EY5" t="inlineStr">
        <is>
          <t>=</t>
        </is>
      </c>
      <c r="IG5" t="inlineStr">
        <is>
          <t>=</t>
        </is>
      </c>
      <c r="IM5" t="inlineStr">
        <is>
          <t>=</t>
        </is>
      </c>
      <c r="IS5" t="inlineStr">
        <is>
          <t>=</t>
        </is>
      </c>
      <c r="MA5" t="inlineStr">
        <is>
          <t>=</t>
        </is>
      </c>
      <c r="MG5" t="inlineStr">
        <is>
          <t>=</t>
        </is>
      </c>
      <c r="MM5" t="inlineStr">
        <is>
          <t>=</t>
        </is>
      </c>
      <c r="PU5" t="inlineStr">
        <is>
          <t>=</t>
        </is>
      </c>
      <c r="QA5" t="inlineStr">
        <is>
          <t>=</t>
        </is>
      </c>
      <c r="QG5" t="inlineStr">
        <is>
          <t>=</t>
        </is>
      </c>
    </row>
    <row r="6">
      <c r="A6" t="inlineStr">
        <is>
          <t>Dgenus Dspecies 'variety4'</t>
        </is>
      </c>
      <c r="B6" t="inlineStr">
        <is>
          <t>COMMON NAME4</t>
        </is>
      </c>
      <c r="C6" t="inlineStr">
        <is>
          <t>T1</t>
        </is>
      </c>
      <c r="D6" t="inlineStr">
        <is>
          <t>https://example4-1.com</t>
        </is>
      </c>
      <c r="E6" t="inlineStr">
        <is>
          <t>Test Link 1</t>
        </is>
      </c>
      <c r="F6" t="inlineStr">
        <is>
          <t>T2</t>
        </is>
      </c>
      <c r="G6" t="inlineStr">
        <is>
          <t>https://example4-2.com</t>
        </is>
      </c>
      <c r="H6" t="inlineStr">
        <is>
          <t>Test Link 2</t>
        </is>
      </c>
      <c r="I6" t="inlineStr">
        <is>
          <t>T3</t>
        </is>
      </c>
      <c r="J6" t="inlineStr">
        <is>
          <t>https://example4-3.com</t>
        </is>
      </c>
      <c r="K6" t="inlineStr">
        <is>
          <t>Test Link 3</t>
        </is>
      </c>
      <c r="L6" t="inlineStr">
        <is>
          <t>T4</t>
        </is>
      </c>
      <c r="M6" t="inlineStr">
        <is>
          <t>https://example4-4.com</t>
        </is>
      </c>
      <c r="N6" t="inlineStr">
        <is>
          <t>Test Link 4</t>
        </is>
      </c>
      <c r="O6" t="inlineStr"/>
      <c r="P6" t="inlineStr"/>
      <c r="Q6" t="inlineStr"/>
      <c r="R6" t="inlineStr">
        <is>
          <t>=</t>
        </is>
      </c>
      <c r="S6" t="inlineStr">
        <is>
          <t>[T1,"https://example4-1.com","Test Link 1"];[T2,"https://example4-2.com","Test Link 2"];[T3,"https://example4-3.com","Test Link 3"];[T4,"https://example4-4.com","Test Link 4"]</t>
        </is>
      </c>
      <c r="T6">
        <f>IF(R6=S6,"Matched!",CONCAT("Diff → ", R6, " ≠ ", S6))</f>
        <v/>
      </c>
      <c r="W6">
        <f>TEXTJOIN(";",TRUE,R6,AS6,AY6,BE6,EM6,ES6,EY6,IG6,IM6,IS6,MA6,MG6,MM6,PU6,QA6,QG6)</f>
        <v/>
      </c>
      <c r="AS6" t="inlineStr">
        <is>
          <t>=</t>
        </is>
      </c>
      <c r="AY6" t="inlineStr">
        <is>
          <t>=</t>
        </is>
      </c>
      <c r="BE6" t="inlineStr">
        <is>
          <t>=</t>
        </is>
      </c>
      <c r="EM6" t="inlineStr">
        <is>
          <t>=</t>
        </is>
      </c>
      <c r="ES6" t="inlineStr">
        <is>
          <t>=</t>
        </is>
      </c>
      <c r="EY6" t="inlineStr">
        <is>
          <t>=</t>
        </is>
      </c>
      <c r="IG6" t="inlineStr">
        <is>
          <t>=</t>
        </is>
      </c>
      <c r="IM6" t="inlineStr">
        <is>
          <t>=</t>
        </is>
      </c>
      <c r="IS6" t="inlineStr">
        <is>
          <t>=</t>
        </is>
      </c>
      <c r="MA6" t="inlineStr">
        <is>
          <t>=</t>
        </is>
      </c>
      <c r="MG6" t="inlineStr">
        <is>
          <t>=</t>
        </is>
      </c>
      <c r="MM6" t="inlineStr">
        <is>
          <t>=</t>
        </is>
      </c>
      <c r="PU6" t="inlineStr">
        <is>
          <t>=</t>
        </is>
      </c>
      <c r="QA6" t="inlineStr">
        <is>
          <t>=</t>
        </is>
      </c>
      <c r="QG6" t="inlineStr">
        <is>
          <t>=</t>
        </is>
      </c>
    </row>
    <row r="7">
      <c r="A7" t="inlineStr">
        <is>
          <t>Egenus Especies 'variety5'</t>
        </is>
      </c>
      <c r="B7" t="inlineStr">
        <is>
          <t>COMMON NAME5</t>
        </is>
      </c>
      <c r="C7" t="inlineStr">
        <is>
          <t>T1</t>
        </is>
      </c>
      <c r="D7" t="inlineStr">
        <is>
          <t>https://example5-1.com</t>
        </is>
      </c>
      <c r="E7" t="inlineStr">
        <is>
          <t>Test Link 1</t>
        </is>
      </c>
      <c r="F7" t="inlineStr">
        <is>
          <t>T2</t>
        </is>
      </c>
      <c r="G7" t="inlineStr">
        <is>
          <t>https://example5-2.com</t>
        </is>
      </c>
      <c r="H7" t="inlineStr">
        <is>
          <t>Test Link 2</t>
        </is>
      </c>
      <c r="I7" t="inlineStr">
        <is>
          <t>T3</t>
        </is>
      </c>
      <c r="J7" t="inlineStr">
        <is>
          <t>https://example5-3.com</t>
        </is>
      </c>
      <c r="K7" t="inlineStr">
        <is>
          <t>Test Link 3</t>
        </is>
      </c>
      <c r="L7" t="inlineStr">
        <is>
          <t>T4</t>
        </is>
      </c>
      <c r="M7" t="inlineStr">
        <is>
          <t>https://example5-4.com</t>
        </is>
      </c>
      <c r="N7" t="inlineStr">
        <is>
          <t>Test Link 4</t>
        </is>
      </c>
      <c r="O7" t="inlineStr">
        <is>
          <t>T5</t>
        </is>
      </c>
      <c r="P7" t="inlineStr">
        <is>
          <t>https://example5-5.com</t>
        </is>
      </c>
      <c r="Q7" t="inlineStr">
        <is>
          <t>Test Link 5</t>
        </is>
      </c>
      <c r="R7" t="inlineStr">
        <is>
          <t>=</t>
        </is>
      </c>
      <c r="S7" t="inlineStr">
        <is>
          <t>[T1,"https://example5-1.com","Test Link 1"];[T2,"https://example5-2.com","Test Link 2"];[T3,"https://example5-3.com","Test Link 3"];[T4,"https://example5-4.com","Test Link 4"];[T5,"https://example5-5.com","Test Link 5"]</t>
        </is>
      </c>
      <c r="T7">
        <f>IF(R7=S7,"Matched!",CONCAT("Diff → ", R7, " ≠ ", S7))</f>
        <v/>
      </c>
      <c r="W7">
        <f>TEXTJOIN(";",TRUE,R7,AS7,AY7,BE7,EM7,ES7,EY7,IG7,IM7,IS7,MA7,MG7,MM7,PU7,QA7,QG7)</f>
        <v/>
      </c>
      <c r="AS7" t="inlineStr">
        <is>
          <t>=</t>
        </is>
      </c>
      <c r="AY7" t="inlineStr">
        <is>
          <t>=</t>
        </is>
      </c>
      <c r="BE7" t="inlineStr">
        <is>
          <t>=</t>
        </is>
      </c>
      <c r="EM7" t="inlineStr">
        <is>
          <t>=</t>
        </is>
      </c>
      <c r="ES7" t="inlineStr">
        <is>
          <t>=</t>
        </is>
      </c>
      <c r="EY7" t="inlineStr">
        <is>
          <t>=</t>
        </is>
      </c>
      <c r="IG7" t="inlineStr">
        <is>
          <t>=</t>
        </is>
      </c>
      <c r="IM7" t="inlineStr">
        <is>
          <t>=</t>
        </is>
      </c>
      <c r="IS7" t="inlineStr">
        <is>
          <t>=</t>
        </is>
      </c>
      <c r="MA7" t="inlineStr">
        <is>
          <t>=</t>
        </is>
      </c>
      <c r="MG7" t="inlineStr">
        <is>
          <t>=</t>
        </is>
      </c>
      <c r="MM7" t="inlineStr">
        <is>
          <t>=</t>
        </is>
      </c>
      <c r="PU7" t="inlineStr">
        <is>
          <t>=</t>
        </is>
      </c>
      <c r="QA7" t="inlineStr">
        <is>
          <t>=</t>
        </is>
      </c>
      <c r="QG7" t="inlineStr">
        <is>
          <t>=</t>
        </is>
      </c>
    </row>
    <row r="8">
      <c r="A8" t="inlineStr">
        <is>
          <t>Fgenus Fspecies 'variety1'</t>
        </is>
      </c>
      <c r="B8" t="inlineStr">
        <is>
          <t>COMMON NAME1</t>
        </is>
      </c>
      <c r="C8" t="inlineStr">
        <is>
          <t>T1</t>
        </is>
      </c>
      <c r="D8" t="inlineStr">
        <is>
          <t>https://example6-1.com</t>
        </is>
      </c>
      <c r="E8" t="inlineStr">
        <is>
          <t>Test Link 1</t>
        </is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>
        <is>
          <t>=</t>
        </is>
      </c>
      <c r="S8" t="inlineStr">
        <is>
          <t>[T1,"https://example6-1.com","Test Link 1"]</t>
        </is>
      </c>
      <c r="T8">
        <f>IF(R8=S8,"Matched!",CONCAT("Diff → ", R8, " ≠ ", S8))</f>
        <v/>
      </c>
      <c r="W8">
        <f>TEXTJOIN(";",TRUE,R8,AS8,AY8,BE8,EM8,ES8,EY8,IG8,IM8,IS8,MA8,MG8,MM8,PU8,QA8,QG8)</f>
        <v/>
      </c>
      <c r="AS8" t="inlineStr">
        <is>
          <t>=</t>
        </is>
      </c>
      <c r="AY8" t="inlineStr">
        <is>
          <t>=</t>
        </is>
      </c>
      <c r="BE8" t="inlineStr">
        <is>
          <t>=</t>
        </is>
      </c>
      <c r="EM8" t="inlineStr">
        <is>
          <t>=</t>
        </is>
      </c>
      <c r="ES8" t="inlineStr">
        <is>
          <t>=</t>
        </is>
      </c>
      <c r="EY8" t="inlineStr">
        <is>
          <t>=</t>
        </is>
      </c>
      <c r="IG8" t="inlineStr">
        <is>
          <t>=</t>
        </is>
      </c>
      <c r="IM8" t="inlineStr">
        <is>
          <t>=</t>
        </is>
      </c>
      <c r="IS8" t="inlineStr">
        <is>
          <t>=</t>
        </is>
      </c>
      <c r="MA8" t="inlineStr">
        <is>
          <t>=</t>
        </is>
      </c>
      <c r="MG8" t="inlineStr">
        <is>
          <t>=</t>
        </is>
      </c>
      <c r="MM8" t="inlineStr">
        <is>
          <t>=</t>
        </is>
      </c>
      <c r="PU8" t="inlineStr">
        <is>
          <t>=</t>
        </is>
      </c>
      <c r="QA8" t="inlineStr">
        <is>
          <t>=</t>
        </is>
      </c>
      <c r="QG8" t="inlineStr">
        <is>
          <t>=</t>
        </is>
      </c>
    </row>
    <row r="9">
      <c r="A9" t="inlineStr">
        <is>
          <t>Ggenus Gspecies 'variety2'</t>
        </is>
      </c>
      <c r="B9" t="inlineStr">
        <is>
          <t>COMMON NAME2</t>
        </is>
      </c>
      <c r="C9" t="inlineStr">
        <is>
          <t>T1</t>
        </is>
      </c>
      <c r="D9" t="inlineStr">
        <is>
          <t>https://example7-1.com</t>
        </is>
      </c>
      <c r="E9" t="inlineStr">
        <is>
          <t>Test Link 1</t>
        </is>
      </c>
      <c r="F9" t="inlineStr">
        <is>
          <t>T2</t>
        </is>
      </c>
      <c r="G9" t="inlineStr">
        <is>
          <t>https://example7-2.com</t>
        </is>
      </c>
      <c r="H9" t="inlineStr">
        <is>
          <t>Test Link 2</t>
        </is>
      </c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>
        <is>
          <t>=</t>
        </is>
      </c>
      <c r="S9" t="inlineStr">
        <is>
          <t>[T1,"https://example7-1.com","Test Link 1"];[T2,"https://example7-2.com","Test Link 2"]</t>
        </is>
      </c>
      <c r="T9">
        <f>IF(R9=S9,"Matched!",CONCAT("Diff → ", R9, " ≠ ", S9))</f>
        <v/>
      </c>
      <c r="W9">
        <f>TEXTJOIN(";",TRUE,R9,AS9,AY9,BE9,EM9,ES9,EY9,IG9,IM9,IS9,MA9,MG9,MM9,PU9,QA9,QG9)</f>
        <v/>
      </c>
      <c r="AS9" t="inlineStr">
        <is>
          <t>=</t>
        </is>
      </c>
      <c r="AY9" t="inlineStr">
        <is>
          <t>=</t>
        </is>
      </c>
      <c r="BE9" t="inlineStr">
        <is>
          <t>=</t>
        </is>
      </c>
      <c r="EM9" t="inlineStr">
        <is>
          <t>=</t>
        </is>
      </c>
      <c r="ES9" t="inlineStr">
        <is>
          <t>=</t>
        </is>
      </c>
      <c r="EY9" t="inlineStr">
        <is>
          <t>=</t>
        </is>
      </c>
      <c r="IG9" t="inlineStr">
        <is>
          <t>=</t>
        </is>
      </c>
      <c r="IM9" t="inlineStr">
        <is>
          <t>=</t>
        </is>
      </c>
      <c r="IS9" t="inlineStr">
        <is>
          <t>=</t>
        </is>
      </c>
      <c r="MA9" t="inlineStr">
        <is>
          <t>=</t>
        </is>
      </c>
      <c r="MG9" t="inlineStr">
        <is>
          <t>=</t>
        </is>
      </c>
      <c r="MM9" t="inlineStr">
        <is>
          <t>=</t>
        </is>
      </c>
      <c r="PU9" t="inlineStr">
        <is>
          <t>=</t>
        </is>
      </c>
      <c r="QA9" t="inlineStr">
        <is>
          <t>=</t>
        </is>
      </c>
      <c r="QG9" t="inlineStr">
        <is>
          <t>=</t>
        </is>
      </c>
    </row>
    <row r="10">
      <c r="A10" t="inlineStr">
        <is>
          <t>Hgenus Hspecies 'variety3'</t>
        </is>
      </c>
      <c r="B10" t="inlineStr">
        <is>
          <t>COMMON NAME3</t>
        </is>
      </c>
      <c r="C10" t="inlineStr">
        <is>
          <t>T1</t>
        </is>
      </c>
      <c r="D10" t="inlineStr">
        <is>
          <t>https://example8-1.com</t>
        </is>
      </c>
      <c r="E10" t="inlineStr">
        <is>
          <t>Test Link 1</t>
        </is>
      </c>
      <c r="F10" t="inlineStr">
        <is>
          <t>T2</t>
        </is>
      </c>
      <c r="G10" t="inlineStr">
        <is>
          <t>https://example8-2.com</t>
        </is>
      </c>
      <c r="H10" t="inlineStr">
        <is>
          <t>Test Link 2</t>
        </is>
      </c>
      <c r="I10" t="inlineStr">
        <is>
          <t>T3</t>
        </is>
      </c>
      <c r="J10" t="inlineStr">
        <is>
          <t>https://example8-3.com</t>
        </is>
      </c>
      <c r="K10" t="inlineStr">
        <is>
          <t>Test Link 3</t>
        </is>
      </c>
      <c r="L10" t="inlineStr"/>
      <c r="M10" t="inlineStr"/>
      <c r="N10" t="inlineStr"/>
      <c r="O10" t="inlineStr"/>
      <c r="P10" t="inlineStr"/>
      <c r="Q10" t="inlineStr"/>
      <c r="R10" t="inlineStr">
        <is>
          <t>=</t>
        </is>
      </c>
      <c r="S10" t="inlineStr">
        <is>
          <t>[T1,"https://example8-1.com","Test Link 1"];[T2,"https://example8-2.com","Test Link 2"];[T3,"https://example8-3.com","Test Link 3"]</t>
        </is>
      </c>
      <c r="T10">
        <f>IF(R10=S10,"Matched!",CONCAT("Diff → ", R10, " ≠ ", S10))</f>
        <v/>
      </c>
      <c r="W10">
        <f>TEXTJOIN(";",TRUE,R10,AT10,BA10,BH10,ET10,FA10,FH10,IT10,JA10,JH10,MT10,NA10,NH10,QT10,RA10,RH10)</f>
        <v/>
      </c>
      <c r="AT10" t="inlineStr">
        <is>
          <t>=</t>
        </is>
      </c>
      <c r="BA10" t="inlineStr">
        <is>
          <t>=</t>
        </is>
      </c>
      <c r="BH10" t="inlineStr">
        <is>
          <t>=</t>
        </is>
      </c>
      <c r="ET10" t="inlineStr">
        <is>
          <t>=</t>
        </is>
      </c>
      <c r="FA10" t="inlineStr">
        <is>
          <t>=</t>
        </is>
      </c>
      <c r="FH10" t="inlineStr">
        <is>
          <t>=</t>
        </is>
      </c>
      <c r="IT10" t="inlineStr">
        <is>
          <t>=</t>
        </is>
      </c>
      <c r="JA10" t="inlineStr">
        <is>
          <t>=</t>
        </is>
      </c>
      <c r="JH10" t="inlineStr">
        <is>
          <t>=</t>
        </is>
      </c>
      <c r="MT10" t="inlineStr">
        <is>
          <t>=</t>
        </is>
      </c>
      <c r="NA10" t="inlineStr">
        <is>
          <t>=</t>
        </is>
      </c>
      <c r="NH10" t="inlineStr">
        <is>
          <t>=</t>
        </is>
      </c>
      <c r="QT10" t="inlineStr">
        <is>
          <t>=</t>
        </is>
      </c>
      <c r="RA10" t="inlineStr">
        <is>
          <t>=</t>
        </is>
      </c>
      <c r="RH10" t="inlineStr">
        <is>
          <t>=</t>
        </is>
      </c>
    </row>
    <row r="11">
      <c r="A11" t="inlineStr">
        <is>
          <t>Igenus Ispecies 'variety4'</t>
        </is>
      </c>
      <c r="B11" t="inlineStr">
        <is>
          <t>COMMON NAME4</t>
        </is>
      </c>
      <c r="C11" t="inlineStr">
        <is>
          <t>T1</t>
        </is>
      </c>
      <c r="D11" t="inlineStr">
        <is>
          <t>https://example9-1.com</t>
        </is>
      </c>
      <c r="E11" t="inlineStr">
        <is>
          <t>Test Link 1</t>
        </is>
      </c>
      <c r="F11" t="inlineStr">
        <is>
          <t>T2</t>
        </is>
      </c>
      <c r="G11" t="inlineStr">
        <is>
          <t>https://example9-2.com</t>
        </is>
      </c>
      <c r="H11" t="inlineStr">
        <is>
          <t>Test Link 2</t>
        </is>
      </c>
      <c r="I11" t="inlineStr">
        <is>
          <t>T3</t>
        </is>
      </c>
      <c r="J11" t="inlineStr">
        <is>
          <t>https://example9-3.com</t>
        </is>
      </c>
      <c r="K11" t="inlineStr">
        <is>
          <t>Test Link 3</t>
        </is>
      </c>
      <c r="L11" t="inlineStr">
        <is>
          <t>T4</t>
        </is>
      </c>
      <c r="M11" t="inlineStr">
        <is>
          <t>https://example9-4.com</t>
        </is>
      </c>
      <c r="N11" t="inlineStr">
        <is>
          <t>Test Link 4</t>
        </is>
      </c>
      <c r="O11" t="inlineStr"/>
      <c r="P11" t="inlineStr"/>
      <c r="Q11" t="inlineStr"/>
      <c r="R11" t="inlineStr">
        <is>
          <t>=</t>
        </is>
      </c>
      <c r="S11" t="inlineStr">
        <is>
          <t>[T1,"https://example9-1.com","Test Link 1"];[T2,"https://example9-2.com","Test Link 2"];[T3,"https://example9-3.com","Test Link 3"];[T4,"https://example9-4.com","Test Link 4"]</t>
        </is>
      </c>
      <c r="T11">
        <f>IF(R11=S11,"Matched!",CONCAT("Diff → ", R11, " ≠ ", S11))</f>
        <v/>
      </c>
      <c r="W11">
        <f>TEXTJOIN(";",TRUE,R11,AT11,BA11,BH11,ET11,FA11,FH11,IT11,JA11,JH11,MT11,NA11,NH11,QT11,RA11,RH11)</f>
        <v/>
      </c>
      <c r="AT11" t="inlineStr">
        <is>
          <t>=</t>
        </is>
      </c>
      <c r="BA11" t="inlineStr">
        <is>
          <t>=</t>
        </is>
      </c>
      <c r="BH11" t="inlineStr">
        <is>
          <t>=</t>
        </is>
      </c>
      <c r="ET11" t="inlineStr">
        <is>
          <t>=</t>
        </is>
      </c>
      <c r="FA11" t="inlineStr">
        <is>
          <t>=</t>
        </is>
      </c>
      <c r="FH11" t="inlineStr">
        <is>
          <t>=</t>
        </is>
      </c>
      <c r="IT11" t="inlineStr">
        <is>
          <t>=</t>
        </is>
      </c>
      <c r="JA11" t="inlineStr">
        <is>
          <t>=</t>
        </is>
      </c>
      <c r="JH11" t="inlineStr">
        <is>
          <t>=</t>
        </is>
      </c>
      <c r="MT11" t="inlineStr">
        <is>
          <t>=</t>
        </is>
      </c>
      <c r="NA11" t="inlineStr">
        <is>
          <t>=</t>
        </is>
      </c>
      <c r="NH11" t="inlineStr">
        <is>
          <t>=</t>
        </is>
      </c>
      <c r="QT11" t="inlineStr">
        <is>
          <t>=</t>
        </is>
      </c>
      <c r="RA11" t="inlineStr">
        <is>
          <t>=</t>
        </is>
      </c>
      <c r="RH11" t="inlineStr">
        <is>
          <t>=</t>
        </is>
      </c>
    </row>
    <row r="12">
      <c r="A12" t="inlineStr">
        <is>
          <t>Jgenus Jspecies 'variety5'</t>
        </is>
      </c>
      <c r="B12" t="inlineStr">
        <is>
          <t>COMMON NAME5</t>
        </is>
      </c>
      <c r="C12" t="inlineStr">
        <is>
          <t>T1</t>
        </is>
      </c>
      <c r="D12" t="inlineStr">
        <is>
          <t>https://example10-1.com</t>
        </is>
      </c>
      <c r="E12" t="inlineStr">
        <is>
          <t>Test Link 1</t>
        </is>
      </c>
      <c r="F12" t="inlineStr">
        <is>
          <t>T2</t>
        </is>
      </c>
      <c r="G12" t="inlineStr">
        <is>
          <t>https://example10-2.com</t>
        </is>
      </c>
      <c r="H12" t="inlineStr">
        <is>
          <t>Test Link 2</t>
        </is>
      </c>
      <c r="I12" t="inlineStr">
        <is>
          <t>T3</t>
        </is>
      </c>
      <c r="J12" t="inlineStr">
        <is>
          <t>https://example10-3.com</t>
        </is>
      </c>
      <c r="K12" t="inlineStr">
        <is>
          <t>Test Link 3</t>
        </is>
      </c>
      <c r="L12" t="inlineStr">
        <is>
          <t>T4</t>
        </is>
      </c>
      <c r="M12" t="inlineStr">
        <is>
          <t>https://example10-4.com</t>
        </is>
      </c>
      <c r="N12" t="inlineStr">
        <is>
          <t>Test Link 4</t>
        </is>
      </c>
      <c r="O12" t="inlineStr">
        <is>
          <t>T5</t>
        </is>
      </c>
      <c r="P12" t="inlineStr">
        <is>
          <t>https://example10-5.com</t>
        </is>
      </c>
      <c r="Q12" t="inlineStr">
        <is>
          <t>Test Link 5</t>
        </is>
      </c>
      <c r="R12" t="inlineStr">
        <is>
          <t>=</t>
        </is>
      </c>
      <c r="S12" t="inlineStr">
        <is>
          <t>[T1,"https://example10-1.com","Test Link 1"];[T2,"https://example10-2.com","Test Link 2"];[T3,"https://example10-3.com","Test Link 3"];[T4,"https://example10-4.com","Test Link 4"];[T5,"https://example10-5.com","Test Link 5"]</t>
        </is>
      </c>
      <c r="T12">
        <f>IF(R12=S12,"Matched!",CONCAT("Diff → ", R12, " ≠ ", S12))</f>
        <v/>
      </c>
      <c r="W12">
        <f>TEXTJOIN(";",TRUE,R12,AT12,BA12,BH12,ET12,FA12,FH12,IT12,JA12,JH12,MT12,NA12,NH12,QT12,RA12,RH12)</f>
        <v/>
      </c>
      <c r="AT12" t="inlineStr">
        <is>
          <t>=</t>
        </is>
      </c>
      <c r="BA12" t="inlineStr">
        <is>
          <t>=</t>
        </is>
      </c>
      <c r="BH12" t="inlineStr">
        <is>
          <t>=</t>
        </is>
      </c>
      <c r="ET12" t="inlineStr">
        <is>
          <t>=</t>
        </is>
      </c>
      <c r="FA12" t="inlineStr">
        <is>
          <t>=</t>
        </is>
      </c>
      <c r="FH12" t="inlineStr">
        <is>
          <t>=</t>
        </is>
      </c>
      <c r="IT12" t="inlineStr">
        <is>
          <t>=</t>
        </is>
      </c>
      <c r="JA12" t="inlineStr">
        <is>
          <t>=</t>
        </is>
      </c>
      <c r="JH12" t="inlineStr">
        <is>
          <t>=</t>
        </is>
      </c>
      <c r="MT12" t="inlineStr">
        <is>
          <t>=</t>
        </is>
      </c>
      <c r="NA12" t="inlineStr">
        <is>
          <t>=</t>
        </is>
      </c>
      <c r="NH12" t="inlineStr">
        <is>
          <t>=</t>
        </is>
      </c>
      <c r="QT12" t="inlineStr">
        <is>
          <t>=</t>
        </is>
      </c>
      <c r="RA12" t="inlineStr">
        <is>
          <t>=</t>
        </is>
      </c>
      <c r="RH12" t="inlineStr">
        <is>
          <t>=</t>
        </is>
      </c>
    </row>
    <row r="13">
      <c r="A13" t="inlineStr">
        <is>
          <t>Kgenus Kspecies 'variety1'</t>
        </is>
      </c>
      <c r="B13" t="inlineStr">
        <is>
          <t>COMMON NAME1</t>
        </is>
      </c>
      <c r="C13" t="inlineStr">
        <is>
          <t>T1</t>
        </is>
      </c>
      <c r="D13" t="inlineStr">
        <is>
          <t>https://example11-1.com</t>
        </is>
      </c>
      <c r="E13" t="inlineStr">
        <is>
          <t>Test Link 1</t>
        </is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>
        <is>
          <t>=</t>
        </is>
      </c>
      <c r="S13" t="inlineStr">
        <is>
          <t>[T1,"https://example11-1.com","Test Link 1"]</t>
        </is>
      </c>
      <c r="T13">
        <f>IF(R13=S13,"Matched!",CONCAT("Diff → ", R13, " ≠ ", S13))</f>
        <v/>
      </c>
      <c r="W13">
        <f>TEXTJOIN(";",TRUE,R13,AT13,BA13,BH13,ET13,FA13,FH13,IT13,JA13,JH13,MT13,NA13,NH13,QT13,RA13,RH13)</f>
        <v/>
      </c>
      <c r="AT13" t="inlineStr">
        <is>
          <t>=</t>
        </is>
      </c>
      <c r="BA13" t="inlineStr">
        <is>
          <t>=</t>
        </is>
      </c>
      <c r="BH13" t="inlineStr">
        <is>
          <t>=</t>
        </is>
      </c>
      <c r="ET13" t="inlineStr">
        <is>
          <t>=</t>
        </is>
      </c>
      <c r="FA13" t="inlineStr">
        <is>
          <t>=</t>
        </is>
      </c>
      <c r="FH13" t="inlineStr">
        <is>
          <t>=</t>
        </is>
      </c>
      <c r="IT13" t="inlineStr">
        <is>
          <t>=</t>
        </is>
      </c>
      <c r="JA13" t="inlineStr">
        <is>
          <t>=</t>
        </is>
      </c>
      <c r="JH13" t="inlineStr">
        <is>
          <t>=</t>
        </is>
      </c>
      <c r="MT13" t="inlineStr">
        <is>
          <t>=</t>
        </is>
      </c>
      <c r="NA13" t="inlineStr">
        <is>
          <t>=</t>
        </is>
      </c>
      <c r="NH13" t="inlineStr">
        <is>
          <t>=</t>
        </is>
      </c>
      <c r="QT13" t="inlineStr">
        <is>
          <t>=</t>
        </is>
      </c>
      <c r="RA13" t="inlineStr">
        <is>
          <t>=</t>
        </is>
      </c>
      <c r="RH13" t="inlineStr">
        <is>
          <t>=</t>
        </is>
      </c>
    </row>
    <row r="14">
      <c r="A14" t="inlineStr">
        <is>
          <t>Lgenus Lspecies 'variety2'</t>
        </is>
      </c>
      <c r="B14" t="inlineStr">
        <is>
          <t>COMMON NAME2</t>
        </is>
      </c>
      <c r="C14" t="inlineStr">
        <is>
          <t>T1</t>
        </is>
      </c>
      <c r="D14" t="inlineStr">
        <is>
          <t>https://example12-1.com</t>
        </is>
      </c>
      <c r="E14" t="inlineStr">
        <is>
          <t>Test Link 1</t>
        </is>
      </c>
      <c r="F14" t="inlineStr">
        <is>
          <t>T2</t>
        </is>
      </c>
      <c r="G14" t="inlineStr">
        <is>
          <t>https://example12-2.com</t>
        </is>
      </c>
      <c r="H14" t="inlineStr">
        <is>
          <t>Test Link 2</t>
        </is>
      </c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>
        <is>
          <t>=</t>
        </is>
      </c>
      <c r="S14" t="inlineStr">
        <is>
          <t>[T1,"https://example12-1.com","Test Link 1"];[T2,"https://example12-2.com","Test Link 2"]</t>
        </is>
      </c>
      <c r="T14">
        <f>IF(R14=S14,"Matched!",CONCAT("Diff → ", R14, " ≠ ", S14))</f>
        <v/>
      </c>
      <c r="W14">
        <f>TEXTJOIN(";",TRUE,R14,AT14,BA14,BH14,ET14,FA14,FH14,IT14,JA14,JH14,MT14,NA14,NH14,QT14,RA14,RH14)</f>
        <v/>
      </c>
      <c r="AT14" t="inlineStr">
        <is>
          <t>=</t>
        </is>
      </c>
      <c r="BA14" t="inlineStr">
        <is>
          <t>=</t>
        </is>
      </c>
      <c r="BH14" t="inlineStr">
        <is>
          <t>=</t>
        </is>
      </c>
      <c r="ET14" t="inlineStr">
        <is>
          <t>=</t>
        </is>
      </c>
      <c r="FA14" t="inlineStr">
        <is>
          <t>=</t>
        </is>
      </c>
      <c r="FH14" t="inlineStr">
        <is>
          <t>=</t>
        </is>
      </c>
      <c r="IT14" t="inlineStr">
        <is>
          <t>=</t>
        </is>
      </c>
      <c r="JA14" t="inlineStr">
        <is>
          <t>=</t>
        </is>
      </c>
      <c r="JH14" t="inlineStr">
        <is>
          <t>=</t>
        </is>
      </c>
      <c r="MT14" t="inlineStr">
        <is>
          <t>=</t>
        </is>
      </c>
      <c r="NA14" t="inlineStr">
        <is>
          <t>=</t>
        </is>
      </c>
      <c r="NH14" t="inlineStr">
        <is>
          <t>=</t>
        </is>
      </c>
      <c r="QT14" t="inlineStr">
        <is>
          <t>=</t>
        </is>
      </c>
      <c r="RA14" t="inlineStr">
        <is>
          <t>=</t>
        </is>
      </c>
      <c r="RH14" t="inlineStr">
        <is>
          <t>=</t>
        </is>
      </c>
    </row>
    <row r="15">
      <c r="A15" t="inlineStr">
        <is>
          <t>Mgenus Mspecies 'variety3'</t>
        </is>
      </c>
      <c r="B15" t="inlineStr">
        <is>
          <t>COMMON NAME3</t>
        </is>
      </c>
      <c r="C15" t="inlineStr">
        <is>
          <t>T1</t>
        </is>
      </c>
      <c r="D15" t="inlineStr">
        <is>
          <t>https://example13-1.com</t>
        </is>
      </c>
      <c r="E15" t="inlineStr">
        <is>
          <t>Test Link 1</t>
        </is>
      </c>
      <c r="F15" t="inlineStr">
        <is>
          <t>T2</t>
        </is>
      </c>
      <c r="G15" t="inlineStr">
        <is>
          <t>https://example13-2.com</t>
        </is>
      </c>
      <c r="H15" t="inlineStr">
        <is>
          <t>Test Link 2</t>
        </is>
      </c>
      <c r="I15" t="inlineStr">
        <is>
          <t>T3</t>
        </is>
      </c>
      <c r="J15" t="inlineStr">
        <is>
          <t>https://example13-3.com</t>
        </is>
      </c>
      <c r="K15" t="inlineStr">
        <is>
          <t>Test Link 3</t>
        </is>
      </c>
      <c r="L15" t="inlineStr"/>
      <c r="M15" t="inlineStr"/>
      <c r="N15" t="inlineStr"/>
      <c r="O15" t="inlineStr"/>
      <c r="P15" t="inlineStr"/>
      <c r="Q15" t="inlineStr"/>
      <c r="R15" t="inlineStr">
        <is>
          <t>=</t>
        </is>
      </c>
      <c r="S15" t="inlineStr">
        <is>
          <t>[T1,"https://example13-1.com","Test Link 1"];[T2,"https://example13-2.com","Test Link 2"];[T3,"https://example13-3.com","Test Link 3"]</t>
        </is>
      </c>
      <c r="T15">
        <f>IF(R15=S15,"Matched!",CONCAT("Diff → ", R15, " ≠ ", S15))</f>
        <v/>
      </c>
      <c r="W15">
        <f>TEXTJOIN(";",TRUE,R15,AT15,BA15,BH15,ET15,FA15,FH15,IT15,JA15,JH15,MT15,NA15,NH15,QT15,RA15,RH15)</f>
        <v/>
      </c>
      <c r="AT15" t="inlineStr">
        <is>
          <t>=</t>
        </is>
      </c>
      <c r="BA15" t="inlineStr">
        <is>
          <t>=</t>
        </is>
      </c>
      <c r="BH15" t="inlineStr">
        <is>
          <t>=</t>
        </is>
      </c>
      <c r="ET15" t="inlineStr">
        <is>
          <t>=</t>
        </is>
      </c>
      <c r="FA15" t="inlineStr">
        <is>
          <t>=</t>
        </is>
      </c>
      <c r="FH15" t="inlineStr">
        <is>
          <t>=</t>
        </is>
      </c>
      <c r="IT15" t="inlineStr">
        <is>
          <t>=</t>
        </is>
      </c>
      <c r="JA15" t="inlineStr">
        <is>
          <t>=</t>
        </is>
      </c>
      <c r="JH15" t="inlineStr">
        <is>
          <t>=</t>
        </is>
      </c>
      <c r="MT15" t="inlineStr">
        <is>
          <t>=</t>
        </is>
      </c>
      <c r="NA15" t="inlineStr">
        <is>
          <t>=</t>
        </is>
      </c>
      <c r="NH15" t="inlineStr">
        <is>
          <t>=</t>
        </is>
      </c>
      <c r="QT15" t="inlineStr">
        <is>
          <t>=</t>
        </is>
      </c>
      <c r="RA15" t="inlineStr">
        <is>
          <t>=</t>
        </is>
      </c>
      <c r="RH15" t="inlineStr">
        <is>
          <t>=</t>
        </is>
      </c>
    </row>
    <row r="16">
      <c r="A16" t="inlineStr">
        <is>
          <t>Ngenus Nspecies 'variety4'</t>
        </is>
      </c>
      <c r="B16" t="inlineStr">
        <is>
          <t>COMMON NAME4</t>
        </is>
      </c>
      <c r="C16" t="inlineStr">
        <is>
          <t>T1</t>
        </is>
      </c>
      <c r="D16" t="inlineStr">
        <is>
          <t>https://example14-1.com</t>
        </is>
      </c>
      <c r="E16" t="inlineStr">
        <is>
          <t>Test Link 1</t>
        </is>
      </c>
      <c r="F16" t="inlineStr">
        <is>
          <t>T2</t>
        </is>
      </c>
      <c r="G16" t="inlineStr">
        <is>
          <t>https://example14-2.com</t>
        </is>
      </c>
      <c r="H16" t="inlineStr">
        <is>
          <t>Test Link 2</t>
        </is>
      </c>
      <c r="I16" t="inlineStr">
        <is>
          <t>T3</t>
        </is>
      </c>
      <c r="J16" t="inlineStr">
        <is>
          <t>https://example14-3.com</t>
        </is>
      </c>
      <c r="K16" t="inlineStr">
        <is>
          <t>Test Link 3</t>
        </is>
      </c>
      <c r="L16" t="inlineStr">
        <is>
          <t>T4</t>
        </is>
      </c>
      <c r="M16" t="inlineStr">
        <is>
          <t>https://example14-4.com</t>
        </is>
      </c>
      <c r="N16" t="inlineStr">
        <is>
          <t>Test Link 4</t>
        </is>
      </c>
      <c r="O16" t="inlineStr"/>
      <c r="P16" t="inlineStr"/>
      <c r="Q16" t="inlineStr"/>
      <c r="R16" t="inlineStr">
        <is>
          <t>=</t>
        </is>
      </c>
      <c r="S16" t="inlineStr">
        <is>
          <t>[T1,"https://example14-1.com","Test Link 1"];[T2,"https://example14-2.com","Test Link 2"];[T3,"https://example14-3.com","Test Link 3"];[T4,"https://example14-4.com","Test Link 4"]</t>
        </is>
      </c>
      <c r="T16">
        <f>IF(R16=S16,"Matched!",CONCAT("Diff → ", R16, " ≠ ", S16))</f>
        <v/>
      </c>
      <c r="W16">
        <f>TEXTJOIN(";",TRUE,R16,AT16,BA16,BH16,ET16,FA16,FH16,IT16,JA16,JH16,MT16,NA16,NH16,QT16,RA16,RH16)</f>
        <v/>
      </c>
      <c r="AT16" t="inlineStr">
        <is>
          <t>=</t>
        </is>
      </c>
      <c r="BA16" t="inlineStr">
        <is>
          <t>=</t>
        </is>
      </c>
      <c r="BH16" t="inlineStr">
        <is>
          <t>=</t>
        </is>
      </c>
      <c r="ET16" t="inlineStr">
        <is>
          <t>=</t>
        </is>
      </c>
      <c r="FA16" t="inlineStr">
        <is>
          <t>=</t>
        </is>
      </c>
      <c r="FH16" t="inlineStr">
        <is>
          <t>=</t>
        </is>
      </c>
      <c r="IT16" t="inlineStr">
        <is>
          <t>=</t>
        </is>
      </c>
      <c r="JA16" t="inlineStr">
        <is>
          <t>=</t>
        </is>
      </c>
      <c r="JH16" t="inlineStr">
        <is>
          <t>=</t>
        </is>
      </c>
      <c r="MT16" t="inlineStr">
        <is>
          <t>=</t>
        </is>
      </c>
      <c r="NA16" t="inlineStr">
        <is>
          <t>=</t>
        </is>
      </c>
      <c r="NH16" t="inlineStr">
        <is>
          <t>=</t>
        </is>
      </c>
      <c r="QT16" t="inlineStr">
        <is>
          <t>=</t>
        </is>
      </c>
      <c r="RA16" t="inlineStr">
        <is>
          <t>=</t>
        </is>
      </c>
      <c r="RH16" t="inlineStr">
        <is>
          <t>=</t>
        </is>
      </c>
    </row>
    <row r="17">
      <c r="A17" t="inlineStr">
        <is>
          <t>Ogenus Ospecies 'variety5'</t>
        </is>
      </c>
      <c r="B17" t="inlineStr">
        <is>
          <t>COMMON NAME5</t>
        </is>
      </c>
      <c r="C17" t="inlineStr">
        <is>
          <t>T1</t>
        </is>
      </c>
      <c r="D17" t="inlineStr">
        <is>
          <t>https://example15-1.com</t>
        </is>
      </c>
      <c r="E17" t="inlineStr">
        <is>
          <t>Test Link 1</t>
        </is>
      </c>
      <c r="F17" t="inlineStr">
        <is>
          <t>T2</t>
        </is>
      </c>
      <c r="G17" t="inlineStr">
        <is>
          <t>https://example15-2.com</t>
        </is>
      </c>
      <c r="H17" t="inlineStr">
        <is>
          <t>Test Link 2</t>
        </is>
      </c>
      <c r="I17" t="inlineStr">
        <is>
          <t>T3</t>
        </is>
      </c>
      <c r="J17" t="inlineStr">
        <is>
          <t>https://example15-3.com</t>
        </is>
      </c>
      <c r="K17" t="inlineStr">
        <is>
          <t>Test Link 3</t>
        </is>
      </c>
      <c r="L17" t="inlineStr">
        <is>
          <t>T4</t>
        </is>
      </c>
      <c r="M17" t="inlineStr">
        <is>
          <t>https://example15-4.com</t>
        </is>
      </c>
      <c r="N17" t="inlineStr">
        <is>
          <t>Test Link 4</t>
        </is>
      </c>
      <c r="O17" t="inlineStr">
        <is>
          <t>T5</t>
        </is>
      </c>
      <c r="P17" t="inlineStr">
        <is>
          <t>https://example15-5.com</t>
        </is>
      </c>
      <c r="Q17" t="inlineStr">
        <is>
          <t>Test Link 5</t>
        </is>
      </c>
      <c r="R17" t="inlineStr">
        <is>
          <t>=</t>
        </is>
      </c>
      <c r="S17" t="inlineStr">
        <is>
          <t>[T1,"https://example15-1.com","Test Link 1"];[T2,"https://example15-2.com","Test Link 2"];[T3,"https://example15-3.com","Test Link 3"];[T4,"https://example15-4.com","Test Link 4"];[T5,"https://example15-5.com","Test Link 5"]</t>
        </is>
      </c>
      <c r="T17">
        <f>IF(R17=S17,"Matched!",CONCAT("Diff → ", R17, " ≠ ", S17))</f>
        <v/>
      </c>
      <c r="W17">
        <f>TEXTJOIN(";",TRUE,R17,AT17,BA17,BH17,ET17,FA17,FH17,IT17,JA17,JH17,MT17,NA17,NH17,QT17,RA17,RH17)</f>
        <v/>
      </c>
      <c r="AT17" t="inlineStr">
        <is>
          <t>=</t>
        </is>
      </c>
      <c r="BA17" t="inlineStr">
        <is>
          <t>=</t>
        </is>
      </c>
      <c r="BH17" t="inlineStr">
        <is>
          <t>=</t>
        </is>
      </c>
      <c r="ET17" t="inlineStr">
        <is>
          <t>=</t>
        </is>
      </c>
      <c r="FA17" t="inlineStr">
        <is>
          <t>=</t>
        </is>
      </c>
      <c r="FH17" t="inlineStr">
        <is>
          <t>=</t>
        </is>
      </c>
      <c r="IT17" t="inlineStr">
        <is>
          <t>=</t>
        </is>
      </c>
      <c r="JA17" t="inlineStr">
        <is>
          <t>=</t>
        </is>
      </c>
      <c r="JH17" t="inlineStr">
        <is>
          <t>=</t>
        </is>
      </c>
      <c r="MT17" t="inlineStr">
        <is>
          <t>=</t>
        </is>
      </c>
      <c r="NA17" t="inlineStr">
        <is>
          <t>=</t>
        </is>
      </c>
      <c r="NH17" t="inlineStr">
        <is>
          <t>=</t>
        </is>
      </c>
      <c r="QT17" t="inlineStr">
        <is>
          <t>=</t>
        </is>
      </c>
      <c r="RA17" t="inlineStr">
        <is>
          <t>=</t>
        </is>
      </c>
      <c r="RH17" t="inlineStr">
        <is>
          <t>=</t>
        </is>
      </c>
    </row>
    <row r="18">
      <c r="A18" t="inlineStr">
        <is>
          <t>Pgenus Pspecies 'variety1'</t>
        </is>
      </c>
      <c r="B18" t="inlineStr">
        <is>
          <t>COMMON NAME1</t>
        </is>
      </c>
      <c r="C18" t="inlineStr">
        <is>
          <t>T1</t>
        </is>
      </c>
      <c r="D18" t="inlineStr">
        <is>
          <t>https://example16-1.com</t>
        </is>
      </c>
      <c r="E18" t="inlineStr">
        <is>
          <t>Test Link 1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>
        <is>
          <t>=</t>
        </is>
      </c>
      <c r="S18" t="inlineStr">
        <is>
          <t>[T1,"https://example16-1.com","Test Link 1"]</t>
        </is>
      </c>
      <c r="T18">
        <f>IF(R18=S18,"Matched!",CONCAT("Diff → ", R18, " ≠ ", S18))</f>
        <v/>
      </c>
      <c r="W18">
        <f>TEXTJOIN(";",TRUE,R18,AT18,BA18,BH18,ET18,FA18,FH18,IT18,JA18,JH18,MT18,NA18,NH18,QT18,RA18,RH18)</f>
        <v/>
      </c>
      <c r="AT18" t="inlineStr">
        <is>
          <t>=</t>
        </is>
      </c>
      <c r="BA18" t="inlineStr">
        <is>
          <t>=</t>
        </is>
      </c>
      <c r="BH18" t="inlineStr">
        <is>
          <t>=</t>
        </is>
      </c>
      <c r="ET18" t="inlineStr">
        <is>
          <t>=</t>
        </is>
      </c>
      <c r="FA18" t="inlineStr">
        <is>
          <t>=</t>
        </is>
      </c>
      <c r="FH18" t="inlineStr">
        <is>
          <t>=</t>
        </is>
      </c>
      <c r="IT18" t="inlineStr">
        <is>
          <t>=</t>
        </is>
      </c>
      <c r="JA18" t="inlineStr">
        <is>
          <t>=</t>
        </is>
      </c>
      <c r="JH18" t="inlineStr">
        <is>
          <t>=</t>
        </is>
      </c>
      <c r="MT18" t="inlineStr">
        <is>
          <t>=</t>
        </is>
      </c>
      <c r="NA18" t="inlineStr">
        <is>
          <t>=</t>
        </is>
      </c>
      <c r="NH18" t="inlineStr">
        <is>
          <t>=</t>
        </is>
      </c>
      <c r="QT18" t="inlineStr">
        <is>
          <t>=</t>
        </is>
      </c>
      <c r="RA18" t="inlineStr">
        <is>
          <t>=</t>
        </is>
      </c>
      <c r="RH18" t="inlineStr">
        <is>
          <t>=</t>
        </is>
      </c>
    </row>
    <row r="19">
      <c r="A19" t="inlineStr">
        <is>
          <t>Qgenus Qspecies 'variety2'</t>
        </is>
      </c>
      <c r="B19" t="inlineStr">
        <is>
          <t>COMMON NAME2</t>
        </is>
      </c>
      <c r="C19" t="inlineStr">
        <is>
          <t>T1</t>
        </is>
      </c>
      <c r="D19" t="inlineStr">
        <is>
          <t>https://example17-1.com</t>
        </is>
      </c>
      <c r="E19" t="inlineStr">
        <is>
          <t>Test Link 1</t>
        </is>
      </c>
      <c r="F19" t="inlineStr">
        <is>
          <t>T2</t>
        </is>
      </c>
      <c r="G19" t="inlineStr">
        <is>
          <t>https://example17-2.com</t>
        </is>
      </c>
      <c r="H19" t="inlineStr">
        <is>
          <t>Test Link 2</t>
        </is>
      </c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>
        <is>
          <t>=</t>
        </is>
      </c>
      <c r="S19" t="inlineStr">
        <is>
          <t>[T1,"https://example17-1.com","Test Link 1"];[T2,"https://example17-2.com","Test Link 2"]</t>
        </is>
      </c>
      <c r="T19">
        <f>IF(R19=S19,"Matched!",CONCAT("Diff → ", R19, " ≠ ", S19))</f>
        <v/>
      </c>
      <c r="W19">
        <f>TEXTJOIN(";",TRUE,R19,AT19,BA19,BH19,ET19,FA19,FH19,IT19,JA19,JH19,MT19,NA19,NH19,QT19,RA19,RH19)</f>
        <v/>
      </c>
      <c r="AT19" t="inlineStr">
        <is>
          <t>=</t>
        </is>
      </c>
      <c r="BA19" t="inlineStr">
        <is>
          <t>=</t>
        </is>
      </c>
      <c r="BH19" t="inlineStr">
        <is>
          <t>=</t>
        </is>
      </c>
      <c r="ET19" t="inlineStr">
        <is>
          <t>=</t>
        </is>
      </c>
      <c r="FA19" t="inlineStr">
        <is>
          <t>=</t>
        </is>
      </c>
      <c r="FH19" t="inlineStr">
        <is>
          <t>=</t>
        </is>
      </c>
      <c r="IT19" t="inlineStr">
        <is>
          <t>=</t>
        </is>
      </c>
      <c r="JA19" t="inlineStr">
        <is>
          <t>=</t>
        </is>
      </c>
      <c r="JH19" t="inlineStr">
        <is>
          <t>=</t>
        </is>
      </c>
      <c r="MT19" t="inlineStr">
        <is>
          <t>=</t>
        </is>
      </c>
      <c r="NA19" t="inlineStr">
        <is>
          <t>=</t>
        </is>
      </c>
      <c r="NH19" t="inlineStr">
        <is>
          <t>=</t>
        </is>
      </c>
      <c r="QT19" t="inlineStr">
        <is>
          <t>=</t>
        </is>
      </c>
      <c r="RA19" t="inlineStr">
        <is>
          <t>=</t>
        </is>
      </c>
      <c r="RH19" t="inlineStr">
        <is>
          <t>=</t>
        </is>
      </c>
    </row>
    <row r="20">
      <c r="A20" t="inlineStr">
        <is>
          <t>Rgenus Rspecies 'variety3'</t>
        </is>
      </c>
      <c r="B20" t="inlineStr">
        <is>
          <t>COMMON NAME3</t>
        </is>
      </c>
      <c r="C20" t="inlineStr">
        <is>
          <t>T1</t>
        </is>
      </c>
      <c r="D20" t="inlineStr">
        <is>
          <t>https://example18-1.com</t>
        </is>
      </c>
      <c r="E20" t="inlineStr">
        <is>
          <t>Test Link 1</t>
        </is>
      </c>
      <c r="F20" t="inlineStr">
        <is>
          <t>T2</t>
        </is>
      </c>
      <c r="G20" t="inlineStr">
        <is>
          <t>https://example18-2.com</t>
        </is>
      </c>
      <c r="H20" t="inlineStr">
        <is>
          <t>Test Link 2</t>
        </is>
      </c>
      <c r="I20" t="inlineStr">
        <is>
          <t>T3</t>
        </is>
      </c>
      <c r="J20" t="inlineStr">
        <is>
          <t>https://example18-3.com</t>
        </is>
      </c>
      <c r="K20" t="inlineStr">
        <is>
          <t>Test Link 3</t>
        </is>
      </c>
      <c r="L20" t="inlineStr"/>
      <c r="M20" t="inlineStr"/>
      <c r="N20" t="inlineStr"/>
      <c r="O20" t="inlineStr"/>
      <c r="P20" t="inlineStr"/>
      <c r="Q20" t="inlineStr"/>
      <c r="R20" t="inlineStr">
        <is>
          <t>=</t>
        </is>
      </c>
      <c r="S20" t="inlineStr">
        <is>
          <t>[T1,"https://example18-1.com","Test Link 1"];[T2,"https://example18-2.com","Test Link 2"];[T3,"https://example18-3.com","Test Link 3"]</t>
        </is>
      </c>
      <c r="T20">
        <f>IF(R20=S20,"Matched!",CONCAT("Diff → ", R20, " ≠ ", S20))</f>
        <v/>
      </c>
      <c r="W20">
        <f>TEXTJOIN(";",TRUE,R20,AT20,BA20,BH20,ET20,FA20,FH20,IT20,JA20,JH20,MT20,NA20,NH20,QT20,RA20,RH20)</f>
        <v/>
      </c>
      <c r="AT20" t="inlineStr">
        <is>
          <t>=</t>
        </is>
      </c>
      <c r="BA20" t="inlineStr">
        <is>
          <t>=</t>
        </is>
      </c>
      <c r="BH20" t="inlineStr">
        <is>
          <t>=</t>
        </is>
      </c>
      <c r="ET20" t="inlineStr">
        <is>
          <t>=</t>
        </is>
      </c>
      <c r="FA20" t="inlineStr">
        <is>
          <t>=</t>
        </is>
      </c>
      <c r="FH20" t="inlineStr">
        <is>
          <t>=</t>
        </is>
      </c>
      <c r="IT20" t="inlineStr">
        <is>
          <t>=</t>
        </is>
      </c>
      <c r="JA20" t="inlineStr">
        <is>
          <t>=</t>
        </is>
      </c>
      <c r="JH20" t="inlineStr">
        <is>
          <t>=</t>
        </is>
      </c>
      <c r="MT20" t="inlineStr">
        <is>
          <t>=</t>
        </is>
      </c>
      <c r="NA20" t="inlineStr">
        <is>
          <t>=</t>
        </is>
      </c>
      <c r="NH20" t="inlineStr">
        <is>
          <t>=</t>
        </is>
      </c>
      <c r="QT20" t="inlineStr">
        <is>
          <t>=</t>
        </is>
      </c>
      <c r="RA20" t="inlineStr">
        <is>
          <t>=</t>
        </is>
      </c>
      <c r="RH20" t="inlineStr">
        <is>
          <t>=</t>
        </is>
      </c>
    </row>
    <row r="21">
      <c r="A21" t="inlineStr">
        <is>
          <t>Sgenus Sspecies 'variety4'</t>
        </is>
      </c>
      <c r="B21" t="inlineStr">
        <is>
          <t>COMMON NAME4</t>
        </is>
      </c>
      <c r="C21" t="inlineStr">
        <is>
          <t>T1</t>
        </is>
      </c>
      <c r="D21" t="inlineStr">
        <is>
          <t>https://example19-1.com</t>
        </is>
      </c>
      <c r="E21" t="inlineStr">
        <is>
          <t>Test Link 1</t>
        </is>
      </c>
      <c r="F21" t="inlineStr">
        <is>
          <t>T2</t>
        </is>
      </c>
      <c r="G21" t="inlineStr">
        <is>
          <t>https://example19-2.com</t>
        </is>
      </c>
      <c r="H21" t="inlineStr">
        <is>
          <t>Test Link 2</t>
        </is>
      </c>
      <c r="I21" t="inlineStr">
        <is>
          <t>T3</t>
        </is>
      </c>
      <c r="J21" t="inlineStr">
        <is>
          <t>https://example19-3.com</t>
        </is>
      </c>
      <c r="K21" t="inlineStr">
        <is>
          <t>Test Link 3</t>
        </is>
      </c>
      <c r="L21" t="inlineStr">
        <is>
          <t>T4</t>
        </is>
      </c>
      <c r="M21" t="inlineStr">
        <is>
          <t>https://example19-4.com</t>
        </is>
      </c>
      <c r="N21" t="inlineStr">
        <is>
          <t>Test Link 4</t>
        </is>
      </c>
      <c r="O21" t="inlineStr"/>
      <c r="P21" t="inlineStr"/>
      <c r="Q21" t="inlineStr"/>
      <c r="R21" t="inlineStr">
        <is>
          <t>=</t>
        </is>
      </c>
      <c r="S21" t="inlineStr">
        <is>
          <t>[T1,"https://example19-1.com","Test Link 1"];[T2,"https://example19-2.com","Test Link 2"];[T3,"https://example19-3.com","Test Link 3"];[T4,"https://example19-4.com","Test Link 4"]</t>
        </is>
      </c>
      <c r="T21">
        <f>IF(R21=S21,"Matched!",CONCAT("Diff → ", R21, " ≠ ", S21))</f>
        <v/>
      </c>
      <c r="W21">
        <f>TEXTJOIN(";",TRUE,R21,AT21,BA21,BH21,ET21,FA21,FH21,IT21,JA21,JH21,MT21,NA21,NH21,QT21,RA21,RH21)</f>
        <v/>
      </c>
      <c r="AT21" t="inlineStr">
        <is>
          <t>=</t>
        </is>
      </c>
      <c r="BA21" t="inlineStr">
        <is>
          <t>=</t>
        </is>
      </c>
      <c r="BH21" t="inlineStr">
        <is>
          <t>=</t>
        </is>
      </c>
      <c r="ET21" t="inlineStr">
        <is>
          <t>=</t>
        </is>
      </c>
      <c r="FA21" t="inlineStr">
        <is>
          <t>=</t>
        </is>
      </c>
      <c r="FH21" t="inlineStr">
        <is>
          <t>=</t>
        </is>
      </c>
      <c r="IT21" t="inlineStr">
        <is>
          <t>=</t>
        </is>
      </c>
      <c r="JA21" t="inlineStr">
        <is>
          <t>=</t>
        </is>
      </c>
      <c r="JH21" t="inlineStr">
        <is>
          <t>=</t>
        </is>
      </c>
      <c r="MT21" t="inlineStr">
        <is>
          <t>=</t>
        </is>
      </c>
      <c r="NA21" t="inlineStr">
        <is>
          <t>=</t>
        </is>
      </c>
      <c r="NH21" t="inlineStr">
        <is>
          <t>=</t>
        </is>
      </c>
      <c r="QT21" t="inlineStr">
        <is>
          <t>=</t>
        </is>
      </c>
      <c r="RA21" t="inlineStr">
        <is>
          <t>=</t>
        </is>
      </c>
      <c r="RH21" t="inlineStr">
        <is>
          <t>=</t>
        </is>
      </c>
    </row>
    <row r="22">
      <c r="A22" t="inlineStr">
        <is>
          <t>Tgenus Tspecies 'variety5'</t>
        </is>
      </c>
      <c r="B22" t="inlineStr">
        <is>
          <t>COMMON NAME5</t>
        </is>
      </c>
      <c r="C22" t="inlineStr">
        <is>
          <t>T1</t>
        </is>
      </c>
      <c r="D22" t="inlineStr">
        <is>
          <t>https://example20-1.com</t>
        </is>
      </c>
      <c r="E22" t="inlineStr">
        <is>
          <t>Test Link 1</t>
        </is>
      </c>
      <c r="F22" t="inlineStr">
        <is>
          <t>T2</t>
        </is>
      </c>
      <c r="G22" t="inlineStr">
        <is>
          <t>https://example20-2.com</t>
        </is>
      </c>
      <c r="H22" t="inlineStr">
        <is>
          <t>Test Link 2</t>
        </is>
      </c>
      <c r="I22" t="inlineStr">
        <is>
          <t>T3</t>
        </is>
      </c>
      <c r="J22" t="inlineStr">
        <is>
          <t>https://example20-3.com</t>
        </is>
      </c>
      <c r="K22" t="inlineStr">
        <is>
          <t>Test Link 3</t>
        </is>
      </c>
      <c r="L22" t="inlineStr">
        <is>
          <t>T4</t>
        </is>
      </c>
      <c r="M22" t="inlineStr">
        <is>
          <t>https://example20-4.com</t>
        </is>
      </c>
      <c r="N22" t="inlineStr">
        <is>
          <t>Test Link 4</t>
        </is>
      </c>
      <c r="O22" t="inlineStr">
        <is>
          <t>T5</t>
        </is>
      </c>
      <c r="P22" t="inlineStr">
        <is>
          <t>https://example20-5.com</t>
        </is>
      </c>
      <c r="Q22" t="inlineStr">
        <is>
          <t>Test Link 5</t>
        </is>
      </c>
      <c r="R22" t="inlineStr">
        <is>
          <t>=</t>
        </is>
      </c>
      <c r="S22" t="inlineStr">
        <is>
          <t>[T1,"https://example20-1.com","Test Link 1"];[T2,"https://example20-2.com","Test Link 2"];[T3,"https://example20-3.com","Test Link 3"];[T4,"https://example20-4.com","Test Link 4"];[T5,"https://example20-5.com","Test Link 5"]</t>
        </is>
      </c>
      <c r="T22">
        <f>IF(R22=S22,"Matched!",CONCAT("Diff → ", R22, " ≠ ", S22))</f>
        <v/>
      </c>
      <c r="W22">
        <f>TEXTJOIN(";",TRUE,R22,AT22,BA22,BH22,ET22,FA22,FH22,IT22,JA22,JH22,MT22,NA22,NH22,QT22,RA22,RH22)</f>
        <v/>
      </c>
      <c r="AT22" t="inlineStr">
        <is>
          <t>=</t>
        </is>
      </c>
      <c r="BA22" t="inlineStr">
        <is>
          <t>=</t>
        </is>
      </c>
      <c r="BH22" t="inlineStr">
        <is>
          <t>=</t>
        </is>
      </c>
      <c r="ET22" t="inlineStr">
        <is>
          <t>=</t>
        </is>
      </c>
      <c r="FA22" t="inlineStr">
        <is>
          <t>=</t>
        </is>
      </c>
      <c r="FH22" t="inlineStr">
        <is>
          <t>=</t>
        </is>
      </c>
      <c r="IT22" t="inlineStr">
        <is>
          <t>=</t>
        </is>
      </c>
      <c r="JA22" t="inlineStr">
        <is>
          <t>=</t>
        </is>
      </c>
      <c r="JH22" t="inlineStr">
        <is>
          <t>=</t>
        </is>
      </c>
      <c r="MT22" t="inlineStr">
        <is>
          <t>=</t>
        </is>
      </c>
      <c r="NA22" t="inlineStr">
        <is>
          <t>=</t>
        </is>
      </c>
      <c r="NH22" t="inlineStr">
        <is>
          <t>=</t>
        </is>
      </c>
      <c r="QT22" t="inlineStr">
        <is>
          <t>=</t>
        </is>
      </c>
      <c r="RA22" t="inlineStr">
        <is>
          <t>=</t>
        </is>
      </c>
      <c r="RH22" t="inlineStr">
        <is>
          <t>=</t>
        </is>
      </c>
    </row>
    <row r="23">
      <c r="A23" t="inlineStr">
        <is>
          <t>Ugenus Uspecies 'variety1'</t>
        </is>
      </c>
      <c r="B23" t="inlineStr">
        <is>
          <t>COMMON NAME1</t>
        </is>
      </c>
      <c r="C23" t="inlineStr">
        <is>
          <t>T1</t>
        </is>
      </c>
      <c r="D23" t="inlineStr">
        <is>
          <t>https://example21-1.com</t>
        </is>
      </c>
      <c r="E23" t="inlineStr">
        <is>
          <t>Test Link 1</t>
        </is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>
        <is>
          <t>=</t>
        </is>
      </c>
      <c r="S23" t="inlineStr">
        <is>
          <t>[T1,"https://example21-1.com","Test Link 1"]</t>
        </is>
      </c>
      <c r="T23">
        <f>IF(R23=S23,"Matched!",CONCAT("Diff → ", R23, " ≠ ", S23))</f>
        <v/>
      </c>
      <c r="W23">
        <f>TEXTJOIN(";",TRUE,R23,AT23,BA23,BH23,ET23,FA23,FH23,IT23,JA23,JH23,MT23,NA23,NH23,QT23,RA23,RH23)</f>
        <v/>
      </c>
      <c r="AT23" t="inlineStr">
        <is>
          <t>=</t>
        </is>
      </c>
      <c r="BA23" t="inlineStr">
        <is>
          <t>=</t>
        </is>
      </c>
      <c r="BH23" t="inlineStr">
        <is>
          <t>=</t>
        </is>
      </c>
      <c r="ET23" t="inlineStr">
        <is>
          <t>=</t>
        </is>
      </c>
      <c r="FA23" t="inlineStr">
        <is>
          <t>=</t>
        </is>
      </c>
      <c r="FH23" t="inlineStr">
        <is>
          <t>=</t>
        </is>
      </c>
      <c r="IT23" t="inlineStr">
        <is>
          <t>=</t>
        </is>
      </c>
      <c r="JA23" t="inlineStr">
        <is>
          <t>=</t>
        </is>
      </c>
      <c r="JH23" t="inlineStr">
        <is>
          <t>=</t>
        </is>
      </c>
      <c r="MT23" t="inlineStr">
        <is>
          <t>=</t>
        </is>
      </c>
      <c r="NA23" t="inlineStr">
        <is>
          <t>=</t>
        </is>
      </c>
      <c r="NH23" t="inlineStr">
        <is>
          <t>=</t>
        </is>
      </c>
      <c r="QT23" t="inlineStr">
        <is>
          <t>=</t>
        </is>
      </c>
      <c r="RA23" t="inlineStr">
        <is>
          <t>=</t>
        </is>
      </c>
      <c r="RH23" t="inlineStr">
        <is>
          <t>=</t>
        </is>
      </c>
    </row>
    <row r="24">
      <c r="A24" t="inlineStr">
        <is>
          <t>Vgenus Vspecies 'variety2'</t>
        </is>
      </c>
      <c r="B24" t="inlineStr">
        <is>
          <t>COMMON NAME2</t>
        </is>
      </c>
      <c r="C24" t="inlineStr">
        <is>
          <t>T1</t>
        </is>
      </c>
      <c r="D24" t="inlineStr">
        <is>
          <t>https://example22-1.com</t>
        </is>
      </c>
      <c r="E24" t="inlineStr">
        <is>
          <t>Test Link 1</t>
        </is>
      </c>
      <c r="F24" t="inlineStr">
        <is>
          <t>T2</t>
        </is>
      </c>
      <c r="G24" t="inlineStr">
        <is>
          <t>https://example22-2.com</t>
        </is>
      </c>
      <c r="H24" t="inlineStr">
        <is>
          <t>Test Link 2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>
        <is>
          <t>=</t>
        </is>
      </c>
      <c r="S24" t="inlineStr">
        <is>
          <t>[T1,"https://example22-1.com","Test Link 1"];[T2,"https://example22-2.com","Test Link 2"]</t>
        </is>
      </c>
      <c r="T24">
        <f>IF(R24=S24,"Matched!",CONCAT("Diff → ", R24, " ≠ ", S24))</f>
        <v/>
      </c>
      <c r="W24">
        <f>TEXTJOIN(";",TRUE,R24,AT24,BA24,BH24,ET24,FA24,FH24,IT24,JA24,JH24,MT24,NA24,NH24,QT24,RA24,RH24)</f>
        <v/>
      </c>
      <c r="AT24" t="inlineStr">
        <is>
          <t>=</t>
        </is>
      </c>
      <c r="BA24" t="inlineStr">
        <is>
          <t>=</t>
        </is>
      </c>
      <c r="BH24" t="inlineStr">
        <is>
          <t>=</t>
        </is>
      </c>
      <c r="ET24" t="inlineStr">
        <is>
          <t>=</t>
        </is>
      </c>
      <c r="FA24" t="inlineStr">
        <is>
          <t>=</t>
        </is>
      </c>
      <c r="FH24" t="inlineStr">
        <is>
          <t>=</t>
        </is>
      </c>
      <c r="IT24" t="inlineStr">
        <is>
          <t>=</t>
        </is>
      </c>
      <c r="JA24" t="inlineStr">
        <is>
          <t>=</t>
        </is>
      </c>
      <c r="JH24" t="inlineStr">
        <is>
          <t>=</t>
        </is>
      </c>
      <c r="MT24" t="inlineStr">
        <is>
          <t>=</t>
        </is>
      </c>
      <c r="NA24" t="inlineStr">
        <is>
          <t>=</t>
        </is>
      </c>
      <c r="NH24" t="inlineStr">
        <is>
          <t>=</t>
        </is>
      </c>
      <c r="QT24" t="inlineStr">
        <is>
          <t>=</t>
        </is>
      </c>
      <c r="RA24" t="inlineStr">
        <is>
          <t>=</t>
        </is>
      </c>
      <c r="RH24" t="inlineStr">
        <is>
          <t>=</t>
        </is>
      </c>
    </row>
    <row r="25">
      <c r="A25" t="inlineStr">
        <is>
          <t>Wgenus Wspecies 'variety3'</t>
        </is>
      </c>
      <c r="B25" t="inlineStr">
        <is>
          <t>COMMON NAME3</t>
        </is>
      </c>
      <c r="C25" t="inlineStr">
        <is>
          <t>T1</t>
        </is>
      </c>
      <c r="D25" t="inlineStr">
        <is>
          <t>https://example23-1.com</t>
        </is>
      </c>
      <c r="E25" t="inlineStr">
        <is>
          <t>Test Link 1</t>
        </is>
      </c>
      <c r="F25" t="inlineStr">
        <is>
          <t>T2</t>
        </is>
      </c>
      <c r="G25" t="inlineStr">
        <is>
          <t>https://example23-2.com</t>
        </is>
      </c>
      <c r="H25" t="inlineStr">
        <is>
          <t>Test Link 2</t>
        </is>
      </c>
      <c r="I25" t="inlineStr">
        <is>
          <t>T3</t>
        </is>
      </c>
      <c r="J25" t="inlineStr">
        <is>
          <t>https://example23-3.com</t>
        </is>
      </c>
      <c r="K25" t="inlineStr">
        <is>
          <t>Test Link 3</t>
        </is>
      </c>
      <c r="L25" t="inlineStr"/>
      <c r="M25" t="inlineStr"/>
      <c r="N25" t="inlineStr"/>
      <c r="O25" t="inlineStr"/>
      <c r="P25" t="inlineStr"/>
      <c r="Q25" t="inlineStr"/>
      <c r="R25" t="inlineStr">
        <is>
          <t>=</t>
        </is>
      </c>
      <c r="S25" t="inlineStr">
        <is>
          <t>[T1,"https://example23-1.com","Test Link 1"];[T2,"https://example23-2.com","Test Link 2"];[T3,"https://example23-3.com","Test Link 3"]</t>
        </is>
      </c>
      <c r="T25">
        <f>IF(R25=S25,"Matched!",CONCAT("Diff → ", R25, " ≠ ", S25))</f>
        <v/>
      </c>
      <c r="W25">
        <f>TEXTJOIN(";",TRUE,R25,AT25,BA25,BH25,ET25,FA25,FH25,IT25,JA25,JH25,MT25,NA25,NH25,QT25,RA25,RH25)</f>
        <v/>
      </c>
      <c r="AT25" t="inlineStr">
        <is>
          <t>=</t>
        </is>
      </c>
      <c r="BA25" t="inlineStr">
        <is>
          <t>=</t>
        </is>
      </c>
      <c r="BH25" t="inlineStr">
        <is>
          <t>=</t>
        </is>
      </c>
      <c r="ET25" t="inlineStr">
        <is>
          <t>=</t>
        </is>
      </c>
      <c r="FA25" t="inlineStr">
        <is>
          <t>=</t>
        </is>
      </c>
      <c r="FH25" t="inlineStr">
        <is>
          <t>=</t>
        </is>
      </c>
      <c r="IT25" t="inlineStr">
        <is>
          <t>=</t>
        </is>
      </c>
      <c r="JA25" t="inlineStr">
        <is>
          <t>=</t>
        </is>
      </c>
      <c r="JH25" t="inlineStr">
        <is>
          <t>=</t>
        </is>
      </c>
      <c r="MT25" t="inlineStr">
        <is>
          <t>=</t>
        </is>
      </c>
      <c r="NA25" t="inlineStr">
        <is>
          <t>=</t>
        </is>
      </c>
      <c r="NH25" t="inlineStr">
        <is>
          <t>=</t>
        </is>
      </c>
      <c r="QT25" t="inlineStr">
        <is>
          <t>=</t>
        </is>
      </c>
      <c r="RA25" t="inlineStr">
        <is>
          <t>=</t>
        </is>
      </c>
      <c r="RH25" t="inlineStr">
        <is>
          <t>=</t>
        </is>
      </c>
    </row>
    <row r="26">
      <c r="A26" t="inlineStr">
        <is>
          <t>Xgenus Xspecies 'variety4'</t>
        </is>
      </c>
      <c r="B26" t="inlineStr">
        <is>
          <t>COMMON NAME4</t>
        </is>
      </c>
      <c r="C26" t="inlineStr">
        <is>
          <t>T1</t>
        </is>
      </c>
      <c r="D26" t="inlineStr">
        <is>
          <t>https://example24-1.com</t>
        </is>
      </c>
      <c r="E26" t="inlineStr">
        <is>
          <t>Test Link 1</t>
        </is>
      </c>
      <c r="F26" t="inlineStr">
        <is>
          <t>T2</t>
        </is>
      </c>
      <c r="G26" t="inlineStr">
        <is>
          <t>https://example24-2.com</t>
        </is>
      </c>
      <c r="H26" t="inlineStr">
        <is>
          <t>Test Link 2</t>
        </is>
      </c>
      <c r="I26" t="inlineStr">
        <is>
          <t>T3</t>
        </is>
      </c>
      <c r="J26" t="inlineStr">
        <is>
          <t>https://example24-3.com</t>
        </is>
      </c>
      <c r="K26" t="inlineStr">
        <is>
          <t>Test Link 3</t>
        </is>
      </c>
      <c r="L26" t="inlineStr">
        <is>
          <t>T4</t>
        </is>
      </c>
      <c r="M26" t="inlineStr">
        <is>
          <t>https://example24-4.com</t>
        </is>
      </c>
      <c r="N26" t="inlineStr">
        <is>
          <t>Test Link 4</t>
        </is>
      </c>
      <c r="O26" t="inlineStr"/>
      <c r="P26" t="inlineStr"/>
      <c r="Q26" t="inlineStr"/>
      <c r="R26" t="inlineStr">
        <is>
          <t>=</t>
        </is>
      </c>
      <c r="S26" t="inlineStr">
        <is>
          <t>[T1,"https://example24-1.com","Test Link 1"];[T2,"https://example24-2.com","Test Link 2"];[T3,"https://example24-3.com","Test Link 3"];[T4,"https://example24-4.com","Test Link 4"]</t>
        </is>
      </c>
      <c r="T26">
        <f>IF(R26=S26,"Matched!",CONCAT("Diff → ", R26, " ≠ ", S26))</f>
        <v/>
      </c>
      <c r="W26">
        <f>TEXTJOIN(";",TRUE,R26,AT26,BA26,BH26,ET26,FA26,FH26,IT26,JA26,JH26,MT26,NA26,NH26,QT26,RA26,RH26)</f>
        <v/>
      </c>
      <c r="AT26" t="inlineStr">
        <is>
          <t>=</t>
        </is>
      </c>
      <c r="BA26" t="inlineStr">
        <is>
          <t>=</t>
        </is>
      </c>
      <c r="BH26" t="inlineStr">
        <is>
          <t>=</t>
        </is>
      </c>
      <c r="ET26" t="inlineStr">
        <is>
          <t>=</t>
        </is>
      </c>
      <c r="FA26" t="inlineStr">
        <is>
          <t>=</t>
        </is>
      </c>
      <c r="FH26" t="inlineStr">
        <is>
          <t>=</t>
        </is>
      </c>
      <c r="IT26" t="inlineStr">
        <is>
          <t>=</t>
        </is>
      </c>
      <c r="JA26" t="inlineStr">
        <is>
          <t>=</t>
        </is>
      </c>
      <c r="JH26" t="inlineStr">
        <is>
          <t>=</t>
        </is>
      </c>
      <c r="MT26" t="inlineStr">
        <is>
          <t>=</t>
        </is>
      </c>
      <c r="NA26" t="inlineStr">
        <is>
          <t>=</t>
        </is>
      </c>
      <c r="NH26" t="inlineStr">
        <is>
          <t>=</t>
        </is>
      </c>
      <c r="QT26" t="inlineStr">
        <is>
          <t>=</t>
        </is>
      </c>
      <c r="RA26" t="inlineStr">
        <is>
          <t>=</t>
        </is>
      </c>
      <c r="RH26" t="inlineStr">
        <is>
          <t>=</t>
        </is>
      </c>
    </row>
    <row r="27">
      <c r="A27" t="inlineStr">
        <is>
          <t>Ygenus Yspecies 'variety5'</t>
        </is>
      </c>
      <c r="B27" t="inlineStr">
        <is>
          <t>COMMON NAME5</t>
        </is>
      </c>
      <c r="C27" t="inlineStr">
        <is>
          <t>T1</t>
        </is>
      </c>
      <c r="D27" t="inlineStr">
        <is>
          <t>https://example25-1.com</t>
        </is>
      </c>
      <c r="E27" t="inlineStr">
        <is>
          <t>Test Link 1</t>
        </is>
      </c>
      <c r="F27" t="inlineStr">
        <is>
          <t>T2</t>
        </is>
      </c>
      <c r="G27" t="inlineStr">
        <is>
          <t>https://example25-2.com</t>
        </is>
      </c>
      <c r="H27" t="inlineStr">
        <is>
          <t>Test Link 2</t>
        </is>
      </c>
      <c r="I27" t="inlineStr">
        <is>
          <t>T3</t>
        </is>
      </c>
      <c r="J27" t="inlineStr">
        <is>
          <t>https://example25-3.com</t>
        </is>
      </c>
      <c r="K27" t="inlineStr">
        <is>
          <t>Test Link 3</t>
        </is>
      </c>
      <c r="L27" t="inlineStr">
        <is>
          <t>T4</t>
        </is>
      </c>
      <c r="M27" t="inlineStr">
        <is>
          <t>https://example25-4.com</t>
        </is>
      </c>
      <c r="N27" t="inlineStr">
        <is>
          <t>Test Link 4</t>
        </is>
      </c>
      <c r="O27" t="inlineStr">
        <is>
          <t>T5</t>
        </is>
      </c>
      <c r="P27" t="inlineStr">
        <is>
          <t>https://e.com</t>
        </is>
      </c>
      <c r="Q27" t="inlineStr">
        <is>
          <t>Test Link 5</t>
        </is>
      </c>
      <c r="R27" t="inlineStr">
        <is>
          <t>=</t>
        </is>
      </c>
      <c r="S27" t="inlineStr">
        <is>
          <t>[T1,"https://example25-1.com","Test Link 1"];[T2,"https://example25-2.com","Test Link 2"];[T3,"https://example25-3.com","Test Link 3"];[T4,"https://example25-4.com","Test Link 4"];[T5,"https://e.com","Test Link 5"]</t>
        </is>
      </c>
      <c r="T27">
        <f>IF(R27=S27,"Matched!",CONCAT("Diff → ", R27, " ≠ ", S27))</f>
        <v/>
      </c>
      <c r="W27">
        <f>TEXTJOIN(";",TRUE,R27,AT27,BA27,BH27,ET27,FA27,FH27,IT27,JA27,JH27,MT27,NA27,NH27,QT27,RA27,RH27)</f>
        <v/>
      </c>
      <c r="AT27" t="inlineStr">
        <is>
          <t>=</t>
        </is>
      </c>
      <c r="BA27" t="inlineStr">
        <is>
          <t>=</t>
        </is>
      </c>
      <c r="BH27" t="inlineStr">
        <is>
          <t>=</t>
        </is>
      </c>
      <c r="ET27" t="inlineStr">
        <is>
          <t>=</t>
        </is>
      </c>
      <c r="FA27" t="inlineStr">
        <is>
          <t>=</t>
        </is>
      </c>
      <c r="FH27" t="inlineStr">
        <is>
          <t>=</t>
        </is>
      </c>
      <c r="IT27" t="inlineStr">
        <is>
          <t>=</t>
        </is>
      </c>
      <c r="JA27" t="inlineStr">
        <is>
          <t>=</t>
        </is>
      </c>
      <c r="JH27" t="inlineStr">
        <is>
          <t>=</t>
        </is>
      </c>
      <c r="MT27" t="inlineStr">
        <is>
          <t>=</t>
        </is>
      </c>
      <c r="NA27" t="inlineStr">
        <is>
          <t>=</t>
        </is>
      </c>
      <c r="NH27" t="inlineStr">
        <is>
          <t>=</t>
        </is>
      </c>
      <c r="QT27" t="inlineStr">
        <is>
          <t>=</t>
        </is>
      </c>
      <c r="RA27" t="inlineStr">
        <is>
          <t>=</t>
        </is>
      </c>
      <c r="RH27" t="inlineStr">
        <is>
          <t>=</t>
        </is>
      </c>
    </row>
  </sheetData>
  <mergeCells count="6">
    <mergeCell ref="L1:N1"/>
    <mergeCell ref="C1:E1"/>
    <mergeCell ref="O1:Q1"/>
    <mergeCell ref="F1:H1"/>
    <mergeCell ref="I1:K1"/>
    <mergeCell ref="T1:T2"/>
  </mergeCells>
  <conditionalFormatting sqref="S3:S27">
    <cfRule type="expression" priority="1" dxfId="0">
      <formula>$R3=$S3</formula>
    </cfRule>
    <cfRule type="expression" priority="2" dxfId="1">
      <formula>$R3&lt;&gt;$S3</formula>
    </cfRule>
  </conditionalFormatting>
  <dataValidations count="2">
    <dataValidation sqref="A2:A26" showDropDown="0" showInputMessage="0" showErrorMessage="0" allowBlank="1" type="list">
      <formula1>'Plant Data'!$C$3:$C$27</formula1>
    </dataValidation>
    <dataValidation sqref="B2:B26" showDropDown="0" showInputMessage="0" showErrorMessage="0" allowBlank="1" type="list">
      <formula1>'Plant Data'!$D$3:$D$27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 Type</t>
        </is>
      </c>
      <c r="B1" t="inlineStr">
        <is>
          <t>Key</t>
        </is>
      </c>
      <c r="C1" t="inlineStr">
        <is>
          <t>Botanical Name</t>
        </is>
      </c>
      <c r="D1" t="inlineStr">
        <is>
          <t>Common Name</t>
        </is>
      </c>
      <c r="E1" t="inlineStr">
        <is>
          <t>Height (ft)</t>
        </is>
      </c>
      <c r="F1" t="inlineStr">
        <is>
          <t>Spread (ft)</t>
        </is>
      </c>
      <c r="G1" t="inlineStr">
        <is>
          <t>Bloom Color</t>
        </is>
      </c>
      <c r="H1" t="inlineStr">
        <is>
          <t>Bloom Time</t>
        </is>
      </c>
      <c r="I1" t="inlineStr">
        <is>
          <t>Sun</t>
        </is>
      </c>
      <c r="J1" t="inlineStr">
        <is>
          <t>Water</t>
        </is>
      </c>
      <c r="K1" t="inlineStr">
        <is>
          <t>AGCP Regional Status</t>
        </is>
      </c>
      <c r="L1" t="inlineStr">
        <is>
          <t>USDA Hardiness Zone</t>
        </is>
      </c>
      <c r="M1" t="inlineStr">
        <is>
          <t>Attracts</t>
        </is>
      </c>
      <c r="N1" t="inlineStr">
        <is>
          <t>Tolerates</t>
        </is>
      </c>
      <c r="O1" t="inlineStr">
        <is>
          <t>Soil Description</t>
        </is>
      </c>
      <c r="P1" t="inlineStr">
        <is>
          <t>Condition Comments</t>
        </is>
      </c>
      <c r="Q1" t="inlineStr">
        <is>
          <t>MaintenanceLevel</t>
        </is>
      </c>
      <c r="R1" t="inlineStr">
        <is>
          <t>Native Habitats</t>
        </is>
      </c>
      <c r="S1" t="inlineStr">
        <is>
          <t>Culture</t>
        </is>
      </c>
      <c r="T1" t="inlineStr">
        <is>
          <t>Uses</t>
        </is>
      </c>
      <c r="U1" t="inlineStr">
        <is>
          <t>UseXYZ</t>
        </is>
      </c>
      <c r="V1" t="inlineStr">
        <is>
          <t>WFMaintenance</t>
        </is>
      </c>
      <c r="W1" t="inlineStr">
        <is>
          <t>Problems</t>
        </is>
      </c>
      <c r="X1" t="inlineStr">
        <is>
          <t>Link: Missouri Botanical Garden</t>
        </is>
      </c>
      <c r="Y1" t="inlineStr">
        <is>
          <t>Link: Wildflower.org</t>
        </is>
      </c>
      <c r="Z1" t="inlineStr">
        <is>
          <t>Link: Pleasantrunnursery.com</t>
        </is>
      </c>
      <c r="AA1" t="inlineStr">
        <is>
          <t>Link: Newmoonnursery.com</t>
        </is>
      </c>
      <c r="AB1" t="inlineStr">
        <is>
          <t>Link: Pinelandsnursery.com</t>
        </is>
      </c>
      <c r="AC1" t="inlineStr">
        <is>
          <t>Link: Others</t>
        </is>
      </c>
      <c r="AD1" t="inlineStr">
        <is>
          <t>Rev</t>
        </is>
      </c>
    </row>
    <row r="2">
      <c r="A2">
        <f>'Plant Data'!A2</f>
        <v/>
      </c>
      <c r="B2">
        <f>'Plant Data'!B2</f>
        <v/>
      </c>
      <c r="C2">
        <f>'Plant Data'!C2</f>
        <v/>
      </c>
      <c r="D2">
        <f>'Plant Data'!D2</f>
        <v/>
      </c>
      <c r="E2">
        <f>'Plant Data'!E2</f>
        <v/>
      </c>
      <c r="F2">
        <f>'Plant Data'!F2</f>
        <v/>
      </c>
      <c r="G2">
        <f>'Plant Data'!G2</f>
        <v/>
      </c>
      <c r="H2">
        <f>'Plant Data'!H2</f>
        <v/>
      </c>
      <c r="I2">
        <f>'Plant Data'!I2</f>
        <v/>
      </c>
      <c r="J2">
        <f>'Plant Data'!J2</f>
        <v/>
      </c>
      <c r="K2">
        <f>'Plant Data'!K2</f>
        <v/>
      </c>
      <c r="L2">
        <f>'Plant Data'!L2</f>
        <v/>
      </c>
      <c r="M2">
        <f>'Plant Data'!M2</f>
        <v/>
      </c>
      <c r="N2">
        <f>'Plant Data'!N2</f>
        <v/>
      </c>
      <c r="O2">
        <f>'Plant Data'!O2</f>
        <v/>
      </c>
      <c r="P2">
        <f>'Plant Data'!P2</f>
        <v/>
      </c>
      <c r="Q2">
        <f>'Plant Data'!Q2</f>
        <v/>
      </c>
      <c r="R2">
        <f>'Plant Data'!R2</f>
        <v/>
      </c>
      <c r="S2">
        <f>'Plant Data'!S2</f>
        <v/>
      </c>
      <c r="T2">
        <f>'Plant Data'!T2</f>
        <v/>
      </c>
      <c r="U2">
        <f>'Plant Data'!U2</f>
        <v/>
      </c>
      <c r="V2">
        <f>'Plant Data'!V2</f>
        <v/>
      </c>
      <c r="W2">
        <f>'Plant Data'!W2</f>
        <v/>
      </c>
      <c r="X2">
        <f>'Plant Data'!X2</f>
        <v/>
      </c>
      <c r="Y2">
        <f>'Plant Data'!Y2</f>
        <v/>
      </c>
      <c r="Z2">
        <f>'Plant Data'!Z2</f>
        <v/>
      </c>
      <c r="AA2">
        <f>'Plant Data'!AA2</f>
        <v/>
      </c>
      <c r="AB2">
        <f>'Plant Data'!AB2</f>
        <v/>
      </c>
      <c r="AC2">
        <f>'Other Links'!$R3</f>
        <v/>
      </c>
      <c r="AD2">
        <f>'Plant Data'!AD2</f>
        <v/>
      </c>
    </row>
    <row r="3">
      <c r="A3">
        <f>'Plant Data'!A3</f>
        <v/>
      </c>
      <c r="B3">
        <f>'Plant Data'!B3</f>
        <v/>
      </c>
      <c r="C3">
        <f>'Plant Data'!C3</f>
        <v/>
      </c>
      <c r="D3">
        <f>'Plant Data'!D3</f>
        <v/>
      </c>
      <c r="E3">
        <f>'Plant Data'!E3</f>
        <v/>
      </c>
      <c r="F3">
        <f>'Plant Data'!F3</f>
        <v/>
      </c>
      <c r="G3">
        <f>'Plant Data'!G3</f>
        <v/>
      </c>
      <c r="H3">
        <f>'Plant Data'!H3</f>
        <v/>
      </c>
      <c r="I3">
        <f>'Plant Data'!I3</f>
        <v/>
      </c>
      <c r="J3">
        <f>'Plant Data'!J3</f>
        <v/>
      </c>
      <c r="K3">
        <f>'Plant Data'!K3</f>
        <v/>
      </c>
      <c r="L3">
        <f>'Plant Data'!L3</f>
        <v/>
      </c>
      <c r="M3">
        <f>'Plant Data'!M3</f>
        <v/>
      </c>
      <c r="N3">
        <f>'Plant Data'!N3</f>
        <v/>
      </c>
      <c r="O3">
        <f>'Plant Data'!O3</f>
        <v/>
      </c>
      <c r="P3">
        <f>'Plant Data'!P3</f>
        <v/>
      </c>
      <c r="Q3">
        <f>'Plant Data'!Q3</f>
        <v/>
      </c>
      <c r="R3">
        <f>'Plant Data'!R3</f>
        <v/>
      </c>
      <c r="S3">
        <f>'Plant Data'!S3</f>
        <v/>
      </c>
      <c r="T3">
        <f>'Plant Data'!T3</f>
        <v/>
      </c>
      <c r="U3">
        <f>'Plant Data'!U3</f>
        <v/>
      </c>
      <c r="V3">
        <f>'Plant Data'!V3</f>
        <v/>
      </c>
      <c r="W3">
        <f>'Plant Data'!W3</f>
        <v/>
      </c>
      <c r="X3">
        <f>'Plant Data'!X3</f>
        <v/>
      </c>
      <c r="Y3">
        <f>'Plant Data'!Y3</f>
        <v/>
      </c>
      <c r="Z3">
        <f>'Plant Data'!Z3</f>
        <v/>
      </c>
      <c r="AA3">
        <f>'Plant Data'!AA3</f>
        <v/>
      </c>
      <c r="AB3">
        <f>'Plant Data'!AB3</f>
        <v/>
      </c>
      <c r="AC3">
        <f>'Other Links'!$R4</f>
        <v/>
      </c>
      <c r="AD3">
        <f>'Plant Data'!AD3</f>
        <v/>
      </c>
    </row>
    <row r="4">
      <c r="A4">
        <f>'Plant Data'!A4</f>
        <v/>
      </c>
      <c r="B4">
        <f>'Plant Data'!B4</f>
        <v/>
      </c>
      <c r="C4">
        <f>'Plant Data'!C4</f>
        <v/>
      </c>
      <c r="D4">
        <f>'Plant Data'!D4</f>
        <v/>
      </c>
      <c r="E4">
        <f>'Plant Data'!E4</f>
        <v/>
      </c>
      <c r="F4">
        <f>'Plant Data'!F4</f>
        <v/>
      </c>
      <c r="G4">
        <f>'Plant Data'!G4</f>
        <v/>
      </c>
      <c r="H4">
        <f>'Plant Data'!H4</f>
        <v/>
      </c>
      <c r="I4">
        <f>'Plant Data'!I4</f>
        <v/>
      </c>
      <c r="J4">
        <f>'Plant Data'!J4</f>
        <v/>
      </c>
      <c r="K4">
        <f>'Plant Data'!K4</f>
        <v/>
      </c>
      <c r="L4">
        <f>'Plant Data'!L4</f>
        <v/>
      </c>
      <c r="M4">
        <f>'Plant Data'!M4</f>
        <v/>
      </c>
      <c r="N4">
        <f>'Plant Data'!N4</f>
        <v/>
      </c>
      <c r="O4">
        <f>'Plant Data'!O4</f>
        <v/>
      </c>
      <c r="P4">
        <f>'Plant Data'!P4</f>
        <v/>
      </c>
      <c r="Q4">
        <f>'Plant Data'!Q4</f>
        <v/>
      </c>
      <c r="R4">
        <f>'Plant Data'!R4</f>
        <v/>
      </c>
      <c r="S4">
        <f>'Plant Data'!S4</f>
        <v/>
      </c>
      <c r="T4">
        <f>'Plant Data'!T4</f>
        <v/>
      </c>
      <c r="U4">
        <f>'Plant Data'!U4</f>
        <v/>
      </c>
      <c r="V4">
        <f>'Plant Data'!V4</f>
        <v/>
      </c>
      <c r="W4">
        <f>'Plant Data'!W4</f>
        <v/>
      </c>
      <c r="X4">
        <f>'Plant Data'!X4</f>
        <v/>
      </c>
      <c r="Y4">
        <f>'Plant Data'!Y4</f>
        <v/>
      </c>
      <c r="Z4">
        <f>'Plant Data'!Z4</f>
        <v/>
      </c>
      <c r="AA4">
        <f>'Plant Data'!AA4</f>
        <v/>
      </c>
      <c r="AB4">
        <f>'Plant Data'!AB4</f>
        <v/>
      </c>
      <c r="AC4">
        <f>'Other Links'!$R5</f>
        <v/>
      </c>
      <c r="AD4">
        <f>'Plant Data'!AD4</f>
        <v/>
      </c>
    </row>
    <row r="5">
      <c r="A5">
        <f>'Plant Data'!A5</f>
        <v/>
      </c>
      <c r="B5">
        <f>'Plant Data'!B5</f>
        <v/>
      </c>
      <c r="C5">
        <f>'Plant Data'!C5</f>
        <v/>
      </c>
      <c r="D5">
        <f>'Plant Data'!D5</f>
        <v/>
      </c>
      <c r="E5">
        <f>'Plant Data'!E5</f>
        <v/>
      </c>
      <c r="F5">
        <f>'Plant Data'!F5</f>
        <v/>
      </c>
      <c r="G5">
        <f>'Plant Data'!G5</f>
        <v/>
      </c>
      <c r="H5">
        <f>'Plant Data'!H5</f>
        <v/>
      </c>
      <c r="I5">
        <f>'Plant Data'!I5</f>
        <v/>
      </c>
      <c r="J5">
        <f>'Plant Data'!J5</f>
        <v/>
      </c>
      <c r="K5">
        <f>'Plant Data'!K5</f>
        <v/>
      </c>
      <c r="L5">
        <f>'Plant Data'!L5</f>
        <v/>
      </c>
      <c r="M5">
        <f>'Plant Data'!M5</f>
        <v/>
      </c>
      <c r="N5">
        <f>'Plant Data'!N5</f>
        <v/>
      </c>
      <c r="O5">
        <f>'Plant Data'!O5</f>
        <v/>
      </c>
      <c r="P5">
        <f>'Plant Data'!P5</f>
        <v/>
      </c>
      <c r="Q5">
        <f>'Plant Data'!Q5</f>
        <v/>
      </c>
      <c r="R5">
        <f>'Plant Data'!R5</f>
        <v/>
      </c>
      <c r="S5">
        <f>'Plant Data'!S5</f>
        <v/>
      </c>
      <c r="T5">
        <f>'Plant Data'!T5</f>
        <v/>
      </c>
      <c r="U5">
        <f>'Plant Data'!U5</f>
        <v/>
      </c>
      <c r="V5">
        <f>'Plant Data'!V5</f>
        <v/>
      </c>
      <c r="W5">
        <f>'Plant Data'!W5</f>
        <v/>
      </c>
      <c r="X5">
        <f>'Plant Data'!X5</f>
        <v/>
      </c>
      <c r="Y5">
        <f>'Plant Data'!Y5</f>
        <v/>
      </c>
      <c r="Z5">
        <f>'Plant Data'!Z5</f>
        <v/>
      </c>
      <c r="AA5">
        <f>'Plant Data'!AA5</f>
        <v/>
      </c>
      <c r="AB5">
        <f>'Plant Data'!AB5</f>
        <v/>
      </c>
      <c r="AC5">
        <f>'Other Links'!$R6</f>
        <v/>
      </c>
      <c r="AD5">
        <f>'Plant Data'!AD5</f>
        <v/>
      </c>
    </row>
    <row r="6">
      <c r="A6">
        <f>'Plant Data'!A6</f>
        <v/>
      </c>
      <c r="B6">
        <f>'Plant Data'!B6</f>
        <v/>
      </c>
      <c r="C6">
        <f>'Plant Data'!C6</f>
        <v/>
      </c>
      <c r="D6">
        <f>'Plant Data'!D6</f>
        <v/>
      </c>
      <c r="E6">
        <f>'Plant Data'!E6</f>
        <v/>
      </c>
      <c r="F6">
        <f>'Plant Data'!F6</f>
        <v/>
      </c>
      <c r="G6">
        <f>'Plant Data'!G6</f>
        <v/>
      </c>
      <c r="H6">
        <f>'Plant Data'!H6</f>
        <v/>
      </c>
      <c r="I6">
        <f>'Plant Data'!I6</f>
        <v/>
      </c>
      <c r="J6">
        <f>'Plant Data'!J6</f>
        <v/>
      </c>
      <c r="K6">
        <f>'Plant Data'!K6</f>
        <v/>
      </c>
      <c r="L6">
        <f>'Plant Data'!L6</f>
        <v/>
      </c>
      <c r="M6">
        <f>'Plant Data'!M6</f>
        <v/>
      </c>
      <c r="N6">
        <f>'Plant Data'!N6</f>
        <v/>
      </c>
      <c r="O6">
        <f>'Plant Data'!O6</f>
        <v/>
      </c>
      <c r="P6">
        <f>'Plant Data'!P6</f>
        <v/>
      </c>
      <c r="Q6">
        <f>'Plant Data'!Q6</f>
        <v/>
      </c>
      <c r="R6">
        <f>'Plant Data'!R6</f>
        <v/>
      </c>
      <c r="S6">
        <f>'Plant Data'!S6</f>
        <v/>
      </c>
      <c r="T6">
        <f>'Plant Data'!T6</f>
        <v/>
      </c>
      <c r="U6">
        <f>'Plant Data'!U6</f>
        <v/>
      </c>
      <c r="V6">
        <f>'Plant Data'!V6</f>
        <v/>
      </c>
      <c r="W6">
        <f>'Plant Data'!W6</f>
        <v/>
      </c>
      <c r="X6">
        <f>'Plant Data'!X6</f>
        <v/>
      </c>
      <c r="Y6">
        <f>'Plant Data'!Y6</f>
        <v/>
      </c>
      <c r="Z6">
        <f>'Plant Data'!Z6</f>
        <v/>
      </c>
      <c r="AA6">
        <f>'Plant Data'!AA6</f>
        <v/>
      </c>
      <c r="AB6">
        <f>'Plant Data'!AB6</f>
        <v/>
      </c>
      <c r="AC6">
        <f>'Other Links'!$R7</f>
        <v/>
      </c>
      <c r="AD6">
        <f>'Plant Data'!AD6</f>
        <v/>
      </c>
    </row>
    <row r="7">
      <c r="A7">
        <f>'Plant Data'!A7</f>
        <v/>
      </c>
      <c r="B7">
        <f>'Plant Data'!B7</f>
        <v/>
      </c>
      <c r="C7">
        <f>'Plant Data'!C7</f>
        <v/>
      </c>
      <c r="D7">
        <f>'Plant Data'!D7</f>
        <v/>
      </c>
      <c r="E7">
        <f>'Plant Data'!E7</f>
        <v/>
      </c>
      <c r="F7">
        <f>'Plant Data'!F7</f>
        <v/>
      </c>
      <c r="G7">
        <f>'Plant Data'!G7</f>
        <v/>
      </c>
      <c r="H7">
        <f>'Plant Data'!H7</f>
        <v/>
      </c>
      <c r="I7">
        <f>'Plant Data'!I7</f>
        <v/>
      </c>
      <c r="J7">
        <f>'Plant Data'!J7</f>
        <v/>
      </c>
      <c r="K7">
        <f>'Plant Data'!K7</f>
        <v/>
      </c>
      <c r="L7">
        <f>'Plant Data'!L7</f>
        <v/>
      </c>
      <c r="M7">
        <f>'Plant Data'!M7</f>
        <v/>
      </c>
      <c r="N7">
        <f>'Plant Data'!N7</f>
        <v/>
      </c>
      <c r="O7">
        <f>'Plant Data'!O7</f>
        <v/>
      </c>
      <c r="P7">
        <f>'Plant Data'!P7</f>
        <v/>
      </c>
      <c r="Q7">
        <f>'Plant Data'!Q7</f>
        <v/>
      </c>
      <c r="R7">
        <f>'Plant Data'!R7</f>
        <v/>
      </c>
      <c r="S7">
        <f>'Plant Data'!S7</f>
        <v/>
      </c>
      <c r="T7">
        <f>'Plant Data'!T7</f>
        <v/>
      </c>
      <c r="U7">
        <f>'Plant Data'!U7</f>
        <v/>
      </c>
      <c r="V7">
        <f>'Plant Data'!V7</f>
        <v/>
      </c>
      <c r="W7">
        <f>'Plant Data'!W7</f>
        <v/>
      </c>
      <c r="X7">
        <f>'Plant Data'!X7</f>
        <v/>
      </c>
      <c r="Y7">
        <f>'Plant Data'!Y7</f>
        <v/>
      </c>
      <c r="Z7">
        <f>'Plant Data'!Z7</f>
        <v/>
      </c>
      <c r="AA7">
        <f>'Plant Data'!AA7</f>
        <v/>
      </c>
      <c r="AB7">
        <f>'Plant Data'!AB7</f>
        <v/>
      </c>
      <c r="AC7">
        <f>'Other Links'!$R8</f>
        <v/>
      </c>
      <c r="AD7">
        <f>'Plant Data'!AD7</f>
        <v/>
      </c>
    </row>
    <row r="8">
      <c r="A8">
        <f>'Plant Data'!A8</f>
        <v/>
      </c>
      <c r="B8">
        <f>'Plant Data'!B8</f>
        <v/>
      </c>
      <c r="C8">
        <f>'Plant Data'!C8</f>
        <v/>
      </c>
      <c r="D8">
        <f>'Plant Data'!D8</f>
        <v/>
      </c>
      <c r="E8">
        <f>'Plant Data'!E8</f>
        <v/>
      </c>
      <c r="F8">
        <f>'Plant Data'!F8</f>
        <v/>
      </c>
      <c r="G8">
        <f>'Plant Data'!G8</f>
        <v/>
      </c>
      <c r="H8">
        <f>'Plant Data'!H8</f>
        <v/>
      </c>
      <c r="I8">
        <f>'Plant Data'!I8</f>
        <v/>
      </c>
      <c r="J8">
        <f>'Plant Data'!J8</f>
        <v/>
      </c>
      <c r="K8">
        <f>'Plant Data'!K8</f>
        <v/>
      </c>
      <c r="L8">
        <f>'Plant Data'!L8</f>
        <v/>
      </c>
      <c r="M8">
        <f>'Plant Data'!M8</f>
        <v/>
      </c>
      <c r="N8">
        <f>'Plant Data'!N8</f>
        <v/>
      </c>
      <c r="O8">
        <f>'Plant Data'!O8</f>
        <v/>
      </c>
      <c r="P8">
        <f>'Plant Data'!P8</f>
        <v/>
      </c>
      <c r="Q8">
        <f>'Plant Data'!Q8</f>
        <v/>
      </c>
      <c r="R8">
        <f>'Plant Data'!R8</f>
        <v/>
      </c>
      <c r="S8">
        <f>'Plant Data'!S8</f>
        <v/>
      </c>
      <c r="T8">
        <f>'Plant Data'!T8</f>
        <v/>
      </c>
      <c r="U8">
        <f>'Plant Data'!U8</f>
        <v/>
      </c>
      <c r="V8">
        <f>'Plant Data'!V8</f>
        <v/>
      </c>
      <c r="W8">
        <f>'Plant Data'!W8</f>
        <v/>
      </c>
      <c r="X8">
        <f>'Plant Data'!X8</f>
        <v/>
      </c>
      <c r="Y8">
        <f>'Plant Data'!Y8</f>
        <v/>
      </c>
      <c r="Z8">
        <f>'Plant Data'!Z8</f>
        <v/>
      </c>
      <c r="AA8">
        <f>'Plant Data'!AA8</f>
        <v/>
      </c>
      <c r="AB8">
        <f>'Plant Data'!AB8</f>
        <v/>
      </c>
      <c r="AC8">
        <f>'Other Links'!$R9</f>
        <v/>
      </c>
      <c r="AD8">
        <f>'Plant Data'!AD8</f>
        <v/>
      </c>
    </row>
    <row r="9">
      <c r="A9">
        <f>'Plant Data'!A9</f>
        <v/>
      </c>
      <c r="B9">
        <f>'Plant Data'!B9</f>
        <v/>
      </c>
      <c r="C9">
        <f>'Plant Data'!C9</f>
        <v/>
      </c>
      <c r="D9">
        <f>'Plant Data'!D9</f>
        <v/>
      </c>
      <c r="E9">
        <f>'Plant Data'!E9</f>
        <v/>
      </c>
      <c r="F9">
        <f>'Plant Data'!F9</f>
        <v/>
      </c>
      <c r="G9">
        <f>'Plant Data'!G9</f>
        <v/>
      </c>
      <c r="H9">
        <f>'Plant Data'!H9</f>
        <v/>
      </c>
      <c r="I9">
        <f>'Plant Data'!I9</f>
        <v/>
      </c>
      <c r="J9">
        <f>'Plant Data'!J9</f>
        <v/>
      </c>
      <c r="K9">
        <f>'Plant Data'!K9</f>
        <v/>
      </c>
      <c r="L9">
        <f>'Plant Data'!L9</f>
        <v/>
      </c>
      <c r="M9">
        <f>'Plant Data'!M9</f>
        <v/>
      </c>
      <c r="N9">
        <f>'Plant Data'!N9</f>
        <v/>
      </c>
      <c r="O9">
        <f>'Plant Data'!O9</f>
        <v/>
      </c>
      <c r="P9">
        <f>'Plant Data'!P9</f>
        <v/>
      </c>
      <c r="Q9">
        <f>'Plant Data'!Q9</f>
        <v/>
      </c>
      <c r="R9">
        <f>'Plant Data'!R9</f>
        <v/>
      </c>
      <c r="S9">
        <f>'Plant Data'!S9</f>
        <v/>
      </c>
      <c r="T9">
        <f>'Plant Data'!T9</f>
        <v/>
      </c>
      <c r="U9">
        <f>'Plant Data'!U9</f>
        <v/>
      </c>
      <c r="V9">
        <f>'Plant Data'!V9</f>
        <v/>
      </c>
      <c r="W9">
        <f>'Plant Data'!W9</f>
        <v/>
      </c>
      <c r="X9">
        <f>'Plant Data'!X9</f>
        <v/>
      </c>
      <c r="Y9">
        <f>'Plant Data'!Y9</f>
        <v/>
      </c>
      <c r="Z9">
        <f>'Plant Data'!Z9</f>
        <v/>
      </c>
      <c r="AA9">
        <f>'Plant Data'!AA9</f>
        <v/>
      </c>
      <c r="AB9">
        <f>'Plant Data'!AB9</f>
        <v/>
      </c>
      <c r="AC9">
        <f>'Other Links'!$R10</f>
        <v/>
      </c>
      <c r="AD9">
        <f>'Plant Data'!AD9</f>
        <v/>
      </c>
    </row>
    <row r="10">
      <c r="A10">
        <f>'Plant Data'!A10</f>
        <v/>
      </c>
      <c r="B10">
        <f>'Plant Data'!B10</f>
        <v/>
      </c>
      <c r="C10">
        <f>'Plant Data'!C10</f>
        <v/>
      </c>
      <c r="D10">
        <f>'Plant Data'!D10</f>
        <v/>
      </c>
      <c r="E10">
        <f>'Plant Data'!E10</f>
        <v/>
      </c>
      <c r="F10">
        <f>'Plant Data'!F10</f>
        <v/>
      </c>
      <c r="G10">
        <f>'Plant Data'!G10</f>
        <v/>
      </c>
      <c r="H10">
        <f>'Plant Data'!H10</f>
        <v/>
      </c>
      <c r="I10">
        <f>'Plant Data'!I10</f>
        <v/>
      </c>
      <c r="J10">
        <f>'Plant Data'!J10</f>
        <v/>
      </c>
      <c r="K10">
        <f>'Plant Data'!K10</f>
        <v/>
      </c>
      <c r="L10">
        <f>'Plant Data'!L10</f>
        <v/>
      </c>
      <c r="M10">
        <f>'Plant Data'!M10</f>
        <v/>
      </c>
      <c r="N10">
        <f>'Plant Data'!N10</f>
        <v/>
      </c>
      <c r="O10">
        <f>'Plant Data'!O10</f>
        <v/>
      </c>
      <c r="P10">
        <f>'Plant Data'!P10</f>
        <v/>
      </c>
      <c r="Q10">
        <f>'Plant Data'!Q10</f>
        <v/>
      </c>
      <c r="R10">
        <f>'Plant Data'!R10</f>
        <v/>
      </c>
      <c r="S10">
        <f>'Plant Data'!S10</f>
        <v/>
      </c>
      <c r="T10">
        <f>'Plant Data'!T10</f>
        <v/>
      </c>
      <c r="U10">
        <f>'Plant Data'!U10</f>
        <v/>
      </c>
      <c r="V10">
        <f>'Plant Data'!V10</f>
        <v/>
      </c>
      <c r="W10">
        <f>'Plant Data'!W10</f>
        <v/>
      </c>
      <c r="X10">
        <f>'Plant Data'!X10</f>
        <v/>
      </c>
      <c r="Y10">
        <f>'Plant Data'!Y10</f>
        <v/>
      </c>
      <c r="Z10">
        <f>'Plant Data'!Z10</f>
        <v/>
      </c>
      <c r="AA10">
        <f>'Plant Data'!AA10</f>
        <v/>
      </c>
      <c r="AB10">
        <f>'Plant Data'!AB10</f>
        <v/>
      </c>
      <c r="AC10">
        <f>'Other Links'!$R11</f>
        <v/>
      </c>
      <c r="AD10">
        <f>'Plant Data'!AD10</f>
        <v/>
      </c>
    </row>
    <row r="11">
      <c r="A11">
        <f>'Plant Data'!A11</f>
        <v/>
      </c>
      <c r="B11">
        <f>'Plant Data'!B11</f>
        <v/>
      </c>
      <c r="C11">
        <f>'Plant Data'!C11</f>
        <v/>
      </c>
      <c r="D11">
        <f>'Plant Data'!D11</f>
        <v/>
      </c>
      <c r="E11">
        <f>'Plant Data'!E11</f>
        <v/>
      </c>
      <c r="F11">
        <f>'Plant Data'!F11</f>
        <v/>
      </c>
      <c r="G11">
        <f>'Plant Data'!G11</f>
        <v/>
      </c>
      <c r="H11">
        <f>'Plant Data'!H11</f>
        <v/>
      </c>
      <c r="I11">
        <f>'Plant Data'!I11</f>
        <v/>
      </c>
      <c r="J11">
        <f>'Plant Data'!J11</f>
        <v/>
      </c>
      <c r="K11">
        <f>'Plant Data'!K11</f>
        <v/>
      </c>
      <c r="L11">
        <f>'Plant Data'!L11</f>
        <v/>
      </c>
      <c r="M11">
        <f>'Plant Data'!M11</f>
        <v/>
      </c>
      <c r="N11">
        <f>'Plant Data'!N11</f>
        <v/>
      </c>
      <c r="O11">
        <f>'Plant Data'!O11</f>
        <v/>
      </c>
      <c r="P11">
        <f>'Plant Data'!P11</f>
        <v/>
      </c>
      <c r="Q11">
        <f>'Plant Data'!Q11</f>
        <v/>
      </c>
      <c r="R11">
        <f>'Plant Data'!R11</f>
        <v/>
      </c>
      <c r="S11">
        <f>'Plant Data'!S11</f>
        <v/>
      </c>
      <c r="T11">
        <f>'Plant Data'!T11</f>
        <v/>
      </c>
      <c r="U11">
        <f>'Plant Data'!U11</f>
        <v/>
      </c>
      <c r="V11">
        <f>'Plant Data'!V11</f>
        <v/>
      </c>
      <c r="W11">
        <f>'Plant Data'!W11</f>
        <v/>
      </c>
      <c r="X11">
        <f>'Plant Data'!X11</f>
        <v/>
      </c>
      <c r="Y11">
        <f>'Plant Data'!Y11</f>
        <v/>
      </c>
      <c r="Z11">
        <f>'Plant Data'!Z11</f>
        <v/>
      </c>
      <c r="AA11">
        <f>'Plant Data'!AA11</f>
        <v/>
      </c>
      <c r="AB11">
        <f>'Plant Data'!AB11</f>
        <v/>
      </c>
      <c r="AC11">
        <f>'Other Links'!$R12</f>
        <v/>
      </c>
      <c r="AD11">
        <f>'Plant Data'!AD11</f>
        <v/>
      </c>
    </row>
    <row r="12">
      <c r="A12">
        <f>'Plant Data'!A12</f>
        <v/>
      </c>
      <c r="B12">
        <f>'Plant Data'!B12</f>
        <v/>
      </c>
      <c r="C12">
        <f>'Plant Data'!C12</f>
        <v/>
      </c>
      <c r="D12">
        <f>'Plant Data'!D12</f>
        <v/>
      </c>
      <c r="E12">
        <f>'Plant Data'!E12</f>
        <v/>
      </c>
      <c r="F12">
        <f>'Plant Data'!F12</f>
        <v/>
      </c>
      <c r="G12">
        <f>'Plant Data'!G12</f>
        <v/>
      </c>
      <c r="H12">
        <f>'Plant Data'!H12</f>
        <v/>
      </c>
      <c r="I12">
        <f>'Plant Data'!I12</f>
        <v/>
      </c>
      <c r="J12">
        <f>'Plant Data'!J12</f>
        <v/>
      </c>
      <c r="K12">
        <f>'Plant Data'!K12</f>
        <v/>
      </c>
      <c r="L12">
        <f>'Plant Data'!L12</f>
        <v/>
      </c>
      <c r="M12">
        <f>'Plant Data'!M12</f>
        <v/>
      </c>
      <c r="N12">
        <f>'Plant Data'!N12</f>
        <v/>
      </c>
      <c r="O12">
        <f>'Plant Data'!O12</f>
        <v/>
      </c>
      <c r="P12">
        <f>'Plant Data'!P12</f>
        <v/>
      </c>
      <c r="Q12">
        <f>'Plant Data'!Q12</f>
        <v/>
      </c>
      <c r="R12">
        <f>'Plant Data'!R12</f>
        <v/>
      </c>
      <c r="S12">
        <f>'Plant Data'!S12</f>
        <v/>
      </c>
      <c r="T12">
        <f>'Plant Data'!T12</f>
        <v/>
      </c>
      <c r="U12">
        <f>'Plant Data'!U12</f>
        <v/>
      </c>
      <c r="V12">
        <f>'Plant Data'!V12</f>
        <v/>
      </c>
      <c r="W12">
        <f>'Plant Data'!W12</f>
        <v/>
      </c>
      <c r="X12">
        <f>'Plant Data'!X12</f>
        <v/>
      </c>
      <c r="Y12">
        <f>'Plant Data'!Y12</f>
        <v/>
      </c>
      <c r="Z12">
        <f>'Plant Data'!Z12</f>
        <v/>
      </c>
      <c r="AA12">
        <f>'Plant Data'!AA12</f>
        <v/>
      </c>
      <c r="AB12">
        <f>'Plant Data'!AB12</f>
        <v/>
      </c>
      <c r="AC12">
        <f>'Other Links'!$R13</f>
        <v/>
      </c>
      <c r="AD12">
        <f>'Plant Data'!AD12</f>
        <v/>
      </c>
    </row>
    <row r="13">
      <c r="A13">
        <f>'Plant Data'!A13</f>
        <v/>
      </c>
      <c r="B13">
        <f>'Plant Data'!B13</f>
        <v/>
      </c>
      <c r="C13">
        <f>'Plant Data'!C13</f>
        <v/>
      </c>
      <c r="D13">
        <f>'Plant Data'!D13</f>
        <v/>
      </c>
      <c r="E13">
        <f>'Plant Data'!E13</f>
        <v/>
      </c>
      <c r="F13">
        <f>'Plant Data'!F13</f>
        <v/>
      </c>
      <c r="G13">
        <f>'Plant Data'!G13</f>
        <v/>
      </c>
      <c r="H13">
        <f>'Plant Data'!H13</f>
        <v/>
      </c>
      <c r="I13">
        <f>'Plant Data'!I13</f>
        <v/>
      </c>
      <c r="J13">
        <f>'Plant Data'!J13</f>
        <v/>
      </c>
      <c r="K13">
        <f>'Plant Data'!K13</f>
        <v/>
      </c>
      <c r="L13">
        <f>'Plant Data'!L13</f>
        <v/>
      </c>
      <c r="M13">
        <f>'Plant Data'!M13</f>
        <v/>
      </c>
      <c r="N13">
        <f>'Plant Data'!N13</f>
        <v/>
      </c>
      <c r="O13">
        <f>'Plant Data'!O13</f>
        <v/>
      </c>
      <c r="P13">
        <f>'Plant Data'!P13</f>
        <v/>
      </c>
      <c r="Q13">
        <f>'Plant Data'!Q13</f>
        <v/>
      </c>
      <c r="R13">
        <f>'Plant Data'!R13</f>
        <v/>
      </c>
      <c r="S13">
        <f>'Plant Data'!S13</f>
        <v/>
      </c>
      <c r="T13">
        <f>'Plant Data'!T13</f>
        <v/>
      </c>
      <c r="U13">
        <f>'Plant Data'!U13</f>
        <v/>
      </c>
      <c r="V13">
        <f>'Plant Data'!V13</f>
        <v/>
      </c>
      <c r="W13">
        <f>'Plant Data'!W13</f>
        <v/>
      </c>
      <c r="X13">
        <f>'Plant Data'!X13</f>
        <v/>
      </c>
      <c r="Y13">
        <f>'Plant Data'!Y13</f>
        <v/>
      </c>
      <c r="Z13">
        <f>'Plant Data'!Z13</f>
        <v/>
      </c>
      <c r="AA13">
        <f>'Plant Data'!AA13</f>
        <v/>
      </c>
      <c r="AB13">
        <f>'Plant Data'!AB13</f>
        <v/>
      </c>
      <c r="AC13">
        <f>'Other Links'!$R14</f>
        <v/>
      </c>
      <c r="AD13">
        <f>'Plant Data'!AD13</f>
        <v/>
      </c>
    </row>
    <row r="14">
      <c r="A14">
        <f>'Plant Data'!A14</f>
        <v/>
      </c>
      <c r="B14">
        <f>'Plant Data'!B14</f>
        <v/>
      </c>
      <c r="C14">
        <f>'Plant Data'!C14</f>
        <v/>
      </c>
      <c r="D14">
        <f>'Plant Data'!D14</f>
        <v/>
      </c>
      <c r="E14">
        <f>'Plant Data'!E14</f>
        <v/>
      </c>
      <c r="F14">
        <f>'Plant Data'!F14</f>
        <v/>
      </c>
      <c r="G14">
        <f>'Plant Data'!G14</f>
        <v/>
      </c>
      <c r="H14">
        <f>'Plant Data'!H14</f>
        <v/>
      </c>
      <c r="I14">
        <f>'Plant Data'!I14</f>
        <v/>
      </c>
      <c r="J14">
        <f>'Plant Data'!J14</f>
        <v/>
      </c>
      <c r="K14">
        <f>'Plant Data'!K14</f>
        <v/>
      </c>
      <c r="L14">
        <f>'Plant Data'!L14</f>
        <v/>
      </c>
      <c r="M14">
        <f>'Plant Data'!M14</f>
        <v/>
      </c>
      <c r="N14">
        <f>'Plant Data'!N14</f>
        <v/>
      </c>
      <c r="O14">
        <f>'Plant Data'!O14</f>
        <v/>
      </c>
      <c r="P14">
        <f>'Plant Data'!P14</f>
        <v/>
      </c>
      <c r="Q14">
        <f>'Plant Data'!Q14</f>
        <v/>
      </c>
      <c r="R14">
        <f>'Plant Data'!R14</f>
        <v/>
      </c>
      <c r="S14">
        <f>'Plant Data'!S14</f>
        <v/>
      </c>
      <c r="T14">
        <f>'Plant Data'!T14</f>
        <v/>
      </c>
      <c r="U14">
        <f>'Plant Data'!U14</f>
        <v/>
      </c>
      <c r="V14">
        <f>'Plant Data'!V14</f>
        <v/>
      </c>
      <c r="W14">
        <f>'Plant Data'!W14</f>
        <v/>
      </c>
      <c r="X14">
        <f>'Plant Data'!X14</f>
        <v/>
      </c>
      <c r="Y14">
        <f>'Plant Data'!Y14</f>
        <v/>
      </c>
      <c r="Z14">
        <f>'Plant Data'!Z14</f>
        <v/>
      </c>
      <c r="AA14">
        <f>'Plant Data'!AA14</f>
        <v/>
      </c>
      <c r="AB14">
        <f>'Plant Data'!AB14</f>
        <v/>
      </c>
      <c r="AC14">
        <f>'Other Links'!$R15</f>
        <v/>
      </c>
      <c r="AD14">
        <f>'Plant Data'!AD14</f>
        <v/>
      </c>
    </row>
    <row r="15">
      <c r="A15">
        <f>'Plant Data'!A15</f>
        <v/>
      </c>
      <c r="B15">
        <f>'Plant Data'!B15</f>
        <v/>
      </c>
      <c r="C15">
        <f>'Plant Data'!C15</f>
        <v/>
      </c>
      <c r="D15">
        <f>'Plant Data'!D15</f>
        <v/>
      </c>
      <c r="E15">
        <f>'Plant Data'!E15</f>
        <v/>
      </c>
      <c r="F15">
        <f>'Plant Data'!F15</f>
        <v/>
      </c>
      <c r="G15">
        <f>'Plant Data'!G15</f>
        <v/>
      </c>
      <c r="H15">
        <f>'Plant Data'!H15</f>
        <v/>
      </c>
      <c r="I15">
        <f>'Plant Data'!I15</f>
        <v/>
      </c>
      <c r="J15">
        <f>'Plant Data'!J15</f>
        <v/>
      </c>
      <c r="K15">
        <f>'Plant Data'!K15</f>
        <v/>
      </c>
      <c r="L15">
        <f>'Plant Data'!L15</f>
        <v/>
      </c>
      <c r="M15">
        <f>'Plant Data'!M15</f>
        <v/>
      </c>
      <c r="N15">
        <f>'Plant Data'!N15</f>
        <v/>
      </c>
      <c r="O15">
        <f>'Plant Data'!O15</f>
        <v/>
      </c>
      <c r="P15">
        <f>'Plant Data'!P15</f>
        <v/>
      </c>
      <c r="Q15">
        <f>'Plant Data'!Q15</f>
        <v/>
      </c>
      <c r="R15">
        <f>'Plant Data'!R15</f>
        <v/>
      </c>
      <c r="S15">
        <f>'Plant Data'!S15</f>
        <v/>
      </c>
      <c r="T15">
        <f>'Plant Data'!T15</f>
        <v/>
      </c>
      <c r="U15">
        <f>'Plant Data'!U15</f>
        <v/>
      </c>
      <c r="V15">
        <f>'Plant Data'!V15</f>
        <v/>
      </c>
      <c r="W15">
        <f>'Plant Data'!W15</f>
        <v/>
      </c>
      <c r="X15">
        <f>'Plant Data'!X15</f>
        <v/>
      </c>
      <c r="Y15">
        <f>'Plant Data'!Y15</f>
        <v/>
      </c>
      <c r="Z15">
        <f>'Plant Data'!Z15</f>
        <v/>
      </c>
      <c r="AA15">
        <f>'Plant Data'!AA15</f>
        <v/>
      </c>
      <c r="AB15">
        <f>'Plant Data'!AB15</f>
        <v/>
      </c>
      <c r="AC15">
        <f>'Other Links'!$R16</f>
        <v/>
      </c>
      <c r="AD15">
        <f>'Plant Data'!AD15</f>
        <v/>
      </c>
    </row>
    <row r="16">
      <c r="A16">
        <f>'Plant Data'!A16</f>
        <v/>
      </c>
      <c r="B16">
        <f>'Plant Data'!B16</f>
        <v/>
      </c>
      <c r="C16">
        <f>'Plant Data'!C16</f>
        <v/>
      </c>
      <c r="D16">
        <f>'Plant Data'!D16</f>
        <v/>
      </c>
      <c r="E16">
        <f>'Plant Data'!E16</f>
        <v/>
      </c>
      <c r="F16">
        <f>'Plant Data'!F16</f>
        <v/>
      </c>
      <c r="G16">
        <f>'Plant Data'!G16</f>
        <v/>
      </c>
      <c r="H16">
        <f>'Plant Data'!H16</f>
        <v/>
      </c>
      <c r="I16">
        <f>'Plant Data'!I16</f>
        <v/>
      </c>
      <c r="J16">
        <f>'Plant Data'!J16</f>
        <v/>
      </c>
      <c r="K16">
        <f>'Plant Data'!K16</f>
        <v/>
      </c>
      <c r="L16">
        <f>'Plant Data'!L16</f>
        <v/>
      </c>
      <c r="M16">
        <f>'Plant Data'!M16</f>
        <v/>
      </c>
      <c r="N16">
        <f>'Plant Data'!N16</f>
        <v/>
      </c>
      <c r="O16">
        <f>'Plant Data'!O16</f>
        <v/>
      </c>
      <c r="P16">
        <f>'Plant Data'!P16</f>
        <v/>
      </c>
      <c r="Q16">
        <f>'Plant Data'!Q16</f>
        <v/>
      </c>
      <c r="R16">
        <f>'Plant Data'!R16</f>
        <v/>
      </c>
      <c r="S16">
        <f>'Plant Data'!S16</f>
        <v/>
      </c>
      <c r="T16">
        <f>'Plant Data'!T16</f>
        <v/>
      </c>
      <c r="U16">
        <f>'Plant Data'!U16</f>
        <v/>
      </c>
      <c r="V16">
        <f>'Plant Data'!V16</f>
        <v/>
      </c>
      <c r="W16">
        <f>'Plant Data'!W16</f>
        <v/>
      </c>
      <c r="X16">
        <f>'Plant Data'!X16</f>
        <v/>
      </c>
      <c r="Y16">
        <f>'Plant Data'!Y16</f>
        <v/>
      </c>
      <c r="Z16">
        <f>'Plant Data'!Z16</f>
        <v/>
      </c>
      <c r="AA16">
        <f>'Plant Data'!AA16</f>
        <v/>
      </c>
      <c r="AB16">
        <f>'Plant Data'!AB16</f>
        <v/>
      </c>
      <c r="AC16">
        <f>'Other Links'!$R17</f>
        <v/>
      </c>
      <c r="AD16">
        <f>'Plant Data'!AD16</f>
        <v/>
      </c>
    </row>
    <row r="17">
      <c r="A17">
        <f>'Plant Data'!A17</f>
        <v/>
      </c>
      <c r="B17">
        <f>'Plant Data'!B17</f>
        <v/>
      </c>
      <c r="C17">
        <f>'Plant Data'!C17</f>
        <v/>
      </c>
      <c r="D17">
        <f>'Plant Data'!D17</f>
        <v/>
      </c>
      <c r="E17">
        <f>'Plant Data'!E17</f>
        <v/>
      </c>
      <c r="F17">
        <f>'Plant Data'!F17</f>
        <v/>
      </c>
      <c r="G17">
        <f>'Plant Data'!G17</f>
        <v/>
      </c>
      <c r="H17">
        <f>'Plant Data'!H17</f>
        <v/>
      </c>
      <c r="I17">
        <f>'Plant Data'!I17</f>
        <v/>
      </c>
      <c r="J17">
        <f>'Plant Data'!J17</f>
        <v/>
      </c>
      <c r="K17">
        <f>'Plant Data'!K17</f>
        <v/>
      </c>
      <c r="L17">
        <f>'Plant Data'!L17</f>
        <v/>
      </c>
      <c r="M17">
        <f>'Plant Data'!M17</f>
        <v/>
      </c>
      <c r="N17">
        <f>'Plant Data'!N17</f>
        <v/>
      </c>
      <c r="O17">
        <f>'Plant Data'!O17</f>
        <v/>
      </c>
      <c r="P17">
        <f>'Plant Data'!P17</f>
        <v/>
      </c>
      <c r="Q17">
        <f>'Plant Data'!Q17</f>
        <v/>
      </c>
      <c r="R17">
        <f>'Plant Data'!R17</f>
        <v/>
      </c>
      <c r="S17">
        <f>'Plant Data'!S17</f>
        <v/>
      </c>
      <c r="T17">
        <f>'Plant Data'!T17</f>
        <v/>
      </c>
      <c r="U17">
        <f>'Plant Data'!U17</f>
        <v/>
      </c>
      <c r="V17">
        <f>'Plant Data'!V17</f>
        <v/>
      </c>
      <c r="W17">
        <f>'Plant Data'!W17</f>
        <v/>
      </c>
      <c r="X17">
        <f>'Plant Data'!X17</f>
        <v/>
      </c>
      <c r="Y17">
        <f>'Plant Data'!Y17</f>
        <v/>
      </c>
      <c r="Z17">
        <f>'Plant Data'!Z17</f>
        <v/>
      </c>
      <c r="AA17">
        <f>'Plant Data'!AA17</f>
        <v/>
      </c>
      <c r="AB17">
        <f>'Plant Data'!AB17</f>
        <v/>
      </c>
      <c r="AC17">
        <f>'Other Links'!$R18</f>
        <v/>
      </c>
      <c r="AD17">
        <f>'Plant Data'!AD17</f>
        <v/>
      </c>
    </row>
    <row r="18">
      <c r="A18">
        <f>'Plant Data'!A18</f>
        <v/>
      </c>
      <c r="B18">
        <f>'Plant Data'!B18</f>
        <v/>
      </c>
      <c r="C18">
        <f>'Plant Data'!C18</f>
        <v/>
      </c>
      <c r="D18">
        <f>'Plant Data'!D18</f>
        <v/>
      </c>
      <c r="E18">
        <f>'Plant Data'!E18</f>
        <v/>
      </c>
      <c r="F18">
        <f>'Plant Data'!F18</f>
        <v/>
      </c>
      <c r="G18">
        <f>'Plant Data'!G18</f>
        <v/>
      </c>
      <c r="H18">
        <f>'Plant Data'!H18</f>
        <v/>
      </c>
      <c r="I18">
        <f>'Plant Data'!I18</f>
        <v/>
      </c>
      <c r="J18">
        <f>'Plant Data'!J18</f>
        <v/>
      </c>
      <c r="K18">
        <f>'Plant Data'!K18</f>
        <v/>
      </c>
      <c r="L18">
        <f>'Plant Data'!L18</f>
        <v/>
      </c>
      <c r="M18">
        <f>'Plant Data'!M18</f>
        <v/>
      </c>
      <c r="N18">
        <f>'Plant Data'!N18</f>
        <v/>
      </c>
      <c r="O18">
        <f>'Plant Data'!O18</f>
        <v/>
      </c>
      <c r="P18">
        <f>'Plant Data'!P18</f>
        <v/>
      </c>
      <c r="Q18">
        <f>'Plant Data'!Q18</f>
        <v/>
      </c>
      <c r="R18">
        <f>'Plant Data'!R18</f>
        <v/>
      </c>
      <c r="S18">
        <f>'Plant Data'!S18</f>
        <v/>
      </c>
      <c r="T18">
        <f>'Plant Data'!T18</f>
        <v/>
      </c>
      <c r="U18">
        <f>'Plant Data'!U18</f>
        <v/>
      </c>
      <c r="V18">
        <f>'Plant Data'!V18</f>
        <v/>
      </c>
      <c r="W18">
        <f>'Plant Data'!W18</f>
        <v/>
      </c>
      <c r="X18">
        <f>'Plant Data'!X18</f>
        <v/>
      </c>
      <c r="Y18">
        <f>'Plant Data'!Y18</f>
        <v/>
      </c>
      <c r="Z18">
        <f>'Plant Data'!Z18</f>
        <v/>
      </c>
      <c r="AA18">
        <f>'Plant Data'!AA18</f>
        <v/>
      </c>
      <c r="AB18">
        <f>'Plant Data'!AB18</f>
        <v/>
      </c>
      <c r="AC18">
        <f>'Other Links'!$R19</f>
        <v/>
      </c>
      <c r="AD18">
        <f>'Plant Data'!AD18</f>
        <v/>
      </c>
    </row>
    <row r="19">
      <c r="A19">
        <f>'Plant Data'!A19</f>
        <v/>
      </c>
      <c r="B19">
        <f>'Plant Data'!B19</f>
        <v/>
      </c>
      <c r="C19">
        <f>'Plant Data'!C19</f>
        <v/>
      </c>
      <c r="D19">
        <f>'Plant Data'!D19</f>
        <v/>
      </c>
      <c r="E19">
        <f>'Plant Data'!E19</f>
        <v/>
      </c>
      <c r="F19">
        <f>'Plant Data'!F19</f>
        <v/>
      </c>
      <c r="G19">
        <f>'Plant Data'!G19</f>
        <v/>
      </c>
      <c r="H19">
        <f>'Plant Data'!H19</f>
        <v/>
      </c>
      <c r="I19">
        <f>'Plant Data'!I19</f>
        <v/>
      </c>
      <c r="J19">
        <f>'Plant Data'!J19</f>
        <v/>
      </c>
      <c r="K19">
        <f>'Plant Data'!K19</f>
        <v/>
      </c>
      <c r="L19">
        <f>'Plant Data'!L19</f>
        <v/>
      </c>
      <c r="M19">
        <f>'Plant Data'!M19</f>
        <v/>
      </c>
      <c r="N19">
        <f>'Plant Data'!N19</f>
        <v/>
      </c>
      <c r="O19">
        <f>'Plant Data'!O19</f>
        <v/>
      </c>
      <c r="P19">
        <f>'Plant Data'!P19</f>
        <v/>
      </c>
      <c r="Q19">
        <f>'Plant Data'!Q19</f>
        <v/>
      </c>
      <c r="R19">
        <f>'Plant Data'!R19</f>
        <v/>
      </c>
      <c r="S19">
        <f>'Plant Data'!S19</f>
        <v/>
      </c>
      <c r="T19">
        <f>'Plant Data'!T19</f>
        <v/>
      </c>
      <c r="U19">
        <f>'Plant Data'!U19</f>
        <v/>
      </c>
      <c r="V19">
        <f>'Plant Data'!V19</f>
        <v/>
      </c>
      <c r="W19">
        <f>'Plant Data'!W19</f>
        <v/>
      </c>
      <c r="X19">
        <f>'Plant Data'!X19</f>
        <v/>
      </c>
      <c r="Y19">
        <f>'Plant Data'!Y19</f>
        <v/>
      </c>
      <c r="Z19">
        <f>'Plant Data'!Z19</f>
        <v/>
      </c>
      <c r="AA19">
        <f>'Plant Data'!AA19</f>
        <v/>
      </c>
      <c r="AB19">
        <f>'Plant Data'!AB19</f>
        <v/>
      </c>
      <c r="AC19">
        <f>'Other Links'!$R20</f>
        <v/>
      </c>
      <c r="AD19">
        <f>'Plant Data'!AD19</f>
        <v/>
      </c>
    </row>
    <row r="20">
      <c r="A20">
        <f>'Plant Data'!A20</f>
        <v/>
      </c>
      <c r="B20">
        <f>'Plant Data'!B20</f>
        <v/>
      </c>
      <c r="C20">
        <f>'Plant Data'!C20</f>
        <v/>
      </c>
      <c r="D20">
        <f>'Plant Data'!D20</f>
        <v/>
      </c>
      <c r="E20">
        <f>'Plant Data'!E20</f>
        <v/>
      </c>
      <c r="F20">
        <f>'Plant Data'!F20</f>
        <v/>
      </c>
      <c r="G20">
        <f>'Plant Data'!G20</f>
        <v/>
      </c>
      <c r="H20">
        <f>'Plant Data'!H20</f>
        <v/>
      </c>
      <c r="I20">
        <f>'Plant Data'!I20</f>
        <v/>
      </c>
      <c r="J20">
        <f>'Plant Data'!J20</f>
        <v/>
      </c>
      <c r="K20">
        <f>'Plant Data'!K20</f>
        <v/>
      </c>
      <c r="L20">
        <f>'Plant Data'!L20</f>
        <v/>
      </c>
      <c r="M20">
        <f>'Plant Data'!M20</f>
        <v/>
      </c>
      <c r="N20">
        <f>'Plant Data'!N20</f>
        <v/>
      </c>
      <c r="O20">
        <f>'Plant Data'!O20</f>
        <v/>
      </c>
      <c r="P20">
        <f>'Plant Data'!P20</f>
        <v/>
      </c>
      <c r="Q20">
        <f>'Plant Data'!Q20</f>
        <v/>
      </c>
      <c r="R20">
        <f>'Plant Data'!R20</f>
        <v/>
      </c>
      <c r="S20">
        <f>'Plant Data'!S20</f>
        <v/>
      </c>
      <c r="T20">
        <f>'Plant Data'!T20</f>
        <v/>
      </c>
      <c r="U20">
        <f>'Plant Data'!U20</f>
        <v/>
      </c>
      <c r="V20">
        <f>'Plant Data'!V20</f>
        <v/>
      </c>
      <c r="W20">
        <f>'Plant Data'!W20</f>
        <v/>
      </c>
      <c r="X20">
        <f>'Plant Data'!X20</f>
        <v/>
      </c>
      <c r="Y20">
        <f>'Plant Data'!Y20</f>
        <v/>
      </c>
      <c r="Z20">
        <f>'Plant Data'!Z20</f>
        <v/>
      </c>
      <c r="AA20">
        <f>'Plant Data'!AA20</f>
        <v/>
      </c>
      <c r="AB20">
        <f>'Plant Data'!AB20</f>
        <v/>
      </c>
      <c r="AC20">
        <f>'Other Links'!$R21</f>
        <v/>
      </c>
      <c r="AD20">
        <f>'Plant Data'!AD20</f>
        <v/>
      </c>
    </row>
    <row r="21">
      <c r="A21">
        <f>'Plant Data'!A21</f>
        <v/>
      </c>
      <c r="B21">
        <f>'Plant Data'!B21</f>
        <v/>
      </c>
      <c r="C21">
        <f>'Plant Data'!C21</f>
        <v/>
      </c>
      <c r="D21">
        <f>'Plant Data'!D21</f>
        <v/>
      </c>
      <c r="E21">
        <f>'Plant Data'!E21</f>
        <v/>
      </c>
      <c r="F21">
        <f>'Plant Data'!F21</f>
        <v/>
      </c>
      <c r="G21">
        <f>'Plant Data'!G21</f>
        <v/>
      </c>
      <c r="H21">
        <f>'Plant Data'!H21</f>
        <v/>
      </c>
      <c r="I21">
        <f>'Plant Data'!I21</f>
        <v/>
      </c>
      <c r="J21">
        <f>'Plant Data'!J21</f>
        <v/>
      </c>
      <c r="K21">
        <f>'Plant Data'!K21</f>
        <v/>
      </c>
      <c r="L21">
        <f>'Plant Data'!L21</f>
        <v/>
      </c>
      <c r="M21">
        <f>'Plant Data'!M21</f>
        <v/>
      </c>
      <c r="N21">
        <f>'Plant Data'!N21</f>
        <v/>
      </c>
      <c r="O21">
        <f>'Plant Data'!O21</f>
        <v/>
      </c>
      <c r="P21">
        <f>'Plant Data'!P21</f>
        <v/>
      </c>
      <c r="Q21">
        <f>'Plant Data'!Q21</f>
        <v/>
      </c>
      <c r="R21">
        <f>'Plant Data'!R21</f>
        <v/>
      </c>
      <c r="S21">
        <f>'Plant Data'!S21</f>
        <v/>
      </c>
      <c r="T21">
        <f>'Plant Data'!T21</f>
        <v/>
      </c>
      <c r="U21">
        <f>'Plant Data'!U21</f>
        <v/>
      </c>
      <c r="V21">
        <f>'Plant Data'!V21</f>
        <v/>
      </c>
      <c r="W21">
        <f>'Plant Data'!W21</f>
        <v/>
      </c>
      <c r="X21">
        <f>'Plant Data'!X21</f>
        <v/>
      </c>
      <c r="Y21">
        <f>'Plant Data'!Y21</f>
        <v/>
      </c>
      <c r="Z21">
        <f>'Plant Data'!Z21</f>
        <v/>
      </c>
      <c r="AA21">
        <f>'Plant Data'!AA21</f>
        <v/>
      </c>
      <c r="AB21">
        <f>'Plant Data'!AB21</f>
        <v/>
      </c>
      <c r="AC21">
        <f>'Other Links'!$R22</f>
        <v/>
      </c>
      <c r="AD21">
        <f>'Plant Data'!AD21</f>
        <v/>
      </c>
    </row>
    <row r="22">
      <c r="A22">
        <f>'Plant Data'!A22</f>
        <v/>
      </c>
      <c r="B22">
        <f>'Plant Data'!B22</f>
        <v/>
      </c>
      <c r="C22">
        <f>'Plant Data'!C22</f>
        <v/>
      </c>
      <c r="D22">
        <f>'Plant Data'!D22</f>
        <v/>
      </c>
      <c r="E22">
        <f>'Plant Data'!E22</f>
        <v/>
      </c>
      <c r="F22">
        <f>'Plant Data'!F22</f>
        <v/>
      </c>
      <c r="G22">
        <f>'Plant Data'!G22</f>
        <v/>
      </c>
      <c r="H22">
        <f>'Plant Data'!H22</f>
        <v/>
      </c>
      <c r="I22">
        <f>'Plant Data'!I22</f>
        <v/>
      </c>
      <c r="J22">
        <f>'Plant Data'!J22</f>
        <v/>
      </c>
      <c r="K22">
        <f>'Plant Data'!K22</f>
        <v/>
      </c>
      <c r="L22">
        <f>'Plant Data'!L22</f>
        <v/>
      </c>
      <c r="M22">
        <f>'Plant Data'!M22</f>
        <v/>
      </c>
      <c r="N22">
        <f>'Plant Data'!N22</f>
        <v/>
      </c>
      <c r="O22">
        <f>'Plant Data'!O22</f>
        <v/>
      </c>
      <c r="P22">
        <f>'Plant Data'!P22</f>
        <v/>
      </c>
      <c r="Q22">
        <f>'Plant Data'!Q22</f>
        <v/>
      </c>
      <c r="R22">
        <f>'Plant Data'!R22</f>
        <v/>
      </c>
      <c r="S22">
        <f>'Plant Data'!S22</f>
        <v/>
      </c>
      <c r="T22">
        <f>'Plant Data'!T22</f>
        <v/>
      </c>
      <c r="U22">
        <f>'Plant Data'!U22</f>
        <v/>
      </c>
      <c r="V22">
        <f>'Plant Data'!V22</f>
        <v/>
      </c>
      <c r="W22">
        <f>'Plant Data'!W22</f>
        <v/>
      </c>
      <c r="X22">
        <f>'Plant Data'!X22</f>
        <v/>
      </c>
      <c r="Y22">
        <f>'Plant Data'!Y22</f>
        <v/>
      </c>
      <c r="Z22">
        <f>'Plant Data'!Z22</f>
        <v/>
      </c>
      <c r="AA22">
        <f>'Plant Data'!AA22</f>
        <v/>
      </c>
      <c r="AB22">
        <f>'Plant Data'!AB22</f>
        <v/>
      </c>
      <c r="AC22">
        <f>'Other Links'!$R23</f>
        <v/>
      </c>
      <c r="AD22">
        <f>'Plant Data'!AD22</f>
        <v/>
      </c>
    </row>
    <row r="23">
      <c r="A23">
        <f>'Plant Data'!A23</f>
        <v/>
      </c>
      <c r="B23">
        <f>'Plant Data'!B23</f>
        <v/>
      </c>
      <c r="C23">
        <f>'Plant Data'!C23</f>
        <v/>
      </c>
      <c r="D23">
        <f>'Plant Data'!D23</f>
        <v/>
      </c>
      <c r="E23">
        <f>'Plant Data'!E23</f>
        <v/>
      </c>
      <c r="F23">
        <f>'Plant Data'!F23</f>
        <v/>
      </c>
      <c r="G23">
        <f>'Plant Data'!G23</f>
        <v/>
      </c>
      <c r="H23">
        <f>'Plant Data'!H23</f>
        <v/>
      </c>
      <c r="I23">
        <f>'Plant Data'!I23</f>
        <v/>
      </c>
      <c r="J23">
        <f>'Plant Data'!J23</f>
        <v/>
      </c>
      <c r="K23">
        <f>'Plant Data'!K23</f>
        <v/>
      </c>
      <c r="L23">
        <f>'Plant Data'!L23</f>
        <v/>
      </c>
      <c r="M23">
        <f>'Plant Data'!M23</f>
        <v/>
      </c>
      <c r="N23">
        <f>'Plant Data'!N23</f>
        <v/>
      </c>
      <c r="O23">
        <f>'Plant Data'!O23</f>
        <v/>
      </c>
      <c r="P23">
        <f>'Plant Data'!P23</f>
        <v/>
      </c>
      <c r="Q23">
        <f>'Plant Data'!Q23</f>
        <v/>
      </c>
      <c r="R23">
        <f>'Plant Data'!R23</f>
        <v/>
      </c>
      <c r="S23">
        <f>'Plant Data'!S23</f>
        <v/>
      </c>
      <c r="T23">
        <f>'Plant Data'!T23</f>
        <v/>
      </c>
      <c r="U23">
        <f>'Plant Data'!U23</f>
        <v/>
      </c>
      <c r="V23">
        <f>'Plant Data'!V23</f>
        <v/>
      </c>
      <c r="W23">
        <f>'Plant Data'!W23</f>
        <v/>
      </c>
      <c r="X23">
        <f>'Plant Data'!X23</f>
        <v/>
      </c>
      <c r="Y23">
        <f>'Plant Data'!Y23</f>
        <v/>
      </c>
      <c r="Z23">
        <f>'Plant Data'!Z23</f>
        <v/>
      </c>
      <c r="AA23">
        <f>'Plant Data'!AA23</f>
        <v/>
      </c>
      <c r="AB23">
        <f>'Plant Data'!AB23</f>
        <v/>
      </c>
      <c r="AC23">
        <f>'Other Links'!$R24</f>
        <v/>
      </c>
      <c r="AD23">
        <f>'Plant Data'!AD23</f>
        <v/>
      </c>
    </row>
    <row r="24">
      <c r="A24">
        <f>'Plant Data'!A24</f>
        <v/>
      </c>
      <c r="B24">
        <f>'Plant Data'!B24</f>
        <v/>
      </c>
      <c r="C24">
        <f>'Plant Data'!C24</f>
        <v/>
      </c>
      <c r="D24">
        <f>'Plant Data'!D24</f>
        <v/>
      </c>
      <c r="E24">
        <f>'Plant Data'!E24</f>
        <v/>
      </c>
      <c r="F24">
        <f>'Plant Data'!F24</f>
        <v/>
      </c>
      <c r="G24">
        <f>'Plant Data'!G24</f>
        <v/>
      </c>
      <c r="H24">
        <f>'Plant Data'!H24</f>
        <v/>
      </c>
      <c r="I24">
        <f>'Plant Data'!I24</f>
        <v/>
      </c>
      <c r="J24">
        <f>'Plant Data'!J24</f>
        <v/>
      </c>
      <c r="K24">
        <f>'Plant Data'!K24</f>
        <v/>
      </c>
      <c r="L24">
        <f>'Plant Data'!L24</f>
        <v/>
      </c>
      <c r="M24">
        <f>'Plant Data'!M24</f>
        <v/>
      </c>
      <c r="N24">
        <f>'Plant Data'!N24</f>
        <v/>
      </c>
      <c r="O24">
        <f>'Plant Data'!O24</f>
        <v/>
      </c>
      <c r="P24">
        <f>'Plant Data'!P24</f>
        <v/>
      </c>
      <c r="Q24">
        <f>'Plant Data'!Q24</f>
        <v/>
      </c>
      <c r="R24">
        <f>'Plant Data'!R24</f>
        <v/>
      </c>
      <c r="S24">
        <f>'Plant Data'!S24</f>
        <v/>
      </c>
      <c r="T24">
        <f>'Plant Data'!T24</f>
        <v/>
      </c>
      <c r="U24">
        <f>'Plant Data'!U24</f>
        <v/>
      </c>
      <c r="V24">
        <f>'Plant Data'!V24</f>
        <v/>
      </c>
      <c r="W24">
        <f>'Plant Data'!W24</f>
        <v/>
      </c>
      <c r="X24">
        <f>'Plant Data'!X24</f>
        <v/>
      </c>
      <c r="Y24">
        <f>'Plant Data'!Y24</f>
        <v/>
      </c>
      <c r="Z24">
        <f>'Plant Data'!Z24</f>
        <v/>
      </c>
      <c r="AA24">
        <f>'Plant Data'!AA24</f>
        <v/>
      </c>
      <c r="AB24">
        <f>'Plant Data'!AB24</f>
        <v/>
      </c>
      <c r="AC24">
        <f>'Other Links'!$R25</f>
        <v/>
      </c>
      <c r="AD24">
        <f>'Plant Data'!AD24</f>
        <v/>
      </c>
    </row>
    <row r="25">
      <c r="A25">
        <f>'Plant Data'!A25</f>
        <v/>
      </c>
      <c r="B25">
        <f>'Plant Data'!B25</f>
        <v/>
      </c>
      <c r="C25">
        <f>'Plant Data'!C25</f>
        <v/>
      </c>
      <c r="D25">
        <f>'Plant Data'!D25</f>
        <v/>
      </c>
      <c r="E25">
        <f>'Plant Data'!E25</f>
        <v/>
      </c>
      <c r="F25">
        <f>'Plant Data'!F25</f>
        <v/>
      </c>
      <c r="G25">
        <f>'Plant Data'!G25</f>
        <v/>
      </c>
      <c r="H25">
        <f>'Plant Data'!H25</f>
        <v/>
      </c>
      <c r="I25">
        <f>'Plant Data'!I25</f>
        <v/>
      </c>
      <c r="J25">
        <f>'Plant Data'!J25</f>
        <v/>
      </c>
      <c r="K25">
        <f>'Plant Data'!K25</f>
        <v/>
      </c>
      <c r="L25">
        <f>'Plant Data'!L25</f>
        <v/>
      </c>
      <c r="M25">
        <f>'Plant Data'!M25</f>
        <v/>
      </c>
      <c r="N25">
        <f>'Plant Data'!N25</f>
        <v/>
      </c>
      <c r="O25">
        <f>'Plant Data'!O25</f>
        <v/>
      </c>
      <c r="P25">
        <f>'Plant Data'!P25</f>
        <v/>
      </c>
      <c r="Q25">
        <f>'Plant Data'!Q25</f>
        <v/>
      </c>
      <c r="R25">
        <f>'Plant Data'!R25</f>
        <v/>
      </c>
      <c r="S25">
        <f>'Plant Data'!S25</f>
        <v/>
      </c>
      <c r="T25">
        <f>'Plant Data'!T25</f>
        <v/>
      </c>
      <c r="U25">
        <f>'Plant Data'!U25</f>
        <v/>
      </c>
      <c r="V25">
        <f>'Plant Data'!V25</f>
        <v/>
      </c>
      <c r="W25">
        <f>'Plant Data'!W25</f>
        <v/>
      </c>
      <c r="X25">
        <f>'Plant Data'!X25</f>
        <v/>
      </c>
      <c r="Y25">
        <f>'Plant Data'!Y25</f>
        <v/>
      </c>
      <c r="Z25">
        <f>'Plant Data'!Z25</f>
        <v/>
      </c>
      <c r="AA25">
        <f>'Plant Data'!AA25</f>
        <v/>
      </c>
      <c r="AB25">
        <f>'Plant Data'!AB25</f>
        <v/>
      </c>
      <c r="AC25">
        <f>'Other Links'!$R26</f>
        <v/>
      </c>
      <c r="AD25">
        <f>'Plant Data'!AD25</f>
        <v/>
      </c>
    </row>
    <row r="26">
      <c r="A26">
        <f>'Plant Data'!A26</f>
        <v/>
      </c>
      <c r="B26">
        <f>'Plant Data'!B26</f>
        <v/>
      </c>
      <c r="C26">
        <f>'Plant Data'!C26</f>
        <v/>
      </c>
      <c r="D26">
        <f>'Plant Data'!D26</f>
        <v/>
      </c>
      <c r="E26">
        <f>'Plant Data'!E26</f>
        <v/>
      </c>
      <c r="F26">
        <f>'Plant Data'!F26</f>
        <v/>
      </c>
      <c r="G26">
        <f>'Plant Data'!G26</f>
        <v/>
      </c>
      <c r="H26">
        <f>'Plant Data'!H26</f>
        <v/>
      </c>
      <c r="I26">
        <f>'Plant Data'!I26</f>
        <v/>
      </c>
      <c r="J26">
        <f>'Plant Data'!J26</f>
        <v/>
      </c>
      <c r="K26">
        <f>'Plant Data'!K26</f>
        <v/>
      </c>
      <c r="L26">
        <f>'Plant Data'!L26</f>
        <v/>
      </c>
      <c r="M26">
        <f>'Plant Data'!M26</f>
        <v/>
      </c>
      <c r="N26">
        <f>'Plant Data'!N26</f>
        <v/>
      </c>
      <c r="O26">
        <f>'Plant Data'!O26</f>
        <v/>
      </c>
      <c r="P26">
        <f>'Plant Data'!P26</f>
        <v/>
      </c>
      <c r="Q26">
        <f>'Plant Data'!Q26</f>
        <v/>
      </c>
      <c r="R26">
        <f>'Plant Data'!R26</f>
        <v/>
      </c>
      <c r="S26">
        <f>'Plant Data'!S26</f>
        <v/>
      </c>
      <c r="T26">
        <f>'Plant Data'!T26</f>
        <v/>
      </c>
      <c r="U26">
        <f>'Plant Data'!U26</f>
        <v/>
      </c>
      <c r="V26">
        <f>'Plant Data'!V26</f>
        <v/>
      </c>
      <c r="W26">
        <f>'Plant Data'!W26</f>
        <v/>
      </c>
      <c r="X26">
        <f>'Plant Data'!X26</f>
        <v/>
      </c>
      <c r="Y26">
        <f>'Plant Data'!Y26</f>
        <v/>
      </c>
      <c r="Z26">
        <f>'Plant Data'!Z26</f>
        <v/>
      </c>
      <c r="AA26">
        <f>'Plant Data'!AA26</f>
        <v/>
      </c>
      <c r="AB26">
        <f>'Plant Data'!AB26</f>
        <v/>
      </c>
      <c r="AC26">
        <f>'Other Links'!$R27</f>
        <v/>
      </c>
      <c r="AD26">
        <f>'Plant Data'!AD26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52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GetLinks.py - Find MBG &amp; WF links</t>
        </is>
      </c>
    </row>
    <row r="2">
      <c r="A2" t="inlineStr">
        <is>
          <t>#!/usr/bin/env python3</t>
        </is>
      </c>
    </row>
    <row r="3">
      <c r="A3" t="inlineStr">
        <is>
          <t># GetLinks.py - Prefill from master first, launch Chrome only if needed (rev-patched)</t>
        </is>
      </c>
    </row>
    <row r="4">
      <c r="A4" t="inlineStr">
        <is>
          <t># ! Deprecated: may eventually merge with FillMissingData</t>
        </is>
      </c>
    </row>
    <row r="5">
      <c r="A5" t="inlineStr">
        <is>
          <t># // Still used for gathering initial links</t>
        </is>
      </c>
    </row>
    <row r="6">
      <c r="A6" t="inlineStr">
        <is>
          <t>"""Search web resources to populate missing plant links in the CSV.</t>
        </is>
      </c>
    </row>
    <row r="7">
      <c r="A7" t="inlineStr"/>
    </row>
    <row r="8">
      <c r="A8" t="inlineStr">
        <is>
          <t>Existing links from the master sheet are reused. Any remaining gaps are</t>
        </is>
      </c>
    </row>
    <row r="9">
      <c r="A9" t="inlineStr">
        <is>
          <t>queried against several plant databases and nursery sites, optionally</t>
        </is>
      </c>
    </row>
    <row r="10">
      <c r="A10" t="inlineStr">
        <is>
          <t>spinning up a headless Chrome session when necessary.</t>
        </is>
      </c>
    </row>
    <row r="11">
      <c r="A11" t="inlineStr">
        <is>
          <t>"""</t>
        </is>
      </c>
    </row>
    <row r="12">
      <c r="A12" t="inlineStr">
        <is>
          <t>import sys</t>
        </is>
      </c>
    </row>
    <row r="13">
      <c r="A13" t="inlineStr">
        <is>
          <t>import argparse</t>
        </is>
      </c>
    </row>
    <row r="14">
      <c r="A14" t="inlineStr">
        <is>
          <t>import re</t>
        </is>
      </c>
    </row>
    <row r="15">
      <c r="A15" t="inlineStr">
        <is>
          <t>import subprocess</t>
        </is>
      </c>
    </row>
    <row r="16">
      <c r="A16" t="inlineStr">
        <is>
          <t>import time</t>
        </is>
      </c>
    </row>
    <row r="17">
      <c r="A17" t="inlineStr">
        <is>
          <t>import json</t>
        </is>
      </c>
    </row>
    <row r="18">
      <c r="A18" t="inlineStr">
        <is>
          <t>from pathlib import Path</t>
        </is>
      </c>
    </row>
    <row r="19">
      <c r="A19" t="inlineStr">
        <is>
          <t>from typing import Optional</t>
        </is>
      </c>
    </row>
    <row r="20">
      <c r="A20" t="inlineStr"/>
    </row>
    <row r="21">
      <c r="A21" t="inlineStr">
        <is>
          <t>import pandas as pd</t>
        </is>
      </c>
    </row>
    <row r="22">
      <c r="A22" t="inlineStr">
        <is>
          <t>import requests</t>
        </is>
      </c>
    </row>
    <row r="23">
      <c r="A23" t="inlineStr">
        <is>
          <t>from bs4 import BeautifulSoup</t>
        </is>
      </c>
    </row>
    <row r="24">
      <c r="A24" t="inlineStr">
        <is>
          <t>from urllib.parse import quote_plus</t>
        </is>
      </c>
    </row>
    <row r="25">
      <c r="A25" t="inlineStr"/>
    </row>
    <row r="26">
      <c r="A26" t="inlineStr">
        <is>
          <t># --- CLI ----------------------------------------------------------------</t>
        </is>
      </c>
    </row>
    <row r="27">
      <c r="A27" t="inlineStr">
        <is>
          <t>parser = argparse.ArgumentParser(description="Fill missing plant site links")</t>
        </is>
      </c>
    </row>
    <row r="28">
      <c r="A28" t="inlineStr">
        <is>
          <t>parser.add_argument("--in_csv", default="Outputs/Plants_NeedLinks.csv")  # &lt;- moved</t>
        </is>
      </c>
    </row>
    <row r="29">
      <c r="A29" t="inlineStr">
        <is>
          <t>parser.add_argument("--out_csv", default="Outputs/Plants_Linked.csv")  # &lt;- moved</t>
        </is>
      </c>
    </row>
    <row r="30">
      <c r="A30" t="inlineStr">
        <is>
          <t>parser.add_argument(</t>
        </is>
      </c>
    </row>
    <row r="31">
      <c r="A31" t="inlineStr">
        <is>
          <t xml:space="preserve">    "--master_csv", default="Templates/Plants_Linked_Filled_Master.csv"</t>
        </is>
      </c>
    </row>
    <row r="32">
      <c r="A32" t="inlineStr">
        <is>
          <t>)  # &lt;- moved</t>
        </is>
      </c>
    </row>
    <row r="33">
      <c r="A33" t="inlineStr">
        <is>
          <t>parser.add_argument("--chromedriver", default="", help="Path to chromedriver.exe")</t>
        </is>
      </c>
    </row>
    <row r="34">
      <c r="A34" t="inlineStr">
        <is>
          <t>parser.add_argument("--chrome_binary", default="", help="Path to chrome.exe")</t>
        </is>
      </c>
    </row>
    <row r="35">
      <c r="A35" t="inlineStr">
        <is>
          <t>args = parser.parse_args()</t>
        </is>
      </c>
    </row>
    <row r="36">
      <c r="A36" t="inlineStr"/>
    </row>
    <row r="37">
      <c r="A37" t="inlineStr">
        <is>
          <t># --- Repo layout &amp; path helpers -----------------------------------------</t>
        </is>
      </c>
    </row>
    <row r="38">
      <c r="A38" t="inlineStr"/>
    </row>
    <row r="39">
      <c r="A39" t="inlineStr"/>
    </row>
    <row r="40">
      <c r="A40" t="inlineStr">
        <is>
          <t>def repo_dir() -&gt; Path:</t>
        </is>
      </c>
    </row>
    <row r="41">
      <c r="A41" t="inlineStr">
        <is>
          <t xml:space="preserve">    """</t>
        </is>
      </c>
    </row>
    <row r="42">
      <c r="A42" t="inlineStr">
        <is>
          <t xml:space="preserve">    Return the root of the project folder.</t>
        </is>
      </c>
    </row>
    <row r="43">
      <c r="A43" t="inlineStr">
        <is>
          <t xml:space="preserve">    Supports:</t>
        </is>
      </c>
    </row>
    <row r="44">
      <c r="A44" t="inlineStr">
        <is>
          <t xml:space="preserve">    - frozen .exe inside `_internal/helpers`</t>
        </is>
      </c>
    </row>
    <row r="45">
      <c r="A45" t="inlineStr">
        <is>
          <t xml:space="preserve">    - or running from source</t>
        </is>
      </c>
    </row>
    <row r="46">
      <c r="A46" t="inlineStr">
        <is>
          <t xml:space="preserve">    """</t>
        </is>
      </c>
    </row>
    <row r="47">
      <c r="A47" t="inlineStr">
        <is>
          <t xml:space="preserve">    if getattr(sys, "frozen", False):</t>
        </is>
      </c>
    </row>
    <row r="48">
      <c r="A48" t="inlineStr">
        <is>
          <t xml:space="preserve">        exe_dir = Path(sys.executable).resolve().parent</t>
        </is>
      </c>
    </row>
    <row r="49">
      <c r="A49" t="inlineStr">
        <is>
          <t xml:space="preserve">        # If we're in .../_internal/helpers/, go up 2</t>
        </is>
      </c>
    </row>
    <row r="50">
      <c r="A50" t="inlineStr">
        <is>
          <t xml:space="preserve">        if (</t>
        </is>
      </c>
    </row>
    <row r="51">
      <c r="A51" t="inlineStr">
        <is>
          <t xml:space="preserve">            exe_dir.name.lower() == "helpers"</t>
        </is>
      </c>
    </row>
    <row r="52">
      <c r="A52" t="inlineStr">
        <is>
          <t xml:space="preserve">            and exe_dir.parent.name.lower() == "_internal"</t>
        </is>
      </c>
    </row>
    <row r="53">
      <c r="A53" t="inlineStr">
        <is>
          <t xml:space="preserve">        ):</t>
        </is>
      </c>
    </row>
    <row r="54">
      <c r="A54" t="inlineStr">
        <is>
          <t xml:space="preserve">            return exe_dir.parent.parent</t>
        </is>
      </c>
    </row>
    <row r="55">
      <c r="A55" t="inlineStr">
        <is>
          <t xml:space="preserve">        return exe_dir.parent  # fallback: go up 1</t>
        </is>
      </c>
    </row>
    <row r="56">
      <c r="A56" t="inlineStr">
        <is>
          <t xml:space="preserve">    here = Path(__file__).resolve()</t>
        </is>
      </c>
    </row>
    <row r="57">
      <c r="A57" t="inlineStr">
        <is>
          <t xml:space="preserve">    for parent in here.parents:</t>
        </is>
      </c>
    </row>
    <row r="58">
      <c r="A58" t="inlineStr">
        <is>
          <t xml:space="preserve">        if (parent / "Templates").is_dir() and (parent / "Outputs").is_dir():</t>
        </is>
      </c>
    </row>
    <row r="59">
      <c r="A59" t="inlineStr">
        <is>
          <t xml:space="preserve">            return parent</t>
        </is>
      </c>
    </row>
    <row r="60">
      <c r="A60" t="inlineStr">
        <is>
          <t xml:space="preserve">    return here.parent.parent</t>
        </is>
      </c>
    </row>
    <row r="61">
      <c r="A61" t="inlineStr"/>
    </row>
    <row r="62">
      <c r="A62" t="inlineStr"/>
    </row>
    <row r="63">
      <c r="A63" t="inlineStr">
        <is>
          <t>REPO = repo_dir()</t>
        </is>
      </c>
    </row>
    <row r="64">
      <c r="A64" t="inlineStr">
        <is>
          <t>STATIC = REPO / "Static"  # still contains themes, GoogleChromePortable, etc.</t>
        </is>
      </c>
    </row>
    <row r="65">
      <c r="A65" t="inlineStr"/>
    </row>
    <row r="66">
      <c r="A66" t="inlineStr"/>
    </row>
    <row r="67">
      <c r="A67" t="inlineStr">
        <is>
          <t>def repo_path(arg: str | Path) -&gt; Path:</t>
        </is>
      </c>
    </row>
    <row r="68">
      <c r="A68" t="inlineStr">
        <is>
          <t xml:space="preserve">    """</t>
        </is>
      </c>
    </row>
    <row r="69">
      <c r="A69" t="inlineStr">
        <is>
          <t xml:space="preserve">    Turn relative CLI strings ('Outputs/...', 'Templates/...', 'Static/...')</t>
        </is>
      </c>
    </row>
    <row r="70">
      <c r="A70" t="inlineStr">
        <is>
          <t xml:space="preserve">    into absolute paths under REPO.  Absolute paths pass through.</t>
        </is>
      </c>
    </row>
    <row r="71">
      <c r="A71" t="inlineStr">
        <is>
          <t xml:space="preserve">    """</t>
        </is>
      </c>
    </row>
    <row r="72">
      <c r="A72" t="inlineStr">
        <is>
          <t xml:space="preserve">    p = Path(arg).expanduser()</t>
        </is>
      </c>
    </row>
    <row r="73">
      <c r="A73" t="inlineStr">
        <is>
          <t xml:space="preserve">    if p.is_absolute():</t>
        </is>
      </c>
    </row>
    <row r="74">
      <c r="A74" t="inlineStr">
        <is>
          <t xml:space="preserve">        return p</t>
        </is>
      </c>
    </row>
    <row r="75">
      <c r="A75" t="inlineStr">
        <is>
          <t xml:space="preserve">    if p.parts and p.parts[0].lower() in {"outputs", "templates", "static"}:</t>
        </is>
      </c>
    </row>
    <row r="76">
      <c r="A76" t="inlineStr">
        <is>
          <t xml:space="preserve">        return (REPO / p).resolve()</t>
        </is>
      </c>
    </row>
    <row r="77">
      <c r="A77" t="inlineStr">
        <is>
          <t xml:space="preserve">    # fallback: relative to script, then repo root</t>
        </is>
      </c>
    </row>
    <row r="78">
      <c r="A78" t="inlineStr">
        <is>
          <t xml:space="preserve">    cand = (Path(__file__).resolve().parent / p).resolve()</t>
        </is>
      </c>
    </row>
    <row r="79">
      <c r="A79" t="inlineStr">
        <is>
          <t xml:space="preserve">    return cand if cand.exists() else (REPO / p).resolve()</t>
        </is>
      </c>
    </row>
    <row r="80">
      <c r="A80" t="inlineStr"/>
    </row>
    <row r="81">
      <c r="A81" t="inlineStr"/>
    </row>
    <row r="82">
      <c r="A82" t="inlineStr">
        <is>
          <t>INPUT = repo_path(args.in_csv)  # e.g.  .../Outputs/Plants_NeedLinks.csv</t>
        </is>
      </c>
    </row>
    <row r="83">
      <c r="A83" t="inlineStr">
        <is>
          <t>OUTPUT = repo_path(args.out_csv)  # e.g.  .../Outputs/Plants_Linked.csv</t>
        </is>
      </c>
    </row>
    <row r="84">
      <c r="A84" t="inlineStr">
        <is>
          <t>MASTER = repo_path(</t>
        </is>
      </c>
    </row>
    <row r="85">
      <c r="A85" t="inlineStr">
        <is>
          <t xml:space="preserve">    args.master_csv</t>
        </is>
      </c>
    </row>
    <row r="86">
      <c r="A86" t="inlineStr">
        <is>
          <t>)  # e.g.  .../Templates/Plants_Linked_Filled_Master.csv</t>
        </is>
      </c>
    </row>
    <row r="87">
      <c r="A87" t="inlineStr"/>
    </row>
    <row r="88">
      <c r="A88" t="inlineStr">
        <is>
          <t># first run from a fresh flash-drive: make sure Outputs exists</t>
        </is>
      </c>
    </row>
    <row r="89">
      <c r="A89" t="inlineStr">
        <is>
          <t>OUTPUT.parent.mkdir(parents=True, exist_ok=True)</t>
        </is>
      </c>
    </row>
    <row r="90">
      <c r="A90" t="inlineStr"/>
    </row>
    <row r="91">
      <c r="A91" t="inlineStr">
        <is>
          <t>HEADERS = {</t>
        </is>
      </c>
    </row>
    <row r="92">
      <c r="A92" t="inlineStr">
        <is>
          <t xml:space="preserve">    "User-Agent": (</t>
        </is>
      </c>
    </row>
    <row r="93">
      <c r="A93" t="inlineStr">
        <is>
          <t xml:space="preserve">        "Mozilla/5.0 (Windows NT 10.0; Win64; x64) "</t>
        </is>
      </c>
    </row>
    <row r="94">
      <c r="A94" t="inlineStr">
        <is>
          <t xml:space="preserve">        "AppleWebKit/537.36 (KHTML, like Gecko) "</t>
        </is>
      </c>
    </row>
    <row r="95">
      <c r="A95" t="inlineStr">
        <is>
          <t xml:space="preserve">        "Chrome/120.0.0.0 Safari/537.36"</t>
        </is>
      </c>
    </row>
    <row r="96">
      <c r="A96" t="inlineStr">
        <is>
          <t xml:space="preserve">    ),</t>
        </is>
      </c>
    </row>
    <row r="97">
      <c r="A97" t="inlineStr">
        <is>
          <t xml:space="preserve">    "Accept-Language": "en-US,en;q=0.9",</t>
        </is>
      </c>
    </row>
    <row r="98">
      <c r="A98" t="inlineStr">
        <is>
          <t>}</t>
        </is>
      </c>
    </row>
    <row r="99">
      <c r="A99" t="inlineStr"/>
    </row>
    <row r="100">
      <c r="A100" t="inlineStr">
        <is>
          <t>HEADERS_ALT = {</t>
        </is>
      </c>
    </row>
    <row r="101">
      <c r="A101" t="inlineStr">
        <is>
          <t xml:space="preserve">    "User-Agent": (</t>
        </is>
      </c>
    </row>
    <row r="102">
      <c r="A102" t="inlineStr">
        <is>
          <t xml:space="preserve">        "Mozilla/5.0 (Macintosh; Intel Mac OS X 10_15_7) "</t>
        </is>
      </c>
    </row>
    <row r="103">
      <c r="A103" t="inlineStr">
        <is>
          <t xml:space="preserve">        "AppleWebKit/537.36 (KHTML, like Gecko) "</t>
        </is>
      </c>
    </row>
    <row r="104">
      <c r="A104" t="inlineStr">
        <is>
          <t xml:space="preserve">        "Chrome/119.0.0.0 Safari/537.36"</t>
        </is>
      </c>
    </row>
    <row r="105">
      <c r="A105" t="inlineStr">
        <is>
          <t xml:space="preserve">    ),</t>
        </is>
      </c>
    </row>
    <row r="106">
      <c r="A106" t="inlineStr">
        <is>
          <t xml:space="preserve">    "Accept-Language": "en-US,en;q=0.9",</t>
        </is>
      </c>
    </row>
    <row r="107">
      <c r="A107" t="inlineStr">
        <is>
          <t>}</t>
        </is>
      </c>
    </row>
    <row r="108">
      <c r="A108" t="inlineStr">
        <is>
          <t>MBG_COL = "Link: Missouri Botanical Garden"</t>
        </is>
      </c>
    </row>
    <row r="109">
      <c r="A109" t="inlineStr">
        <is>
          <t>WF_COL = "Link: Wildflower.org"</t>
        </is>
      </c>
    </row>
    <row r="110">
      <c r="A110" t="inlineStr">
        <is>
          <t>PR_COL = "Link: Pleasantrunnursery.com"</t>
        </is>
      </c>
    </row>
    <row r="111">
      <c r="A111" t="inlineStr">
        <is>
          <t>NM_COL = "Link: Newmoonnursery.com"</t>
        </is>
      </c>
    </row>
    <row r="112">
      <c r="A112" t="inlineStr">
        <is>
          <t>PN_COL = "Link: Pinelandsnursery.com"</t>
        </is>
      </c>
    </row>
    <row r="113">
      <c r="A113" t="inlineStr"/>
    </row>
    <row r="114">
      <c r="A114" t="inlineStr">
        <is>
          <t># --- Step 1: Load CSVs &amp; prefill from master -----------------------------</t>
        </is>
      </c>
    </row>
    <row r="115">
      <c r="A115" t="inlineStr">
        <is>
          <t>df = pd.read_csv(INPUT, dtype=str, keep_default_na=False).fillna("")</t>
        </is>
      </c>
    </row>
    <row r="116">
      <c r="A116" t="inlineStr"/>
    </row>
    <row r="117">
      <c r="A117" t="inlineStr">
        <is>
          <t>rename_map = {</t>
        </is>
      </c>
    </row>
    <row r="118">
      <c r="A118" t="inlineStr">
        <is>
          <t xml:space="preserve">    "Link: Missouri Botanical Garden": MBG_COL,</t>
        </is>
      </c>
    </row>
    <row r="119">
      <c r="A119" t="inlineStr">
        <is>
          <t xml:space="preserve">    "Link: Wildflower.org": WF_COL,</t>
        </is>
      </c>
    </row>
    <row r="120">
      <c r="A120" t="inlineStr">
        <is>
          <t xml:space="preserve">    # accept legacy and new header variants for the nursery links</t>
        </is>
      </c>
    </row>
    <row r="121">
      <c r="A121" t="inlineStr">
        <is>
          <t xml:space="preserve">    "Link: Pleasant Run": PR_COL,</t>
        </is>
      </c>
    </row>
    <row r="122">
      <c r="A122" t="inlineStr">
        <is>
          <t xml:space="preserve">    "Link: Pleasantrunnursery.com": PR_COL,</t>
        </is>
      </c>
    </row>
    <row r="123">
      <c r="A123" t="inlineStr">
        <is>
          <t xml:space="preserve">    "Link: New Moon": NM_COL,</t>
        </is>
      </c>
    </row>
    <row r="124">
      <c r="A124" t="inlineStr">
        <is>
          <t xml:space="preserve">    "Link: Newmoonnursery.com": NM_COL,</t>
        </is>
      </c>
    </row>
    <row r="125">
      <c r="A125" t="inlineStr">
        <is>
          <t xml:space="preserve">    "Link: Pinelands": PN_COL,</t>
        </is>
      </c>
    </row>
    <row r="126">
      <c r="A126" t="inlineStr">
        <is>
          <t xml:space="preserve">    "Link: Pinelandsnursery.com": PN_COL,</t>
        </is>
      </c>
    </row>
    <row r="127">
      <c r="A127" t="inlineStr">
        <is>
          <t>}</t>
        </is>
      </c>
    </row>
    <row r="128">
      <c r="A128" t="inlineStr">
        <is>
          <t>df.rename(</t>
        </is>
      </c>
    </row>
    <row r="129">
      <c r="A129" t="inlineStr">
        <is>
          <t xml:space="preserve">    columns={k: v for k, v in rename_map.items() if k in df.columns}, inplace=True</t>
        </is>
      </c>
    </row>
    <row r="130">
      <c r="A130" t="inlineStr">
        <is>
          <t>)</t>
        </is>
      </c>
    </row>
    <row r="131">
      <c r="A131" t="inlineStr"/>
    </row>
    <row r="132">
      <c r="A132" t="inlineStr">
        <is>
          <t># Map legacy/internal column names to the canonical headers above.</t>
        </is>
      </c>
    </row>
    <row r="133">
      <c r="A133" t="inlineStr">
        <is>
          <t>reverse_map = {</t>
        </is>
      </c>
    </row>
    <row r="134">
      <c r="A134" t="inlineStr">
        <is>
          <t xml:space="preserve">    "MBG Link": MBG_COL,</t>
        </is>
      </c>
    </row>
    <row r="135">
      <c r="A135" t="inlineStr">
        <is>
          <t xml:space="preserve">    "WF Link": WF_COL,</t>
        </is>
      </c>
    </row>
    <row r="136">
      <c r="A136" t="inlineStr">
        <is>
          <t xml:space="preserve">    "Link: Pleasant Run": PR_COL,</t>
        </is>
      </c>
    </row>
    <row r="137">
      <c r="A137" t="inlineStr">
        <is>
          <t xml:space="preserve">    "Link: New Moon": NM_COL,</t>
        </is>
      </c>
    </row>
    <row r="138">
      <c r="A138" t="inlineStr">
        <is>
          <t xml:space="preserve">    "Link: Pinelands": PN_COL,</t>
        </is>
      </c>
    </row>
    <row r="139">
      <c r="A139" t="inlineStr">
        <is>
          <t>}</t>
        </is>
      </c>
    </row>
    <row r="140">
      <c r="A140" t="inlineStr"/>
    </row>
    <row r="141">
      <c r="A141" t="inlineStr">
        <is>
          <t>try:</t>
        </is>
      </c>
    </row>
    <row r="142">
      <c r="A142" t="inlineStr">
        <is>
          <t xml:space="preserve">    master = pd.read_csv(MASTER, dtype=str, keep_default_na=False).fillna("")</t>
        </is>
      </c>
    </row>
    <row r="143">
      <c r="A143" t="inlineStr">
        <is>
          <t xml:space="preserve">    master.rename(</t>
        </is>
      </c>
    </row>
    <row r="144">
      <c r="A144" t="inlineStr">
        <is>
          <t xml:space="preserve">        columns={k: v for k, v in rename_map.items() if k in master.columns},</t>
        </is>
      </c>
    </row>
    <row r="145">
      <c r="A145" t="inlineStr">
        <is>
          <t xml:space="preserve">        inplace=True,</t>
        </is>
      </c>
    </row>
    <row r="146">
      <c r="A146" t="inlineStr">
        <is>
          <t xml:space="preserve">    )</t>
        </is>
      </c>
    </row>
    <row r="147">
      <c r="A147" t="inlineStr">
        <is>
          <t>except FileNotFoundError:</t>
        </is>
      </c>
    </row>
    <row r="148">
      <c r="A148" t="inlineStr">
        <is>
          <t xml:space="preserve">    print(f"Master CSV not found at {MASTER} - skipping prefill.")</t>
        </is>
      </c>
    </row>
    <row r="149">
      <c r="A149" t="inlineStr">
        <is>
          <t xml:space="preserve">    master = pd.DataFrame(columns=["Botanical Name", MBG_COL, WF_COL])</t>
        </is>
      </c>
    </row>
    <row r="150">
      <c r="A150" t="inlineStr"/>
    </row>
    <row r="151">
      <c r="A151" t="inlineStr">
        <is>
          <t>m_idx = master.set_index("Botanical Name")</t>
        </is>
      </c>
    </row>
    <row r="152">
      <c r="A152" t="inlineStr"/>
    </row>
    <row r="153">
      <c r="A153" t="inlineStr">
        <is>
          <t># Ensure columns exist</t>
        </is>
      </c>
    </row>
    <row r="154">
      <c r="A154" t="inlineStr">
        <is>
          <t>for col in (MBG_COL, WF_COL, PR_COL, NM_COL, PN_COL):</t>
        </is>
      </c>
    </row>
    <row r="155">
      <c r="A155" t="inlineStr">
        <is>
          <t xml:space="preserve">    if col not in df.columns:</t>
        </is>
      </c>
    </row>
    <row r="156">
      <c r="A156" t="inlineStr">
        <is>
          <t xml:space="preserve">        df[col] = ""</t>
        </is>
      </c>
    </row>
    <row r="157">
      <c r="A157" t="inlineStr"/>
    </row>
    <row r="158">
      <c r="A158" t="inlineStr">
        <is>
          <t># Prefill from master</t>
        </is>
      </c>
    </row>
    <row r="159">
      <c r="A159" t="inlineStr">
        <is>
          <t>pref = 0</t>
        </is>
      </c>
    </row>
    <row r="160">
      <c r="A160" t="inlineStr">
        <is>
          <t>for i, row in df.iterrows():</t>
        </is>
      </c>
    </row>
    <row r="161">
      <c r="A161" t="inlineStr">
        <is>
          <t xml:space="preserve">    b = row["Botanical Name"]</t>
        </is>
      </c>
    </row>
    <row r="162">
      <c r="A162" t="inlineStr">
        <is>
          <t xml:space="preserve">    if b in m_idx.index:</t>
        </is>
      </c>
    </row>
    <row r="163">
      <c r="A163" t="inlineStr">
        <is>
          <t xml:space="preserve">        for col in (MBG_COL, WF_COL, PR_COL, NM_COL, PN_COL):</t>
        </is>
      </c>
    </row>
    <row r="164">
      <c r="A164" t="inlineStr">
        <is>
          <t xml:space="preserve">            val = m_idx.at[b, col] if col in m_idx.columns else ""</t>
        </is>
      </c>
    </row>
    <row r="165">
      <c r="A165" t="inlineStr">
        <is>
          <t xml:space="preserve">            if val.startswith("http") and not str(df.at[i, col]).strip():</t>
        </is>
      </c>
    </row>
    <row r="166">
      <c r="A166" t="inlineStr">
        <is>
          <t xml:space="preserve">                df.at[i, col] = val</t>
        </is>
      </c>
    </row>
    <row r="167">
      <c r="A167" t="inlineStr">
        <is>
          <t xml:space="preserve">                pref += 1</t>
        </is>
      </c>
    </row>
    <row r="168">
      <c r="A168" t="inlineStr">
        <is>
          <t>print(f"Prefilled {pref} links from master.")</t>
        </is>
      </c>
    </row>
    <row r="169">
      <c r="A169" t="inlineStr"/>
    </row>
    <row r="170">
      <c r="A170" t="inlineStr"/>
    </row>
    <row r="171">
      <c r="A171" t="inlineStr">
        <is>
          <t># --- Step 2: Check for needs ---------------------------------------------</t>
        </is>
      </c>
    </row>
    <row r="172">
      <c r="A172" t="inlineStr">
        <is>
          <t>def safe_starts(col):</t>
        </is>
      </c>
    </row>
    <row r="173">
      <c r="A173" t="inlineStr">
        <is>
          <t xml:space="preserve">    """Return boolean mask for valid http URLs in a column."""</t>
        </is>
      </c>
    </row>
    <row r="174">
      <c r="A174" t="inlineStr">
        <is>
          <t xml:space="preserve">    # // Helps decide if a search is needed</t>
        </is>
      </c>
    </row>
    <row r="175">
      <c r="A175" t="inlineStr">
        <is>
          <t xml:space="preserve">    return (</t>
        </is>
      </c>
    </row>
    <row r="176">
      <c r="A176" t="inlineStr">
        <is>
          <t xml:space="preserve">        df[col].astype(str).str.startswith("http")</t>
        </is>
      </c>
    </row>
    <row r="177">
      <c r="A177" t="inlineStr">
        <is>
          <t xml:space="preserve">        if col in df.columns</t>
        </is>
      </c>
    </row>
    <row r="178">
      <c r="A178" t="inlineStr">
        <is>
          <t xml:space="preserve">        else pd.Series([False] * len(df))</t>
        </is>
      </c>
    </row>
    <row r="179">
      <c r="A179" t="inlineStr">
        <is>
          <t xml:space="preserve">    )</t>
        </is>
      </c>
    </row>
    <row r="180">
      <c r="A180" t="inlineStr"/>
    </row>
    <row r="181">
      <c r="A181" t="inlineStr"/>
    </row>
    <row r="182">
      <c r="A182" t="inlineStr">
        <is>
          <t>needs = df[</t>
        </is>
      </c>
    </row>
    <row r="183">
      <c r="A183" t="inlineStr">
        <is>
          <t xml:space="preserve">    ~safe_starts(MBG_COL)</t>
        </is>
      </c>
    </row>
    <row r="184">
      <c r="A184" t="inlineStr">
        <is>
          <t xml:space="preserve">    | ~safe_starts(WF_COL)</t>
        </is>
      </c>
    </row>
    <row r="185">
      <c r="A185" t="inlineStr">
        <is>
          <t xml:space="preserve">    | ~safe_starts(PR_COL)</t>
        </is>
      </c>
    </row>
    <row r="186">
      <c r="A186" t="inlineStr">
        <is>
          <t xml:space="preserve">    | ~safe_starts(NM_COL)</t>
        </is>
      </c>
    </row>
    <row r="187">
      <c r="A187" t="inlineStr">
        <is>
          <t xml:space="preserve">    | ~safe_starts(PN_COL)</t>
        </is>
      </c>
    </row>
    <row r="188">
      <c r="A188" t="inlineStr">
        <is>
          <t>]</t>
        </is>
      </c>
    </row>
    <row r="189">
      <c r="A189" t="inlineStr"/>
    </row>
    <row r="190">
      <c r="A190" t="inlineStr">
        <is>
          <t>if needs.empty:</t>
        </is>
      </c>
    </row>
    <row r="191">
      <c r="A191" t="inlineStr">
        <is>
          <t xml:space="preserve">    # Normalize any legacy column names before exporting</t>
        </is>
      </c>
    </row>
    <row r="192">
      <c r="A192" t="inlineStr">
        <is>
          <t xml:space="preserve">    df.rename(columns=reverse_map, inplace=True)</t>
        </is>
      </c>
    </row>
    <row r="193">
      <c r="A193" t="inlineStr">
        <is>
          <t xml:space="preserve">    template_cols = list(pd.read_csv(MASTER, nrows=0, keep_default_na=False).columns)</t>
        </is>
      </c>
    </row>
    <row r="194">
      <c r="A194" t="inlineStr">
        <is>
          <t xml:space="preserve">    df = df.reindex(</t>
        </is>
      </c>
    </row>
    <row r="195">
      <c r="A195" t="inlineStr">
        <is>
          <t xml:space="preserve">        columns=template_cols + [c for c in df.columns if c not in template_cols]</t>
        </is>
      </c>
    </row>
    <row r="196">
      <c r="A196" t="inlineStr">
        <is>
          <t xml:space="preserve">    )</t>
        </is>
      </c>
    </row>
    <row r="197">
      <c r="A197" t="inlineStr">
        <is>
          <t xml:space="preserve">    df.to_csv(OUTPUT, index=False, na_rep="")</t>
        </is>
      </c>
    </row>
    <row r="198">
      <c r="A198" t="inlineStr">
        <is>
          <t xml:space="preserve">    print(f"All links present - written straight to {OUTPUT.relative_to(REPO)}")</t>
        </is>
      </c>
    </row>
    <row r="199">
      <c r="A199" t="inlineStr">
        <is>
          <t xml:space="preserve">    raise SystemExit</t>
        </is>
      </c>
    </row>
    <row r="200">
      <c r="A200" t="inlineStr"/>
    </row>
    <row r="201">
      <c r="A201" t="inlineStr">
        <is>
          <t># --- Step 3: only now import Selenium &amp; start Chrome --------------------</t>
        </is>
      </c>
    </row>
    <row r="202">
      <c r="A202" t="inlineStr">
        <is>
          <t>from selenium import webdriver</t>
        </is>
      </c>
    </row>
    <row r="203">
      <c r="A203" t="inlineStr">
        <is>
          <t>from selenium.webdriver.chrome.options import Options</t>
        </is>
      </c>
    </row>
    <row r="204">
      <c r="A204" t="inlineStr">
        <is>
          <t>from selenium.webdriver.chrome.service import Service</t>
        </is>
      </c>
    </row>
    <row r="205">
      <c r="A205" t="inlineStr">
        <is>
          <t>from selenium.webdriver.common.by import By</t>
        </is>
      </c>
    </row>
    <row r="206">
      <c r="A206" t="inlineStr">
        <is>
          <t>from selenium.common.exceptions import WebDriverException</t>
        </is>
      </c>
    </row>
    <row r="207">
      <c r="A207" t="inlineStr"/>
    </row>
    <row r="208">
      <c r="A208" t="inlineStr">
        <is>
          <t># where we look for a bundled chrome.exe</t>
        </is>
      </c>
    </row>
    <row r="209">
      <c r="A209" t="inlineStr">
        <is>
          <t>PORT_DIRS = [STATIC / "GoogleChromePortable"]  # legacy</t>
        </is>
      </c>
    </row>
    <row r="210">
      <c r="A210" t="inlineStr"/>
    </row>
    <row r="211">
      <c r="A211" t="inlineStr"/>
    </row>
    <row r="212">
      <c r="A212" t="inlineStr">
        <is>
          <t>def find_chrome() -&gt; Path:</t>
        </is>
      </c>
    </row>
    <row r="213">
      <c r="A213" t="inlineStr">
        <is>
          <t xml:space="preserve">    """Locate a Chrome executable for Selenium."""</t>
        </is>
      </c>
    </row>
    <row r="214">
      <c r="A214" t="inlineStr">
        <is>
          <t xml:space="preserve">    # // CLI flag takes precedence</t>
        </is>
      </c>
    </row>
    <row r="215">
      <c r="A215" t="inlineStr">
        <is>
          <t xml:space="preserve">    if args.chrome_binary:</t>
        </is>
      </c>
    </row>
    <row r="216">
      <c r="A216" t="inlineStr">
        <is>
          <t xml:space="preserve">        p = Path(args.chrome_binary).expanduser()</t>
        </is>
      </c>
    </row>
    <row r="217">
      <c r="A217" t="inlineStr">
        <is>
          <t xml:space="preserve">        if p.exists():</t>
        </is>
      </c>
    </row>
    <row r="218">
      <c r="A218" t="inlineStr">
        <is>
          <t xml:space="preserve">            return p</t>
        </is>
      </c>
    </row>
    <row r="219">
      <c r="A219" t="inlineStr"/>
    </row>
    <row r="220">
      <c r="A220" t="inlineStr">
        <is>
          <t xml:space="preserve">    # 1) direct chrome.exe under GoogleChromePortable\App\Chrome-bin\*\chrome.exe</t>
        </is>
      </c>
    </row>
    <row r="221">
      <c r="A221" t="inlineStr">
        <is>
          <t xml:space="preserve">    for exe in (STATIC / "GoogleChromePortable" / "App" / "Chrome-bin").rglob(</t>
        </is>
      </c>
    </row>
    <row r="222">
      <c r="A222" t="inlineStr">
        <is>
          <t xml:space="preserve">        "chrome.exe"</t>
        </is>
      </c>
    </row>
    <row r="223">
      <c r="A223" t="inlineStr">
        <is>
          <t xml:space="preserve">    ):</t>
        </is>
      </c>
    </row>
    <row r="224">
      <c r="A224" t="inlineStr">
        <is>
          <t xml:space="preserve">        return exe  # take the first one found</t>
        </is>
      </c>
    </row>
    <row r="225">
      <c r="A225" t="inlineStr"/>
    </row>
    <row r="226">
      <c r="A226" t="inlineStr">
        <is>
          <t xml:space="preserve">    # 2) fallback to the launcher (rarely needed)</t>
        </is>
      </c>
    </row>
    <row r="227">
      <c r="A227" t="inlineStr">
        <is>
          <t xml:space="preserve">    launcher = STATIC / "GoogleChromePortable" / "GoogleChromePortable.exe"</t>
        </is>
      </c>
    </row>
    <row r="228">
      <c r="A228" t="inlineStr">
        <is>
          <t xml:space="preserve">    if launcher.exists():</t>
        </is>
      </c>
    </row>
    <row r="229">
      <c r="A229" t="inlineStr">
        <is>
          <t xml:space="preserve">        return launcher</t>
        </is>
      </c>
    </row>
    <row r="230">
      <c r="A230" t="inlineStr"/>
    </row>
    <row r="231">
      <c r="A231" t="inlineStr">
        <is>
          <t xml:space="preserve">    raise SystemExit(</t>
        </is>
      </c>
    </row>
    <row r="232">
      <c r="A232" t="inlineStr">
        <is>
          <t xml:space="preserve">        "[ERROR] Chrome not found - place portable Chrome in "</t>
        </is>
      </c>
    </row>
    <row r="233">
      <c r="A233" t="inlineStr">
        <is>
          <t xml:space="preserve">        "Static\\GoogleChromePortable"</t>
        </is>
      </c>
    </row>
    <row r="234">
      <c r="A234" t="inlineStr">
        <is>
          <t xml:space="preserve">    )</t>
        </is>
      </c>
    </row>
    <row r="235">
      <c r="A235" t="inlineStr"/>
    </row>
    <row r="236">
      <c r="A236" t="inlineStr"/>
    </row>
    <row r="237">
      <c r="A237" t="inlineStr">
        <is>
          <t>def full_ver(bin_path: Path) -&gt; str:</t>
        </is>
      </c>
    </row>
    <row r="238">
      <c r="A238" t="inlineStr">
        <is>
          <t xml:space="preserve">    """Return the full Chrome version string."""</t>
        </is>
      </c>
    </row>
    <row r="239">
      <c r="A239" t="inlineStr">
        <is>
          <t xml:space="preserve">    out = subprocess.check_output(</t>
        </is>
      </c>
    </row>
    <row r="240">
      <c r="A240" t="inlineStr">
        <is>
          <t xml:space="preserve">        [str(bin_path), "--version"], text=True, stderr=subprocess.STDOUT</t>
        </is>
      </c>
    </row>
    <row r="241">
      <c r="A241" t="inlineStr">
        <is>
          <t xml:space="preserve">    )</t>
        </is>
      </c>
    </row>
    <row r="242">
      <c r="A242" t="inlineStr">
        <is>
          <t xml:space="preserve">    m = re.search(r"(\d+\.\d+\.\d+\.\d+)", out)</t>
        </is>
      </c>
    </row>
    <row r="243">
      <c r="A243" t="inlineStr">
        <is>
          <t xml:space="preserve">    return m.group(1) if m else ""</t>
        </is>
      </c>
    </row>
    <row r="244">
      <c r="A244" t="inlineStr"/>
    </row>
    <row r="245">
      <c r="A245" t="inlineStr"/>
    </row>
    <row r="246">
      <c r="A246" t="inlineStr">
        <is>
          <t>def major(v: str) -&gt; str:</t>
        </is>
      </c>
    </row>
    <row r="247">
      <c r="A247" t="inlineStr">
        <is>
          <t xml:space="preserve">    """Return major version number from dotted string."""</t>
        </is>
      </c>
    </row>
    <row r="248">
      <c r="A248" t="inlineStr">
        <is>
          <t xml:space="preserve">    return v.split(".", 1)[0] if v else ""</t>
        </is>
      </c>
    </row>
    <row r="249">
      <c r="A249" t="inlineStr"/>
    </row>
    <row r="250">
      <c r="A250" t="inlineStr"/>
    </row>
    <row r="251">
      <c r="A251" t="inlineStr">
        <is>
          <t># --- Driver discovery ----------------------------------------------------</t>
        </is>
      </c>
    </row>
    <row r="252">
      <c r="A252" t="inlineStr">
        <is>
          <t>def find_driver() -&gt; Path:</t>
        </is>
      </c>
    </row>
    <row r="253">
      <c r="A253" t="inlineStr">
        <is>
          <t xml:space="preserve">    """Return a working chromedriver.exe."""</t>
        </is>
      </c>
    </row>
    <row r="254">
      <c r="A254" t="inlineStr">
        <is>
          <t xml:space="preserve">    # * Searches bundled copies before failing</t>
        </is>
      </c>
    </row>
    <row r="255">
      <c r="A255" t="inlineStr">
        <is>
          <t xml:space="preserve">    #</t>
        </is>
      </c>
    </row>
    <row r="256">
      <c r="A256" t="inlineStr">
        <is>
          <t xml:space="preserve">    # Priority:</t>
        </is>
      </c>
    </row>
    <row r="257">
      <c r="A257" t="inlineStr">
        <is>
          <t xml:space="preserve">    # 1) --chromedriver CLI flag  (file or folder)</t>
        </is>
      </c>
    </row>
    <row r="258">
      <c r="A258" t="inlineStr">
        <is>
          <t xml:space="preserve">    # 2) Static/Python/chromedriver.exe</t>
        </is>
      </c>
    </row>
    <row r="259">
      <c r="A259" t="inlineStr">
        <is>
          <t xml:space="preserve">    # 3) Any chromedriver.exe inside Static/GoogleChromePortable/App/Chrome-bin/*</t>
        </is>
      </c>
    </row>
    <row r="260">
      <c r="A260" t="inlineStr">
        <is>
          <t xml:space="preserve">    # 1) explicit CLI path wins</t>
        </is>
      </c>
    </row>
    <row r="261">
      <c r="A261" t="inlineStr">
        <is>
          <t xml:space="preserve">    if args.chromedriver:</t>
        </is>
      </c>
    </row>
    <row r="262">
      <c r="A262" t="inlineStr">
        <is>
          <t xml:space="preserve">        p = Path(args.chromedriver).expanduser()</t>
        </is>
      </c>
    </row>
    <row r="263">
      <c r="A263" t="inlineStr">
        <is>
          <t xml:space="preserve">        return (p / "chromedriver.exe") if p.is_dir() else p</t>
        </is>
      </c>
    </row>
    <row r="264">
      <c r="A264" t="inlineStr"/>
    </row>
    <row r="265">
      <c r="A265" t="inlineStr">
        <is>
          <t xml:space="preserve">    # 2) standalone driver next to helper scripts</t>
        </is>
      </c>
    </row>
    <row r="266">
      <c r="A266" t="inlineStr">
        <is>
          <t xml:space="preserve">    cand = STATIC / "Python" / "chromedriver.exe"</t>
        </is>
      </c>
    </row>
    <row r="267">
      <c r="A267" t="inlineStr">
        <is>
          <t xml:space="preserve">    if cand.exists():</t>
        </is>
      </c>
    </row>
    <row r="268">
      <c r="A268" t="inlineStr">
        <is>
          <t xml:space="preserve">        return cand</t>
        </is>
      </c>
    </row>
    <row r="269">
      <c r="A269" t="inlineStr"/>
    </row>
    <row r="270">
      <c r="A270" t="inlineStr">
        <is>
          <t xml:space="preserve">    # 3) driver that ships with portable Chrome</t>
        </is>
      </c>
    </row>
    <row r="271">
      <c r="A271" t="inlineStr">
        <is>
          <t xml:space="preserve">    for drv in (STATIC / "GoogleChromePortable" / "App" / "Chrome-bin").rglob(</t>
        </is>
      </c>
    </row>
    <row r="272">
      <c r="A272" t="inlineStr">
        <is>
          <t xml:space="preserve">        "chromedriver.exe"</t>
        </is>
      </c>
    </row>
    <row r="273">
      <c r="A273" t="inlineStr">
        <is>
          <t xml:space="preserve">    ):</t>
        </is>
      </c>
    </row>
    <row r="274">
      <c r="A274" t="inlineStr">
        <is>
          <t xml:space="preserve">        return drv  # take the first one found</t>
        </is>
      </c>
    </row>
    <row r="275">
      <c r="A275" t="inlineStr"/>
    </row>
    <row r="276">
      <c r="A276" t="inlineStr">
        <is>
          <t xml:space="preserve">    raise SystemExit(</t>
        </is>
      </c>
    </row>
    <row r="277">
      <c r="A277" t="inlineStr">
        <is>
          <t xml:space="preserve">        "[ERROR] chromedriver.exe not found.\n"</t>
        </is>
      </c>
    </row>
    <row r="278">
      <c r="A278" t="inlineStr">
        <is>
          <t xml:space="preserve">        "Put one in Static\\Python or rely on the copy under "</t>
        </is>
      </c>
    </row>
    <row r="279">
      <c r="A279" t="inlineStr">
        <is>
          <t xml:space="preserve">        "Static\\GoogleChromePortable\\App\\Chrome-bin\\&lt;version&gt;\\"</t>
        </is>
      </c>
    </row>
    <row r="280">
      <c r="A280" t="inlineStr">
        <is>
          <t xml:space="preserve">    )</t>
        </is>
      </c>
    </row>
    <row r="281">
      <c r="A281" t="inlineStr"/>
    </row>
    <row r="282">
      <c r="A282" t="inlineStr"/>
    </row>
    <row r="283">
      <c r="A283" t="inlineStr">
        <is>
          <t>CHROME_EXE = find_chrome()</t>
        </is>
      </c>
    </row>
    <row r="284">
      <c r="A284" t="inlineStr">
        <is>
          <t>DRV_EXE = find_driver()</t>
        </is>
      </c>
    </row>
    <row r="285">
      <c r="A285" t="inlineStr">
        <is>
          <t>if not DRV_EXE.exists():</t>
        </is>
      </c>
    </row>
    <row r="286">
      <c r="A286" t="inlineStr">
        <is>
          <t xml:space="preserve">    raise SystemExit(f"[ERROR] chromedriver not found at {DRV_EXE}")</t>
        </is>
      </c>
    </row>
    <row r="287">
      <c r="A287" t="inlineStr"/>
    </row>
    <row r="288">
      <c r="A288" t="inlineStr">
        <is>
          <t>opt = Options()</t>
        </is>
      </c>
    </row>
    <row r="289">
      <c r="A289" t="inlineStr">
        <is>
          <t>opt.binary_location = str(CHROME_EXE)</t>
        </is>
      </c>
    </row>
    <row r="290">
      <c r="A290" t="inlineStr">
        <is>
          <t>try:</t>
        </is>
      </c>
    </row>
    <row r="291">
      <c r="A291" t="inlineStr">
        <is>
          <t xml:space="preserve">    opt.add_argument("--headless=new")</t>
        </is>
      </c>
    </row>
    <row r="292">
      <c r="A292" t="inlineStr">
        <is>
          <t>except:</t>
        </is>
      </c>
    </row>
    <row r="293">
      <c r="A293" t="inlineStr">
        <is>
          <t xml:space="preserve">    opt.add_argument("--headless")</t>
        </is>
      </c>
    </row>
    <row r="294">
      <c r="A294" t="inlineStr">
        <is>
          <t>opt.add_argument("--disable-gpu")</t>
        </is>
      </c>
    </row>
    <row r="295">
      <c r="A295" t="inlineStr">
        <is>
          <t>opt.add_argument("--blink-settings=imagesEnabled=false")</t>
        </is>
      </c>
    </row>
    <row r="296">
      <c r="A296" t="inlineStr"/>
    </row>
    <row r="297">
      <c r="A297" t="inlineStr">
        <is>
          <t>try:</t>
        </is>
      </c>
    </row>
    <row r="298">
      <c r="A298" t="inlineStr">
        <is>
          <t xml:space="preserve">    driver = webdriver.Chrome(service=Service(str(DRV_EXE)), options=opt)</t>
        </is>
      </c>
    </row>
    <row r="299">
      <c r="A299" t="inlineStr">
        <is>
          <t>except WebDriverException as e:</t>
        </is>
      </c>
    </row>
    <row r="300">
      <c r="A300" t="inlineStr">
        <is>
          <t xml:space="preserve">    raise SystemExit(f"[ERROR] Selenium failed to start Chrome:\n{e}")</t>
        </is>
      </c>
    </row>
    <row r="301">
      <c r="A301" t="inlineStr"/>
    </row>
    <row r="302">
      <c r="A302" t="inlineStr"/>
    </row>
    <row r="303">
      <c r="A303" t="inlineStr">
        <is>
          <t># --- Helper functions ---------------------------------------------------</t>
        </is>
      </c>
    </row>
    <row r="304">
      <c r="A304" t="inlineStr">
        <is>
          <t>def safe_get(url: str, retries=2, delay=2):</t>
        </is>
      </c>
    </row>
    <row r="305">
      <c r="A305" t="inlineStr">
        <is>
          <t xml:space="preserve">    """HTTP GET with retries and user-agent fallbacks."""</t>
        </is>
      </c>
    </row>
    <row r="306">
      <c r="A306" t="inlineStr">
        <is>
          <t xml:space="preserve">    # // Returns None on network failure</t>
        </is>
      </c>
    </row>
    <row r="307">
      <c r="A307" t="inlineStr">
        <is>
          <t xml:space="preserve">    for _ in range(retries + 1):</t>
        </is>
      </c>
    </row>
    <row r="308">
      <c r="A308" t="inlineStr">
        <is>
          <t xml:space="preserve">        try:</t>
        </is>
      </c>
    </row>
    <row r="309">
      <c r="A309" t="inlineStr">
        <is>
          <t xml:space="preserve">            r = requests.get(url, headers=HEADERS, timeout=10)</t>
        </is>
      </c>
    </row>
    <row r="310">
      <c r="A310" t="inlineStr">
        <is>
          <t xml:space="preserve">            if r.status_code == 403:</t>
        </is>
      </c>
    </row>
    <row r="311">
      <c r="A311" t="inlineStr">
        <is>
          <t xml:space="preserve">                r = requests.get(url, headers=HEADERS_ALT, timeout=10)</t>
        </is>
      </c>
    </row>
    <row r="312">
      <c r="A312" t="inlineStr">
        <is>
          <t xml:space="preserve">            if r.ok:</t>
        </is>
      </c>
    </row>
    <row r="313">
      <c r="A313" t="inlineStr">
        <is>
          <t xml:space="preserve">                return r</t>
        </is>
      </c>
    </row>
    <row r="314">
      <c r="A314" t="inlineStr">
        <is>
          <t xml:space="preserve">        except Exception:</t>
        </is>
      </c>
    </row>
    <row r="315">
      <c r="A315" t="inlineStr">
        <is>
          <t xml:space="preserve">            pass</t>
        </is>
      </c>
    </row>
    <row r="316">
      <c r="A316" t="inlineStr">
        <is>
          <t xml:space="preserve">        time.sleep(delay)</t>
        </is>
      </c>
    </row>
    <row r="317">
      <c r="A317" t="inlineStr">
        <is>
          <t xml:space="preserve">    return None</t>
        </is>
      </c>
    </row>
    <row r="318">
      <c r="A318" t="inlineStr"/>
    </row>
    <row r="319">
      <c r="A319" t="inlineStr"/>
    </row>
    <row r="320">
      <c r="A320" t="inlineStr">
        <is>
          <t>def name_variants(row):</t>
        </is>
      </c>
    </row>
    <row r="321">
      <c r="A321" t="inlineStr">
        <is>
          <t xml:space="preserve">    """Return possible search terms for a plant row."""</t>
        </is>
      </c>
    </row>
    <row r="322">
      <c r="A322" t="inlineStr">
        <is>
          <t xml:space="preserve">    # // Includes common name when available</t>
        </is>
      </c>
    </row>
    <row r="323">
      <c r="A323" t="inlineStr">
        <is>
          <t xml:space="preserve">    v = [row["Botanical Name"]]</t>
        </is>
      </c>
    </row>
    <row r="324">
      <c r="A324" t="inlineStr">
        <is>
          <t xml:space="preserve">    if row.get("Common Name"):</t>
        </is>
      </c>
    </row>
    <row r="325">
      <c r="A325" t="inlineStr">
        <is>
          <t xml:space="preserve">        v.append(row["Common Name"])</t>
        </is>
      </c>
    </row>
    <row r="326">
      <c r="A326" t="inlineStr">
        <is>
          <t xml:space="preserve">    v.append(" ".join(row["Botanical Name"].split()[:2]))</t>
        </is>
      </c>
    </row>
    <row r="327">
      <c r="A327" t="inlineStr">
        <is>
          <t xml:space="preserve">    return list(dict.fromkeys(v))</t>
        </is>
      </c>
    </row>
    <row r="328">
      <c r="A328" t="inlineStr"/>
    </row>
    <row r="329">
      <c r="A329" t="inlineStr"/>
    </row>
    <row r="330">
      <c r="A330" t="inlineStr">
        <is>
          <t>def bing_link(q: str, include: str) -&gt; Optional[str]:</t>
        </is>
      </c>
    </row>
    <row r="331">
      <c r="A331" t="inlineStr">
        <is>
          <t xml:space="preserve">    """Return first Bing result containing a substring."""</t>
        </is>
      </c>
    </row>
    <row r="332">
      <c r="A332" t="inlineStr">
        <is>
          <t xml:space="preserve">    # // Used when direct HTML search fails</t>
        </is>
      </c>
    </row>
    <row r="333">
      <c r="A333" t="inlineStr">
        <is>
          <t xml:space="preserve">    driver.get(f"https://www.bing.com/search?q={quote_plus(q)}")</t>
        </is>
      </c>
    </row>
    <row r="334">
      <c r="A334" t="inlineStr">
        <is>
          <t xml:space="preserve">    time.sleep(1)</t>
        </is>
      </c>
    </row>
    <row r="335">
      <c r="A335" t="inlineStr">
        <is>
          <t xml:space="preserve">    for a in driver.find_elements(By.XPATH, '//li[@class="b_algo"]//a[@href]'):</t>
        </is>
      </c>
    </row>
    <row r="336">
      <c r="A336" t="inlineStr">
        <is>
          <t xml:space="preserve">        href = a.get_attribute("href")</t>
        </is>
      </c>
    </row>
    <row r="337">
      <c r="A337" t="inlineStr">
        <is>
          <t xml:space="preserve">        if include in href:</t>
        </is>
      </c>
    </row>
    <row r="338">
      <c r="A338" t="inlineStr">
        <is>
          <t xml:space="preserve">            return href</t>
        </is>
      </c>
    </row>
    <row r="339">
      <c r="A339" t="inlineStr">
        <is>
          <t xml:space="preserve">    return None</t>
        </is>
      </c>
    </row>
    <row r="340">
      <c r="A340" t="inlineStr"/>
    </row>
    <row r="341">
      <c r="A341" t="inlineStr"/>
    </row>
    <row r="342">
      <c r="A342" t="inlineStr">
        <is>
          <t>def title_ok(botan: str) -&gt; bool:</t>
        </is>
      </c>
    </row>
    <row r="343">
      <c r="A343" t="inlineStr">
        <is>
          <t xml:space="preserve">    """Check if every word from botan name appears in browser title."""</t>
        </is>
      </c>
    </row>
    <row r="344">
      <c r="A344" t="inlineStr">
        <is>
          <t xml:space="preserve">    # // Helps filter false-positive search results</t>
        </is>
      </c>
    </row>
    <row r="345">
      <c r="A345" t="inlineStr">
        <is>
          <t xml:space="preserve">    return all(p.lower() in driver.title.lower() for p in botan.split())</t>
        </is>
      </c>
    </row>
    <row r="346">
      <c r="A346" t="inlineStr"/>
    </row>
    <row r="347">
      <c r="A347" t="inlineStr"/>
    </row>
    <row r="348">
      <c r="A348" t="inlineStr">
        <is>
          <t>def query_mbg_html(name: str) -&gt; Optional[str]:</t>
        </is>
      </c>
    </row>
    <row r="349">
      <c r="A349" t="inlineStr">
        <is>
          <t xml:space="preserve">    """Scrape MBG search results and return first detail link."""</t>
        </is>
      </c>
    </row>
    <row r="350">
      <c r="A350" t="inlineStr">
        <is>
          <t xml:space="preserve">    # // Falls back to HTML scraping when Bing search fails</t>
        </is>
      </c>
    </row>
    <row r="351">
      <c r="A351" t="inlineStr">
        <is>
          <t xml:space="preserve">    url = (</t>
        </is>
      </c>
    </row>
    <row r="352">
      <c r="A352" t="inlineStr">
        <is>
          <t xml:space="preserve">        "https://www.missouribotanicalgarden.org/PlantFinder/"</t>
        </is>
      </c>
    </row>
    <row r="353">
      <c r="A353" t="inlineStr">
        <is>
          <t xml:space="preserve">        "PlantFinderSearchResults.aspx?basic=" + quote_plus(name)</t>
        </is>
      </c>
    </row>
    <row r="354">
      <c r="A354" t="inlineStr">
        <is>
          <t xml:space="preserve">    )</t>
        </is>
      </c>
    </row>
    <row r="355">
      <c r="A355" t="inlineStr">
        <is>
          <t xml:space="preserve">    if r := safe_get(url):</t>
        </is>
      </c>
    </row>
    <row r="356">
      <c r="A356" t="inlineStr">
        <is>
          <t xml:space="preserve">        soup = BeautifulSoup(r.text, "lxml")</t>
        </is>
      </c>
    </row>
    <row r="357">
      <c r="A357" t="inlineStr">
        <is>
          <t xml:space="preserve">        a = soup.select_one("a[href*='PlantFinderDetails.aspx']")</t>
        </is>
      </c>
    </row>
    <row r="358">
      <c r="A358" t="inlineStr">
        <is>
          <t xml:space="preserve">        if a and a.get("href"):</t>
        </is>
      </c>
    </row>
    <row r="359">
      <c r="A359" t="inlineStr">
        <is>
          <t xml:space="preserve">            return "https://www.missouribotanicalgarden.org" + a["href"]</t>
        </is>
      </c>
    </row>
    <row r="360">
      <c r="A360" t="inlineStr"/>
    </row>
    <row r="361">
      <c r="A361" t="inlineStr"/>
    </row>
    <row r="362">
      <c r="A362" t="inlineStr">
        <is>
          <t>def query_pr_html(name: str) -&gt; Optional[str]:</t>
        </is>
      </c>
    </row>
    <row r="363">
      <c r="A363" t="inlineStr">
        <is>
          <t xml:space="preserve">    """Scrape Pleasant Run Nursery search results."""</t>
        </is>
      </c>
    </row>
    <row r="364">
      <c r="A364" t="inlineStr">
        <is>
          <t xml:space="preserve">    # // Returns full URL when found</t>
        </is>
      </c>
    </row>
    <row r="365">
      <c r="A365" t="inlineStr">
        <is>
          <t xml:space="preserve">    url = (</t>
        </is>
      </c>
    </row>
    <row r="366">
      <c r="A366" t="inlineStr">
        <is>
          <t xml:space="preserve">        "https://www.pleasantrunnursery.com/index.cfm/"</t>
        </is>
      </c>
    </row>
    <row r="367">
      <c r="A367" t="inlineStr">
        <is>
          <t xml:space="preserve">        "fuseaction/plants.kwSearchPost?presearch=" + quote_plus(name)</t>
        </is>
      </c>
    </row>
    <row r="368">
      <c r="A368" t="inlineStr">
        <is>
          <t xml:space="preserve">    )</t>
        </is>
      </c>
    </row>
    <row r="369">
      <c r="A369" t="inlineStr">
        <is>
          <t xml:space="preserve">    if r := safe_get(url):</t>
        </is>
      </c>
    </row>
    <row r="370">
      <c r="A370" t="inlineStr">
        <is>
          <t xml:space="preserve">        soup = BeautifulSoup(r.text, "lxml")</t>
        </is>
      </c>
    </row>
    <row r="371">
      <c r="A371" t="inlineStr">
        <is>
          <t xml:space="preserve">        a = soup.select_one("a[href*='/plant-name/']")</t>
        </is>
      </c>
    </row>
    <row r="372">
      <c r="A372" t="inlineStr">
        <is>
          <t xml:space="preserve">        if a and a.get("href"):</t>
        </is>
      </c>
    </row>
    <row r="373">
      <c r="A373" t="inlineStr">
        <is>
          <t xml:space="preserve">            href = a["href"]</t>
        </is>
      </c>
    </row>
    <row r="374">
      <c r="A374" t="inlineStr">
        <is>
          <t xml:space="preserve">            return (</t>
        </is>
      </c>
    </row>
    <row r="375">
      <c r="A375" t="inlineStr">
        <is>
          <t xml:space="preserve">                href</t>
        </is>
      </c>
    </row>
    <row r="376">
      <c r="A376" t="inlineStr">
        <is>
          <t xml:space="preserve">                if href.startswith("http")</t>
        </is>
      </c>
    </row>
    <row r="377">
      <c r="A377" t="inlineStr">
        <is>
          <t xml:space="preserve">                else "https://www.pleasantrunnursery.com" + href</t>
        </is>
      </c>
    </row>
    <row r="378">
      <c r="A378" t="inlineStr">
        <is>
          <t xml:space="preserve">            )</t>
        </is>
      </c>
    </row>
    <row r="379">
      <c r="A379" t="inlineStr"/>
    </row>
    <row r="380">
      <c r="A380" t="inlineStr"/>
    </row>
    <row r="381">
      <c r="A381" t="inlineStr">
        <is>
          <t>def query_nm_html(name: str) -&gt; Optional[str]:</t>
        </is>
      </c>
    </row>
    <row r="382">
      <c r="A382" t="inlineStr">
        <is>
          <t xml:space="preserve">    """Scrape New Moon Nursery search results."""</t>
        </is>
      </c>
    </row>
    <row r="383">
      <c r="A383" t="inlineStr">
        <is>
          <t xml:space="preserve">    # // Handles relative and absolute URLs</t>
        </is>
      </c>
    </row>
    <row r="384">
      <c r="A384" t="inlineStr">
        <is>
          <t xml:space="preserve">    url = f"https://newmoonnursery.com/?s={quote_plus(name)}"</t>
        </is>
      </c>
    </row>
    <row r="385">
      <c r="A385" t="inlineStr">
        <is>
          <t xml:space="preserve">    if r := safe_get(url):</t>
        </is>
      </c>
    </row>
    <row r="386">
      <c r="A386" t="inlineStr">
        <is>
          <t xml:space="preserve">        soup = BeautifulSoup(r.text, "lxml")</t>
        </is>
      </c>
    </row>
    <row r="387">
      <c r="A387" t="inlineStr">
        <is>
          <t xml:space="preserve">        a = soup.select_one("a[href*='/nursery-plants/']")</t>
        </is>
      </c>
    </row>
    <row r="388">
      <c r="A388" t="inlineStr">
        <is>
          <t xml:space="preserve">        if a and a.get("href"):</t>
        </is>
      </c>
    </row>
    <row r="389">
      <c r="A389" t="inlineStr">
        <is>
          <t xml:space="preserve">            href = a["href"]</t>
        </is>
      </c>
    </row>
    <row r="390">
      <c r="A390" t="inlineStr">
        <is>
          <t xml:space="preserve">            return (</t>
        </is>
      </c>
    </row>
    <row r="391">
      <c r="A391" t="inlineStr">
        <is>
          <t xml:space="preserve">                href if href.startswith("http") else "https://newmoonnursery.com" + href</t>
        </is>
      </c>
    </row>
    <row r="392">
      <c r="A392" t="inlineStr">
        <is>
          <t xml:space="preserve">            )</t>
        </is>
      </c>
    </row>
    <row r="393">
      <c r="A393" t="inlineStr"/>
    </row>
    <row r="394">
      <c r="A394" t="inlineStr"/>
    </row>
    <row r="395">
      <c r="A395" t="inlineStr">
        <is>
          <t>def query_pn_html(name: str) -&gt; Optional[str]:</t>
        </is>
      </c>
    </row>
    <row r="396">
      <c r="A396" t="inlineStr">
        <is>
          <t xml:space="preserve">    """Scrape Pinelands Nursery search results."""</t>
        </is>
      </c>
    </row>
    <row r="397">
      <c r="A397" t="inlineStr">
        <is>
          <t xml:space="preserve">    # // Uses JSON-LD data when available</t>
        </is>
      </c>
    </row>
    <row r="398">
      <c r="A398" t="inlineStr">
        <is>
          <t xml:space="preserve">    url = f"https://www.pinelandsnursery.com/search?query={quote_plus(name)}"</t>
        </is>
      </c>
    </row>
    <row r="399">
      <c r="A399" t="inlineStr">
        <is>
          <t xml:space="preserve">    if r := safe_get(url):</t>
        </is>
      </c>
    </row>
    <row r="400">
      <c r="A400" t="inlineStr">
        <is>
          <t xml:space="preserve">        soup = BeautifulSoup(r.text, "lxml")</t>
        </is>
      </c>
    </row>
    <row r="401">
      <c r="A401" t="inlineStr"/>
    </row>
    <row r="402">
      <c r="A402" t="inlineStr">
        <is>
          <t xml:space="preserve">        # try direct anchor in the product grid</t>
        </is>
      </c>
    </row>
    <row r="403">
      <c r="A403" t="inlineStr">
        <is>
          <t xml:space="preserve">        a = soup.select_one(</t>
        </is>
      </c>
    </row>
    <row r="404">
      <c r="A404" t="inlineStr">
        <is>
          <t xml:space="preserve">            "div.product-name a[href^='https://www.pinelandsnursery.com/']"</t>
        </is>
      </c>
    </row>
    <row r="405">
      <c r="A405" t="inlineStr">
        <is>
          <t xml:space="preserve">        )</t>
        </is>
      </c>
    </row>
    <row r="406">
      <c r="A406" t="inlineStr">
        <is>
          <t xml:space="preserve">        if a and a.get("href"):</t>
        </is>
      </c>
    </row>
    <row r="407">
      <c r="A407" t="inlineStr">
        <is>
          <t xml:space="preserve">            return a["href"]</t>
        </is>
      </c>
    </row>
    <row r="408">
      <c r="A408" t="inlineStr"/>
    </row>
    <row r="409">
      <c r="A409" t="inlineStr">
        <is>
          <t xml:space="preserve">        # fallback to JSON-LD product data</t>
        </is>
      </c>
    </row>
    <row r="410">
      <c r="A410" t="inlineStr">
        <is>
          <t xml:space="preserve">        for script in soup.select("script[type='application/ld+json']"):</t>
        </is>
      </c>
    </row>
    <row r="411">
      <c r="A411" t="inlineStr">
        <is>
          <t xml:space="preserve">            try:</t>
        </is>
      </c>
    </row>
    <row r="412">
      <c r="A412" t="inlineStr">
        <is>
          <t xml:space="preserve">                data = json.loads(script.string)</t>
        </is>
      </c>
    </row>
    <row r="413">
      <c r="A413" t="inlineStr">
        <is>
          <t xml:space="preserve">            except Exception:</t>
        </is>
      </c>
    </row>
    <row r="414">
      <c r="A414" t="inlineStr">
        <is>
          <t xml:space="preserve">                continue</t>
        </is>
      </c>
    </row>
    <row r="415">
      <c r="A415" t="inlineStr">
        <is>
          <t xml:space="preserve">            if (</t>
        </is>
      </c>
    </row>
    <row r="416">
      <c r="A416" t="inlineStr">
        <is>
          <t xml:space="preserve">                isinstance(data, dict)</t>
        </is>
      </c>
    </row>
    <row r="417">
      <c r="A417" t="inlineStr">
        <is>
          <t xml:space="preserve">                and data.get("@type") == "Product"</t>
        </is>
      </c>
    </row>
    <row r="418">
      <c r="A418" t="inlineStr">
        <is>
          <t xml:space="preserve">                and data.get("url")</t>
        </is>
      </c>
    </row>
    <row r="419">
      <c r="A419" t="inlineStr">
        <is>
          <t xml:space="preserve">            ):</t>
        </is>
      </c>
    </row>
    <row r="420">
      <c r="A420" t="inlineStr">
        <is>
          <t xml:space="preserve">                return data["url"]</t>
        </is>
      </c>
    </row>
    <row r="421">
      <c r="A421" t="inlineStr">
        <is>
          <t xml:space="preserve">            if isinstance(data, list):</t>
        </is>
      </c>
    </row>
    <row r="422">
      <c r="A422" t="inlineStr">
        <is>
          <t xml:space="preserve">                for item in data:</t>
        </is>
      </c>
    </row>
    <row r="423">
      <c r="A423" t="inlineStr">
        <is>
          <t xml:space="preserve">                    if (</t>
        </is>
      </c>
    </row>
    <row r="424">
      <c r="A424" t="inlineStr">
        <is>
          <t xml:space="preserve">                        isinstance(item, dict)</t>
        </is>
      </c>
    </row>
    <row r="425">
      <c r="A425" t="inlineStr">
        <is>
          <t xml:space="preserve">                        and item.get("@type") == "Product"</t>
        </is>
      </c>
    </row>
    <row r="426">
      <c r="A426" t="inlineStr">
        <is>
          <t xml:space="preserve">                        and item.get("url")</t>
        </is>
      </c>
    </row>
    <row r="427">
      <c r="A427" t="inlineStr">
        <is>
          <t xml:space="preserve">                    ):</t>
        </is>
      </c>
    </row>
    <row r="428">
      <c r="A428" t="inlineStr">
        <is>
          <t xml:space="preserve">                        return item["url"]</t>
        </is>
      </c>
    </row>
    <row r="429">
      <c r="A429" t="inlineStr"/>
    </row>
    <row r="430">
      <c r="A430" t="inlineStr">
        <is>
          <t xml:space="preserve">        # if no direct product link found, return the search page itself</t>
        </is>
      </c>
    </row>
    <row r="431">
      <c r="A431" t="inlineStr">
        <is>
          <t xml:space="preserve">        return url</t>
        </is>
      </c>
    </row>
    <row r="432">
      <c r="A432" t="inlineStr"/>
    </row>
    <row r="433">
      <c r="A433" t="inlineStr"/>
    </row>
    <row r="434">
      <c r="A434" t="inlineStr">
        <is>
          <t># --- Search only rows that still need links -----------------------------</t>
        </is>
      </c>
    </row>
    <row r="435">
      <c r="A435" t="inlineStr">
        <is>
          <t>for i, row in needs.iterrows():</t>
        </is>
      </c>
    </row>
    <row r="436">
      <c r="A436" t="inlineStr">
        <is>
          <t xml:space="preserve">    bname = row["Botanical Name"]</t>
        </is>
      </c>
    </row>
    <row r="437">
      <c r="A437" t="inlineStr">
        <is>
          <t xml:space="preserve">    have_mbg = row[MBG_COL].startswith("http")</t>
        </is>
      </c>
    </row>
    <row r="438">
      <c r="A438" t="inlineStr">
        <is>
          <t xml:space="preserve">    have_wf = row[WF_COL].startswith("http")</t>
        </is>
      </c>
    </row>
    <row r="439">
      <c r="A439" t="inlineStr">
        <is>
          <t xml:space="preserve">    have_pr = row[PR_COL].startswith("http")</t>
        </is>
      </c>
    </row>
    <row r="440">
      <c r="A440" t="inlineStr">
        <is>
          <t xml:space="preserve">    have_nm = row[NM_COL].startswith("http")</t>
        </is>
      </c>
    </row>
    <row r="441">
      <c r="A441" t="inlineStr">
        <is>
          <t xml:space="preserve">    have_pn = row[PN_COL].startswith("http")</t>
        </is>
      </c>
    </row>
    <row r="442">
      <c r="A442" t="inlineStr">
        <is>
          <t xml:space="preserve">    print(f"Finding {bname}")</t>
        </is>
      </c>
    </row>
    <row r="443">
      <c r="A443" t="inlineStr"/>
    </row>
    <row r="444">
      <c r="A444" t="inlineStr">
        <is>
          <t xml:space="preserve">    if not have_mbg:</t>
        </is>
      </c>
    </row>
    <row r="445">
      <c r="A445" t="inlineStr">
        <is>
          <t xml:space="preserve">        for v in name_variants(row):</t>
        </is>
      </c>
    </row>
    <row r="446">
      <c r="A446" t="inlineStr">
        <is>
          <t xml:space="preserve">            if link := bing_link(</t>
        </is>
      </c>
    </row>
    <row r="447">
      <c r="A447" t="inlineStr">
        <is>
          <t xml:space="preserve">                f'"{v}" site:missouribotanicalgarden.org', "PlantFinderDetails.aspx"</t>
        </is>
      </c>
    </row>
    <row r="448">
      <c r="A448" t="inlineStr">
        <is>
          <t xml:space="preserve">            ):</t>
        </is>
      </c>
    </row>
    <row r="449">
      <c r="A449" t="inlineStr">
        <is>
          <t xml:space="preserve">                driver.get(link)</t>
        </is>
      </c>
    </row>
    <row r="450">
      <c r="A450" t="inlineStr">
        <is>
          <t xml:space="preserve">                time.sleep(1)</t>
        </is>
      </c>
    </row>
    <row r="451">
      <c r="A451" t="inlineStr">
        <is>
          <t xml:space="preserve">                if title_ok(bname):</t>
        </is>
      </c>
    </row>
    <row r="452">
      <c r="A452" t="inlineStr">
        <is>
          <t xml:space="preserve">                    df.at[i, MBG_COL] = link</t>
        </is>
      </c>
    </row>
    <row r="453">
      <c r="A453" t="inlineStr">
        <is>
          <t xml:space="preserve">                    print(f" MBG --&gt; {link}")</t>
        </is>
      </c>
    </row>
    <row r="454">
      <c r="A454" t="inlineStr">
        <is>
          <t xml:space="preserve">                    break</t>
        </is>
      </c>
    </row>
    <row r="455">
      <c r="A455" t="inlineStr">
        <is>
          <t xml:space="preserve">        else:</t>
        </is>
      </c>
    </row>
    <row r="456">
      <c r="A456" t="inlineStr">
        <is>
          <t xml:space="preserve">            for v in name_variants(row):</t>
        </is>
      </c>
    </row>
    <row r="457">
      <c r="A457" t="inlineStr">
        <is>
          <t xml:space="preserve">                if link := query_mbg_html(v):</t>
        </is>
      </c>
    </row>
    <row r="458">
      <c r="A458" t="inlineStr">
        <is>
          <t xml:space="preserve">                    df.at[i, MBG_COL] = link</t>
        </is>
      </c>
    </row>
    <row r="459">
      <c r="A459" t="inlineStr">
        <is>
          <t xml:space="preserve">                    print(f" MBG reused {link}")</t>
        </is>
      </c>
    </row>
    <row r="460">
      <c r="A460" t="inlineStr">
        <is>
          <t xml:space="preserve">                    break</t>
        </is>
      </c>
    </row>
    <row r="461">
      <c r="A461" t="inlineStr">
        <is>
          <t xml:space="preserve">            else:</t>
        </is>
      </c>
    </row>
    <row r="462">
      <c r="A462" t="inlineStr">
        <is>
          <t xml:space="preserve">                print("  MBG not found")</t>
        </is>
      </c>
    </row>
    <row r="463">
      <c r="A463" t="inlineStr"/>
    </row>
    <row r="464">
      <c r="A464" t="inlineStr">
        <is>
          <t xml:space="preserve">    if not have_wf:</t>
        </is>
      </c>
    </row>
    <row r="465">
      <c r="A465" t="inlineStr">
        <is>
          <t xml:space="preserve">        for v in name_variants(row):</t>
        </is>
      </c>
    </row>
    <row r="466">
      <c r="A466" t="inlineStr">
        <is>
          <t xml:space="preserve">            if link := bing_link(</t>
        </is>
      </c>
    </row>
    <row r="467">
      <c r="A467" t="inlineStr">
        <is>
          <t xml:space="preserve">                f'"{v}" site:wildflower.org "plants/result.php"',</t>
        </is>
      </c>
    </row>
    <row r="468">
      <c r="A468" t="inlineStr">
        <is>
          <t xml:space="preserve">                "wildflower.org/plants/result.php",</t>
        </is>
      </c>
    </row>
    <row r="469">
      <c r="A469" t="inlineStr">
        <is>
          <t xml:space="preserve">            ):</t>
        </is>
      </c>
    </row>
    <row r="470">
      <c r="A470" t="inlineStr">
        <is>
          <t xml:space="preserve">                driver.get(link)</t>
        </is>
      </c>
    </row>
    <row r="471">
      <c r="A471" t="inlineStr">
        <is>
          <t xml:space="preserve">                time.sleep(1)</t>
        </is>
      </c>
    </row>
    <row r="472">
      <c r="A472" t="inlineStr">
        <is>
          <t xml:space="preserve">                if title_ok(bname):</t>
        </is>
      </c>
    </row>
    <row r="473">
      <c r="A473" t="inlineStr">
        <is>
          <t xml:space="preserve">                    df.at[i, WF_COL] = link</t>
        </is>
      </c>
    </row>
    <row r="474">
      <c r="A474" t="inlineStr">
        <is>
          <t xml:space="preserve">                    print(f" WF  --&gt; {link}")</t>
        </is>
      </c>
    </row>
    <row r="475">
      <c r="A475" t="inlineStr">
        <is>
          <t xml:space="preserve">                    break</t>
        </is>
      </c>
    </row>
    <row r="476">
      <c r="A476" t="inlineStr">
        <is>
          <t xml:space="preserve">        else:</t>
        </is>
      </c>
    </row>
    <row r="477">
      <c r="A477" t="inlineStr">
        <is>
          <t xml:space="preserve">            print("  WF not found")</t>
        </is>
      </c>
    </row>
    <row r="478">
      <c r="A478" t="inlineStr"/>
    </row>
    <row r="479">
      <c r="A479" t="inlineStr">
        <is>
          <t xml:space="preserve">    if not have_pr:</t>
        </is>
      </c>
    </row>
    <row r="480">
      <c r="A480" t="inlineStr">
        <is>
          <t xml:space="preserve">        for v in name_variants(row):</t>
        </is>
      </c>
    </row>
    <row r="481">
      <c r="A481" t="inlineStr">
        <is>
          <t xml:space="preserve">            if link := bing_link(</t>
        </is>
      </c>
    </row>
    <row r="482">
      <c r="A482" t="inlineStr">
        <is>
          <t xml:space="preserve">                f'"{v}" site:pleasantrunnursery.com', "pleasantrunnursery.com"</t>
        </is>
      </c>
    </row>
    <row r="483">
      <c r="A483" t="inlineStr">
        <is>
          <t xml:space="preserve">            ):</t>
        </is>
      </c>
    </row>
    <row r="484">
      <c r="A484" t="inlineStr">
        <is>
          <t xml:space="preserve">                driver.get(link)</t>
        </is>
      </c>
    </row>
    <row r="485">
      <c r="A485" t="inlineStr">
        <is>
          <t xml:space="preserve">                time.sleep(1)</t>
        </is>
      </c>
    </row>
    <row r="486">
      <c r="A486" t="inlineStr">
        <is>
          <t xml:space="preserve">                if title_ok(bname):</t>
        </is>
      </c>
    </row>
    <row r="487">
      <c r="A487" t="inlineStr">
        <is>
          <t xml:space="preserve">                    df.at[i, PR_COL] = link</t>
        </is>
      </c>
    </row>
    <row r="488">
      <c r="A488" t="inlineStr">
        <is>
          <t xml:space="preserve">                    print(f" PR  --&gt; {link}")</t>
        </is>
      </c>
    </row>
    <row r="489">
      <c r="A489" t="inlineStr">
        <is>
          <t xml:space="preserve">                    break</t>
        </is>
      </c>
    </row>
    <row r="490">
      <c r="A490" t="inlineStr">
        <is>
          <t xml:space="preserve">        else:</t>
        </is>
      </c>
    </row>
    <row r="491">
      <c r="A491" t="inlineStr">
        <is>
          <t xml:space="preserve">            for v in name_variants(row):</t>
        </is>
      </c>
    </row>
    <row r="492">
      <c r="A492" t="inlineStr">
        <is>
          <t xml:space="preserve">                if link := query_pr_html(v):</t>
        </is>
      </c>
    </row>
    <row r="493">
      <c r="A493" t="inlineStr">
        <is>
          <t xml:space="preserve">                    df.at[i, PR_COL] = link</t>
        </is>
      </c>
    </row>
    <row r="494">
      <c r="A494" t="inlineStr">
        <is>
          <t xml:space="preserve">                    print(f" PR reused {link}")</t>
        </is>
      </c>
    </row>
    <row r="495">
      <c r="A495" t="inlineStr">
        <is>
          <t xml:space="preserve">                    break</t>
        </is>
      </c>
    </row>
    <row r="496">
      <c r="A496" t="inlineStr">
        <is>
          <t xml:space="preserve">            else:</t>
        </is>
      </c>
    </row>
    <row r="497">
      <c r="A497" t="inlineStr">
        <is>
          <t xml:space="preserve">                print("  PR not found")</t>
        </is>
      </c>
    </row>
    <row r="498">
      <c r="A498" t="inlineStr"/>
    </row>
    <row r="499">
      <c r="A499" t="inlineStr">
        <is>
          <t xml:space="preserve">    if not have_nm:</t>
        </is>
      </c>
    </row>
    <row r="500">
      <c r="A500" t="inlineStr">
        <is>
          <t xml:space="preserve">        for v in name_variants(row):</t>
        </is>
      </c>
    </row>
    <row r="501">
      <c r="A501" t="inlineStr">
        <is>
          <t xml:space="preserve">            if link := bing_link(</t>
        </is>
      </c>
    </row>
    <row r="502">
      <c r="A502" t="inlineStr">
        <is>
          <t xml:space="preserve">                f'"{v}" site:newmoonnursery.com', "newmoonnursery.com"</t>
        </is>
      </c>
    </row>
    <row r="503">
      <c r="A503" t="inlineStr">
        <is>
          <t xml:space="preserve">            ):</t>
        </is>
      </c>
    </row>
    <row r="504">
      <c r="A504" t="inlineStr">
        <is>
          <t xml:space="preserve">                driver.get(link)</t>
        </is>
      </c>
    </row>
    <row r="505">
      <c r="A505" t="inlineStr">
        <is>
          <t xml:space="preserve">                time.sleep(1)</t>
        </is>
      </c>
    </row>
    <row r="506">
      <c r="A506" t="inlineStr">
        <is>
          <t xml:space="preserve">                if title_ok(bname):</t>
        </is>
      </c>
    </row>
    <row r="507">
      <c r="A507" t="inlineStr">
        <is>
          <t xml:space="preserve">                    df.at[i, NM_COL] = link</t>
        </is>
      </c>
    </row>
    <row r="508">
      <c r="A508" t="inlineStr">
        <is>
          <t xml:space="preserve">                    print(f" NM  --&gt; {link}")</t>
        </is>
      </c>
    </row>
    <row r="509">
      <c r="A509" t="inlineStr">
        <is>
          <t xml:space="preserve">                    break</t>
        </is>
      </c>
    </row>
    <row r="510">
      <c r="A510" t="inlineStr">
        <is>
          <t xml:space="preserve">        else:</t>
        </is>
      </c>
    </row>
    <row r="511">
      <c r="A511" t="inlineStr">
        <is>
          <t xml:space="preserve">            for v in name_variants(row):</t>
        </is>
      </c>
    </row>
    <row r="512">
      <c r="A512" t="inlineStr">
        <is>
          <t xml:space="preserve">                if link := query_nm_html(v):</t>
        </is>
      </c>
    </row>
    <row r="513">
      <c r="A513" t="inlineStr">
        <is>
          <t xml:space="preserve">                    df.at[i, NM_COL] = link</t>
        </is>
      </c>
    </row>
    <row r="514">
      <c r="A514" t="inlineStr">
        <is>
          <t xml:space="preserve">                    print(f" NM reused {link}")</t>
        </is>
      </c>
    </row>
    <row r="515">
      <c r="A515" t="inlineStr">
        <is>
          <t xml:space="preserve">                    break</t>
        </is>
      </c>
    </row>
    <row r="516">
      <c r="A516" t="inlineStr">
        <is>
          <t xml:space="preserve">            else:</t>
        </is>
      </c>
    </row>
    <row r="517">
      <c r="A517" t="inlineStr">
        <is>
          <t xml:space="preserve">                print("  NM not found")</t>
        </is>
      </c>
    </row>
    <row r="518">
      <c r="A518" t="inlineStr"/>
    </row>
    <row r="519">
      <c r="A519" t="inlineStr">
        <is>
          <t xml:space="preserve">    if not have_pn:</t>
        </is>
      </c>
    </row>
    <row r="520">
      <c r="A520" t="inlineStr">
        <is>
          <t xml:space="preserve">        for v in name_variants(row):</t>
        </is>
      </c>
    </row>
    <row r="521">
      <c r="A521" t="inlineStr">
        <is>
          <t xml:space="preserve">            if link := bing_link(</t>
        </is>
      </c>
    </row>
    <row r="522">
      <c r="A522" t="inlineStr">
        <is>
          <t xml:space="preserve">                f'"{v}" site:pinelandsnursery.com', "pinelandsnursery.com"</t>
        </is>
      </c>
    </row>
    <row r="523">
      <c r="A523" t="inlineStr">
        <is>
          <t xml:space="preserve">            ):</t>
        </is>
      </c>
    </row>
    <row r="524">
      <c r="A524" t="inlineStr">
        <is>
          <t xml:space="preserve">                driver.get(link)</t>
        </is>
      </c>
    </row>
    <row r="525">
      <c r="A525" t="inlineStr">
        <is>
          <t xml:space="preserve">                time.sleep(1)</t>
        </is>
      </c>
    </row>
    <row r="526">
      <c r="A526" t="inlineStr">
        <is>
          <t xml:space="preserve">                if title_ok(bname):</t>
        </is>
      </c>
    </row>
    <row r="527">
      <c r="A527" t="inlineStr">
        <is>
          <t xml:space="preserve">                    df.at[i, PN_COL] = link</t>
        </is>
      </c>
    </row>
    <row r="528">
      <c r="A528" t="inlineStr">
        <is>
          <t xml:space="preserve">                    print(f" PN  --&gt; {link}")</t>
        </is>
      </c>
    </row>
    <row r="529">
      <c r="A529" t="inlineStr">
        <is>
          <t xml:space="preserve">                    break</t>
        </is>
      </c>
    </row>
    <row r="530">
      <c r="A530" t="inlineStr">
        <is>
          <t xml:space="preserve">        else:</t>
        </is>
      </c>
    </row>
    <row r="531">
      <c r="A531" t="inlineStr">
        <is>
          <t xml:space="preserve">            for v in name_variants(row):</t>
        </is>
      </c>
    </row>
    <row r="532">
      <c r="A532" t="inlineStr">
        <is>
          <t xml:space="preserve">                if link := query_pn_html(v):</t>
        </is>
      </c>
    </row>
    <row r="533">
      <c r="A533" t="inlineStr">
        <is>
          <t xml:space="preserve">                    df.at[i, PN_COL] = link</t>
        </is>
      </c>
    </row>
    <row r="534">
      <c r="A534" t="inlineStr">
        <is>
          <t xml:space="preserve">                    print(f" PN reused {link}")</t>
        </is>
      </c>
    </row>
    <row r="535">
      <c r="A535" t="inlineStr">
        <is>
          <t xml:space="preserve">                    break</t>
        </is>
      </c>
    </row>
    <row r="536">
      <c r="A536" t="inlineStr">
        <is>
          <t xml:space="preserve">            else:</t>
        </is>
      </c>
    </row>
    <row r="537">
      <c r="A537" t="inlineStr">
        <is>
          <t xml:space="preserve">                print("  PN not found")</t>
        </is>
      </c>
    </row>
    <row r="538">
      <c r="A538" t="inlineStr">
        <is>
          <t xml:space="preserve">    time.sleep(1)</t>
        </is>
      </c>
    </row>
    <row r="539">
      <c r="A539" t="inlineStr"/>
    </row>
    <row r="540">
      <c r="A540" t="inlineStr">
        <is>
          <t># --- Save &amp; exit --------------------------------------------------------</t>
        </is>
      </c>
    </row>
    <row r="541">
      <c r="A541" t="inlineStr">
        <is>
          <t>driver.quit()</t>
        </is>
      </c>
    </row>
    <row r="542">
      <c r="A542" t="inlineStr">
        <is>
          <t>df.rename(columns=reverse_map, inplace=True)</t>
        </is>
      </c>
    </row>
    <row r="543">
      <c r="A543" t="inlineStr">
        <is>
          <t>template_cols = list(pd.read_csv(MASTER, nrows=0, keep_default_na=False).columns)</t>
        </is>
      </c>
    </row>
    <row r="544">
      <c r="A544" t="inlineStr">
        <is>
          <t>df = df.reindex(</t>
        </is>
      </c>
    </row>
    <row r="545">
      <c r="A545" t="inlineStr">
        <is>
          <t xml:space="preserve">    columns=template_cols + [c for c in df.columns if c not in template_cols]</t>
        </is>
      </c>
    </row>
    <row r="546">
      <c r="A546" t="inlineStr">
        <is>
          <t>)</t>
        </is>
      </c>
    </row>
    <row r="547">
      <c r="A547" t="inlineStr">
        <is>
          <t>df.to_csv(OUTPUT, index=False, na_rep="")</t>
        </is>
      </c>
    </row>
    <row r="548">
      <c r="A548" t="inlineStr">
        <is>
          <t>try:</t>
        </is>
      </c>
    </row>
    <row r="549">
      <c r="A549" t="inlineStr">
        <is>
          <t xml:space="preserve">    rel = OUTPUT.relative_to(REPO)</t>
        </is>
      </c>
    </row>
    <row r="550">
      <c r="A550" t="inlineStr">
        <is>
          <t>except ValueError:  # outside the repo - show full path</t>
        </is>
      </c>
    </row>
    <row r="551">
      <c r="A551" t="inlineStr">
        <is>
          <t xml:space="preserve">    rel = OUTPUT</t>
        </is>
      </c>
    </row>
    <row r="552">
      <c r="A552" t="inlineStr">
        <is>
          <t>print(f"\n Saved --&gt;  {rel}")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98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FillMissingData.py - Populate missing fields</t>
        </is>
      </c>
    </row>
    <row r="2">
      <c r="A2" t="inlineStr">
        <is>
          <t>#!/usr/bin/env python3</t>
        </is>
      </c>
    </row>
    <row r="3">
      <c r="A3" t="inlineStr">
        <is>
          <t># FillMissingData.py – robust website-filler for the RU Plant Guide</t>
        </is>
      </c>
    </row>
    <row r="4">
      <c r="A4" t="inlineStr">
        <is>
          <t># 2025-06-11 (patched with helpers restored)</t>
        </is>
      </c>
    </row>
    <row r="5">
      <c r="A5" t="inlineStr"/>
    </row>
    <row r="6">
      <c r="A6" t="inlineStr">
        <is>
          <t>from __future__ import annotations</t>
        </is>
      </c>
    </row>
    <row r="7">
      <c r="A7" t="inlineStr">
        <is>
          <t>import argparse, csv, re, sys, time</t>
        </is>
      </c>
    </row>
    <row r="8">
      <c r="A8" t="inlineStr">
        <is>
          <t>from pathlib import Path</t>
        </is>
      </c>
    </row>
    <row r="9">
      <c r="A9" t="inlineStr">
        <is>
          <t>from typing import Dict, Optional</t>
        </is>
      </c>
    </row>
    <row r="10">
      <c r="A10" t="inlineStr">
        <is>
          <t>from collections import OrderedDict</t>
        </is>
      </c>
    </row>
    <row r="11">
      <c r="A11" t="inlineStr">
        <is>
          <t>import re</t>
        </is>
      </c>
    </row>
    <row r="12">
      <c r="A12" t="inlineStr">
        <is>
          <t>import pandas as pd</t>
        </is>
      </c>
    </row>
    <row r="13">
      <c r="A13" t="inlineStr">
        <is>
          <t>import requests</t>
        </is>
      </c>
    </row>
    <row r="14">
      <c r="A14" t="inlineStr">
        <is>
          <t>from bs4 import BeautifulSoup</t>
        </is>
      </c>
    </row>
    <row r="15">
      <c r="A15" t="inlineStr">
        <is>
          <t>from tqdm import tqdm</t>
        </is>
      </c>
    </row>
    <row r="16">
      <c r="A16" t="inlineStr">
        <is>
          <t>from urllib.parse import urlparse</t>
        </is>
      </c>
    </row>
    <row r="17">
      <c r="A17" t="inlineStr">
        <is>
          <t>import hashlib, re, os</t>
        </is>
      </c>
    </row>
    <row r="18">
      <c r="A18" t="inlineStr"/>
    </row>
    <row r="19">
      <c r="A19" t="inlineStr"/>
    </row>
    <row r="20">
      <c r="A20" t="inlineStr">
        <is>
          <t># ───────────────────────────── CLI ────────────────────────────────────────</t>
        </is>
      </c>
    </row>
    <row r="21">
      <c r="A21" t="inlineStr">
        <is>
          <t>def parse_cli(argv: list[str] | None = None) -&gt; argparse.Namespace:</t>
        </is>
      </c>
    </row>
    <row r="22">
      <c r="A22" t="inlineStr">
        <is>
          <t xml:space="preserve">    """Parse command line options for CSV inputs and diff helper."""</t>
        </is>
      </c>
    </row>
    <row r="23">
      <c r="A23" t="inlineStr">
        <is>
          <t xml:space="preserve">    # // Called when the module is run directly</t>
        </is>
      </c>
    </row>
    <row r="24">
      <c r="A24" t="inlineStr">
        <is>
          <t xml:space="preserve">    p = argparse.ArgumentParser(</t>
        </is>
      </c>
    </row>
    <row r="25">
      <c r="A25" t="inlineStr">
        <is>
          <t xml:space="preserve">        description="Fill missing plant-guide fields from MBG, Wildflower.org "</t>
        </is>
      </c>
    </row>
    <row r="26">
      <c r="A26" t="inlineStr">
        <is>
          <t xml:space="preserve">        "and nursery sites."</t>
        </is>
      </c>
    </row>
    <row r="27">
      <c r="A27" t="inlineStr">
        <is>
          <t xml:space="preserve">    )</t>
        </is>
      </c>
    </row>
    <row r="28">
      <c r="A28" t="inlineStr">
        <is>
          <t xml:space="preserve">    p.add_argument(</t>
        </is>
      </c>
    </row>
    <row r="29">
      <c r="A29" t="inlineStr">
        <is>
          <t xml:space="preserve">        "--in_csv", default="Outputs/Plants_Linked.csv"</t>
        </is>
      </c>
    </row>
    <row r="30">
      <c r="A30" t="inlineStr">
        <is>
          <t xml:space="preserve">    )  # forward slash not needed</t>
        </is>
      </c>
    </row>
    <row r="31">
      <c r="A31" t="inlineStr">
        <is>
          <t xml:space="preserve">    p.add_argument("--out_csv", default="Outputs/Plants_Linked_Filled.csv")</t>
        </is>
      </c>
    </row>
    <row r="32">
      <c r="A32" t="inlineStr"/>
    </row>
    <row r="33">
      <c r="A33" t="inlineStr">
        <is>
          <t xml:space="preserve">    p.add_argument(</t>
        </is>
      </c>
    </row>
    <row r="34">
      <c r="A34" t="inlineStr">
        <is>
          <t xml:space="preserve">        "--master_csv",</t>
        </is>
      </c>
    </row>
    <row r="35">
      <c r="A35" t="inlineStr">
        <is>
          <t xml:space="preserve">        default="Templates/0611_Masterlist_New_Beta_Nodata.csv",</t>
        </is>
      </c>
    </row>
    <row r="36">
      <c r="A36" t="inlineStr">
        <is>
          <t xml:space="preserve">        help="Column template that defines final header order",</t>
        </is>
      </c>
    </row>
    <row r="37">
      <c r="A37" t="inlineStr">
        <is>
          <t xml:space="preserve">    )</t>
        </is>
      </c>
    </row>
    <row r="38">
      <c r="A38" t="inlineStr">
        <is>
          <t xml:space="preserve">    # optional helper: diff two CSVs</t>
        </is>
      </c>
    </row>
    <row r="39">
      <c r="A39" t="inlineStr">
        <is>
          <t xml:space="preserve">    p.add_argument("--diff", nargs=2, metavar=("OLD", "NEW"), help="show CSV diff")</t>
        </is>
      </c>
    </row>
    <row r="40">
      <c r="A40" t="inlineStr">
        <is>
          <t xml:space="preserve">    return p.parse_args(argv)</t>
        </is>
      </c>
    </row>
    <row r="41">
      <c r="A41" t="inlineStr"/>
    </row>
    <row r="42">
      <c r="A42" t="inlineStr"/>
    </row>
    <row r="43">
      <c r="A43" t="inlineStr">
        <is>
          <t>ARGS = parse_cli()</t>
        </is>
      </c>
    </row>
    <row r="44">
      <c r="A44" t="inlineStr"/>
    </row>
    <row r="45">
      <c r="A45" t="inlineStr"/>
    </row>
    <row r="46">
      <c r="A46" t="inlineStr">
        <is>
          <t># ─────────────── repo / bundle path helpers (+ icon finder) ───────────────</t>
        </is>
      </c>
    </row>
    <row r="47">
      <c r="A47" t="inlineStr">
        <is>
          <t>def repo_dir() -&gt; Path:</t>
        </is>
      </c>
    </row>
    <row r="48">
      <c r="A48" t="inlineStr">
        <is>
          <t xml:space="preserve">    """Return project root for both source and bundled executables."""</t>
        </is>
      </c>
    </row>
    <row r="49">
      <c r="A49" t="inlineStr">
        <is>
          <t xml:space="preserve">    # * Handles PyInstaller paths as well as local source layouts</t>
        </is>
      </c>
    </row>
    <row r="50">
      <c r="A50" t="inlineStr">
        <is>
          <t xml:space="preserve">    if getattr(sys, "frozen", False):</t>
        </is>
      </c>
    </row>
    <row r="51">
      <c r="A51" t="inlineStr">
        <is>
          <t xml:space="preserve">        exe = Path(sys.executable).resolve()</t>
        </is>
      </c>
    </row>
    <row r="52">
      <c r="A52" t="inlineStr">
        <is>
          <t xml:space="preserve">        if (</t>
        </is>
      </c>
    </row>
    <row r="53">
      <c r="A53" t="inlineStr">
        <is>
          <t xml:space="preserve">            exe.parent.name.lower() == "helpers"</t>
        </is>
      </c>
    </row>
    <row r="54">
      <c r="A54" t="inlineStr">
        <is>
          <t xml:space="preserve">            and exe.parent.parent.name == "_internal"</t>
        </is>
      </c>
    </row>
    <row r="55">
      <c r="A55" t="inlineStr">
        <is>
          <t xml:space="preserve">        ):</t>
        </is>
      </c>
    </row>
    <row r="56">
      <c r="A56" t="inlineStr">
        <is>
          <t xml:space="preserve">            return exe.parent.parent.parent</t>
        </is>
      </c>
    </row>
    <row r="57">
      <c r="A57" t="inlineStr">
        <is>
          <t xml:space="preserve">        return exe.parent</t>
        </is>
      </c>
    </row>
    <row r="58">
      <c r="A58" t="inlineStr">
        <is>
          <t xml:space="preserve">    here = Path(__file__).resolve()</t>
        </is>
      </c>
    </row>
    <row r="59">
      <c r="A59" t="inlineStr">
        <is>
          <t xml:space="preserve">    for parent in here.parents:</t>
        </is>
      </c>
    </row>
    <row r="60">
      <c r="A60" t="inlineStr">
        <is>
          <t xml:space="preserve">        if (parent / "Templates").is_dir() and (parent / "Outputs").is_dir():</t>
        </is>
      </c>
    </row>
    <row r="61">
      <c r="A61" t="inlineStr">
        <is>
          <t xml:space="preserve">            return parent</t>
        </is>
      </c>
    </row>
    <row r="62">
      <c r="A62" t="inlineStr">
        <is>
          <t xml:space="preserve">    return here.parent</t>
        </is>
      </c>
    </row>
    <row r="63">
      <c r="A63" t="inlineStr"/>
    </row>
    <row r="64">
      <c r="A64" t="inlineStr"/>
    </row>
    <row r="65">
      <c r="A65" t="inlineStr">
        <is>
          <t>REPO = repo_dir()</t>
        </is>
      </c>
    </row>
    <row r="66">
      <c r="A66" t="inlineStr"/>
    </row>
    <row r="67">
      <c r="A67" t="inlineStr"/>
    </row>
    <row r="68">
      <c r="A68" t="inlineStr">
        <is>
          <t>def repo_path(p: str | Path) -&gt; Path:</t>
        </is>
      </c>
    </row>
    <row r="69">
      <c r="A69" t="inlineStr">
        <is>
          <t xml:space="preserve">    """Resolve Outputs/… or Templates/… against repo root unless absolute."""</t>
        </is>
      </c>
    </row>
    <row r="70">
      <c r="A70" t="inlineStr">
        <is>
          <t xml:space="preserve">    # // Accepts either absolute or repo-relative paths</t>
        </is>
      </c>
    </row>
    <row r="71">
      <c r="A71" t="inlineStr">
        <is>
          <t xml:space="preserve">    p = Path(p).expanduser()</t>
        </is>
      </c>
    </row>
    <row r="72">
      <c r="A72" t="inlineStr">
        <is>
          <t xml:space="preserve">    if p.is_absolute():</t>
        </is>
      </c>
    </row>
    <row r="73">
      <c r="A73" t="inlineStr">
        <is>
          <t xml:space="preserve">        return p</t>
        </is>
      </c>
    </row>
    <row r="74">
      <c r="A74" t="inlineStr">
        <is>
          <t xml:space="preserve">    if p.parts and p.parts[0].lower() in {"outputs", "templates", "_internal"}:</t>
        </is>
      </c>
    </row>
    <row r="75">
      <c r="A75" t="inlineStr">
        <is>
          <t xml:space="preserve">        return (REPO / p).resolve()</t>
        </is>
      </c>
    </row>
    <row r="76">
      <c r="A76" t="inlineStr">
        <is>
          <t xml:space="preserve">    return (Path(__file__).resolve().parent / p).resolve()</t>
        </is>
      </c>
    </row>
    <row r="77">
      <c r="A77" t="inlineStr"/>
    </row>
    <row r="78">
      <c r="A78" t="inlineStr"/>
    </row>
    <row r="79">
      <c r="A79" t="inlineStr">
        <is>
          <t>def get_resource(rel: str | Path) -&gt; Path:</t>
        </is>
      </c>
    </row>
    <row r="80">
      <c r="A80" t="inlineStr">
        <is>
          <t xml:space="preserve">    """</t>
        </is>
      </c>
    </row>
    <row r="81">
      <c r="A81" t="inlineStr">
        <is>
          <t xml:space="preserve">    Return absolute path to bundled resource (e.g. Static/themes/leaf.ico)</t>
        </is>
      </c>
    </row>
    <row r="82">
      <c r="A82" t="inlineStr">
        <is>
          <t xml:space="preserve">    that works both frozen (sys._MEIPASS) and from source.</t>
        </is>
      </c>
    </row>
    <row r="83">
      <c r="A83" t="inlineStr">
        <is>
          <t xml:space="preserve">    """</t>
        </is>
      </c>
    </row>
    <row r="84">
      <c r="A84" t="inlineStr">
        <is>
          <t xml:space="preserve">    if getattr(sys, "frozen", False) and hasattr(sys, "_MEIPASS"):</t>
        </is>
      </c>
    </row>
    <row r="85">
      <c r="A85" t="inlineStr">
        <is>
          <t xml:space="preserve">        return Path(getattr(sys, "_MEIPASS")) / rel</t>
        </is>
      </c>
    </row>
    <row r="86">
      <c r="A86" t="inlineStr">
        <is>
          <t xml:space="preserve">    return REPO / rel</t>
        </is>
      </c>
    </row>
    <row r="87">
      <c r="A87" t="inlineStr"/>
    </row>
    <row r="88">
      <c r="A88" t="inlineStr"/>
    </row>
    <row r="89">
      <c r="A89" t="inlineStr">
        <is>
          <t># cache lives next to the test CSVs -&gt;  &lt;repo&gt;/SampleTest/html_cache</t>
        </is>
      </c>
    </row>
    <row r="90">
      <c r="A90" t="inlineStr">
        <is>
          <t>CACHE_DIR = (REPO / "Outputs" / "html_cache").resolve()</t>
        </is>
      </c>
    </row>
    <row r="91">
      <c r="A91" t="inlineStr">
        <is>
          <t>CACHE_DIR.mkdir(parents=True, exist_ok=True)</t>
        </is>
      </c>
    </row>
    <row r="92">
      <c r="A92" t="inlineStr"/>
    </row>
    <row r="93">
      <c r="A93" t="inlineStr"/>
    </row>
    <row r="94">
      <c r="A94" t="inlineStr">
        <is>
          <t>def _cache_name(url: str) -&gt; Path:</t>
        </is>
      </c>
    </row>
    <row r="95">
      <c r="A95" t="inlineStr">
        <is>
          <t xml:space="preserve">    """</t>
        </is>
      </c>
    </row>
    <row r="96">
      <c r="A96" t="inlineStr">
        <is>
          <t xml:space="preserve">    Turn any URL into a safe, unique filename:</t>
        </is>
      </c>
    </row>
    <row r="97">
      <c r="A97" t="inlineStr">
        <is>
          <t xml:space="preserve">        '&lt;domain&gt;_&lt;path&gt;_&lt;12-char-sha1&gt;.html'</t>
        </is>
      </c>
    </row>
    <row r="98">
      <c r="A98" t="inlineStr">
        <is>
          <t xml:space="preserve">    The hash guarantees uniqueness; the slugged domain/path is only</t>
        </is>
      </c>
    </row>
    <row r="99">
      <c r="A99" t="inlineStr">
        <is>
          <t xml:space="preserve">    there to keep things human-readable when you peek in the folder.</t>
        </is>
      </c>
    </row>
    <row r="100">
      <c r="A100" t="inlineStr">
        <is>
          <t xml:space="preserve">    """</t>
        </is>
      </c>
    </row>
    <row r="101">
      <c r="A101" t="inlineStr">
        <is>
          <t xml:space="preserve">    h = hashlib.sha1(url.encode("utf-8")).hexdigest()[:12]</t>
        </is>
      </c>
    </row>
    <row r="102">
      <c r="A102" t="inlineStr">
        <is>
          <t xml:space="preserve">    parsed = urlparse(url)</t>
        </is>
      </c>
    </row>
    <row r="103">
      <c r="A103" t="inlineStr">
        <is>
          <t xml:space="preserve">    slug = re.sub(r"[^a-zA-Z0-9]+", "_", f"{parsed.netloc}_{parsed.path}").strip("_")</t>
        </is>
      </c>
    </row>
    <row r="104">
      <c r="A104" t="inlineStr">
        <is>
          <t xml:space="preserve">    slug = slug[:80]  # keep filenames reasonably short for Windows</t>
        </is>
      </c>
    </row>
    <row r="105">
      <c r="A105" t="inlineStr">
        <is>
          <t xml:space="preserve">    return CACHE_DIR / f"{slug}_{h}.html"</t>
        </is>
      </c>
    </row>
    <row r="106">
      <c r="A106" t="inlineStr"/>
    </row>
    <row r="107">
      <c r="A107" t="inlineStr"/>
    </row>
    <row r="108">
      <c r="A108" t="inlineStr">
        <is>
          <t># ───────────────────── CSV diff helper (optional) ─────────────────────────</t>
        </is>
      </c>
    </row>
    <row r="109">
      <c r="A109" t="inlineStr">
        <is>
          <t>def csv_diff(old_csv: Path, new_csv: Path) -&gt; None:</t>
        </is>
      </c>
    </row>
    <row r="110">
      <c r="A110" t="inlineStr">
        <is>
          <t xml:space="preserve">    """Print cell-level differences between two CSV files."""</t>
        </is>
      </c>
    </row>
    <row r="111">
      <c r="A111" t="inlineStr">
        <is>
          <t xml:space="preserve">    # // Useful for quick regression checks</t>
        </is>
      </c>
    </row>
    <row r="112">
      <c r="A112" t="inlineStr">
        <is>
          <t xml:space="preserve">    a = pd.read_csv(old_csv, dtype=str, keep_default_na=False)</t>
        </is>
      </c>
    </row>
    <row r="113">
      <c r="A113" t="inlineStr">
        <is>
          <t xml:space="preserve">    b = pd.read_csv(new_csv, dtype=str, keep_default_na=False)</t>
        </is>
      </c>
    </row>
    <row r="114">
      <c r="A114" t="inlineStr">
        <is>
          <t xml:space="preserve">    if a.shape != b.shape:</t>
        </is>
      </c>
    </row>
    <row r="115">
      <c r="A115" t="inlineStr">
        <is>
          <t xml:space="preserve">        print(f"[!] shape changed: {a.shape} -&gt; {b.shape}")</t>
        </is>
      </c>
    </row>
    <row r="116">
      <c r="A116" t="inlineStr">
        <is>
          <t xml:space="preserve">    mask = (a != b).any(axis=1)</t>
        </is>
      </c>
    </row>
    <row r="117">
      <c r="A117" t="inlineStr">
        <is>
          <t xml:space="preserve">    if not mask.any():</t>
        </is>
      </c>
    </row>
    <row r="118">
      <c r="A118" t="inlineStr">
        <is>
          <t xml:space="preserve">        print("No cell-level differences found.")</t>
        </is>
      </c>
    </row>
    <row r="119">
      <c r="A119" t="inlineStr">
        <is>
          <t xml:space="preserve">        return</t>
        </is>
      </c>
    </row>
    <row r="120">
      <c r="A120" t="inlineStr">
        <is>
          <t xml:space="preserve">    for idx in a[mask].index:</t>
        </is>
      </c>
    </row>
    <row r="121">
      <c r="A121" t="inlineStr">
        <is>
          <t xml:space="preserve">        for col in a.columns:</t>
        </is>
      </c>
    </row>
    <row r="122">
      <c r="A122" t="inlineStr">
        <is>
          <t xml:space="preserve">            if a.at[idx, col] != b.at[idx, col]:</t>
        </is>
      </c>
    </row>
    <row r="123">
      <c r="A123" t="inlineStr">
        <is>
          <t xml:space="preserve">                print(</t>
        </is>
      </c>
    </row>
    <row r="124">
      <c r="A124" t="inlineStr">
        <is>
          <t xml:space="preserve">                    f"row {idx:&gt;4}  {col}: "</t>
        </is>
      </c>
    </row>
    <row r="125">
      <c r="A125" t="inlineStr">
        <is>
          <t xml:space="preserve">                    f"'{a.at[idx, col]}'  -&gt;  '{b.at[idx, col]}'"</t>
        </is>
      </c>
    </row>
    <row r="126">
      <c r="A126" t="inlineStr">
        <is>
          <t xml:space="preserve">                )</t>
        </is>
      </c>
    </row>
    <row r="127">
      <c r="A127" t="inlineStr">
        <is>
          <t xml:space="preserve">    print("Diff complete.")</t>
        </is>
      </c>
    </row>
    <row r="128">
      <c r="A128" t="inlineStr"/>
    </row>
    <row r="129">
      <c r="A129" t="inlineStr"/>
    </row>
    <row r="130">
      <c r="A130" t="inlineStr">
        <is>
          <t># ──────────────────────────── constants ───────────────────────────────────</t>
        </is>
      </c>
    </row>
    <row r="131">
      <c r="A131" t="inlineStr">
        <is>
          <t>SLEEP = 0.7  # delay between HTTP requests</t>
        </is>
      </c>
    </row>
    <row r="132">
      <c r="A132" t="inlineStr"/>
    </row>
    <row r="133">
      <c r="A133" t="inlineStr">
        <is>
          <t>HEADERS = {</t>
        </is>
      </c>
    </row>
    <row r="134">
      <c r="A134" t="inlineStr">
        <is>
          <t xml:space="preserve">    "User-Agent": (</t>
        </is>
      </c>
    </row>
    <row r="135">
      <c r="A135" t="inlineStr">
        <is>
          <t xml:space="preserve">        "Mozilla/5.0 (Windows NT 10.0; Win64; x64) "</t>
        </is>
      </c>
    </row>
    <row r="136">
      <c r="A136" t="inlineStr">
        <is>
          <t xml:space="preserve">        "AppleWebKit/537.36 (KHTML, like Gecko) Chrome/124.0.0.0 Safari/537.36"</t>
        </is>
      </c>
    </row>
    <row r="137">
      <c r="A137" t="inlineStr">
        <is>
          <t xml:space="preserve">    ),</t>
        </is>
      </c>
    </row>
    <row r="138">
      <c r="A138" t="inlineStr">
        <is>
          <t xml:space="preserve">    "Accept-Language": "en-US,en;q=0.9",</t>
        </is>
      </c>
    </row>
    <row r="139">
      <c r="A139" t="inlineStr">
        <is>
          <t>}</t>
        </is>
      </c>
    </row>
    <row r="140">
      <c r="A140" t="inlineStr">
        <is>
          <t>HEADERS_ALT = HEADERS | {</t>
        </is>
      </c>
    </row>
    <row r="141">
      <c r="A141" t="inlineStr">
        <is>
          <t xml:space="preserve">    "User-Agent": (</t>
        </is>
      </c>
    </row>
    <row r="142">
      <c r="A142" t="inlineStr">
        <is>
          <t xml:space="preserve">        "Mozilla/5.0 (Macintosh; Intel Mac OS X 10_15_7) "</t>
        </is>
      </c>
    </row>
    <row r="143">
      <c r="A143" t="inlineStr">
        <is>
          <t xml:space="preserve">        "AppleWebKit/537.36 (KHTML, like Gecko) Chrome/123.0.0.0 Safari/537.36"</t>
        </is>
      </c>
    </row>
    <row r="144">
      <c r="A144" t="inlineStr">
        <is>
          <t xml:space="preserve">    )</t>
        </is>
      </c>
    </row>
    <row r="145">
      <c r="A145" t="inlineStr">
        <is>
          <t>}</t>
        </is>
      </c>
    </row>
    <row r="146">
      <c r="A146" t="inlineStr"/>
    </row>
    <row r="147">
      <c r="A147" t="inlineStr">
        <is>
          <t>MBG_COLS = {</t>
        </is>
      </c>
    </row>
    <row r="148">
      <c r="A148" t="inlineStr">
        <is>
          <t xml:space="preserve">    "Height (ft)",</t>
        </is>
      </c>
    </row>
    <row r="149">
      <c r="A149" t="inlineStr">
        <is>
          <t xml:space="preserve">    "Spread (ft)",</t>
        </is>
      </c>
    </row>
    <row r="150">
      <c r="A150" t="inlineStr">
        <is>
          <t xml:space="preserve">    "Sun",</t>
        </is>
      </c>
    </row>
    <row r="151">
      <c r="A151" t="inlineStr">
        <is>
          <t xml:space="preserve">    "Water",</t>
        </is>
      </c>
    </row>
    <row r="152">
      <c r="A152" t="inlineStr">
        <is>
          <t xml:space="preserve">    "Tolerates",</t>
        </is>
      </c>
    </row>
    <row r="153">
      <c r="A153" t="inlineStr">
        <is>
          <t xml:space="preserve">    "MaintenanceLevel",</t>
        </is>
      </c>
    </row>
    <row r="154">
      <c r="A154" t="inlineStr">
        <is>
          <t xml:space="preserve">    "Attracts",</t>
        </is>
      </c>
    </row>
    <row r="155">
      <c r="A155" t="inlineStr">
        <is>
          <t xml:space="preserve">    "Zone",</t>
        </is>
      </c>
    </row>
    <row r="156">
      <c r="A156" t="inlineStr">
        <is>
          <t xml:space="preserve">    "Culture",</t>
        </is>
      </c>
    </row>
    <row r="157">
      <c r="A157" t="inlineStr">
        <is>
          <t xml:space="preserve">    "Uses",</t>
        </is>
      </c>
    </row>
    <row r="158">
      <c r="A158" t="inlineStr">
        <is>
          <t xml:space="preserve">    "Problems",</t>
        </is>
      </c>
    </row>
    <row r="159">
      <c r="A159" t="inlineStr">
        <is>
          <t>}</t>
        </is>
      </c>
    </row>
    <row r="160">
      <c r="A160" t="inlineStr">
        <is>
          <t>WF_COLS = {</t>
        </is>
      </c>
    </row>
    <row r="161">
      <c r="A161" t="inlineStr">
        <is>
          <t xml:space="preserve">    "Height (ft)",</t>
        </is>
      </c>
    </row>
    <row r="162">
      <c r="A162" t="inlineStr">
        <is>
          <t xml:space="preserve">    "Spread (ft)",</t>
        </is>
      </c>
    </row>
    <row r="163">
      <c r="A163" t="inlineStr">
        <is>
          <t xml:space="preserve">    "Bloom Color",</t>
        </is>
      </c>
    </row>
    <row r="164">
      <c r="A164" t="inlineStr">
        <is>
          <t xml:space="preserve">    "Bloom Time",</t>
        </is>
      </c>
    </row>
    <row r="165">
      <c r="A165" t="inlineStr">
        <is>
          <t xml:space="preserve">    "Soil Description",</t>
        </is>
      </c>
    </row>
    <row r="166">
      <c r="A166" t="inlineStr">
        <is>
          <t xml:space="preserve">    "Condition Comments",</t>
        </is>
      </c>
    </row>
    <row r="167">
      <c r="A167" t="inlineStr">
        <is>
          <t xml:space="preserve">    "AGCP Regional Status",</t>
        </is>
      </c>
    </row>
    <row r="168">
      <c r="A168" t="inlineStr">
        <is>
          <t xml:space="preserve">    "Native Habitats",</t>
        </is>
      </c>
    </row>
    <row r="169">
      <c r="A169" t="inlineStr">
        <is>
          <t xml:space="preserve">    "Sun",</t>
        </is>
      </c>
    </row>
    <row r="170">
      <c r="A170" t="inlineStr">
        <is>
          <t xml:space="preserve">    "Water",</t>
        </is>
      </c>
    </row>
    <row r="171">
      <c r="A171" t="inlineStr">
        <is>
          <t xml:space="preserve">    "Attracts",</t>
        </is>
      </c>
    </row>
    <row r="172">
      <c r="A172" t="inlineStr">
        <is>
          <t xml:space="preserve">    "UseXYZ",</t>
        </is>
      </c>
    </row>
    <row r="173">
      <c r="A173" t="inlineStr">
        <is>
          <t xml:space="preserve">    "WFMaintenance",</t>
        </is>
      </c>
    </row>
    <row r="174">
      <c r="A174" t="inlineStr">
        <is>
          <t>}</t>
        </is>
      </c>
    </row>
    <row r="175">
      <c r="A175" t="inlineStr">
        <is>
          <t>PR_COLS = {"Tolerates", "Attracts"}</t>
        </is>
      </c>
    </row>
    <row r="176">
      <c r="A176" t="inlineStr">
        <is>
          <t>NM_COLS = {"Sun", "Water", "Bloom Color", "Height (ft)", "Tolerates"}</t>
        </is>
      </c>
    </row>
    <row r="177">
      <c r="A177" t="inlineStr">
        <is>
          <t>PN_COLS = {</t>
        </is>
      </c>
    </row>
    <row r="178">
      <c r="A178" t="inlineStr">
        <is>
          <t xml:space="preserve">    "Bloom Color",</t>
        </is>
      </c>
    </row>
    <row r="179">
      <c r="A179" t="inlineStr">
        <is>
          <t xml:space="preserve">    "Bloom Time",</t>
        </is>
      </c>
    </row>
    <row r="180">
      <c r="A180" t="inlineStr">
        <is>
          <t xml:space="preserve">    "Height (ft)",</t>
        </is>
      </c>
    </row>
    <row r="181">
      <c r="A181" t="inlineStr">
        <is>
          <t xml:space="preserve">    "Spread (ft)",</t>
        </is>
      </c>
    </row>
    <row r="182">
      <c r="A182" t="inlineStr">
        <is>
          <t xml:space="preserve">    "Attracts",</t>
        </is>
      </c>
    </row>
    <row r="183">
      <c r="A183" t="inlineStr">
        <is>
          <t xml:space="preserve">    "Tolerates",</t>
        </is>
      </c>
    </row>
    <row r="184">
      <c r="A184" t="inlineStr">
        <is>
          <t>}</t>
        </is>
      </c>
    </row>
    <row r="185">
      <c r="A185" t="inlineStr"/>
    </row>
    <row r="186">
      <c r="A186" t="inlineStr">
        <is>
          <t># Columns where data from multiple sources should be combined</t>
        </is>
      </c>
    </row>
    <row r="187">
      <c r="A187" t="inlineStr">
        <is>
          <t>ADDITIVE_COLS = {</t>
        </is>
      </c>
    </row>
    <row r="188">
      <c r="A188" t="inlineStr">
        <is>
          <t xml:space="preserve">    "Attracts",</t>
        </is>
      </c>
    </row>
    <row r="189">
      <c r="A189" t="inlineStr">
        <is>
          <t xml:space="preserve">    "Tolerates",</t>
        </is>
      </c>
    </row>
    <row r="190">
      <c r="A190" t="inlineStr">
        <is>
          <t xml:space="preserve">    "UseXYZ",</t>
        </is>
      </c>
    </row>
    <row r="191">
      <c r="A191" t="inlineStr">
        <is>
          <t xml:space="preserve">    "WFMaintenance",</t>
        </is>
      </c>
    </row>
    <row r="192">
      <c r="A192" t="inlineStr">
        <is>
          <t xml:space="preserve">    "Bloom Time",</t>
        </is>
      </c>
    </row>
    <row r="193">
      <c r="A193" t="inlineStr">
        <is>
          <t xml:space="preserve">    "Bloom Color",</t>
        </is>
      </c>
    </row>
    <row r="194">
      <c r="A194" t="inlineStr">
        <is>
          <t>}</t>
        </is>
      </c>
    </row>
    <row r="195">
      <c r="A195" t="inlineStr"/>
    </row>
    <row r="196">
      <c r="A196" t="inlineStr"/>
    </row>
    <row r="197">
      <c r="A197" t="inlineStr">
        <is>
          <t># ────────────────────── generic text helpers ──────────────────────────────</t>
        </is>
      </c>
    </row>
    <row r="198">
      <c r="A198" t="inlineStr">
        <is>
          <t>def missing(v: str | None, rev: str | None = None) -&gt; bool:</t>
        </is>
      </c>
    </row>
    <row r="199">
      <c r="A199" t="inlineStr">
        <is>
          <t xml:space="preserve">    """Return True if a field is empty or 'NA' without a revision."""</t>
        </is>
      </c>
    </row>
    <row r="200">
      <c r="A200" t="inlineStr">
        <is>
          <t xml:space="preserve">    # // Used to decide when to fetch new data</t>
        </is>
      </c>
    </row>
    <row r="201">
      <c r="A201" t="inlineStr">
        <is>
          <t xml:space="preserve">    s = str(v or "").strip()</t>
        </is>
      </c>
    </row>
    <row r="202">
      <c r="A202" t="inlineStr">
        <is>
          <t xml:space="preserve">    if s.upper() == "NA":</t>
        </is>
      </c>
    </row>
    <row r="203">
      <c r="A203" t="inlineStr">
        <is>
          <t xml:space="preserve">        return not rev or not str(rev).strip()  # treat as missing if Rev is empty</t>
        </is>
      </c>
    </row>
    <row r="204">
      <c r="A204" t="inlineStr">
        <is>
          <t xml:space="preserve">    return not s</t>
        </is>
      </c>
    </row>
    <row r="205">
      <c r="A205" t="inlineStr"/>
    </row>
    <row r="206">
      <c r="A206" t="inlineStr"/>
    </row>
    <row r="207">
      <c r="A207" t="inlineStr">
        <is>
          <t>def rng(s: str | None) -&gt; str | None:</t>
        </is>
      </c>
    </row>
    <row r="208">
      <c r="A208" t="inlineStr">
        <is>
          <t xml:space="preserve">    """“1–3 ft” -&gt; “1 - 3” (or None), skip invalid floats like '.'"""</t>
        </is>
      </c>
    </row>
    <row r="209">
      <c r="A209" t="inlineStr">
        <is>
          <t xml:space="preserve">    if not s:</t>
        </is>
      </c>
    </row>
    <row r="210">
      <c r="A210" t="inlineStr">
        <is>
          <t xml:space="preserve">        return None</t>
        </is>
      </c>
    </row>
    <row r="211">
      <c r="A211" t="inlineStr">
        <is>
          <t xml:space="preserve">    nums = re.findall(r"[\d.]+", s)</t>
        </is>
      </c>
    </row>
    <row r="212">
      <c r="A212" t="inlineStr">
        <is>
          <t xml:space="preserve">    out = []</t>
        </is>
      </c>
    </row>
    <row r="213">
      <c r="A213" t="inlineStr">
        <is>
          <t xml:space="preserve">    for n in nums:</t>
        </is>
      </c>
    </row>
    <row r="214">
      <c r="A214" t="inlineStr">
        <is>
          <t xml:space="preserve">        try:</t>
        </is>
      </c>
    </row>
    <row r="215">
      <c r="A215" t="inlineStr">
        <is>
          <t xml:space="preserve">            f = float(n)</t>
        </is>
      </c>
    </row>
    <row r="216">
      <c r="A216" t="inlineStr">
        <is>
          <t xml:space="preserve">            out.append(str(int(f)) if f.is_integer() else str(f))</t>
        </is>
      </c>
    </row>
    <row r="217">
      <c r="A217" t="inlineStr">
        <is>
          <t xml:space="preserve">        except ValueError:</t>
        </is>
      </c>
    </row>
    <row r="218">
      <c r="A218" t="inlineStr">
        <is>
          <t xml:space="preserve">            continue  # skip invalid float like '.'</t>
        </is>
      </c>
    </row>
    <row r="219">
      <c r="A219" t="inlineStr">
        <is>
          <t xml:space="preserve">    return " - ".join(out) if out else None</t>
        </is>
      </c>
    </row>
    <row r="220">
      <c r="A220" t="inlineStr"/>
    </row>
    <row r="221">
      <c r="A221" t="inlineStr"/>
    </row>
    <row r="222">
      <c r="A222" t="inlineStr">
        <is>
          <t>def csv_join(parts: list[str]) -&gt; str | None:</t>
        </is>
      </c>
    </row>
    <row r="223">
      <c r="A223" t="inlineStr">
        <is>
          <t xml:space="preserve">    """Return unique, comma-separated items from a list."""</t>
        </is>
      </c>
    </row>
    <row r="224">
      <c r="A224" t="inlineStr">
        <is>
          <t xml:space="preserve">    # // Helper for merging multi-value fields</t>
        </is>
      </c>
    </row>
    <row r="225">
      <c r="A225" t="inlineStr">
        <is>
          <t xml:space="preserve">    out: list[str] = []</t>
        </is>
      </c>
    </row>
    <row r="226">
      <c r="A226" t="inlineStr">
        <is>
          <t xml:space="preserve">    for p in parts:</t>
        </is>
      </c>
    </row>
    <row r="227">
      <c r="A227" t="inlineStr">
        <is>
          <t xml:space="preserve">        if not p:</t>
        </is>
      </c>
    </row>
    <row r="228">
      <c r="A228" t="inlineStr">
        <is>
          <t xml:space="preserve">            continue</t>
        </is>
      </c>
    </row>
    <row r="229">
      <c r="A229" t="inlineStr">
        <is>
          <t xml:space="preserve">        p = p.strip()</t>
        </is>
      </c>
    </row>
    <row r="230">
      <c r="A230" t="inlineStr">
        <is>
          <t xml:space="preserve">        if p and p not in out:</t>
        </is>
      </c>
    </row>
    <row r="231">
      <c r="A231" t="inlineStr">
        <is>
          <t xml:space="preserve">            out.append(p)</t>
        </is>
      </c>
    </row>
    <row r="232">
      <c r="A232" t="inlineStr">
        <is>
          <t xml:space="preserve">    return ", ".join(out) if out else None</t>
        </is>
      </c>
    </row>
    <row r="233">
      <c r="A233" t="inlineStr"/>
    </row>
    <row r="234">
      <c r="A234" t="inlineStr"/>
    </row>
    <row r="235">
      <c r="A235" t="inlineStr">
        <is>
          <t>def merge_field(a: str | None, b: str | None) -&gt; str | None:</t>
        </is>
      </c>
    </row>
    <row r="236">
      <c r="A236" t="inlineStr">
        <is>
          <t xml:space="preserve">    """Merge two comma or pipe separated strings uniquely."""</t>
        </is>
      </c>
    </row>
    <row r="237">
      <c r="A237" t="inlineStr">
        <is>
          <t xml:space="preserve">    # // Used for additive fields like Attracts</t>
        </is>
      </c>
    </row>
    <row r="238">
      <c r="A238" t="inlineStr">
        <is>
          <t xml:space="preserve">    parts = [</t>
        </is>
      </c>
    </row>
    <row r="239">
      <c r="A239" t="inlineStr">
        <is>
          <t xml:space="preserve">        *(re.split(r"[|,]", a) if a else []),</t>
        </is>
      </c>
    </row>
    <row r="240">
      <c r="A240" t="inlineStr">
        <is>
          <t xml:space="preserve">        *(re.split(r"[|,]", b) if b else []),</t>
        </is>
      </c>
    </row>
    <row r="241">
      <c r="A241" t="inlineStr">
        <is>
          <t xml:space="preserve">    ]</t>
        </is>
      </c>
    </row>
    <row r="242">
      <c r="A242" t="inlineStr">
        <is>
          <t xml:space="preserve">    items = OrderedDict.fromkeys(p.strip() for p in parts if p and p.strip())</t>
        </is>
      </c>
    </row>
    <row r="243">
      <c r="A243" t="inlineStr">
        <is>
          <t xml:space="preserve">    return ", ".join(items.keys()) if items else None</t>
        </is>
      </c>
    </row>
    <row r="244">
      <c r="A244" t="inlineStr"/>
    </row>
    <row r="245">
      <c r="A245" t="inlineStr"/>
    </row>
    <row r="246">
      <c r="A246" t="inlineStr">
        <is>
          <t>def _merge_months(a: str | None, b: str | None) -&gt; str | None:</t>
        </is>
      </c>
    </row>
    <row r="247">
      <c r="A247" t="inlineStr">
        <is>
          <t xml:space="preserve">    """Merge month strings into a single range."""</t>
        </is>
      </c>
    </row>
    <row r="248">
      <c r="A248" t="inlineStr">
        <is>
          <t xml:space="preserve">    collected: list[str] = []</t>
        </is>
      </c>
    </row>
    <row r="249">
      <c r="A249" t="inlineStr">
        <is>
          <t xml:space="preserve">    for val in (a, b):</t>
        </is>
      </c>
    </row>
    <row r="250">
      <c r="A250" t="inlineStr">
        <is>
          <t xml:space="preserve">        parsed = month_list(val)</t>
        </is>
      </c>
    </row>
    <row r="251">
      <c r="A251" t="inlineStr">
        <is>
          <t xml:space="preserve">        if parsed:</t>
        </is>
      </c>
    </row>
    <row r="252">
      <c r="A252" t="inlineStr">
        <is>
          <t xml:space="preserve">            for m in [p.strip() for p in parsed.split(",")]:</t>
        </is>
      </c>
    </row>
    <row r="253">
      <c r="A253" t="inlineStr">
        <is>
          <t xml:space="preserve">                if m and m not in collected:</t>
        </is>
      </c>
    </row>
    <row r="254">
      <c r="A254" t="inlineStr">
        <is>
          <t xml:space="preserve">                    collected.append(m)</t>
        </is>
      </c>
    </row>
    <row r="255">
      <c r="A255" t="inlineStr">
        <is>
          <t xml:space="preserve">    if not collected:</t>
        </is>
      </c>
    </row>
    <row r="256">
      <c r="A256" t="inlineStr">
        <is>
          <t xml:space="preserve">        return None</t>
        </is>
      </c>
    </row>
    <row r="257">
      <c r="A257" t="inlineStr">
        <is>
          <t xml:space="preserve">    indices = sorted(MONTHS.index(m) for m in collected)</t>
        </is>
      </c>
    </row>
    <row r="258">
      <c r="A258" t="inlineStr">
        <is>
          <t xml:space="preserve">    start, end = indices[0], indices[-1]</t>
        </is>
      </c>
    </row>
    <row r="259">
      <c r="A259" t="inlineStr">
        <is>
          <t xml:space="preserve">    return ", ".join(MONTHS[start : end + 1])</t>
        </is>
      </c>
    </row>
    <row r="260">
      <c r="A260" t="inlineStr"/>
    </row>
    <row r="261">
      <c r="A261" t="inlineStr"/>
    </row>
    <row r="262">
      <c r="A262" t="inlineStr">
        <is>
          <t>def _merge_colors(a: str | None, b: str | None) -&gt; str | None:</t>
        </is>
      </c>
    </row>
    <row r="263">
      <c r="A263" t="inlineStr">
        <is>
          <t xml:space="preserve">    """Combine color lists, preserving unique order."""</t>
        </is>
      </c>
    </row>
    <row r="264">
      <c r="A264" t="inlineStr">
        <is>
          <t xml:space="preserve">    colors: list[str] = []</t>
        </is>
      </c>
    </row>
    <row r="265">
      <c r="A265" t="inlineStr">
        <is>
          <t xml:space="preserve">    for val in (a, b):</t>
        </is>
      </c>
    </row>
    <row r="266">
      <c r="A266" t="inlineStr">
        <is>
          <t xml:space="preserve">        parsed = color_list(val)</t>
        </is>
      </c>
    </row>
    <row r="267">
      <c r="A267" t="inlineStr">
        <is>
          <t xml:space="preserve">        if parsed:</t>
        </is>
      </c>
    </row>
    <row r="268">
      <c r="A268" t="inlineStr">
        <is>
          <t xml:space="preserve">            for c in [p.strip() for p in parsed.split(",")]:</t>
        </is>
      </c>
    </row>
    <row r="269">
      <c r="A269" t="inlineStr">
        <is>
          <t xml:space="preserve">                if c and c not in colors:</t>
        </is>
      </c>
    </row>
    <row r="270">
      <c r="A270" t="inlineStr">
        <is>
          <t xml:space="preserve">                    colors.append(c)</t>
        </is>
      </c>
    </row>
    <row r="271">
      <c r="A271" t="inlineStr">
        <is>
          <t xml:space="preserve">    return ", ".join(colors) if colors else None</t>
        </is>
      </c>
    </row>
    <row r="272">
      <c r="A272" t="inlineStr"/>
    </row>
    <row r="273">
      <c r="A273" t="inlineStr"/>
    </row>
    <row r="274">
      <c r="A274" t="inlineStr">
        <is>
          <t>def merge_additive(field: str, a: str | None, b: str | None) -&gt; str | None:</t>
        </is>
      </c>
    </row>
    <row r="275">
      <c r="A275" t="inlineStr">
        <is>
          <t xml:space="preserve">    """Merge values for fields that can combine multiple sources."""</t>
        </is>
      </c>
    </row>
    <row r="276">
      <c r="A276" t="inlineStr">
        <is>
          <t xml:space="preserve">    # // Handles month/color lists specially</t>
        </is>
      </c>
    </row>
    <row r="277">
      <c r="A277" t="inlineStr">
        <is>
          <t xml:space="preserve">    if field == "Bloom Time":</t>
        </is>
      </c>
    </row>
    <row r="278">
      <c r="A278" t="inlineStr">
        <is>
          <t xml:space="preserve">        return _merge_months(a, b)</t>
        </is>
      </c>
    </row>
    <row r="279">
      <c r="A279" t="inlineStr">
        <is>
          <t xml:space="preserve">    if field == "Bloom Color":</t>
        </is>
      </c>
    </row>
    <row r="280">
      <c r="A280" t="inlineStr">
        <is>
          <t xml:space="preserve">        return _merge_colors(a, b)</t>
        </is>
      </c>
    </row>
    <row r="281">
      <c r="A281" t="inlineStr">
        <is>
          <t xml:space="preserve">    return merge_field(a, b)</t>
        </is>
      </c>
    </row>
    <row r="282">
      <c r="A282" t="inlineStr"/>
    </row>
    <row r="283">
      <c r="A283" t="inlineStr"/>
    </row>
    <row r="284">
      <c r="A284" t="inlineStr">
        <is>
          <t>def normalise_botanical(name: str) -&gt; str:</t>
        </is>
      </c>
    </row>
    <row r="285">
      <c r="A285" t="inlineStr">
        <is>
          <t xml:space="preserve">    """</t>
        </is>
      </c>
    </row>
    <row r="286">
      <c r="A286" t="inlineStr">
        <is>
          <t xml:space="preserve">    Force “Genus species 'Cultivar'” capitalisation.</t>
        </is>
      </c>
    </row>
    <row r="287">
      <c r="A287" t="inlineStr"/>
    </row>
    <row r="288">
      <c r="A288" t="inlineStr">
        <is>
          <t xml:space="preserve">      • Genus -&gt; first letter upper-case, rest lower.</t>
        </is>
      </c>
    </row>
    <row r="289">
      <c r="A289" t="inlineStr">
        <is>
          <t xml:space="preserve">      • Species -&gt; always lower-case.</t>
        </is>
      </c>
    </row>
    <row r="290">
      <c r="A290" t="inlineStr">
        <is>
          <t xml:space="preserve">      • Cultivar / variety -&gt; kept inside single quotes and Title-cased.</t>
        </is>
      </c>
    </row>
    <row r="291">
      <c r="A291" t="inlineStr">
        <is>
          <t xml:space="preserve">      • Any accidental extra whitespace is collapsed.</t>
        </is>
      </c>
    </row>
    <row r="292">
      <c r="A292" t="inlineStr"/>
    </row>
    <row r="293">
      <c r="A293" t="inlineStr">
        <is>
          <t xml:space="preserve">    If the incoming string doesn’t look like a botanical binomial</t>
        </is>
      </c>
    </row>
    <row r="294">
      <c r="A294" t="inlineStr">
        <is>
          <t xml:space="preserve">    we leave it unchanged (the row will still say “Needs Review” later).</t>
        </is>
      </c>
    </row>
    <row r="295">
      <c r="A295" t="inlineStr">
        <is>
          <t xml:space="preserve">    """</t>
        </is>
      </c>
    </row>
    <row r="296">
      <c r="A296" t="inlineStr">
        <is>
          <t xml:space="preserve">    if not name or not isinstance(name, str):</t>
        </is>
      </c>
    </row>
    <row r="297">
      <c r="A297" t="inlineStr">
        <is>
          <t xml:space="preserve">        return name</t>
        </is>
      </c>
    </row>
    <row r="298">
      <c r="A298" t="inlineStr"/>
    </row>
    <row r="299">
      <c r="A299" t="inlineStr">
        <is>
          <t xml:space="preserve">    # Trim + collapse internal whitespace</t>
        </is>
      </c>
    </row>
    <row r="300">
      <c r="A300" t="inlineStr">
        <is>
          <t xml:space="preserve">    name = re.sub(r"\s+", " ", name.strip())</t>
        </is>
      </c>
    </row>
    <row r="301">
      <c r="A301" t="inlineStr"/>
    </row>
    <row r="302">
      <c r="A302" t="inlineStr">
        <is>
          <t xml:space="preserve">    # Grab Genus + species (optionally followed by anything else)</t>
        </is>
      </c>
    </row>
    <row r="303">
      <c r="A303" t="inlineStr">
        <is>
          <t xml:space="preserve">    m = re.match(r"^([A-Za-z×\-]+)\s+([A-Za-z×\-]+)(.*)$", name)</t>
        </is>
      </c>
    </row>
    <row r="304">
      <c r="A304" t="inlineStr">
        <is>
          <t xml:space="preserve">    if not m:</t>
        </is>
      </c>
    </row>
    <row r="305">
      <c r="A305" t="inlineStr">
        <is>
          <t xml:space="preserve">        return name  # unknown format -&gt; leave untouched</t>
        </is>
      </c>
    </row>
    <row r="306">
      <c r="A306" t="inlineStr"/>
    </row>
    <row r="307">
      <c r="A307" t="inlineStr">
        <is>
          <t xml:space="preserve">    genus, species, rest = m.groups()</t>
        </is>
      </c>
    </row>
    <row r="308">
      <c r="A308" t="inlineStr">
        <is>
          <t xml:space="preserve">    genus = genus.capitalize()  # Acer, Quercus, ×Chrysanthemum</t>
        </is>
      </c>
    </row>
    <row r="309">
      <c r="A309" t="inlineStr">
        <is>
          <t xml:space="preserve">    species = species.lower()  # rubrum, palustris, ×grandiflora</t>
        </is>
      </c>
    </row>
    <row r="310">
      <c r="A310" t="inlineStr"/>
    </row>
    <row r="311">
      <c r="A311" t="inlineStr">
        <is>
          <t xml:space="preserve">    rest = rest.strip()</t>
        </is>
      </c>
    </row>
    <row r="312">
      <c r="A312" t="inlineStr"/>
    </row>
    <row r="313">
      <c r="A313" t="inlineStr">
        <is>
          <t xml:space="preserve">    # If it *does* have quotes, title-case the inside</t>
        </is>
      </c>
    </row>
    <row r="314">
      <c r="A314" t="inlineStr">
        <is>
          <t xml:space="preserve">    if rest.startswith("'"):</t>
        </is>
      </c>
    </row>
    <row r="315">
      <c r="A315" t="inlineStr">
        <is>
          <t xml:space="preserve">        inner = rest.strip("'").strip()</t>
        </is>
      </c>
    </row>
    <row r="316">
      <c r="A316" t="inlineStr">
        <is>
          <t xml:space="preserve">        rest = f"'{inner.title()}'"  #  'Blue Star'  not  'blue star'</t>
        </is>
      </c>
    </row>
    <row r="317">
      <c r="A317" t="inlineStr"/>
    </row>
    <row r="318">
      <c r="A318" t="inlineStr">
        <is>
          <t xml:space="preserve">    return " ".join(filter(None, [genus, species, rest]))</t>
        </is>
      </c>
    </row>
    <row r="319">
      <c r="A319" t="inlineStr"/>
    </row>
    <row r="320">
      <c r="A320" t="inlineStr"/>
    </row>
    <row r="321">
      <c r="A321" t="inlineStr">
        <is>
          <t>def gen_key(botanical: str, used: set[str]) -&gt; str:</t>
        </is>
      </c>
    </row>
    <row r="322">
      <c r="A322" t="inlineStr">
        <is>
          <t xml:space="preserve">    """Build a unique plant key from botanical name."""</t>
        </is>
      </c>
    </row>
    <row r="323">
      <c r="A323" t="inlineStr">
        <is>
          <t xml:space="preserve">    # * Ensures each plant has a stable identifier</t>
        </is>
      </c>
    </row>
    <row r="324">
      <c r="A324" t="inlineStr">
        <is>
          <t xml:space="preserve">    if not botanical:</t>
        </is>
      </c>
    </row>
    <row r="325">
      <c r="A325" t="inlineStr">
        <is>
          <t xml:space="preserve">        base = "XX"  # fallback for badly-formed rows</t>
        </is>
      </c>
    </row>
    <row r="326">
      <c r="A326" t="inlineStr">
        <is>
          <t xml:space="preserve">    else:</t>
        </is>
      </c>
    </row>
    <row r="327">
      <c r="A327" t="inlineStr">
        <is>
          <t xml:space="preserve">        parts = botanical.split()</t>
        </is>
      </c>
    </row>
    <row r="328">
      <c r="A328" t="inlineStr">
        <is>
          <t xml:space="preserve">        genus_letter = parts[0][0].upper() if parts else "X"</t>
        </is>
      </c>
    </row>
    <row r="329">
      <c r="A329" t="inlineStr">
        <is>
          <t xml:space="preserve">        species_letter = parts[1][0].upper() if len(parts) &gt; 1 else "X"</t>
        </is>
      </c>
    </row>
    <row r="330">
      <c r="A330" t="inlineStr"/>
    </row>
    <row r="331">
      <c r="A331" t="inlineStr">
        <is>
          <t xml:space="preserve">        # look for 'Cultivar Name'</t>
        </is>
      </c>
    </row>
    <row r="332">
      <c r="A332" t="inlineStr">
        <is>
          <t xml:space="preserve">        m = re.search(r"'([^']+)'", botanical)</t>
        </is>
      </c>
    </row>
    <row r="333">
      <c r="A333" t="inlineStr">
        <is>
          <t xml:space="preserve">        cultivar_letter = m.group(1).strip()[0].upper() if m else ""</t>
        </is>
      </c>
    </row>
    <row r="334">
      <c r="A334" t="inlineStr"/>
    </row>
    <row r="335">
      <c r="A335" t="inlineStr">
        <is>
          <t xml:space="preserve">        base = genus_letter + species_letter + cultivar_letter</t>
        </is>
      </c>
    </row>
    <row r="336">
      <c r="A336" t="inlineStr"/>
    </row>
    <row r="337">
      <c r="A337" t="inlineStr">
        <is>
          <t xml:space="preserve">        # If there was no cultivar, drop the empty slot so we start with two letters</t>
        </is>
      </c>
    </row>
    <row r="338">
      <c r="A338" t="inlineStr">
        <is>
          <t xml:space="preserve">        base = base.rstrip()</t>
        </is>
      </c>
    </row>
    <row r="339">
      <c r="A339" t="inlineStr"/>
    </row>
    <row r="340">
      <c r="A340" t="inlineStr">
        <is>
          <t xml:space="preserve">    suffix, n = "", 1</t>
        </is>
      </c>
    </row>
    <row r="341">
      <c r="A341" t="inlineStr">
        <is>
          <t xml:space="preserve">    while (key := base + suffix) in used:</t>
        </is>
      </c>
    </row>
    <row r="342">
      <c r="A342" t="inlineStr">
        <is>
          <t xml:space="preserve">        suffix = str(n)</t>
        </is>
      </c>
    </row>
    <row r="343">
      <c r="A343" t="inlineStr">
        <is>
          <t xml:space="preserve">        n += 1</t>
        </is>
      </c>
    </row>
    <row r="344">
      <c r="A344" t="inlineStr"/>
    </row>
    <row r="345">
      <c r="A345" t="inlineStr">
        <is>
          <t xml:space="preserve">    used.add(key)</t>
        </is>
      </c>
    </row>
    <row r="346">
      <c r="A346" t="inlineStr">
        <is>
          <t xml:space="preserve">    return key</t>
        </is>
      </c>
    </row>
    <row r="347">
      <c r="A347" t="inlineStr"/>
    </row>
    <row r="348">
      <c r="A348" t="inlineStr"/>
    </row>
    <row r="349">
      <c r="A349" t="inlineStr">
        <is>
          <t># ───────────────────── HTTP fetch helper ──────────────────────────────────</t>
        </is>
      </c>
    </row>
    <row r="350">
      <c r="A350" t="inlineStr">
        <is>
          <t># ------------------------------------------------------------------------</t>
        </is>
      </c>
    </row>
    <row r="351">
      <c r="A351" t="inlineStr">
        <is>
          <t>#  Cached fetch()</t>
        </is>
      </c>
    </row>
    <row r="352">
      <c r="A352" t="inlineStr">
        <is>
          <t># ------------------------------------------------------------------------</t>
        </is>
      </c>
    </row>
    <row r="353">
      <c r="A353" t="inlineStr">
        <is>
          <t>def fetch(url: str) -&gt; str | None:</t>
        </is>
      </c>
    </row>
    <row r="354">
      <c r="A354" t="inlineStr">
        <is>
          <t xml:space="preserve">    """</t>
        </is>
      </c>
    </row>
    <row r="355">
      <c r="A355" t="inlineStr">
        <is>
          <t xml:space="preserve">    1. Look for &lt;CACHE_DIR&gt;/&lt;slug&gt;.html → return its contents if found.</t>
        </is>
      </c>
    </row>
    <row r="356">
      <c r="A356" t="inlineStr">
        <is>
          <t xml:space="preserve">    2. Otherwise hit the network, save a copy to the cache, and return it.</t>
        </is>
      </c>
    </row>
    <row r="357">
      <c r="A357" t="inlineStr">
        <is>
          <t xml:space="preserve">    If the request fails, return None (previous behaviour).</t>
        </is>
      </c>
    </row>
    <row r="358">
      <c r="A358" t="inlineStr">
        <is>
          <t xml:space="preserve">    """</t>
        </is>
      </c>
    </row>
    <row r="359">
      <c r="A359" t="inlineStr">
        <is>
          <t xml:space="preserve">    cache_file = _cache_name(url)</t>
        </is>
      </c>
    </row>
    <row r="360">
      <c r="A360" t="inlineStr">
        <is>
          <t xml:space="preserve">    # // Simple offline cache to reduce server hits</t>
        </is>
      </c>
    </row>
    <row r="361">
      <c r="A361" t="inlineStr"/>
    </row>
    <row r="362">
      <c r="A362" t="inlineStr">
        <is>
          <t xml:space="preserve">    # ---------- 1. serve from cache if we already have it ---------------</t>
        </is>
      </c>
    </row>
    <row r="363">
      <c r="A363" t="inlineStr">
        <is>
          <t xml:space="preserve">    if cache_file.exists():</t>
        </is>
      </c>
    </row>
    <row r="364">
      <c r="A364" t="inlineStr">
        <is>
          <t xml:space="preserve">        try:</t>
        </is>
      </c>
    </row>
    <row r="365">
      <c r="A365" t="inlineStr">
        <is>
          <t xml:space="preserve">            return cache_file.read_text(encoding="utf-8", errors="ignore")</t>
        </is>
      </c>
    </row>
    <row r="366">
      <c r="A366" t="inlineStr">
        <is>
          <t xml:space="preserve">        except Exception:</t>
        </is>
      </c>
    </row>
    <row r="367">
      <c r="A367" t="inlineStr">
        <is>
          <t xml:space="preserve">            pass  # corrupted file? fall back to network</t>
        </is>
      </c>
    </row>
    <row r="368">
      <c r="A368" t="inlineStr"/>
    </row>
    <row r="369">
      <c r="A369" t="inlineStr">
        <is>
          <t xml:space="preserve">    # ---------- 2. otherwise, fetch &amp; store -----------------------------</t>
        </is>
      </c>
    </row>
    <row r="370">
      <c r="A370" t="inlineStr">
        <is>
          <t xml:space="preserve">    try:</t>
        </is>
      </c>
    </row>
    <row r="371">
      <c r="A371" t="inlineStr">
        <is>
          <t xml:space="preserve">        r = requests.get(url, headers=HEADERS, timeout=12)</t>
        </is>
      </c>
    </row>
    <row r="372">
      <c r="A372" t="inlineStr">
        <is>
          <t xml:space="preserve">        if r.status_code == 403:</t>
        </is>
      </c>
    </row>
    <row r="373">
      <c r="A373" t="inlineStr">
        <is>
          <t xml:space="preserve">            r = requests.get(url, headers=HEADERS_ALT, timeout=12)</t>
        </is>
      </c>
    </row>
    <row r="374">
      <c r="A374" t="inlineStr">
        <is>
          <t xml:space="preserve">        if r.ok:</t>
        </is>
      </c>
    </row>
    <row r="375">
      <c r="A375" t="inlineStr">
        <is>
          <t xml:space="preserve">            # save a copy for next time (ignore failures silently)</t>
        </is>
      </c>
    </row>
    <row r="376">
      <c r="A376" t="inlineStr">
        <is>
          <t xml:space="preserve">            try:</t>
        </is>
      </c>
    </row>
    <row r="377">
      <c r="A377" t="inlineStr">
        <is>
          <t xml:space="preserve">                cache_file.write_text(r.text, encoding="utf-8")</t>
        </is>
      </c>
    </row>
    <row r="378">
      <c r="A378" t="inlineStr">
        <is>
          <t xml:space="preserve">            except Exception:</t>
        </is>
      </c>
    </row>
    <row r="379">
      <c r="A379" t="inlineStr">
        <is>
          <t xml:space="preserve">                pass</t>
        </is>
      </c>
    </row>
    <row r="380">
      <c r="A380" t="inlineStr">
        <is>
          <t xml:space="preserve">            return r.text</t>
        </is>
      </c>
    </row>
    <row r="381">
      <c r="A381" t="inlineStr">
        <is>
          <t xml:space="preserve">    except requests.RequestException:</t>
        </is>
      </c>
    </row>
    <row r="382">
      <c r="A382" t="inlineStr">
        <is>
          <t xml:space="preserve">        pass</t>
        </is>
      </c>
    </row>
    <row r="383">
      <c r="A383" t="inlineStr"/>
    </row>
    <row r="384">
      <c r="A384" t="inlineStr">
        <is>
          <t xml:space="preserve">    return None</t>
        </is>
      </c>
    </row>
    <row r="385">
      <c r="A385" t="inlineStr"/>
    </row>
    <row r="386">
      <c r="A386" t="inlineStr"/>
    </row>
    <row r="387">
      <c r="A387" t="inlineStr">
        <is>
          <t># ───────────────────────────── parsers ────────────────────────────────────</t>
        </is>
      </c>
    </row>
    <row r="388">
      <c r="A388" t="inlineStr">
        <is>
          <t>def _grab(text: str, label: str) -&gt; str:</t>
        </is>
      </c>
    </row>
    <row r="389">
      <c r="A389" t="inlineStr">
        <is>
          <t xml:space="preserve">    """Return text immediately following a label in plain text."""</t>
        </is>
      </c>
    </row>
    <row r="390">
      <c r="A390" t="inlineStr">
        <is>
          <t xml:space="preserve">    m = re.search(</t>
        </is>
      </c>
    </row>
    <row r="391">
      <c r="A391" t="inlineStr">
        <is>
          <t xml:space="preserve">        rf"{re.escape(label)}\s*[:\-\u2013\u2014]?\s*([^\n]+)",</t>
        </is>
      </c>
    </row>
    <row r="392">
      <c r="A392" t="inlineStr">
        <is>
          <t xml:space="preserve">        text,</t>
        </is>
      </c>
    </row>
    <row r="393">
      <c r="A393" t="inlineStr">
        <is>
          <t xml:space="preserve">        flags=re.I,</t>
        </is>
      </c>
    </row>
    <row r="394">
      <c r="A394" t="inlineStr">
        <is>
          <t xml:space="preserve">    )</t>
        </is>
      </c>
    </row>
    <row r="395">
      <c r="A395" t="inlineStr">
        <is>
          <t xml:space="preserve">    return m.group(1).strip() if m else ""</t>
        </is>
      </c>
    </row>
    <row r="396">
      <c r="A396" t="inlineStr"/>
    </row>
    <row r="397">
      <c r="A397" t="inlineStr"/>
    </row>
    <row r="398">
      <c r="A398" t="inlineStr">
        <is>
          <t># Wildflower helpers</t>
        </is>
      </c>
    </row>
    <row r="399">
      <c r="A399" t="inlineStr">
        <is>
          <t>def _section_text(soup: BeautifulSoup, hdr: str) -&gt; str:</t>
        </is>
      </c>
    </row>
    <row r="400">
      <c r="A400" t="inlineStr">
        <is>
          <t xml:space="preserve">    """Concatenate paragraph text that follows a given header."""</t>
        </is>
      </c>
    </row>
    <row r="401">
      <c r="A401" t="inlineStr">
        <is>
          <t xml:space="preserve">    h = soup.find(</t>
        </is>
      </c>
    </row>
    <row r="402">
      <c r="A402" t="inlineStr">
        <is>
          <t xml:space="preserve">        lambda t: t.name in ("h2", "h3", "h4")</t>
        </is>
      </c>
    </row>
    <row r="403">
      <c r="A403" t="inlineStr">
        <is>
          <t xml:space="preserve">        and hdr.lower() in t.get_text(strip=True).lower()</t>
        </is>
      </c>
    </row>
    <row r="404">
      <c r="A404" t="inlineStr">
        <is>
          <t xml:space="preserve">    )</t>
        </is>
      </c>
    </row>
    <row r="405">
      <c r="A405" t="inlineStr">
        <is>
          <t xml:space="preserve">    if not h:</t>
        </is>
      </c>
    </row>
    <row r="406">
      <c r="A406" t="inlineStr">
        <is>
          <t xml:space="preserve">        return ""</t>
        </is>
      </c>
    </row>
    <row r="407">
      <c r="A407" t="inlineStr">
        <is>
          <t xml:space="preserve">    out = []</t>
        </is>
      </c>
    </row>
    <row r="408">
      <c r="A408" t="inlineStr">
        <is>
          <t xml:space="preserve">    for sib in h.find_next_siblings():</t>
        </is>
      </c>
    </row>
    <row r="409">
      <c r="A409" t="inlineStr">
        <is>
          <t xml:space="preserve">        if sib.name in ("h2", "h3", "h4"):</t>
        </is>
      </c>
    </row>
    <row r="410">
      <c r="A410" t="inlineStr">
        <is>
          <t xml:space="preserve">            break</t>
        </is>
      </c>
    </row>
    <row r="411">
      <c r="A411" t="inlineStr">
        <is>
          <t xml:space="preserve">        out.append(sib.get_text("\n", strip=True))</t>
        </is>
      </c>
    </row>
    <row r="412">
      <c r="A412" t="inlineStr">
        <is>
          <t xml:space="preserve">    return "\n".join(out).strip()</t>
        </is>
      </c>
    </row>
    <row r="413">
      <c r="A413" t="inlineStr"/>
    </row>
    <row r="414">
      <c r="A414" t="inlineStr"/>
    </row>
    <row r="415">
      <c r="A415" t="inlineStr">
        <is>
          <t>def _wf_wetland(soup: BeautifulSoup, region: str = "AGCP") -&gt; Optional[str]:</t>
        </is>
      </c>
    </row>
    <row r="416">
      <c r="A416" t="inlineStr">
        <is>
          <t xml:space="preserve">    """Return the wetland indicator status for a region."""</t>
        </is>
      </c>
    </row>
    <row r="417">
      <c r="A417" t="inlineStr">
        <is>
          <t xml:space="preserve">    h = soup.find("h4", string=lambda x: x and "wetland indicator" in x.lower())</t>
        </is>
      </c>
    </row>
    <row r="418">
      <c r="A418" t="inlineStr">
        <is>
          <t xml:space="preserve">    if not h:</t>
        </is>
      </c>
    </row>
    <row r="419">
      <c r="A419" t="inlineStr">
        <is>
          <t xml:space="preserve">        return None</t>
        </is>
      </c>
    </row>
    <row r="420">
      <c r="A420" t="inlineStr">
        <is>
          <t xml:space="preserve">    tbl = h.find_next("table")</t>
        </is>
      </c>
    </row>
    <row r="421">
      <c r="A421" t="inlineStr">
        <is>
          <t xml:space="preserve">    if not tbl:</t>
        </is>
      </c>
    </row>
    <row r="422">
      <c r="A422" t="inlineStr">
        <is>
          <t xml:space="preserve">        return None</t>
        </is>
      </c>
    </row>
    <row r="423">
      <c r="A423" t="inlineStr">
        <is>
          <t xml:space="preserve">    rows = tbl.find_all("tr")</t>
        </is>
      </c>
    </row>
    <row r="424">
      <c r="A424" t="inlineStr">
        <is>
          <t xml:space="preserve">    if len(rows) &lt; 2:</t>
        </is>
      </c>
    </row>
    <row r="425">
      <c r="A425" t="inlineStr">
        <is>
          <t xml:space="preserve">        return None</t>
        </is>
      </c>
    </row>
    <row r="426">
      <c r="A426" t="inlineStr">
        <is>
          <t xml:space="preserve">    hdrs = [td.get_text(strip=True) for td in rows[0].find_all("td")]</t>
        </is>
      </c>
    </row>
    <row r="427">
      <c r="A427" t="inlineStr">
        <is>
          <t xml:space="preserve">    vals = [td.get_text(strip=True) for td in rows[1].find_all("td")]</t>
        </is>
      </c>
    </row>
    <row r="428">
      <c r="A428" t="inlineStr">
        <is>
          <t xml:space="preserve">    if hdrs and hdrs[0].lower().startswith("region"):</t>
        </is>
      </c>
    </row>
    <row r="429">
      <c r="A429" t="inlineStr">
        <is>
          <t xml:space="preserve">        hdrs = hdrs[1:]</t>
        </is>
      </c>
    </row>
    <row r="430">
      <c r="A430" t="inlineStr">
        <is>
          <t xml:space="preserve">    if vals and vals[0].lower().startswith("status"):</t>
        </is>
      </c>
    </row>
    <row r="431">
      <c r="A431" t="inlineStr">
        <is>
          <t xml:space="preserve">        vals = vals[1:]</t>
        </is>
      </c>
    </row>
    <row r="432">
      <c r="A432" t="inlineStr">
        <is>
          <t xml:space="preserve">    return {h: v for h, v in zip(hdrs, vals)}.get(region)</t>
        </is>
      </c>
    </row>
    <row r="433">
      <c r="A433" t="inlineStr"/>
    </row>
    <row r="434">
      <c r="A434" t="inlineStr"/>
    </row>
    <row r="435">
      <c r="A435" t="inlineStr">
        <is>
          <t># --- text normalisation helpers ------------------------------------------</t>
        </is>
      </c>
    </row>
    <row r="436">
      <c r="A436" t="inlineStr">
        <is>
          <t>def clean(text: str | None) -&gt; str | None:</t>
        </is>
      </c>
    </row>
    <row r="437">
      <c r="A437" t="inlineStr">
        <is>
          <t xml:space="preserve">    """Normalise whitespace/punctuation and map common phrasing."""</t>
        </is>
      </c>
    </row>
    <row r="438">
      <c r="A438" t="inlineStr">
        <is>
          <t xml:space="preserve">    if not text:</t>
        </is>
      </c>
    </row>
    <row r="439">
      <c r="A439" t="inlineStr">
        <is>
          <t xml:space="preserve">        return None</t>
        </is>
      </c>
    </row>
    <row r="440">
      <c r="A440" t="inlineStr">
        <is>
          <t xml:space="preserve">    text = re.sub(r"\s+", " ", text)  # squeeze spaces/newlines</t>
        </is>
      </c>
    </row>
    <row r="441">
      <c r="A441" t="inlineStr">
        <is>
          <t xml:space="preserve">    text = text.replace(" ,", ",").strip(" ,")</t>
        </is>
      </c>
    </row>
    <row r="442">
      <c r="A442" t="inlineStr">
        <is>
          <t xml:space="preserve">    text = text.strip()</t>
        </is>
      </c>
    </row>
    <row r="443">
      <c r="A443" t="inlineStr">
        <is>
          <t xml:space="preserve">    key = text.lower()</t>
        </is>
      </c>
    </row>
    <row r="444">
      <c r="A444" t="inlineStr">
        <is>
          <t xml:space="preserve">    if key in NORMALISE:</t>
        </is>
      </c>
    </row>
    <row r="445">
      <c r="A445" t="inlineStr">
        <is>
          <t xml:space="preserve">        return NORMALISE[key]</t>
        </is>
      </c>
    </row>
    <row r="446">
      <c r="A446" t="inlineStr">
        <is>
          <t xml:space="preserve">    for val in NORMALISE.values():</t>
        </is>
      </c>
    </row>
    <row r="447">
      <c r="A447" t="inlineStr">
        <is>
          <t xml:space="preserve">        if key == val.lower():</t>
        </is>
      </c>
    </row>
    <row r="448">
      <c r="A448" t="inlineStr">
        <is>
          <t xml:space="preserve">            return val</t>
        </is>
      </c>
    </row>
    <row r="449">
      <c r="A449" t="inlineStr">
        <is>
          <t xml:space="preserve">    return text</t>
        </is>
      </c>
    </row>
    <row r="450">
      <c r="A450" t="inlineStr"/>
    </row>
    <row r="451">
      <c r="A451" t="inlineStr"/>
    </row>
    <row r="452">
      <c r="A452" t="inlineStr">
        <is>
          <t>MONTHS = "Jan Feb Mar Apr May Jun Jul Aug Sep Oct Nov Dec".split()</t>
        </is>
      </c>
    </row>
    <row r="453">
      <c r="A453" t="inlineStr"/>
    </row>
    <row r="454">
      <c r="A454" t="inlineStr">
        <is>
          <t># normalisation map for common phrasing tweaks</t>
        </is>
      </c>
    </row>
    <row r="455">
      <c r="A455" t="inlineStr">
        <is>
          <t>NORMALISE = {</t>
        </is>
      </c>
    </row>
    <row r="456">
      <c r="A456" t="inlineStr">
        <is>
          <t xml:space="preserve">    "full sun to part shade": "Full Sun, Part Shade",</t>
        </is>
      </c>
    </row>
    <row r="457">
      <c r="A457" t="inlineStr">
        <is>
          <t xml:space="preserve">    "dry to medium": "Dry, Medium",</t>
        </is>
      </c>
    </row>
    <row r="458">
      <c r="A458" t="inlineStr">
        <is>
          <t xml:space="preserve">    "full sun": "Full Sun",</t>
        </is>
      </c>
    </row>
    <row r="459">
      <c r="A459" t="inlineStr">
        <is>
          <t xml:space="preserve">    "part shade": "Part Shade",</t>
        </is>
      </c>
    </row>
    <row r="460">
      <c r="A460" t="inlineStr">
        <is>
          <t xml:space="preserve">    "part shade to full shade": "Part Shade, Full Shade",</t>
        </is>
      </c>
    </row>
    <row r="461">
      <c r="A461" t="inlineStr">
        <is>
          <t xml:space="preserve">    "medium": "Medium",</t>
        </is>
      </c>
    </row>
    <row r="462">
      <c r="A462" t="inlineStr">
        <is>
          <t xml:space="preserve">    "medium to wet": "Medium, Wet",</t>
        </is>
      </c>
    </row>
    <row r="463">
      <c r="A463" t="inlineStr">
        <is>
          <t xml:space="preserve">    "wet": "Wet",</t>
        </is>
      </c>
    </row>
    <row r="464">
      <c r="A464" t="inlineStr">
        <is>
          <t>}</t>
        </is>
      </c>
    </row>
    <row r="465">
      <c r="A465" t="inlineStr"/>
    </row>
    <row r="466">
      <c r="A466" t="inlineStr"/>
    </row>
    <row r="467">
      <c r="A467" t="inlineStr">
        <is>
          <t>def month_list(raw: str | None) -&gt; str | None:</t>
        </is>
      </c>
    </row>
    <row r="468">
      <c r="A468" t="inlineStr">
        <is>
          <t xml:space="preserve">    """</t>
        </is>
      </c>
    </row>
    <row r="469">
      <c r="A469" t="inlineStr">
        <is>
          <t xml:space="preserve">    Convert any 'Apr-May' · 'April to May' · 'Apr through Jun'</t>
        </is>
      </c>
    </row>
    <row r="470">
      <c r="A470" t="inlineStr">
        <is>
          <t xml:space="preserve">    -&gt; 'Apr, May' (plus extra months when range &gt; 2).</t>
        </is>
      </c>
    </row>
    <row r="471">
      <c r="A471" t="inlineStr">
        <is>
          <t xml:space="preserve">    """</t>
        </is>
      </c>
    </row>
    <row r="472">
      <c r="A472" t="inlineStr">
        <is>
          <t xml:space="preserve">    if not raw:</t>
        </is>
      </c>
    </row>
    <row r="473">
      <c r="A473" t="inlineStr">
        <is>
          <t xml:space="preserve">        return None</t>
        </is>
      </c>
    </row>
    <row r="474">
      <c r="A474" t="inlineStr">
        <is>
          <t xml:space="preserve">    s = raw.title().replace("Through", "to")</t>
        </is>
      </c>
    </row>
    <row r="475">
      <c r="A475" t="inlineStr">
        <is>
          <t xml:space="preserve">    for dash in ("\u2013", "\u2014"):</t>
        </is>
      </c>
    </row>
    <row r="476">
      <c r="A476" t="inlineStr">
        <is>
          <t xml:space="preserve">        s = s.replace(dash, "-")</t>
        </is>
      </c>
    </row>
    <row r="477">
      <c r="A477" t="inlineStr">
        <is>
          <t xml:space="preserve">    s = re.sub(r"\bto\b", "-", s)</t>
        </is>
      </c>
    </row>
    <row r="478">
      <c r="A478" t="inlineStr">
        <is>
          <t xml:space="preserve">    s = re.sub(r"\s*-\s*", "-", s)</t>
        </is>
      </c>
    </row>
    <row r="479">
      <c r="A479" t="inlineStr">
        <is>
          <t xml:space="preserve">    rng = re.split(r"[\s,/]+", s)</t>
        </is>
      </c>
    </row>
    <row r="480">
      <c r="A480" t="inlineStr">
        <is>
          <t xml:space="preserve">    if "-" in rng[0]:</t>
        </is>
      </c>
    </row>
    <row r="481">
      <c r="A481" t="inlineStr">
        <is>
          <t xml:space="preserve">        rng = [*rng[0].split("-")]</t>
        </is>
      </c>
    </row>
    <row r="482">
      <c r="A482" t="inlineStr">
        <is>
          <t xml:space="preserve">    if len(rng) == 2 and all(m[:3] in MONTHS for m in rng):</t>
        </is>
      </c>
    </row>
    <row r="483">
      <c r="A483" t="inlineStr">
        <is>
          <t xml:space="preserve">        a, b = MONTHS.index(rng[0][:3]), MONTHS.index(rng[1][:3])</t>
        </is>
      </c>
    </row>
    <row r="484">
      <c r="A484" t="inlineStr">
        <is>
          <t xml:space="preserve">        if a &lt;= b:</t>
        </is>
      </c>
    </row>
    <row r="485">
      <c r="A485" t="inlineStr">
        <is>
          <t xml:space="preserve">            return ", ".join(MONTHS[a : b + 1])</t>
        </is>
      </c>
    </row>
    <row r="486">
      <c r="A486" t="inlineStr"/>
    </row>
    <row r="487">
      <c r="A487" t="inlineStr">
        <is>
          <t xml:space="preserve">    months = []</t>
        </is>
      </c>
    </row>
    <row r="488">
      <c r="A488" t="inlineStr">
        <is>
          <t xml:space="preserve">    for m in rng:</t>
        </is>
      </c>
    </row>
    <row r="489">
      <c r="A489" t="inlineStr">
        <is>
          <t xml:space="preserve">        abbr = m[:3]</t>
        </is>
      </c>
    </row>
    <row r="490">
      <c r="A490" t="inlineStr">
        <is>
          <t xml:space="preserve">        if abbr in MONTHS and abbr not in months:</t>
        </is>
      </c>
    </row>
    <row r="491">
      <c r="A491" t="inlineStr">
        <is>
          <t xml:space="preserve">            months.append(abbr)</t>
        </is>
      </c>
    </row>
    <row r="492">
      <c r="A492" t="inlineStr">
        <is>
          <t xml:space="preserve">    months.sort(key=MONTHS.index)</t>
        </is>
      </c>
    </row>
    <row r="493">
      <c r="A493" t="inlineStr">
        <is>
          <t xml:space="preserve">    return ", ".join(months)</t>
        </is>
      </c>
    </row>
    <row r="494">
      <c r="A494" t="inlineStr"/>
    </row>
    <row r="495">
      <c r="A495" t="inlineStr"/>
    </row>
    <row r="496">
      <c r="A496" t="inlineStr">
        <is>
          <t>def color_list(raw: str | None) -&gt; str | None:</t>
        </is>
      </c>
    </row>
    <row r="497">
      <c r="A497" t="inlineStr">
        <is>
          <t xml:space="preserve">    """Normalise a comma/connector separated list of colors."""</t>
        </is>
      </c>
    </row>
    <row r="498">
      <c r="A498" t="inlineStr">
        <is>
          <t xml:space="preserve">    if not raw:</t>
        </is>
      </c>
    </row>
    <row r="499">
      <c r="A499" t="inlineStr">
        <is>
          <t xml:space="preserve">        return None</t>
        </is>
      </c>
    </row>
    <row r="500">
      <c r="A500" t="inlineStr">
        <is>
          <t xml:space="preserve">    s = clean(raw) or ""</t>
        </is>
      </c>
    </row>
    <row r="501">
      <c r="A501" t="inlineStr">
        <is>
          <t xml:space="preserve">    s = re.sub(r"\s*(?:/|\band\b|\bwith\b|&amp;)\s*", ",", s, flags=re.I)</t>
        </is>
      </c>
    </row>
    <row r="502">
      <c r="A502" t="inlineStr">
        <is>
          <t xml:space="preserve">    parts = [p.strip().title() for p in s.split(",")]</t>
        </is>
      </c>
    </row>
    <row r="503">
      <c r="A503" t="inlineStr">
        <is>
          <t xml:space="preserve">    out: list[str] = []</t>
        </is>
      </c>
    </row>
    <row r="504">
      <c r="A504" t="inlineStr">
        <is>
          <t xml:space="preserve">    for p in parts:</t>
        </is>
      </c>
    </row>
    <row r="505">
      <c r="A505" t="inlineStr">
        <is>
          <t xml:space="preserve">        if p and p not in out:</t>
        </is>
      </c>
    </row>
    <row r="506">
      <c r="A506" t="inlineStr">
        <is>
          <t xml:space="preserve">            out.append(p)</t>
        </is>
      </c>
    </row>
    <row r="507">
      <c r="A507" t="inlineStr">
        <is>
          <t xml:space="preserve">    return ", ".join(out) if out else None</t>
        </is>
      </c>
    </row>
    <row r="508">
      <c r="A508" t="inlineStr"/>
    </row>
    <row r="509">
      <c r="A509" t="inlineStr"/>
    </row>
    <row r="510">
      <c r="A510" t="inlineStr">
        <is>
          <t>def parse_wf(html: str, want_fallback_sun_water=False) -&gt; Dict[str, Optional[str]]:</t>
        </is>
      </c>
    </row>
    <row r="511">
      <c r="A511" t="inlineStr">
        <is>
          <t xml:space="preserve">    """Parse wildflower.org HTML into plant attribute dict."""</t>
        </is>
      </c>
    </row>
    <row r="512">
      <c r="A512" t="inlineStr">
        <is>
          <t xml:space="preserve">    # // Handles multiple layouts on the site</t>
        </is>
      </c>
    </row>
    <row r="513">
      <c r="A513" t="inlineStr">
        <is>
          <t xml:space="preserve">    soup = BeautifulSoup(html, "lxml")</t>
        </is>
      </c>
    </row>
    <row r="514">
      <c r="A514" t="inlineStr">
        <is>
          <t xml:space="preserve">    txt = soup.get_text("\n", strip=True)</t>
        </is>
      </c>
    </row>
    <row r="515">
      <c r="A515" t="inlineStr"/>
    </row>
    <row r="516">
      <c r="A516" t="inlineStr">
        <is>
          <t xml:space="preserve">    # Plant-characteristics table</t>
        </is>
      </c>
    </row>
    <row r="517">
      <c r="A517" t="inlineStr">
        <is>
          <t xml:space="preserve">    char: dict[str, str] = {}</t>
        </is>
      </c>
    </row>
    <row r="518">
      <c r="A518" t="inlineStr">
        <is>
          <t xml:space="preserve">    h = soup.find(</t>
        </is>
      </c>
    </row>
    <row r="519">
      <c r="A519" t="inlineStr">
        <is>
          <t xml:space="preserve">        lambda t: t.name in ("h2", "h3", "h4")</t>
        </is>
      </c>
    </row>
    <row r="520">
      <c r="A520" t="inlineStr">
        <is>
          <t xml:space="preserve">        and "plant characteristics" in t.get_text(strip=True).lower()</t>
        </is>
      </c>
    </row>
    <row r="521">
      <c r="A521" t="inlineStr">
        <is>
          <t xml:space="preserve">    )</t>
        </is>
      </c>
    </row>
    <row r="522">
      <c r="A522" t="inlineStr">
        <is>
          <t xml:space="preserve">    if h and (tbl := h.find_next("table")):</t>
        </is>
      </c>
    </row>
    <row r="523">
      <c r="A523" t="inlineStr">
        <is>
          <t xml:space="preserve">        for row in tbl.select("tr"):</t>
        </is>
      </c>
    </row>
    <row r="524">
      <c r="A524" t="inlineStr">
        <is>
          <t xml:space="preserve">            tds = [td.get_text(" ", strip=True) for td in row.select("td")]</t>
        </is>
      </c>
    </row>
    <row r="525">
      <c r="A525" t="inlineStr">
        <is>
          <t xml:space="preserve">            if len(tds) &gt;= 2:</t>
        </is>
      </c>
    </row>
    <row r="526">
      <c r="A526" t="inlineStr">
        <is>
          <t xml:space="preserve">                char[tds[0].rstrip(":")] = tds[1]</t>
        </is>
      </c>
    </row>
    <row r="527">
      <c r="A527" t="inlineStr"/>
    </row>
    <row r="528">
      <c r="A528" t="inlineStr">
        <is>
          <t xml:space="preserve">    if not char:</t>
        </is>
      </c>
    </row>
    <row r="529">
      <c r="A529" t="inlineStr">
        <is>
          <t xml:space="preserve">        bloom = soup.find("h4", string=lambda x: x and "bloom information" in x.lower())</t>
        </is>
      </c>
    </row>
    <row r="530">
      <c r="A530" t="inlineStr">
        <is>
          <t xml:space="preserve">        if bloom and (box := bloom.find_parent("div")):</t>
        </is>
      </c>
    </row>
    <row r="531">
      <c r="A531" t="inlineStr">
        <is>
          <t xml:space="preserve">            for strong in box.find_all("strong"):</t>
        </is>
      </c>
    </row>
    <row r="532">
      <c r="A532" t="inlineStr">
        <is>
          <t xml:space="preserve">                label = strong.get_text(strip=True).rstrip(":")</t>
        </is>
      </c>
    </row>
    <row r="533">
      <c r="A533" t="inlineStr">
        <is>
          <t xml:space="preserve">                if label in {"Bloom Color", "Bloom Time"}:</t>
        </is>
      </c>
    </row>
    <row r="534">
      <c r="A534" t="inlineStr">
        <is>
          <t xml:space="preserve">                    val_parts = []</t>
        </is>
      </c>
    </row>
    <row r="535">
      <c r="A535" t="inlineStr">
        <is>
          <t xml:space="preserve">                    for sib in strong.next_siblings:</t>
        </is>
      </c>
    </row>
    <row r="536">
      <c r="A536" t="inlineStr">
        <is>
          <t xml:space="preserve">                        if getattr(sib, "name", None) == "strong":</t>
        </is>
      </c>
    </row>
    <row r="537">
      <c r="A537" t="inlineStr">
        <is>
          <t xml:space="preserve">                            break</t>
        </is>
      </c>
    </row>
    <row r="538">
      <c r="A538" t="inlineStr">
        <is>
          <t xml:space="preserve">                        if isinstance(sib, str):</t>
        </is>
      </c>
    </row>
    <row r="539">
      <c r="A539" t="inlineStr">
        <is>
          <t xml:space="preserve">                            val_parts.append(sib)</t>
        </is>
      </c>
    </row>
    <row r="540">
      <c r="A540" t="inlineStr">
        <is>
          <t xml:space="preserve">                        else:</t>
        </is>
      </c>
    </row>
    <row r="541">
      <c r="A541" t="inlineStr">
        <is>
          <t xml:space="preserve">                            val_parts.append(sib.get_text(" ", strip=True))</t>
        </is>
      </c>
    </row>
    <row r="542">
      <c r="A542" t="inlineStr">
        <is>
          <t xml:space="preserve">                    char[label] = clean(" ".join(val_parts).strip())</t>
        </is>
      </c>
    </row>
    <row r="543">
      <c r="A543" t="inlineStr"/>
    </row>
    <row r="544">
      <c r="A544" t="inlineStr">
        <is>
          <t xml:space="preserve">    # also check "Distribution" section for a Native Habitat/Habitat row</t>
        </is>
      </c>
    </row>
    <row r="545">
      <c r="A545" t="inlineStr">
        <is>
          <t xml:space="preserve">    dist = soup.find(</t>
        </is>
      </c>
    </row>
    <row r="546">
      <c r="A546" t="inlineStr">
        <is>
          <t xml:space="preserve">        lambda t: t.name in ("h2", "h3", "h4")</t>
        </is>
      </c>
    </row>
    <row r="547">
      <c r="A547" t="inlineStr">
        <is>
          <t xml:space="preserve">        and "distribution" in t.get_text(strip=True).lower()</t>
        </is>
      </c>
    </row>
    <row r="548">
      <c r="A548" t="inlineStr">
        <is>
          <t xml:space="preserve">    )</t>
        </is>
      </c>
    </row>
    <row r="549">
      <c r="A549" t="inlineStr">
        <is>
          <t xml:space="preserve">    if dist and (box := dist.find_parent("div")):</t>
        </is>
      </c>
    </row>
    <row r="550">
      <c r="A550" t="inlineStr">
        <is>
          <t xml:space="preserve">        for strong in box.find_all("strong"):</t>
        </is>
      </c>
    </row>
    <row r="551">
      <c r="A551" t="inlineStr">
        <is>
          <t xml:space="preserve">            label = strong.get_text(strip=True).rstrip(":")</t>
        </is>
      </c>
    </row>
    <row r="552">
      <c r="A552" t="inlineStr">
        <is>
          <t xml:space="preserve">            if label in {"Native Habitat", "Habitat"}:</t>
        </is>
      </c>
    </row>
    <row r="553">
      <c r="A553" t="inlineStr">
        <is>
          <t xml:space="preserve">                val_parts = []</t>
        </is>
      </c>
    </row>
    <row r="554">
      <c r="A554" t="inlineStr">
        <is>
          <t xml:space="preserve">                for sib in strong.next_siblings:</t>
        </is>
      </c>
    </row>
    <row r="555">
      <c r="A555" t="inlineStr">
        <is>
          <t xml:space="preserve">                    if getattr(sib, "name", None) == "strong":</t>
        </is>
      </c>
    </row>
    <row r="556">
      <c r="A556" t="inlineStr">
        <is>
          <t xml:space="preserve">                        break</t>
        </is>
      </c>
    </row>
    <row r="557">
      <c r="A557" t="inlineStr">
        <is>
          <t xml:space="preserve">                    if isinstance(sib, str):</t>
        </is>
      </c>
    </row>
    <row r="558">
      <c r="A558" t="inlineStr">
        <is>
          <t xml:space="preserve">                        val_parts.append(sib)</t>
        </is>
      </c>
    </row>
    <row r="559">
      <c r="A559" t="inlineStr">
        <is>
          <t xml:space="preserve">                    else:</t>
        </is>
      </c>
    </row>
    <row r="560">
      <c r="A560" t="inlineStr">
        <is>
          <t xml:space="preserve">                        val_parts.append(sib.get_text(" ", strip=True))</t>
        </is>
      </c>
    </row>
    <row r="561">
      <c r="A561" t="inlineStr">
        <is>
          <t xml:space="preserve">                char[label] = clean(" ".join(val_parts).strip())</t>
        </is>
      </c>
    </row>
    <row r="562">
      <c r="A562" t="inlineStr">
        <is>
          <t xml:space="preserve">                break</t>
        </is>
      </c>
    </row>
    <row r="563">
      <c r="A563" t="inlineStr"/>
    </row>
    <row r="564">
      <c r="A564" t="inlineStr">
        <is>
          <t xml:space="preserve">    # Benefits -&gt; UseXYZ</t>
        </is>
      </c>
    </row>
    <row r="565">
      <c r="A565" t="inlineStr">
        <is>
          <t xml:space="preserve">    uses = [</t>
        </is>
      </c>
    </row>
    <row r="566">
      <c r="A566" t="inlineStr">
        <is>
          <t xml:space="preserve">        f"Use {m.group(1).strip()}: {m.group(2).strip()}"</t>
        </is>
      </c>
    </row>
    <row r="567">
      <c r="A567" t="inlineStr">
        <is>
          <t xml:space="preserve">        for m in re.finditer(r"Use\s+([A-Za-z ]+)\s*:\s*([^\n]+)", txt)</t>
        </is>
      </c>
    </row>
    <row r="568">
      <c r="A568" t="inlineStr">
        <is>
          <t xml:space="preserve">    ]</t>
        </is>
      </c>
    </row>
    <row r="569">
      <c r="A569" t="inlineStr">
        <is>
          <t xml:space="preserve">    if not uses:</t>
        </is>
      </c>
    </row>
    <row r="570">
      <c r="A570" t="inlineStr">
        <is>
          <t xml:space="preserve">        # Benefit section may use &lt;div&gt; with &lt;strong&gt; labels</t>
        </is>
      </c>
    </row>
    <row r="571">
      <c r="A571" t="inlineStr">
        <is>
          <t xml:space="preserve">        benefit = soup.find("h4", string=lambda x: x and "benefit" in x.lower())</t>
        </is>
      </c>
    </row>
    <row r="572">
      <c r="A572" t="inlineStr">
        <is>
          <t xml:space="preserve">        if benefit and (box := benefit.find_parent("div")):</t>
        </is>
      </c>
    </row>
    <row r="573">
      <c r="A573" t="inlineStr">
        <is>
          <t xml:space="preserve">            sect = box.get_text("\n", strip=True)</t>
        </is>
      </c>
    </row>
    <row r="574">
      <c r="A574" t="inlineStr">
        <is>
          <t xml:space="preserve">            for m in re.finditer(r"Use\s+([^:]+):\s*(.+?)(?:\n|$)", sect, flags=re.I):</t>
        </is>
      </c>
    </row>
    <row r="575">
      <c r="A575" t="inlineStr">
        <is>
          <t xml:space="preserve">                uses.append(f"Use {m.group(1).strip()}: {m.group(2).strip()}")</t>
        </is>
      </c>
    </row>
    <row r="576">
      <c r="A576" t="inlineStr">
        <is>
          <t xml:space="preserve">    if not uses:</t>
        </is>
      </c>
    </row>
    <row r="577">
      <c r="A577" t="inlineStr">
        <is>
          <t xml:space="preserve">        for li in soup.select("li"):</t>
        </is>
      </c>
    </row>
    <row r="578">
      <c r="A578" t="inlineStr">
        <is>
          <t xml:space="preserve">            strong = li.find(["strong", "b"])</t>
        </is>
      </c>
    </row>
    <row r="579">
      <c r="A579" t="inlineStr">
        <is>
          <t xml:space="preserve">            if not strong:</t>
        </is>
      </c>
    </row>
    <row r="580">
      <c r="A580" t="inlineStr">
        <is>
          <t xml:space="preserve">                continue</t>
        </is>
      </c>
    </row>
    <row r="581">
      <c r="A581" t="inlineStr">
        <is>
          <t xml:space="preserve">            head = strong.get_text(strip=True)</t>
        </is>
      </c>
    </row>
    <row r="582">
      <c r="A582" t="inlineStr">
        <is>
          <t xml:space="preserve">            if head.lower().startswith("use"):</t>
        </is>
      </c>
    </row>
    <row r="583">
      <c r="A583" t="inlineStr">
        <is>
          <t xml:space="preserve">                cat = head.replace("Use", "").replace(":", "").strip()</t>
        </is>
      </c>
    </row>
    <row r="584">
      <c r="A584" t="inlineStr">
        <is>
          <t xml:space="preserve">                body = (</t>
        </is>
      </c>
    </row>
    <row r="585">
      <c r="A585" t="inlineStr">
        <is>
          <t xml:space="preserve">                    li.get_text(" ", strip=True)</t>
        </is>
      </c>
    </row>
    <row r="586">
      <c r="A586" t="inlineStr">
        <is>
          <t xml:space="preserve">                    .replace(head, "")</t>
        </is>
      </c>
    </row>
    <row r="587">
      <c r="A587" t="inlineStr">
        <is>
          <t xml:space="preserve">                    .lstrip(":–—- ")</t>
        </is>
      </c>
    </row>
    <row r="588">
      <c r="A588" t="inlineStr">
        <is>
          <t xml:space="preserve">                    .strip()</t>
        </is>
      </c>
    </row>
    <row r="589">
      <c r="A589" t="inlineStr">
        <is>
          <t xml:space="preserve">                )</t>
        </is>
      </c>
    </row>
    <row r="590">
      <c r="A590" t="inlineStr">
        <is>
          <t xml:space="preserve">                uses.append(f"Use {cat}: {body}")</t>
        </is>
      </c>
    </row>
    <row r="591">
      <c r="A591" t="inlineStr">
        <is>
          <t xml:space="preserve">    usexyz = csv_join(uses)</t>
        </is>
      </c>
    </row>
    <row r="592">
      <c r="A592" t="inlineStr"/>
    </row>
    <row r="593">
      <c r="A593" t="inlineStr">
        <is>
          <t xml:space="preserve">    # WFMaintenance</t>
        </is>
      </c>
    </row>
    <row r="594">
      <c r="A594" t="inlineStr">
        <is>
          <t xml:space="preserve">    maint = None</t>
        </is>
      </c>
    </row>
    <row r="595">
      <c r="A595" t="inlineStr">
        <is>
          <t xml:space="preserve">    for li in soup.select("li"):</t>
        </is>
      </c>
    </row>
    <row r="596">
      <c r="A596" t="inlineStr">
        <is>
          <t xml:space="preserve">        strong = li.find(["strong", "b"])</t>
        </is>
      </c>
    </row>
    <row r="597">
      <c r="A597" t="inlineStr">
        <is>
          <t xml:space="preserve">        if strong and "maintenance" in strong.get_text(strip=True).lower():</t>
        </is>
      </c>
    </row>
    <row r="598">
      <c r="A598" t="inlineStr">
        <is>
          <t xml:space="preserve">            text = li.get_text(" ", strip=True).split(":", 1)[-1].strip()</t>
        </is>
      </c>
    </row>
    <row r="599">
      <c r="A599" t="inlineStr">
        <is>
          <t xml:space="preserve">            maint = f"Maintenance: {text}" if text else None</t>
        </is>
      </c>
    </row>
    <row r="600">
      <c r="A600" t="inlineStr">
        <is>
          <t xml:space="preserve">            break</t>
        </is>
      </c>
    </row>
    <row r="601">
      <c r="A601" t="inlineStr"/>
    </row>
    <row r="602">
      <c r="A602" t="inlineStr">
        <is>
          <t xml:space="preserve">    if not maint:</t>
        </is>
      </c>
    </row>
    <row r="603">
      <c r="A603" t="inlineStr">
        <is>
          <t xml:space="preserve">        strong = soup.find(</t>
        </is>
      </c>
    </row>
    <row r="604">
      <c r="A604" t="inlineStr">
        <is>
          <t xml:space="preserve">            lambda t: t.name in ("strong", "b")</t>
        </is>
      </c>
    </row>
    <row r="605">
      <c r="A605" t="inlineStr">
        <is>
          <t xml:space="preserve">            and "maintenance" in t.get_text(strip=True).lower()</t>
        </is>
      </c>
    </row>
    <row r="606">
      <c r="A606" t="inlineStr">
        <is>
          <t xml:space="preserve">        )</t>
        </is>
      </c>
    </row>
    <row r="607">
      <c r="A607" t="inlineStr">
        <is>
          <t xml:space="preserve">        if strong:</t>
        </is>
      </c>
    </row>
    <row r="608">
      <c r="A608" t="inlineStr">
        <is>
          <t xml:space="preserve">            parts = []</t>
        </is>
      </c>
    </row>
    <row r="609">
      <c r="A609" t="inlineStr">
        <is>
          <t xml:space="preserve">            for sib in strong.next_siblings:</t>
        </is>
      </c>
    </row>
    <row r="610">
      <c r="A610" t="inlineStr">
        <is>
          <t xml:space="preserve">                if getattr(sib, "name", None) in {"strong", "b"}:</t>
        </is>
      </c>
    </row>
    <row r="611">
      <c r="A611" t="inlineStr">
        <is>
          <t xml:space="preserve">                    break</t>
        </is>
      </c>
    </row>
    <row r="612">
      <c r="A612" t="inlineStr">
        <is>
          <t xml:space="preserve">                if getattr(sib, "name", None) == "br":</t>
        </is>
      </c>
    </row>
    <row r="613">
      <c r="A613" t="inlineStr">
        <is>
          <t xml:space="preserve">                    break</t>
        </is>
      </c>
    </row>
    <row r="614">
      <c r="A614" t="inlineStr">
        <is>
          <t xml:space="preserve">                parts.append(</t>
        </is>
      </c>
    </row>
    <row r="615">
      <c r="A615" t="inlineStr">
        <is>
          <t xml:space="preserve">                    sib.get_text(" ", strip=True)</t>
        </is>
      </c>
    </row>
    <row r="616">
      <c r="A616" t="inlineStr">
        <is>
          <t xml:space="preserve">                    if hasattr(sib, "get_text")</t>
        </is>
      </c>
    </row>
    <row r="617">
      <c r="A617" t="inlineStr">
        <is>
          <t xml:space="preserve">                    else str(sib)</t>
        </is>
      </c>
    </row>
    <row r="618">
      <c r="A618" t="inlineStr">
        <is>
          <t xml:space="preserve">                )</t>
        </is>
      </c>
    </row>
    <row r="619">
      <c r="A619" t="inlineStr">
        <is>
          <t xml:space="preserve">            text = " ".join(parts).strip()</t>
        </is>
      </c>
    </row>
    <row r="620">
      <c r="A620" t="inlineStr">
        <is>
          <t xml:space="preserve">            maint = f"Maintenance: {text}" if text else None</t>
        </is>
      </c>
    </row>
    <row r="621">
      <c r="A621" t="inlineStr"/>
    </row>
    <row r="622">
      <c r="A622" t="inlineStr">
        <is>
          <t xml:space="preserve">    data = {</t>
        </is>
      </c>
    </row>
    <row r="623">
      <c r="A623" t="inlineStr">
        <is>
          <t xml:space="preserve">        "Height (ft)": rng(char.get("Height")),</t>
        </is>
      </c>
    </row>
    <row r="624">
      <c r="A624" t="inlineStr">
        <is>
          <t xml:space="preserve">        "Spread (ft)": rng(char.get("Spread")),</t>
        </is>
      </c>
    </row>
    <row r="625">
      <c r="A625" t="inlineStr">
        <is>
          <t xml:space="preserve">        "Bloom Color": color_list(char.get("Bloom Color")),</t>
        </is>
      </c>
    </row>
    <row r="626">
      <c r="A626" t="inlineStr">
        <is>
          <t xml:space="preserve">        "Bloom Time": month_list(char.get("Bloom Time") or char.get("Bloom Period")),</t>
        </is>
      </c>
    </row>
    <row r="627">
      <c r="A627" t="inlineStr">
        <is>
          <t xml:space="preserve">        "Soil Description": clean(</t>
        </is>
      </c>
    </row>
    <row r="628">
      <c r="A628" t="inlineStr">
        <is>
          <t xml:space="preserve">            _grab(txt, "Soil Description") or _section_text(soup, "Soil Description")</t>
        </is>
      </c>
    </row>
    <row r="629">
      <c r="A629" t="inlineStr">
        <is>
          <t xml:space="preserve">        ),</t>
        </is>
      </c>
    </row>
    <row r="630">
      <c r="A630" t="inlineStr">
        <is>
          <t xml:space="preserve">        "Condition Comments": clean(</t>
        </is>
      </c>
    </row>
    <row r="631">
      <c r="A631" t="inlineStr">
        <is>
          <t xml:space="preserve">            _grab(txt, "Condition Comments")</t>
        </is>
      </c>
    </row>
    <row r="632">
      <c r="A632" t="inlineStr">
        <is>
          <t xml:space="preserve">            or _grab(txt, "Conditions Comments")</t>
        </is>
      </c>
    </row>
    <row r="633">
      <c r="A633" t="inlineStr">
        <is>
          <t xml:space="preserve">            or _section_text(soup, "Comment")</t>
        </is>
      </c>
    </row>
    <row r="634">
      <c r="A634" t="inlineStr">
        <is>
          <t xml:space="preserve">        ),</t>
        </is>
      </c>
    </row>
    <row r="635">
      <c r="A635" t="inlineStr">
        <is>
          <t xml:space="preserve">        "Native Habitats": clean(char.get("Native Habitat") or char.get("Habitat")),</t>
        </is>
      </c>
    </row>
    <row r="636">
      <c r="A636" t="inlineStr">
        <is>
          <t xml:space="preserve">        "AGCP Regional Status": _wf_wetland(soup),</t>
        </is>
      </c>
    </row>
    <row r="637">
      <c r="A637" t="inlineStr">
        <is>
          <t xml:space="preserve">        "UseXYZ": usexyz and clean(usexyz),</t>
        </is>
      </c>
    </row>
    <row r="638">
      <c r="A638" t="inlineStr">
        <is>
          <t xml:space="preserve">        "WFMaintenance": clean(maint),</t>
        </is>
      </c>
    </row>
    <row r="639">
      <c r="A639" t="inlineStr">
        <is>
          <t xml:space="preserve">        "Attracts": clean(char.get("Benefit")),</t>
        </is>
      </c>
    </row>
    <row r="640">
      <c r="A640" t="inlineStr">
        <is>
          <t xml:space="preserve">    }</t>
        </is>
      </c>
    </row>
    <row r="641">
      <c r="A641" t="inlineStr"/>
    </row>
    <row r="642">
      <c r="A642" t="inlineStr">
        <is>
          <t xml:space="preserve">    if want_fallback_sun_water:</t>
        </is>
      </c>
    </row>
    <row r="643">
      <c r="A643" t="inlineStr">
        <is>
          <t xml:space="preserve">        data["Sun"] = char.get("Light Requirement")</t>
        </is>
      </c>
    </row>
    <row r="644">
      <c r="A644" t="inlineStr">
        <is>
          <t xml:space="preserve">        data["Water"] = char.get("Soil Moisture")</t>
        </is>
      </c>
    </row>
    <row r="645">
      <c r="A645" t="inlineStr"/>
    </row>
    <row r="646">
      <c r="A646" t="inlineStr">
        <is>
          <t xml:space="preserve">    return {k: v for k, v in data.items() if v}</t>
        </is>
      </c>
    </row>
    <row r="647">
      <c r="A647" t="inlineStr"/>
    </row>
    <row r="648">
      <c r="A648" t="inlineStr"/>
    </row>
    <row r="649">
      <c r="A649" t="inlineStr">
        <is>
          <t>def parse_mbg(html: str) -&gt; Dict[str, Optional[str]]:</t>
        </is>
      </c>
    </row>
    <row r="650">
      <c r="A650" t="inlineStr">
        <is>
          <t xml:space="preserve">    """Parse the MBG Plant Finder HTML page."""</t>
        </is>
      </c>
    </row>
    <row r="651">
      <c r="A651" t="inlineStr">
        <is>
          <t xml:space="preserve">    # // Extracts height, spread and more from the key table</t>
        </is>
      </c>
    </row>
    <row r="652">
      <c r="A652" t="inlineStr">
        <is>
          <t xml:space="preserve">    soup = BeautifulSoup(html, "lxml")</t>
        </is>
      </c>
    </row>
    <row r="653">
      <c r="A653" t="inlineStr"/>
    </row>
    <row r="654">
      <c r="A654" t="inlineStr">
        <is>
          <t xml:space="preserve">    # helper: return concatenated &lt;p&gt; text that follows an &lt;h3&gt;/&lt;h4&gt; header</t>
        </is>
      </c>
    </row>
    <row r="655">
      <c r="A655" t="inlineStr">
        <is>
          <t xml:space="preserve">    def section(lbl: str) -&gt; str:</t>
        </is>
      </c>
    </row>
    <row r="656">
      <c r="A656" t="inlineStr">
        <is>
          <t xml:space="preserve">        h = soup.find(</t>
        </is>
      </c>
    </row>
    <row r="657">
      <c r="A657" t="inlineStr">
        <is>
          <t xml:space="preserve">            lambda t: t.name in ("h3", "h4")</t>
        </is>
      </c>
    </row>
    <row r="658">
      <c r="A658" t="inlineStr">
        <is>
          <t xml:space="preserve">            and lbl.lower() in t.get_text(strip=True).lower()</t>
        </is>
      </c>
    </row>
    <row r="659">
      <c r="A659" t="inlineStr">
        <is>
          <t xml:space="preserve">        )</t>
        </is>
      </c>
    </row>
    <row r="660">
      <c r="A660" t="inlineStr">
        <is>
          <t xml:space="preserve">        if not h:</t>
        </is>
      </c>
    </row>
    <row r="661">
      <c r="A661" t="inlineStr">
        <is>
          <t xml:space="preserve">            return ""</t>
        </is>
      </c>
    </row>
    <row r="662">
      <c r="A662" t="inlineStr">
        <is>
          <t xml:space="preserve">        out = []</t>
        </is>
      </c>
    </row>
    <row r="663">
      <c r="A663" t="inlineStr">
        <is>
          <t xml:space="preserve">        for sib in h.find_next_siblings():</t>
        </is>
      </c>
    </row>
    <row r="664">
      <c r="A664" t="inlineStr">
        <is>
          <t xml:space="preserve">            if sib.name in ("h3", "h4"):</t>
        </is>
      </c>
    </row>
    <row r="665">
      <c r="A665" t="inlineStr">
        <is>
          <t xml:space="preserve">                break</t>
        </is>
      </c>
    </row>
    <row r="666">
      <c r="A666" t="inlineStr">
        <is>
          <t xml:space="preserve">            if sib.name == "p":</t>
        </is>
      </c>
    </row>
    <row r="667">
      <c r="A667" t="inlineStr">
        <is>
          <t xml:space="preserve">                out.append(sib.get_text(" ", strip=True))</t>
        </is>
      </c>
    </row>
    <row r="668">
      <c r="A668" t="inlineStr">
        <is>
          <t xml:space="preserve">        return clean(" ".join(out))</t>
        </is>
      </c>
    </row>
    <row r="669">
      <c r="A669" t="inlineStr"/>
    </row>
    <row r="670">
      <c r="A670" t="inlineStr">
        <is>
          <t xml:space="preserve">    # key/value table at top of page</t>
        </is>
      </c>
    </row>
    <row r="671">
      <c r="A671" t="inlineStr">
        <is>
          <t xml:space="preserve">    plain = soup.get_text("\n", strip=True)</t>
        </is>
      </c>
    </row>
    <row r="672">
      <c r="A672" t="inlineStr"/>
    </row>
    <row r="673">
      <c r="A673" t="inlineStr">
        <is>
          <t xml:space="preserve">    def grab(label: str) -&gt; str:  # first line only (for numeric stuff)</t>
        </is>
      </c>
    </row>
    <row r="674">
      <c r="A674" t="inlineStr">
        <is>
          <t xml:space="preserve">        m = re.search(</t>
        </is>
      </c>
    </row>
    <row r="675">
      <c r="A675" t="inlineStr">
        <is>
          <t xml:space="preserve">            rf"{re.escape(label)}\s*[:\-\u2013\u2014]?\s*(.+?)(?:\n|$)",</t>
        </is>
      </c>
    </row>
    <row r="676">
      <c r="A676" t="inlineStr">
        <is>
          <t xml:space="preserve">            plain,</t>
        </is>
      </c>
    </row>
    <row r="677">
      <c r="A677" t="inlineStr">
        <is>
          <t xml:space="preserve">            flags=re.I,</t>
        </is>
      </c>
    </row>
    <row r="678">
      <c r="A678" t="inlineStr">
        <is>
          <t xml:space="preserve">        )</t>
        </is>
      </c>
    </row>
    <row r="679">
      <c r="A679" t="inlineStr">
        <is>
          <t xml:space="preserve">        return clean(m.group(1)) if m else ""</t>
        </is>
      </c>
    </row>
    <row r="680">
      <c r="A680" t="inlineStr"/>
    </row>
    <row r="681">
      <c r="A681" t="inlineStr">
        <is>
          <t xml:space="preserve">    return {</t>
        </is>
      </c>
    </row>
    <row r="682">
      <c r="A682" t="inlineStr">
        <is>
          <t xml:space="preserve">        "Height (ft)": rng(grab("Height")),</t>
        </is>
      </c>
    </row>
    <row r="683">
      <c r="A683" t="inlineStr">
        <is>
          <t xml:space="preserve">        "Spread (ft)": rng(grab("Spread")),</t>
        </is>
      </c>
    </row>
    <row r="684">
      <c r="A684" t="inlineStr">
        <is>
          <t xml:space="preserve">        "Sun": clean(grab("Sun")),</t>
        </is>
      </c>
    </row>
    <row r="685">
      <c r="A685" t="inlineStr">
        <is>
          <t xml:space="preserve">        "Water": clean(grab("Water")),</t>
        </is>
      </c>
    </row>
    <row r="686">
      <c r="A686" t="inlineStr">
        <is>
          <t xml:space="preserve">        "Tolerates": clean(grab("Tolerate")),</t>
        </is>
      </c>
    </row>
    <row r="687">
      <c r="A687" t="inlineStr">
        <is>
          <t xml:space="preserve">        "MaintenanceLevel": clean(grab("Maintenance")),</t>
        </is>
      </c>
    </row>
    <row r="688">
      <c r="A688" t="inlineStr">
        <is>
          <t xml:space="preserve">        "Attracts": clean(grab("Attracts")),</t>
        </is>
      </c>
    </row>
    <row r="689">
      <c r="A689" t="inlineStr">
        <is>
          <t xml:space="preserve">        "Culture": section("Culture") or section("Growing Tips"),</t>
        </is>
      </c>
    </row>
    <row r="690">
      <c r="A690" t="inlineStr">
        <is>
          <t xml:space="preserve">        "Uses": section("Uses"),</t>
        </is>
      </c>
    </row>
    <row r="691">
      <c r="A691" t="inlineStr">
        <is>
          <t xml:space="preserve">        "Problems": section("Problems"),</t>
        </is>
      </c>
    </row>
    <row r="692">
      <c r="A692" t="inlineStr">
        <is>
          <t xml:space="preserve">        "Zone": (f"Zone {grab('Zone')}" if grab("Zone") else None),</t>
        </is>
      </c>
    </row>
    <row r="693">
      <c r="A693" t="inlineStr">
        <is>
          <t xml:space="preserve">    }</t>
        </is>
      </c>
    </row>
    <row r="694">
      <c r="A694" t="inlineStr"/>
    </row>
    <row r="695">
      <c r="A695" t="inlineStr"/>
    </row>
    <row r="696">
      <c r="A696" t="inlineStr">
        <is>
          <t>def parse_pr(html: str) -&gt; Dict[str, Optional[str]]:</t>
        </is>
      </c>
    </row>
    <row r="697">
      <c r="A697" t="inlineStr">
        <is>
          <t xml:space="preserve">    """Parse Pleasant Run Nursery HTML."""</t>
        </is>
      </c>
    </row>
    <row r="698">
      <c r="A698" t="inlineStr">
        <is>
          <t xml:space="preserve">    # // Collects Attracts and Tolerates lists</t>
        </is>
      </c>
    </row>
    <row r="699">
      <c r="A699" t="inlineStr">
        <is>
          <t xml:space="preserve">    soup = BeautifulSoup(html, "lxml")</t>
        </is>
      </c>
    </row>
    <row r="700">
      <c r="A700" t="inlineStr"/>
    </row>
    <row r="701">
      <c r="A701" t="inlineStr">
        <is>
          <t xml:space="preserve">    def collect(title: str) -&gt; Optional[str]:</t>
        </is>
      </c>
    </row>
    <row r="702">
      <c r="A702" t="inlineStr">
        <is>
          <t xml:space="preserve">        h = soup.find("h5", string=lambda x: x and title.lower() in x.lower())</t>
        </is>
      </c>
    </row>
    <row r="703">
      <c r="A703" t="inlineStr">
        <is>
          <t xml:space="preserve">        if not h:</t>
        </is>
      </c>
    </row>
    <row r="704">
      <c r="A704" t="inlineStr">
        <is>
          <t xml:space="preserve">            return None</t>
        </is>
      </c>
    </row>
    <row r="705">
      <c r="A705" t="inlineStr">
        <is>
          <t xml:space="preserve">        box = h.find_parent("div")</t>
        </is>
      </c>
    </row>
    <row r="706">
      <c r="A706" t="inlineStr">
        <is>
          <t xml:space="preserve">        if not box:</t>
        </is>
      </c>
    </row>
    <row r="707">
      <c r="A707" t="inlineStr">
        <is>
          <t xml:space="preserve">            return None</t>
        </is>
      </c>
    </row>
    <row r="708">
      <c r="A708" t="inlineStr">
        <is>
          <t xml:space="preserve">        vals = [a.get_text(strip=True) for a in box.select("a")]</t>
        </is>
      </c>
    </row>
    <row r="709">
      <c r="A709" t="inlineStr">
        <is>
          <t xml:space="preserve">        vals = [re.sub(r"^Attracts\s+", "", v) for v in vals]</t>
        </is>
      </c>
    </row>
    <row r="710">
      <c r="A710" t="inlineStr">
        <is>
          <t xml:space="preserve">        return csv_join(vals)</t>
        </is>
      </c>
    </row>
    <row r="711">
      <c r="A711" t="inlineStr"/>
    </row>
    <row r="712">
      <c r="A712" t="inlineStr">
        <is>
          <t xml:space="preserve">    return {"Attracts": collect("Attracts Wildlife"), "Tolerates": collect("Tolerance")}</t>
        </is>
      </c>
    </row>
    <row r="713">
      <c r="A713" t="inlineStr"/>
    </row>
    <row r="714">
      <c r="A714" t="inlineStr"/>
    </row>
    <row r="715">
      <c r="A715" t="inlineStr">
        <is>
          <t>def parse_nm(html: str) -&gt; Dict[str, Optional[str]]:</t>
        </is>
      </c>
    </row>
    <row r="716">
      <c r="A716" t="inlineStr">
        <is>
          <t xml:space="preserve">    """Parse New Moon Nursery pages."""</t>
        </is>
      </c>
    </row>
    <row r="717">
      <c r="A717" t="inlineStr">
        <is>
          <t xml:space="preserve">    # // Extract sun, water and tolerance details</t>
        </is>
      </c>
    </row>
    <row r="718">
      <c r="A718" t="inlineStr">
        <is>
          <t xml:space="preserve">    soup = BeautifulSoup(html, "lxml")</t>
        </is>
      </c>
    </row>
    <row r="719">
      <c r="A719" t="inlineStr"/>
    </row>
    <row r="720">
      <c r="A720" t="inlineStr">
        <is>
          <t xml:space="preserve">    def next_div_text(title: str) -&gt; Optional[str]:</t>
        </is>
      </c>
    </row>
    <row r="721">
      <c r="A721" t="inlineStr">
        <is>
          <t xml:space="preserve">        h = soup.find("h4", string=lambda x: x and title.lower() in x.lower())</t>
        </is>
      </c>
    </row>
    <row r="722">
      <c r="A722" t="inlineStr">
        <is>
          <t xml:space="preserve">        if not h:</t>
        </is>
      </c>
    </row>
    <row r="723">
      <c r="A723" t="inlineStr">
        <is>
          <t xml:space="preserve">            return None</t>
        </is>
      </c>
    </row>
    <row r="724">
      <c r="A724" t="inlineStr">
        <is>
          <t xml:space="preserve">        box = h.find_parent("div")</t>
        </is>
      </c>
    </row>
    <row r="725">
      <c r="A725" t="inlineStr">
        <is>
          <t xml:space="preserve">        if not box:</t>
        </is>
      </c>
    </row>
    <row r="726">
      <c r="A726" t="inlineStr">
        <is>
          <t xml:space="preserve">            return None</t>
        </is>
      </c>
    </row>
    <row r="727">
      <c r="A727" t="inlineStr">
        <is>
          <t xml:space="preserve">        nxt = box.find_next_sibling("div")</t>
        </is>
      </c>
    </row>
    <row r="728">
      <c r="A728" t="inlineStr">
        <is>
          <t xml:space="preserve">        if not nxt:</t>
        </is>
      </c>
    </row>
    <row r="729">
      <c r="A729" t="inlineStr">
        <is>
          <t xml:space="preserve">            return None</t>
        </is>
      </c>
    </row>
    <row r="730">
      <c r="A730" t="inlineStr">
        <is>
          <t xml:space="preserve">        inner = nxt.find("div", class_="et_pb_text_inner")</t>
        </is>
      </c>
    </row>
    <row r="731">
      <c r="A731" t="inlineStr">
        <is>
          <t xml:space="preserve">        return inner.get_text(strip=True) if inner else None</t>
        </is>
      </c>
    </row>
    <row r="732">
      <c r="A732" t="inlineStr"/>
    </row>
    <row r="733">
      <c r="A733" t="inlineStr">
        <is>
          <t xml:space="preserve">    txt = soup.get_text("\n", strip=True)</t>
        </is>
      </c>
    </row>
    <row r="734">
      <c r="A734" t="inlineStr">
        <is>
          <t xml:space="preserve">    flat = txt.replace("\n", " ")</t>
        </is>
      </c>
    </row>
    <row r="735">
      <c r="A735" t="inlineStr"/>
    </row>
    <row r="736">
      <c r="A736" t="inlineStr">
        <is>
          <t xml:space="preserve">    data = {</t>
        </is>
      </c>
    </row>
    <row r="737">
      <c r="A737" t="inlineStr">
        <is>
          <t xml:space="preserve">        "Sun": next_div_text("Exposure"),</t>
        </is>
      </c>
    </row>
    <row r="738">
      <c r="A738" t="inlineStr">
        <is>
          <t xml:space="preserve">        "Water": next_div_text("Soil Moisture Preference"),</t>
        </is>
      </c>
    </row>
    <row r="739">
      <c r="A739" t="inlineStr">
        <is>
          <t xml:space="preserve">        "Bloom Color": color_list(next_div_text("Bloom Colors")),</t>
        </is>
      </c>
    </row>
    <row r="740">
      <c r="A740" t="inlineStr">
        <is>
          <t xml:space="preserve">        "Bloom Time": next_div_text("Bloom Time") or next_div_text("Bloom Period"),</t>
        </is>
      </c>
    </row>
    <row r="741">
      <c r="A741" t="inlineStr">
        <is>
          <t xml:space="preserve">    }</t>
        </is>
      </c>
    </row>
    <row r="742">
      <c r="A742" t="inlineStr">
        <is>
          <t xml:space="preserve">    if m := re.search(r"Height\s*:\s*([\d\s\-]+)\s*ft", flat, flags=re.I):</t>
        </is>
      </c>
    </row>
    <row r="743">
      <c r="A743" t="inlineStr">
        <is>
          <t xml:space="preserve">        data["Height (ft)"] = rng(m.group(1))</t>
        </is>
      </c>
    </row>
    <row r="744">
      <c r="A744" t="inlineStr"/>
    </row>
    <row r="745">
      <c r="A745" t="inlineStr">
        <is>
          <t xml:space="preserve">    tol = []</t>
        </is>
      </c>
    </row>
    <row r="746">
      <c r="A746" t="inlineStr">
        <is>
          <t xml:space="preserve">    if s := next_div_text("Salt Tolerance"):</t>
        </is>
      </c>
    </row>
    <row r="747">
      <c r="A747" t="inlineStr">
        <is>
          <t xml:space="preserve">        tol.append(f"Salt Tolerance: {s}")</t>
        </is>
      </c>
    </row>
    <row r="748">
      <c r="A748" t="inlineStr">
        <is>
          <t xml:space="preserve">    if (j := next_div_text("Juglans nigra")) and j.lower().startswith("yes"):</t>
        </is>
      </c>
    </row>
    <row r="749">
      <c r="A749" t="inlineStr">
        <is>
          <t xml:space="preserve">        tol.append("Black Walnut Tolerant")</t>
        </is>
      </c>
    </row>
    <row r="750">
      <c r="A750" t="inlineStr">
        <is>
          <t xml:space="preserve">    if tol:</t>
        </is>
      </c>
    </row>
    <row r="751">
      <c r="A751" t="inlineStr">
        <is>
          <t xml:space="preserve">        data["Tolerates"] = csv_join(tol)</t>
        </is>
      </c>
    </row>
    <row r="752">
      <c r="A752" t="inlineStr"/>
    </row>
    <row r="753">
      <c r="A753" t="inlineStr">
        <is>
          <t xml:space="preserve">    return {k: v for k, v in data.items() if v}</t>
        </is>
      </c>
    </row>
    <row r="754">
      <c r="A754" t="inlineStr"/>
    </row>
    <row r="755">
      <c r="A755" t="inlineStr"/>
    </row>
    <row r="756">
      <c r="A756" t="inlineStr">
        <is>
          <t>def parse_pn(html: str) -&gt; Dict[str, Optional[str]]:</t>
        </is>
      </c>
    </row>
    <row r="757">
      <c r="A757" t="inlineStr">
        <is>
          <t xml:space="preserve">    """Parse Pinelands Nursery HTML search results."""</t>
        </is>
      </c>
    </row>
    <row r="758">
      <c r="A758" t="inlineStr">
        <is>
          <t xml:space="preserve">    # // Falls back to JSON-LD when no direct link exists</t>
        </is>
      </c>
    </row>
    <row r="759">
      <c r="A759" t="inlineStr">
        <is>
          <t xml:space="preserve">    soup = BeautifulSoup(html, "lxml")</t>
        </is>
      </c>
    </row>
    <row r="760">
      <c r="A760" t="inlineStr">
        <is>
          <t xml:space="preserve">    info = {</t>
        </is>
      </c>
    </row>
    <row r="761">
      <c r="A761" t="inlineStr">
        <is>
          <t xml:space="preserve">        i.find("span").get_text(strip=True): i.find("p").get_text(strip=True)</t>
        </is>
      </c>
    </row>
    <row r="762">
      <c r="A762" t="inlineStr">
        <is>
          <t xml:space="preserve">        for i in soup.select("div.item")</t>
        </is>
      </c>
    </row>
    <row r="763">
      <c r="A763" t="inlineStr">
        <is>
          <t xml:space="preserve">        if i.find("span") and i.find("p")</t>
        </is>
      </c>
    </row>
    <row r="764">
      <c r="A764" t="inlineStr">
        <is>
          <t xml:space="preserve">    }</t>
        </is>
      </c>
    </row>
    <row r="765">
      <c r="A765" t="inlineStr">
        <is>
          <t xml:space="preserve">    data = {</t>
        </is>
      </c>
    </row>
    <row r="766">
      <c r="A766" t="inlineStr">
        <is>
          <t xml:space="preserve">        "Bloom Color": color_list(info.get("Bloom Color")),</t>
        </is>
      </c>
    </row>
    <row r="767">
      <c r="A767" t="inlineStr">
        <is>
          <t xml:space="preserve">        "Bloom Time": info.get("Bloom Period"),</t>
        </is>
      </c>
    </row>
    <row r="768">
      <c r="A768" t="inlineStr">
        <is>
          <t xml:space="preserve">        "Height (ft)": rng(info.get("Max Mature Height") or info.get("Height")),</t>
        </is>
      </c>
    </row>
    <row r="769">
      <c r="A769" t="inlineStr">
        <is>
          <t xml:space="preserve">        "Spread (ft)": rng(info.get("Spread")),</t>
        </is>
      </c>
    </row>
    <row r="770">
      <c r="A770" t="inlineStr">
        <is>
          <t xml:space="preserve">    }</t>
        </is>
      </c>
    </row>
    <row r="771">
      <c r="A771" t="inlineStr">
        <is>
          <t xml:space="preserve">    if info.get("Pollinator Attributes"):</t>
        </is>
      </c>
    </row>
    <row r="772">
      <c r="A772" t="inlineStr">
        <is>
          <t xml:space="preserve">        data["Attracts"] = info["Pollinator Attributes"]</t>
        </is>
      </c>
    </row>
    <row r="773">
      <c r="A773" t="inlineStr">
        <is>
          <t xml:space="preserve">    if info.get("Deer Resistant", "").lower() == "yes":</t>
        </is>
      </c>
    </row>
    <row r="774">
      <c r="A774" t="inlineStr">
        <is>
          <t xml:space="preserve">        data["Tolerates"] = merge_field(data.get("Tolerates"), "Deer")</t>
        </is>
      </c>
    </row>
    <row r="775">
      <c r="A775" t="inlineStr">
        <is>
          <t xml:space="preserve">    return {k: v for k, v in data.items() if v}</t>
        </is>
      </c>
    </row>
    <row r="776">
      <c r="A776" t="inlineStr"/>
    </row>
    <row r="777">
      <c r="A777" t="inlineStr"/>
    </row>
    <row r="778">
      <c r="A778" t="inlineStr">
        <is>
          <t>def gen_key(botanical: str, used: set[str]) -&gt; str:</t>
        </is>
      </c>
    </row>
    <row r="779">
      <c r="A779" t="inlineStr">
        <is>
          <t xml:space="preserve">    """Generate a short unique key for each plant."""</t>
        </is>
      </c>
    </row>
    <row r="780">
      <c r="A780" t="inlineStr">
        <is>
          <t xml:space="preserve">    # * Helps track plants across spreadsheets</t>
        </is>
      </c>
    </row>
    <row r="781">
      <c r="A781" t="inlineStr">
        <is>
          <t xml:space="preserve">    if not botanical:</t>
        </is>
      </c>
    </row>
    <row r="782">
      <c r="A782" t="inlineStr">
        <is>
          <t xml:space="preserve">        base = "XX"</t>
        </is>
      </c>
    </row>
    <row r="783">
      <c r="A783" t="inlineStr">
        <is>
          <t xml:space="preserve">    else:</t>
        </is>
      </c>
    </row>
    <row r="784">
      <c r="A784" t="inlineStr">
        <is>
          <t xml:space="preserve">        parts = botanical.split()</t>
        </is>
      </c>
    </row>
    <row r="785">
      <c r="A785" t="inlineStr">
        <is>
          <t xml:space="preserve">        genus = parts[0][0].upper() if parts else "X"</t>
        </is>
      </c>
    </row>
    <row r="786">
      <c r="A786" t="inlineStr">
        <is>
          <t xml:space="preserve">        species = parts[1][0].upper() if len(parts) &gt; 1 else "X"</t>
        </is>
      </c>
    </row>
    <row r="787">
      <c r="A787" t="inlineStr">
        <is>
          <t xml:space="preserve">        m = re.search(r"'([^']+)'", botanical)</t>
        </is>
      </c>
    </row>
    <row r="788">
      <c r="A788" t="inlineStr">
        <is>
          <t xml:space="preserve">        cultivar = m.group(1).strip()[0].upper() if m else ""</t>
        </is>
      </c>
    </row>
    <row r="789">
      <c r="A789" t="inlineStr">
        <is>
          <t xml:space="preserve">        base = (genus + species + cultivar).rstrip()</t>
        </is>
      </c>
    </row>
    <row r="790">
      <c r="A790" t="inlineStr">
        <is>
          <t xml:space="preserve">    suffix, n = "", 1</t>
        </is>
      </c>
    </row>
    <row r="791">
      <c r="A791" t="inlineStr">
        <is>
          <t xml:space="preserve">    while (key := base + suffix) in used:</t>
        </is>
      </c>
    </row>
    <row r="792">
      <c r="A792" t="inlineStr">
        <is>
          <t xml:space="preserve">        suffix = str(n)</t>
        </is>
      </c>
    </row>
    <row r="793">
      <c r="A793" t="inlineStr">
        <is>
          <t xml:space="preserve">        n += 1</t>
        </is>
      </c>
    </row>
    <row r="794">
      <c r="A794" t="inlineStr">
        <is>
          <t xml:space="preserve">    used.add(key)</t>
        </is>
      </c>
    </row>
    <row r="795">
      <c r="A795" t="inlineStr">
        <is>
          <t xml:space="preserve">    return key</t>
        </is>
      </c>
    </row>
    <row r="796">
      <c r="A796" t="inlineStr"/>
    </row>
    <row r="797">
      <c r="A797" t="inlineStr"/>
    </row>
    <row r="798">
      <c r="A798" t="inlineStr">
        <is>
          <t>def normalise_botanical(name: str) -&gt; str:</t>
        </is>
      </c>
    </row>
    <row r="799">
      <c r="A799" t="inlineStr">
        <is>
          <t xml:space="preserve">    """Return botanical name as “Genus species 'Cultivar'”."""</t>
        </is>
      </c>
    </row>
    <row r="800">
      <c r="A800" t="inlineStr">
        <is>
          <t xml:space="preserve">    # // Provides consistent formatting for lookups</t>
        </is>
      </c>
    </row>
    <row r="801">
      <c r="A801" t="inlineStr">
        <is>
          <t xml:space="preserve">    if not isinstance(name, str):</t>
        </is>
      </c>
    </row>
    <row r="802">
      <c r="A802" t="inlineStr">
        <is>
          <t xml:space="preserve">        return name</t>
        </is>
      </c>
    </row>
    <row r="803">
      <c r="A803" t="inlineStr"/>
    </row>
    <row r="804">
      <c r="A804" t="inlineStr">
        <is>
          <t xml:space="preserve">    # squash extra whitespace</t>
        </is>
      </c>
    </row>
    <row r="805">
      <c r="A805" t="inlineStr">
        <is>
          <t xml:space="preserve">    name = re.sub(r"\s+", " ", name.strip())</t>
        </is>
      </c>
    </row>
    <row r="806">
      <c r="A806" t="inlineStr"/>
    </row>
    <row r="807">
      <c r="A807" t="inlineStr">
        <is>
          <t xml:space="preserve">    m = re.match(r"^([A-Za-z×\-]+)\s+([A-Za-z×\-]+)(.*)$", name)</t>
        </is>
      </c>
    </row>
    <row r="808">
      <c r="A808" t="inlineStr">
        <is>
          <t xml:space="preserve">    if not m:</t>
        </is>
      </c>
    </row>
    <row r="809">
      <c r="A809" t="inlineStr">
        <is>
          <t xml:space="preserve">        return name  # something odd – leave unchanged</t>
        </is>
      </c>
    </row>
    <row r="810">
      <c r="A810" t="inlineStr"/>
    </row>
    <row r="811">
      <c r="A811" t="inlineStr">
        <is>
          <t xml:space="preserve">    genus, species, rest = m.groups()</t>
        </is>
      </c>
    </row>
    <row r="812">
      <c r="A812" t="inlineStr">
        <is>
          <t xml:space="preserve">    genus, species = genus.capitalize(), species.lower()</t>
        </is>
      </c>
    </row>
    <row r="813">
      <c r="A813" t="inlineStr">
        <is>
          <t xml:space="preserve">    rest = rest.strip()</t>
        </is>
      </c>
    </row>
    <row r="814">
      <c r="A814" t="inlineStr"/>
    </row>
    <row r="815">
      <c r="A815" t="inlineStr">
        <is>
          <t xml:space="preserve">    if rest:</t>
        </is>
      </c>
    </row>
    <row r="816">
      <c r="A816" t="inlineStr">
        <is>
          <t xml:space="preserve">        # 1️ strip any existing quotes + surrounding spaces</t>
        </is>
      </c>
    </row>
    <row r="817">
      <c r="A817" t="inlineStr">
        <is>
          <t xml:space="preserve">        rest = rest.strip().strip("'").strip()</t>
        </is>
      </c>
    </row>
    <row r="818">
      <c r="A818" t="inlineStr">
        <is>
          <t xml:space="preserve">        # 2️ Title-case the cultivar words</t>
        </is>
      </c>
    </row>
    <row r="819">
      <c r="A819" t="inlineStr">
        <is>
          <t xml:space="preserve">        rest = rest.title()</t>
        </is>
      </c>
    </row>
    <row r="820">
      <c r="A820" t="inlineStr">
        <is>
          <t xml:space="preserve">        # 3️ put the quotes back</t>
        </is>
      </c>
    </row>
    <row r="821">
      <c r="A821" t="inlineStr">
        <is>
          <t xml:space="preserve">        rest = f"'{rest}'"</t>
        </is>
      </c>
    </row>
    <row r="822">
      <c r="A822" t="inlineStr"/>
    </row>
    <row r="823">
      <c r="A823" t="inlineStr">
        <is>
          <t xml:space="preserve">    # join only the non-empty pieces</t>
        </is>
      </c>
    </row>
    <row r="824">
      <c r="A824" t="inlineStr">
        <is>
          <t xml:space="preserve">    parts = [genus, species] + ([rest] if rest else [])</t>
        </is>
      </c>
    </row>
    <row r="825">
      <c r="A825" t="inlineStr">
        <is>
          <t xml:space="preserve">    return " ".join(parts)</t>
        </is>
      </c>
    </row>
    <row r="826">
      <c r="A826" t="inlineStr"/>
    </row>
    <row r="827">
      <c r="A827" t="inlineStr"/>
    </row>
    <row r="828">
      <c r="A828" t="inlineStr">
        <is>
          <t># ──────────────────────────── main routine ────────────────────────────────</t>
        </is>
      </c>
    </row>
    <row r="829">
      <c r="A829" t="inlineStr">
        <is>
          <t>def fill_csv(in_csv: Path, out_csv: Path, master_csv: Path) -&gt; None:</t>
        </is>
      </c>
    </row>
    <row r="830">
      <c r="A830" t="inlineStr">
        <is>
          <t xml:space="preserve">    """Fill missing plant data using various website scrapers."""</t>
        </is>
      </c>
    </row>
    <row r="831">
      <c r="A831" t="inlineStr">
        <is>
          <t xml:space="preserve">    # * Core driver for the enrichment process</t>
        </is>
      </c>
    </row>
    <row r="832">
      <c r="A832" t="inlineStr">
        <is>
          <t xml:space="preserve">    df = pd.read_csv(in_csv, dtype=str, keep_default_na=False).fillna("")</t>
        </is>
      </c>
    </row>
    <row r="833">
      <c r="A833" t="inlineStr"/>
    </row>
    <row r="834">
      <c r="A834" t="inlineStr">
        <is>
          <t xml:space="preserve">    df.rename(</t>
        </is>
      </c>
    </row>
    <row r="835">
      <c r="A835" t="inlineStr">
        <is>
          <t xml:space="preserve">        columns={</t>
        </is>
      </c>
    </row>
    <row r="836">
      <c r="A836" t="inlineStr">
        <is>
          <t xml:space="preserve">            "Link: Missouri Botanical Garden": "MBG Link",</t>
        </is>
      </c>
    </row>
    <row r="837">
      <c r="A837" t="inlineStr">
        <is>
          <t xml:space="preserve">            "Link: Wildflower.org": "WF Link",</t>
        </is>
      </c>
    </row>
    <row r="838">
      <c r="A838" t="inlineStr">
        <is>
          <t xml:space="preserve">            "Link: Pleasantrunnursery.com": "PR Link",</t>
        </is>
      </c>
    </row>
    <row r="839">
      <c r="A839" t="inlineStr">
        <is>
          <t xml:space="preserve">            "Link: Newmoonnursery.com": "NM Link",</t>
        </is>
      </c>
    </row>
    <row r="840">
      <c r="A840" t="inlineStr">
        <is>
          <t xml:space="preserve">            "Link: Pinelandsnursery.com": "PN Link",</t>
        </is>
      </c>
    </row>
    <row r="841">
      <c r="A841" t="inlineStr">
        <is>
          <t xml:space="preserve">            "Distribution": "USDA Hardiness Zone",</t>
        </is>
      </c>
    </row>
    <row r="842">
      <c r="A842" t="inlineStr">
        <is>
          <t xml:space="preserve">        },</t>
        </is>
      </c>
    </row>
    <row r="843">
      <c r="A843" t="inlineStr">
        <is>
          <t xml:space="preserve">        inplace=True,</t>
        </is>
      </c>
    </row>
    <row r="844">
      <c r="A844" t="inlineStr">
        <is>
          <t xml:space="preserve">    )</t>
        </is>
      </c>
    </row>
    <row r="845">
      <c r="A845" t="inlineStr"/>
    </row>
    <row r="846">
      <c r="A846" t="inlineStr">
        <is>
          <t xml:space="preserve">    for col in MBG_COLS | WF_COLS | PR_COLS | NM_COLS | PN_COLS:</t>
        </is>
      </c>
    </row>
    <row r="847">
      <c r="A847" t="inlineStr">
        <is>
          <t xml:space="preserve">        if col not in df.columns:</t>
        </is>
      </c>
    </row>
    <row r="848">
      <c r="A848" t="inlineStr">
        <is>
          <t xml:space="preserve">            df[col] = ""</t>
        </is>
      </c>
    </row>
    <row r="849">
      <c r="A849" t="inlineStr"/>
    </row>
    <row r="850">
      <c r="A850" t="inlineStr">
        <is>
          <t xml:space="preserve">    if "Key" not in df.columns:</t>
        </is>
      </c>
    </row>
    <row r="851">
      <c r="A851" t="inlineStr">
        <is>
          <t xml:space="preserve">        df["Key"] = ""</t>
        </is>
      </c>
    </row>
    <row r="852">
      <c r="A852" t="inlineStr">
        <is>
          <t xml:space="preserve">    used_keys: set[str] = set(df["Key"].dropna().astype(str))</t>
        </is>
      </c>
    </row>
    <row r="853">
      <c r="A853" t="inlineStr"/>
    </row>
    <row r="854">
      <c r="A854" t="inlineStr">
        <is>
          <t xml:space="preserve">    for idx, _ in tqdm(df.iterrows(), total=len(df), desc="Fill"):</t>
        </is>
      </c>
    </row>
    <row r="855">
      <c r="A855" t="inlineStr">
        <is>
          <t xml:space="preserve">        row = df.loc[idx]</t>
        </is>
      </c>
    </row>
    <row r="856">
      <c r="A856" t="inlineStr">
        <is>
          <t xml:space="preserve">        rev = str(row.get("Rev", "")).strip()</t>
        </is>
      </c>
    </row>
    <row r="857">
      <c r="A857" t="inlineStr"/>
    </row>
    <row r="858">
      <c r="A858" t="inlineStr">
        <is>
          <t xml:space="preserve">        if not row.get("Botanical Name", "").strip():</t>
        </is>
      </c>
    </row>
    <row r="859">
      <c r="A859" t="inlineStr">
        <is>
          <t xml:space="preserve">            continue</t>
        </is>
      </c>
    </row>
    <row r="860">
      <c r="A860" t="inlineStr"/>
    </row>
    <row r="861">
      <c r="A861" t="inlineStr">
        <is>
          <t xml:space="preserve">        cleaned = normalise_botanical(row["Botanical Name"])</t>
        </is>
      </c>
    </row>
    <row r="862">
      <c r="A862" t="inlineStr">
        <is>
          <t xml:space="preserve">        if cleaned != row["Botanical Name"]:</t>
        </is>
      </c>
    </row>
    <row r="863">
      <c r="A863" t="inlineStr">
        <is>
          <t xml:space="preserve">            df.at[idx, "Botanical Name"] = cleaned</t>
        </is>
      </c>
    </row>
    <row r="864">
      <c r="A864" t="inlineStr">
        <is>
          <t xml:space="preserve">            row["Botanical Name"] = cleaned</t>
        </is>
      </c>
    </row>
    <row r="865">
      <c r="A865" t="inlineStr"/>
    </row>
    <row r="866">
      <c r="A866" t="inlineStr">
        <is>
          <t xml:space="preserve">        if not str(row.get("Key", "")).strip():</t>
        </is>
      </c>
    </row>
    <row r="867">
      <c r="A867" t="inlineStr">
        <is>
          <t xml:space="preserve">            df.at[idx, "Key"] = gen_key(cleaned, used_keys)</t>
        </is>
      </c>
    </row>
    <row r="868">
      <c r="A868" t="inlineStr"/>
    </row>
    <row r="869">
      <c r="A869" t="inlineStr">
        <is>
          <t xml:space="preserve">        # ───────── MBG</t>
        </is>
      </c>
    </row>
    <row r="870">
      <c r="A870" t="inlineStr">
        <is>
          <t xml:space="preserve">        if any(missing(row[c], rev) for c in MBG_COLS):</t>
        </is>
      </c>
    </row>
    <row r="871">
      <c r="A871" t="inlineStr">
        <is>
          <t xml:space="preserve">            url = row.get("MBG Link", "").strip()</t>
        </is>
      </c>
    </row>
    <row r="872">
      <c r="A872" t="inlineStr">
        <is>
          <t xml:space="preserve">            if url.startswith("http") and (html := fetch(url)):</t>
        </is>
      </c>
    </row>
    <row r="873">
      <c r="A873" t="inlineStr">
        <is>
          <t xml:space="preserve">                for k, v in parse_mbg(html).items():</t>
        </is>
      </c>
    </row>
    <row r="874">
      <c r="A874" t="inlineStr">
        <is>
          <t xml:space="preserve">                    if k in ADDITIVE_COLS:</t>
        </is>
      </c>
    </row>
    <row r="875">
      <c r="A875" t="inlineStr">
        <is>
          <t xml:space="preserve">                        df.at[idx, k] = merge_additive(k, df.at[idx, k], v)</t>
        </is>
      </c>
    </row>
    <row r="876">
      <c r="A876" t="inlineStr">
        <is>
          <t xml:space="preserve">                    elif missing(df.at[idx, k], rev):</t>
        </is>
      </c>
    </row>
    <row r="877">
      <c r="A877" t="inlineStr">
        <is>
          <t xml:space="preserve">                        df.at[idx, k] = v</t>
        </is>
      </c>
    </row>
    <row r="878">
      <c r="A878" t="inlineStr">
        <is>
          <t xml:space="preserve">                time.sleep(SLEEP)</t>
        </is>
      </c>
    </row>
    <row r="879">
      <c r="A879" t="inlineStr"/>
    </row>
    <row r="880">
      <c r="A880" t="inlineStr">
        <is>
          <t xml:space="preserve">        # ───────── WF</t>
        </is>
      </c>
    </row>
    <row r="881">
      <c r="A881" t="inlineStr">
        <is>
          <t xml:space="preserve">        row = df.loc[idx]</t>
        </is>
      </c>
    </row>
    <row r="882">
      <c r="A882" t="inlineStr">
        <is>
          <t xml:space="preserve">        if any(missing(row[c], rev) for c in WF_COLS):</t>
        </is>
      </c>
    </row>
    <row r="883">
      <c r="A883" t="inlineStr">
        <is>
          <t xml:space="preserve">            url = row.get("WF Link", "").strip()</t>
        </is>
      </c>
    </row>
    <row r="884">
      <c r="A884" t="inlineStr">
        <is>
          <t xml:space="preserve">            if url.startswith("http") and (html := fetch(url)):</t>
        </is>
      </c>
    </row>
    <row r="885">
      <c r="A885" t="inlineStr">
        <is>
          <t xml:space="preserve">                data = parse_wf(html, want_fallback_sun_water=missing(row["Sun"], rev))</t>
        </is>
      </c>
    </row>
    <row r="886">
      <c r="A886" t="inlineStr">
        <is>
          <t xml:space="preserve">                for k, v in data.items():</t>
        </is>
      </c>
    </row>
    <row r="887">
      <c r="A887" t="inlineStr">
        <is>
          <t xml:space="preserve">                    if k in ADDITIVE_COLS:</t>
        </is>
      </c>
    </row>
    <row r="888">
      <c r="A888" t="inlineStr">
        <is>
          <t xml:space="preserve">                        df.at[idx, k] = merge_additive(k, df.at[idx, k], v)</t>
        </is>
      </c>
    </row>
    <row r="889">
      <c r="A889" t="inlineStr">
        <is>
          <t xml:space="preserve">                    elif missing(df.at[idx, k], rev):</t>
        </is>
      </c>
    </row>
    <row r="890">
      <c r="A890" t="inlineStr">
        <is>
          <t xml:space="preserve">                        df.at[idx, k] = v</t>
        </is>
      </c>
    </row>
    <row r="891">
      <c r="A891" t="inlineStr">
        <is>
          <t xml:space="preserve">                time.sleep(SLEEP)</t>
        </is>
      </c>
    </row>
    <row r="892">
      <c r="A892" t="inlineStr"/>
    </row>
    <row r="893">
      <c r="A893" t="inlineStr">
        <is>
          <t xml:space="preserve">        # ───────── PR</t>
        </is>
      </c>
    </row>
    <row r="894">
      <c r="A894" t="inlineStr">
        <is>
          <t xml:space="preserve">        row = df.loc[idx]</t>
        </is>
      </c>
    </row>
    <row r="895">
      <c r="A895" t="inlineStr">
        <is>
          <t xml:space="preserve">        if any(missing(row[c], rev) for c in PR_COLS):</t>
        </is>
      </c>
    </row>
    <row r="896">
      <c r="A896" t="inlineStr">
        <is>
          <t xml:space="preserve">            url = row.get("PR Link", "").strip()</t>
        </is>
      </c>
    </row>
    <row r="897">
      <c r="A897" t="inlineStr">
        <is>
          <t xml:space="preserve">            if url.startswith("http") and (html := fetch(url)):</t>
        </is>
      </c>
    </row>
    <row r="898">
      <c r="A898" t="inlineStr">
        <is>
          <t xml:space="preserve">                for k, v in parse_pr(html).items():</t>
        </is>
      </c>
    </row>
    <row r="899">
      <c r="A899" t="inlineStr">
        <is>
          <t xml:space="preserve">                    if k in ADDITIVE_COLS:</t>
        </is>
      </c>
    </row>
    <row r="900">
      <c r="A900" t="inlineStr">
        <is>
          <t xml:space="preserve">                        df.at[idx, k] = merge_additive(k, df.at[idx, k], v)</t>
        </is>
      </c>
    </row>
    <row r="901">
      <c r="A901" t="inlineStr">
        <is>
          <t xml:space="preserve">                    elif missing(df.at[idx, k], rev):</t>
        </is>
      </c>
    </row>
    <row r="902">
      <c r="A902" t="inlineStr">
        <is>
          <t xml:space="preserve">                        df.at[idx, k] = v</t>
        </is>
      </c>
    </row>
    <row r="903">
      <c r="A903" t="inlineStr">
        <is>
          <t xml:space="preserve">                time.sleep(SLEEP)</t>
        </is>
      </c>
    </row>
    <row r="904">
      <c r="A904" t="inlineStr"/>
    </row>
    <row r="905">
      <c r="A905" t="inlineStr">
        <is>
          <t xml:space="preserve">        # ───────── NM</t>
        </is>
      </c>
    </row>
    <row r="906">
      <c r="A906" t="inlineStr">
        <is>
          <t xml:space="preserve">        row = df.loc[idx]</t>
        </is>
      </c>
    </row>
    <row r="907">
      <c r="A907" t="inlineStr">
        <is>
          <t xml:space="preserve">        if any(missing(row[c], rev) for c in NM_COLS):</t>
        </is>
      </c>
    </row>
    <row r="908">
      <c r="A908" t="inlineStr">
        <is>
          <t xml:space="preserve">            url = row.get("NM Link", "").strip()</t>
        </is>
      </c>
    </row>
    <row r="909">
      <c r="A909" t="inlineStr">
        <is>
          <t xml:space="preserve">            if url.startswith("http") and (html := fetch(url)):</t>
        </is>
      </c>
    </row>
    <row r="910">
      <c r="A910" t="inlineStr">
        <is>
          <t xml:space="preserve">                for k, v in parse_nm(html).items():</t>
        </is>
      </c>
    </row>
    <row r="911">
      <c r="A911" t="inlineStr">
        <is>
          <t xml:space="preserve">                    if k in ADDITIVE_COLS:</t>
        </is>
      </c>
    </row>
    <row r="912">
      <c r="A912" t="inlineStr">
        <is>
          <t xml:space="preserve">                        df.at[idx, k] = merge_additive(k, df.at[idx, k], v)</t>
        </is>
      </c>
    </row>
    <row r="913">
      <c r="A913" t="inlineStr">
        <is>
          <t xml:space="preserve">                    elif missing(df.at[idx, k], rev):</t>
        </is>
      </c>
    </row>
    <row r="914">
      <c r="A914" t="inlineStr">
        <is>
          <t xml:space="preserve">                        df.at[idx, k] = v</t>
        </is>
      </c>
    </row>
    <row r="915">
      <c r="A915" t="inlineStr">
        <is>
          <t xml:space="preserve">                time.sleep(SLEEP)</t>
        </is>
      </c>
    </row>
    <row r="916">
      <c r="A916" t="inlineStr"/>
    </row>
    <row r="917">
      <c r="A917" t="inlineStr">
        <is>
          <t xml:space="preserve">        # ───────── PN</t>
        </is>
      </c>
    </row>
    <row r="918">
      <c r="A918" t="inlineStr">
        <is>
          <t xml:space="preserve">        row = df.loc[idx]</t>
        </is>
      </c>
    </row>
    <row r="919">
      <c r="A919" t="inlineStr">
        <is>
          <t xml:space="preserve">        if any(missing(row[c], rev) for c in PN_COLS):</t>
        </is>
      </c>
    </row>
    <row r="920">
      <c r="A920" t="inlineStr">
        <is>
          <t xml:space="preserve">            url = row.get("PN Link", "").strip()</t>
        </is>
      </c>
    </row>
    <row r="921">
      <c r="A921" t="inlineStr">
        <is>
          <t xml:space="preserve">            if url.startswith("http") and (html := fetch(url)):</t>
        </is>
      </c>
    </row>
    <row r="922">
      <c r="A922" t="inlineStr">
        <is>
          <t xml:space="preserve">                for k, v in parse_pn(html).items():</t>
        </is>
      </c>
    </row>
    <row r="923">
      <c r="A923" t="inlineStr">
        <is>
          <t xml:space="preserve">                    if k in ADDITIVE_COLS:</t>
        </is>
      </c>
    </row>
    <row r="924">
      <c r="A924" t="inlineStr">
        <is>
          <t xml:space="preserve">                        df.at[idx, k] = merge_additive(k, df.at[idx, k], v)</t>
        </is>
      </c>
    </row>
    <row r="925">
      <c r="A925" t="inlineStr">
        <is>
          <t xml:space="preserve">                    elif missing(df.at[idx, k], rev):</t>
        </is>
      </c>
    </row>
    <row r="926">
      <c r="A926" t="inlineStr">
        <is>
          <t xml:space="preserve">                        df.at[idx, k] = v</t>
        </is>
      </c>
    </row>
    <row r="927">
      <c r="A927" t="inlineStr">
        <is>
          <t xml:space="preserve">                time.sleep(SLEEP)</t>
        </is>
      </c>
    </row>
    <row r="928">
      <c r="A928" t="inlineStr"/>
    </row>
    <row r="929">
      <c r="A929" t="inlineStr">
        <is>
          <t xml:space="preserve">        # Clean + additive recheck</t>
        </is>
      </c>
    </row>
    <row r="930">
      <c r="A930" t="inlineStr">
        <is>
          <t xml:space="preserve">        df.at[idx, "Sun"] = clean(df.at[idx, "Sun"])</t>
        </is>
      </c>
    </row>
    <row r="931">
      <c r="A931" t="inlineStr">
        <is>
          <t xml:space="preserve">        df.at[idx, "Water"] = clean(df.at[idx, "Water"])</t>
        </is>
      </c>
    </row>
    <row r="932">
      <c r="A932" t="inlineStr">
        <is>
          <t xml:space="preserve">        df.at[idx, "Tolerates"] = clean(df.at[idx, "Tolerates"])</t>
        </is>
      </c>
    </row>
    <row r="933">
      <c r="A933" t="inlineStr">
        <is>
          <t xml:space="preserve">        df.at[idx, "Soil Description"] = clean(df.at[idx, "Soil Description"])</t>
        </is>
      </c>
    </row>
    <row r="934">
      <c r="A934" t="inlineStr">
        <is>
          <t xml:space="preserve">        df.at[idx, "Bloom Time"] = merge_additive(</t>
        </is>
      </c>
    </row>
    <row r="935">
      <c r="A935" t="inlineStr">
        <is>
          <t xml:space="preserve">            "Bloom Time", df.at[idx, "Bloom Time"], None</t>
        </is>
      </c>
    </row>
    <row r="936">
      <c r="A936" t="inlineStr">
        <is>
          <t xml:space="preserve">        )</t>
        </is>
      </c>
    </row>
    <row r="937">
      <c r="A937" t="inlineStr">
        <is>
          <t xml:space="preserve">        df.at[idx, "Bloom Color"] = merge_additive(</t>
        </is>
      </c>
    </row>
    <row r="938">
      <c r="A938" t="inlineStr">
        <is>
          <t xml:space="preserve">            "Bloom Color", df.at[idx, "Bloom Color"], None</t>
        </is>
      </c>
    </row>
    <row r="939">
      <c r="A939" t="inlineStr">
        <is>
          <t xml:space="preserve">        )</t>
        </is>
      </c>
    </row>
    <row r="940">
      <c r="A940" t="inlineStr"/>
    </row>
    <row r="941">
      <c r="A941" t="inlineStr">
        <is>
          <t xml:space="preserve">    if "Zone" in df.columns:</t>
        </is>
      </c>
    </row>
    <row r="942">
      <c r="A942" t="inlineStr">
        <is>
          <t xml:space="preserve">        if "USDA Hardiness Zone" in df.columns:</t>
        </is>
      </c>
    </row>
    <row r="943">
      <c r="A943" t="inlineStr">
        <is>
          <t xml:space="preserve">            df["USDA Hardiness Zone"] = df["USDA Hardiness Zone"].where(</t>
        </is>
      </c>
    </row>
    <row r="944">
      <c r="A944" t="inlineStr">
        <is>
          <t xml:space="preserve">                df["USDA Hardiness Zone"].astype(bool), df["Zone"]</t>
        </is>
      </c>
    </row>
    <row r="945">
      <c r="A945" t="inlineStr">
        <is>
          <t xml:space="preserve">            )</t>
        </is>
      </c>
    </row>
    <row r="946">
      <c r="A946" t="inlineStr">
        <is>
          <t xml:space="preserve">        else:</t>
        </is>
      </c>
    </row>
    <row r="947">
      <c r="A947" t="inlineStr">
        <is>
          <t xml:space="preserve">            df.rename(columns={"Zone": "USDA Hardiness Zone"}, inplace=True)</t>
        </is>
      </c>
    </row>
    <row r="948">
      <c r="A948" t="inlineStr">
        <is>
          <t xml:space="preserve">        df.drop(columns=["Zone"], errors="ignore", inplace=True)</t>
        </is>
      </c>
    </row>
    <row r="949">
      <c r="A949" t="inlineStr"/>
    </row>
    <row r="950">
      <c r="A950" t="inlineStr">
        <is>
          <t xml:space="preserve">    df.rename(</t>
        </is>
      </c>
    </row>
    <row r="951">
      <c r="A951" t="inlineStr">
        <is>
          <t xml:space="preserve">        columns={</t>
        </is>
      </c>
    </row>
    <row r="952">
      <c r="A952" t="inlineStr">
        <is>
          <t xml:space="preserve">            "MBG Link": "Link: Missouri Botanical Garden",</t>
        </is>
      </c>
    </row>
    <row r="953">
      <c r="A953" t="inlineStr">
        <is>
          <t xml:space="preserve">            "WF Link": "Link: Wildflower.org",</t>
        </is>
      </c>
    </row>
    <row r="954">
      <c r="A954" t="inlineStr">
        <is>
          <t xml:space="preserve">            "PR Link": "Link: Pleasantrunnursery.com",</t>
        </is>
      </c>
    </row>
    <row r="955">
      <c r="A955" t="inlineStr">
        <is>
          <t xml:space="preserve">            "NM Link": "Link: Newmoonnursery.com",</t>
        </is>
      </c>
    </row>
    <row r="956">
      <c r="A956" t="inlineStr">
        <is>
          <t xml:space="preserve">            "PN Link": "Link: Pinelandsnursery.com",</t>
        </is>
      </c>
    </row>
    <row r="957">
      <c r="A957" t="inlineStr">
        <is>
          <t xml:space="preserve">        },</t>
        </is>
      </c>
    </row>
    <row r="958">
      <c r="A958" t="inlineStr">
        <is>
          <t xml:space="preserve">        inplace=True,</t>
        </is>
      </c>
    </row>
    <row r="959">
      <c r="A959" t="inlineStr">
        <is>
          <t xml:space="preserve">    )</t>
        </is>
      </c>
    </row>
    <row r="960">
      <c r="A960" t="inlineStr"/>
    </row>
    <row r="961">
      <c r="A961" t="inlineStr">
        <is>
          <t xml:space="preserve">    template_cols = list(</t>
        </is>
      </c>
    </row>
    <row r="962">
      <c r="A962" t="inlineStr">
        <is>
          <t xml:space="preserve">        pd.read_csv(master_csv, nrows=0, keep_default_na=False).columns</t>
        </is>
      </c>
    </row>
    <row r="963">
      <c r="A963" t="inlineStr">
        <is>
          <t xml:space="preserve">    )</t>
        </is>
      </c>
    </row>
    <row r="964">
      <c r="A964" t="inlineStr">
        <is>
          <t xml:space="preserve">    for c in template_cols:</t>
        </is>
      </c>
    </row>
    <row r="965">
      <c r="A965" t="inlineStr">
        <is>
          <t xml:space="preserve">        if c not in df.columns:</t>
        </is>
      </c>
    </row>
    <row r="966">
      <c r="A966" t="inlineStr">
        <is>
          <t xml:space="preserve">            df[c] = ""</t>
        </is>
      </c>
    </row>
    <row r="967">
      <c r="A967" t="inlineStr">
        <is>
          <t xml:space="preserve">    df = df.loc[:, [c for c in template_cols if c in df.columns]]</t>
        </is>
      </c>
    </row>
    <row r="968">
      <c r="A968" t="inlineStr"/>
    </row>
    <row r="969">
      <c r="A969" t="inlineStr">
        <is>
          <t xml:space="preserve">    out_csv.parent.mkdir(parents=True, exist_ok=True)</t>
        </is>
      </c>
    </row>
    <row r="970">
      <c r="A970" t="inlineStr">
        <is>
          <t xml:space="preserve">    # // Ensure uniform quoting across all columns</t>
        </is>
      </c>
    </row>
    <row r="971">
      <c r="A971" t="inlineStr">
        <is>
          <t xml:space="preserve">    df.to_csv(out_csv, index=False, quoting=csv.QUOTE_ALL, na_rep="")</t>
        </is>
      </c>
    </row>
    <row r="972">
      <c r="A972" t="inlineStr">
        <is>
          <t xml:space="preserve">    print(f"[OK] saved -&gt; {out_csv.relative_to(REPO)}")</t>
        </is>
      </c>
    </row>
    <row r="973">
      <c r="A973" t="inlineStr"/>
    </row>
    <row r="974">
      <c r="A974" t="inlineStr"/>
    </row>
    <row r="975">
      <c r="A975" t="inlineStr">
        <is>
          <t># ────────────────────────── entrypoint ────────────────────────────────────</t>
        </is>
      </c>
    </row>
    <row r="976">
      <c r="A976" t="inlineStr">
        <is>
          <t>if __name__ == "__main__":</t>
        </is>
      </c>
    </row>
    <row r="977">
      <c r="A977" t="inlineStr">
        <is>
          <t xml:space="preserve">    if ARGS.diff:</t>
        </is>
      </c>
    </row>
    <row r="978">
      <c r="A978" t="inlineStr">
        <is>
          <t xml:space="preserve">        csv_diff(repo_path(ARGS.diff[0]), repo_path(ARGS.diff[1]))</t>
        </is>
      </c>
    </row>
    <row r="979">
      <c r="A979" t="inlineStr">
        <is>
          <t xml:space="preserve">        sys.exit()</t>
        </is>
      </c>
    </row>
    <row r="980">
      <c r="A980" t="inlineStr"/>
    </row>
    <row r="981">
      <c r="A981" t="inlineStr">
        <is>
          <t xml:space="preserve">    fill_csv(</t>
        </is>
      </c>
    </row>
    <row r="982">
      <c r="A982" t="inlineStr">
        <is>
          <t xml:space="preserve">        repo_path(ARGS.in_csv),</t>
        </is>
      </c>
    </row>
    <row r="983">
      <c r="A983" t="inlineStr">
        <is>
          <t xml:space="preserve">        repo_path(ARGS.out_csv),</t>
        </is>
      </c>
    </row>
    <row r="984">
      <c r="A984" t="inlineStr">
        <is>
          <t xml:space="preserve">        repo_path(ARGS.master_csv),</t>
        </is>
      </c>
    </row>
    <row r="985">
      <c r="A985" t="inlineStr">
        <is>
          <t xml:space="preserve">    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764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GeneratePDF.py - Create formatted PDF guide</t>
        </is>
      </c>
    </row>
    <row r="2">
      <c r="A2" t="inlineStr">
        <is>
          <t>#!/usr/bin/env python3</t>
        </is>
      </c>
    </row>
    <row r="3">
      <c r="A3" t="inlineStr">
        <is>
          <t># GeneratePDF.py - Produce a printable plant-guide PDF (2025-06-05, portable paths)</t>
        </is>
      </c>
    </row>
    <row r="4">
      <c r="A4" t="inlineStr">
        <is>
          <t># todo Needs to be updated to fit new master csv</t>
        </is>
      </c>
    </row>
    <row r="5">
      <c r="A5" t="inlineStr">
        <is>
          <t>#! Wont work as is</t>
        </is>
      </c>
    </row>
    <row r="6">
      <c r="A6" t="inlineStr"/>
    </row>
    <row r="7">
      <c r="A7" t="inlineStr">
        <is>
          <t>"""</t>
        </is>
      </c>
    </row>
    <row r="8">
      <c r="A8" t="inlineStr">
        <is>
          <t>Generate a title page, TOC and a page per plant with images using fpdf2.</t>
        </is>
      </c>
    </row>
    <row r="9">
      <c r="A9" t="inlineStr">
        <is>
          <t>"""</t>
        </is>
      </c>
    </row>
    <row r="10">
      <c r="A10" t="inlineStr"/>
    </row>
    <row r="11">
      <c r="A11" t="inlineStr">
        <is>
          <t>from pathlib import Path</t>
        </is>
      </c>
    </row>
    <row r="12">
      <c r="A12" t="inlineStr">
        <is>
          <t>import sys, argparse, logging, re</t>
        </is>
      </c>
    </row>
    <row r="13">
      <c r="A13" t="inlineStr">
        <is>
          <t>from datetime import datetime</t>
        </is>
      </c>
    </row>
    <row r="14">
      <c r="A14" t="inlineStr">
        <is>
          <t>from PIL import Image</t>
        </is>
      </c>
    </row>
    <row r="15">
      <c r="A15" t="inlineStr">
        <is>
          <t>import pandas as pd</t>
        </is>
      </c>
    </row>
    <row r="16">
      <c r="A16" t="inlineStr">
        <is>
          <t>from fpdf import FPDF</t>
        </is>
      </c>
    </row>
    <row r="17">
      <c r="A17" t="inlineStr">
        <is>
          <t>from fpdf.enums import XPos, YPos</t>
        </is>
      </c>
    </row>
    <row r="18">
      <c r="A18" t="inlineStr">
        <is>
          <t>from fpdf.errors import FPDFException</t>
        </is>
      </c>
    </row>
    <row r="19">
      <c r="A19" t="inlineStr">
        <is>
          <t>import yaml, re</t>
        </is>
      </c>
    </row>
    <row r="20">
      <c r="A20" t="inlineStr"/>
    </row>
    <row r="21">
      <c r="A21" t="inlineStr"/>
    </row>
    <row r="22">
      <c r="A22" t="inlineStr">
        <is>
          <t># --- CLI ------------------------------------------------------------------</t>
        </is>
      </c>
    </row>
    <row r="23">
      <c r="A23" t="inlineStr">
        <is>
          <t>parser = argparse.ArgumentParser(description="Generate plant guide PDF")</t>
        </is>
      </c>
    </row>
    <row r="24">
      <c r="A24" t="inlineStr">
        <is>
          <t>parser.add_argument(</t>
        </is>
      </c>
    </row>
    <row r="25">
      <c r="A25" t="inlineStr">
        <is>
          <t xml:space="preserve">    "--in_csv",</t>
        </is>
      </c>
    </row>
    <row r="26">
      <c r="A26" t="inlineStr">
        <is>
          <t xml:space="preserve">    default="Outputs/Plants_Linked_Filled.csv",  # &lt;- moved</t>
        </is>
      </c>
    </row>
    <row r="27">
      <c r="A27" t="inlineStr">
        <is>
          <t xml:space="preserve">    help="Input CSV file with filled data",</t>
        </is>
      </c>
    </row>
    <row r="28">
      <c r="A28" t="inlineStr">
        <is>
          <t>)</t>
        </is>
      </c>
    </row>
    <row r="29">
      <c r="A29" t="inlineStr">
        <is>
          <t>parser.add_argument(</t>
        </is>
      </c>
    </row>
    <row r="30">
      <c r="A30" t="inlineStr">
        <is>
          <t xml:space="preserve">    "--out_pdf",</t>
        </is>
      </c>
    </row>
    <row r="31">
      <c r="A31" t="inlineStr">
        <is>
          <t xml:space="preserve">    default="Outputs/Plant_Guide_EXPORT.pdf",  # &lt;- moved</t>
        </is>
      </c>
    </row>
    <row r="32">
      <c r="A32" t="inlineStr">
        <is>
          <t xml:space="preserve">    help="Output PDF file",</t>
        </is>
      </c>
    </row>
    <row r="33">
      <c r="A33" t="inlineStr">
        <is>
          <t>)</t>
        </is>
      </c>
    </row>
    <row r="34">
      <c r="A34" t="inlineStr">
        <is>
          <t>parser.add_argument(</t>
        </is>
      </c>
    </row>
    <row r="35">
      <c r="A35" t="inlineStr">
        <is>
          <t xml:space="preserve">    "--img_dir",</t>
        </is>
      </c>
    </row>
    <row r="36">
      <c r="A36" t="inlineStr">
        <is>
          <t xml:space="preserve">    default="Outputs/Images/Plants",  # &lt;- moved</t>
        </is>
      </c>
    </row>
    <row r="37">
      <c r="A37" t="inlineStr">
        <is>
          <t xml:space="preserve">    help="Folder that holds plant JPEGs",</t>
        </is>
      </c>
    </row>
    <row r="38">
      <c r="A38" t="inlineStr">
        <is>
          <t>)</t>
        </is>
      </c>
    </row>
    <row r="39">
      <c r="A39" t="inlineStr">
        <is>
          <t>parser.add_argument(</t>
        </is>
      </c>
    </row>
    <row r="40">
      <c r="A40" t="inlineStr">
        <is>
          <t xml:space="preserve">    "--logo_dir",</t>
        </is>
      </c>
    </row>
    <row r="41">
      <c r="A41" t="inlineStr">
        <is>
          <t xml:space="preserve">    default="Outputs/Images",</t>
        </is>
      </c>
    </row>
    <row r="42">
      <c r="A42" t="inlineStr">
        <is>
          <t xml:space="preserve">    help="Folder that holds Rutgers and NJAES logos",</t>
        </is>
      </c>
    </row>
    <row r="43">
      <c r="A43" t="inlineStr">
        <is>
          <t>)</t>
        </is>
      </c>
    </row>
    <row r="44">
      <c r="A44" t="inlineStr"/>
    </row>
    <row r="45">
      <c r="A45" t="inlineStr">
        <is>
          <t>parser.add_argument(</t>
        </is>
      </c>
    </row>
    <row r="46">
      <c r="A46" t="inlineStr">
        <is>
          <t xml:space="preserve">    "--template_csv",</t>
        </is>
      </c>
    </row>
    <row r="47">
      <c r="A47" t="inlineStr">
        <is>
          <t xml:space="preserve">    default="Templates/Plants_Linked_Filled_Master.csv",  # &lt;- moved</t>
        </is>
      </c>
    </row>
    <row r="48">
      <c r="A48" t="inlineStr">
        <is>
          <t xml:space="preserve">    help="CSV file containing column template",</t>
        </is>
      </c>
    </row>
    <row r="49">
      <c r="A49" t="inlineStr">
        <is>
          <t>)</t>
        </is>
      </c>
    </row>
    <row r="50">
      <c r="A50" t="inlineStr">
        <is>
          <t>args = parser.parse_args()</t>
        </is>
      </c>
    </row>
    <row r="51">
      <c r="A51" t="inlineStr"/>
    </row>
    <row r="52">
      <c r="A52" t="inlineStr"/>
    </row>
    <row r="53">
      <c r="A53" t="inlineStr">
        <is>
          <t># --- Path helpers ---------------------------------------------------------</t>
        </is>
      </c>
    </row>
    <row r="54">
      <c r="A54" t="inlineStr">
        <is>
          <t>def repo_dir() -&gt; Path:</t>
        </is>
      </c>
    </row>
    <row r="55">
      <c r="A55" t="inlineStr">
        <is>
          <t xml:space="preserve">    """</t>
        </is>
      </c>
    </row>
    <row r="56">
      <c r="A56" t="inlineStr">
        <is>
          <t xml:space="preserve">    Return the root of the project folder.</t>
        </is>
      </c>
    </row>
    <row r="57">
      <c r="A57" t="inlineStr">
        <is>
          <t xml:space="preserve">    Supports:</t>
        </is>
      </c>
    </row>
    <row r="58">
      <c r="A58" t="inlineStr">
        <is>
          <t xml:space="preserve">    - frozen .exe inside `_internal/helpers`</t>
        </is>
      </c>
    </row>
    <row r="59">
      <c r="A59" t="inlineStr">
        <is>
          <t xml:space="preserve">    - or running from source</t>
        </is>
      </c>
    </row>
    <row r="60">
      <c r="A60" t="inlineStr">
        <is>
          <t xml:space="preserve">    """</t>
        </is>
      </c>
    </row>
    <row r="61">
      <c r="A61" t="inlineStr">
        <is>
          <t xml:space="preserve">    if getattr(sys, "frozen", False):</t>
        </is>
      </c>
    </row>
    <row r="62">
      <c r="A62" t="inlineStr">
        <is>
          <t xml:space="preserve">        exe_dir = Path(sys.executable).resolve().parent</t>
        </is>
      </c>
    </row>
    <row r="63">
      <c r="A63" t="inlineStr">
        <is>
          <t xml:space="preserve">        # If we're in .../_internal/helpers/, go up 2</t>
        </is>
      </c>
    </row>
    <row r="64">
      <c r="A64" t="inlineStr">
        <is>
          <t xml:space="preserve">        if (</t>
        </is>
      </c>
    </row>
    <row r="65">
      <c r="A65" t="inlineStr">
        <is>
          <t xml:space="preserve">            exe_dir.name.lower() == "helpers"</t>
        </is>
      </c>
    </row>
    <row r="66">
      <c r="A66" t="inlineStr">
        <is>
          <t xml:space="preserve">            and exe_dir.parent.name.lower() == "_internal"</t>
        </is>
      </c>
    </row>
    <row r="67">
      <c r="A67" t="inlineStr">
        <is>
          <t xml:space="preserve">        ):</t>
        </is>
      </c>
    </row>
    <row r="68">
      <c r="A68" t="inlineStr">
        <is>
          <t xml:space="preserve">            return exe_dir.parent.parent</t>
        </is>
      </c>
    </row>
    <row r="69">
      <c r="A69" t="inlineStr">
        <is>
          <t xml:space="preserve">        return exe_dir.parent  # fallback: go up 1</t>
        </is>
      </c>
    </row>
    <row r="70">
      <c r="A70" t="inlineStr">
        <is>
          <t xml:space="preserve">    # for source .py files</t>
        </is>
      </c>
    </row>
    <row r="71">
      <c r="A71" t="inlineStr">
        <is>
          <t xml:space="preserve">    here = Path(__file__).resolve()</t>
        </is>
      </c>
    </row>
    <row r="72">
      <c r="A72" t="inlineStr">
        <is>
          <t xml:space="preserve">    for parent in here.parents:</t>
        </is>
      </c>
    </row>
    <row r="73">
      <c r="A73" t="inlineStr">
        <is>
          <t xml:space="preserve">        if (parent / "Templates").is_dir() and (parent / "Outputs").is_dir():</t>
        </is>
      </c>
    </row>
    <row r="74">
      <c r="A74" t="inlineStr">
        <is>
          <t xml:space="preserve">            return parent</t>
        </is>
      </c>
    </row>
    <row r="75">
      <c r="A75" t="inlineStr">
        <is>
          <t xml:space="preserve">    return here.parent.parent</t>
        </is>
      </c>
    </row>
    <row r="76">
      <c r="A76" t="inlineStr"/>
    </row>
    <row r="77">
      <c r="A77" t="inlineStr"/>
    </row>
    <row r="78">
      <c r="A78" t="inlineStr">
        <is>
          <t>REPO = repo_dir()</t>
        </is>
      </c>
    </row>
    <row r="79">
      <c r="A79" t="inlineStr">
        <is>
          <t>CSV_FILE = (REPO / args.in_csv).resolve()</t>
        </is>
      </c>
    </row>
    <row r="80">
      <c r="A80" t="inlineStr">
        <is>
          <t>IMG_DIR = (REPO / args.img_dir).resolve()</t>
        </is>
      </c>
    </row>
    <row r="81">
      <c r="A81" t="inlineStr">
        <is>
          <t>OUTPUT = (REPO / args.out_pdf).resolve()</t>
        </is>
      </c>
    </row>
    <row r="82">
      <c r="A82" t="inlineStr">
        <is>
          <t>TEMPLATE_CSV = (REPO / args.template_csv).resolve()</t>
        </is>
      </c>
    </row>
    <row r="83">
      <c r="A83" t="inlineStr">
        <is>
          <t>LOGO_DIR = (REPO / args.logo_dir).resolve()</t>
        </is>
      </c>
    </row>
    <row r="84">
      <c r="A84" t="inlineStr"/>
    </row>
    <row r="85">
      <c r="A85" t="inlineStr">
        <is>
          <t># auto-create Outputs on first run from a clean flash-drive</t>
        </is>
      </c>
    </row>
    <row r="86">
      <c r="A86" t="inlineStr">
        <is>
          <t>OUTPUT.parent.mkdir(parents=True, exist_ok=True)</t>
        </is>
      </c>
    </row>
    <row r="87">
      <c r="A87" t="inlineStr"/>
    </row>
    <row r="88">
      <c r="A88" t="inlineStr">
        <is>
          <t>logging.basicConfig(level=logging.INFO, format="%(levelname)s: %(message)s")</t>
        </is>
      </c>
    </row>
    <row r="89">
      <c r="A89" t="inlineStr"/>
    </row>
    <row r="90">
      <c r="A90" t="inlineStr"/>
    </row>
    <row r="91">
      <c r="A91" t="inlineStr">
        <is>
          <t># --- Load and Prepare Data ------------------------------------------------</t>
        </is>
      </c>
    </row>
    <row r="92">
      <c r="A92" t="inlineStr">
        <is>
          <t>df = (</t>
        </is>
      </c>
    </row>
    <row r="93">
      <c r="A93" t="inlineStr">
        <is>
          <t xml:space="preserve">    pd.read_csv(CSV_FILE, dtype=str, keep_default_na=False)</t>
        </is>
      </c>
    </row>
    <row r="94">
      <c r="A94" t="inlineStr">
        <is>
          <t xml:space="preserve">    .fillna("")</t>
        </is>
      </c>
    </row>
    <row r="95">
      <c r="A95" t="inlineStr">
        <is>
          <t xml:space="preserve">    .replace("Needs Review", "")</t>
        </is>
      </c>
    </row>
    <row r="96">
      <c r="A96" t="inlineStr">
        <is>
          <t>)  # Read CSV, empty cells -&gt; ""</t>
        </is>
      </c>
    </row>
    <row r="97">
      <c r="A97" t="inlineStr">
        <is>
          <t>template_cols = list(pd.read_csv(TEMPLATE_CSV, nrows=0, keep_default_na=False).columns)</t>
        </is>
      </c>
    </row>
    <row r="98">
      <c r="A98" t="inlineStr">
        <is>
          <t>df = df.reindex(</t>
        </is>
      </c>
    </row>
    <row r="99">
      <c r="A99" t="inlineStr">
        <is>
          <t xml:space="preserve">    columns=template_cols + [c for c in df.columns if c not in template_cols]</t>
        </is>
      </c>
    </row>
    <row r="100">
      <c r="A100" t="inlineStr">
        <is>
          <t>)</t>
        </is>
      </c>
    </row>
    <row r="101">
      <c r="A101" t="inlineStr">
        <is>
          <t>df["Plant Type"] = df["Plant Type"].str.upper()  # Normalize plant types to uppercase</t>
        </is>
      </c>
    </row>
    <row r="102">
      <c r="A102" t="inlineStr">
        <is>
          <t>if "Page in PDF" in df.columns:</t>
        </is>
      </c>
    </row>
    <row r="103">
      <c r="A103" t="inlineStr">
        <is>
          <t xml:space="preserve">    df["Page in PDF"] = pd.to_numeric(</t>
        </is>
      </c>
    </row>
    <row r="104">
      <c r="A104" t="inlineStr">
        <is>
          <t xml:space="preserve">        df["Page in PDF"], errors="coerce"</t>
        </is>
      </c>
    </row>
    <row r="105">
      <c r="A105" t="inlineStr">
        <is>
          <t xml:space="preserve">    )  # Ensure page numbers are numeric</t>
        </is>
      </c>
    </row>
    <row r="106">
      <c r="A106" t="inlineStr"/>
    </row>
    <row r="107">
      <c r="A107" t="inlineStr">
        <is>
          <t>PLANT_TYPE_ORDER = [  # Desired order of sections</t>
        </is>
      </c>
    </row>
    <row r="108">
      <c r="A108" t="inlineStr">
        <is>
          <t xml:space="preserve">    "HERBACEOUS, PERENNIAL",</t>
        </is>
      </c>
    </row>
    <row r="109">
      <c r="A109" t="inlineStr">
        <is>
          <t xml:space="preserve">    "FERNS",</t>
        </is>
      </c>
    </row>
    <row r="110">
      <c r="A110" t="inlineStr">
        <is>
          <t xml:space="preserve">    "GRASSES, SEDGES, AND RUSHES",</t>
        </is>
      </c>
    </row>
    <row r="111">
      <c r="A111" t="inlineStr">
        <is>
          <t xml:space="preserve">    "SHRUBS",</t>
        </is>
      </c>
    </row>
    <row r="112">
      <c r="A112" t="inlineStr">
        <is>
          <t xml:space="preserve">    "TREES",</t>
        </is>
      </c>
    </row>
    <row r="113">
      <c r="A113" t="inlineStr">
        <is>
          <t>]</t>
        </is>
      </c>
    </row>
    <row r="114">
      <c r="A114" t="inlineStr"/>
    </row>
    <row r="115">
      <c r="A115" t="inlineStr">
        <is>
          <t># Mapping of link columns to short footer labels</t>
        </is>
      </c>
    </row>
    <row r="116">
      <c r="A116" t="inlineStr">
        <is>
          <t>LINK_LABELS = [</t>
        </is>
      </c>
    </row>
    <row r="117">
      <c r="A117" t="inlineStr">
        <is>
          <t xml:space="preserve">    ("Link: Missouri Botanical Garden", "MBG"),</t>
        </is>
      </c>
    </row>
    <row r="118">
      <c r="A118" t="inlineStr">
        <is>
          <t xml:space="preserve">    ("Link: Wildflower.org", "WF"),</t>
        </is>
      </c>
    </row>
    <row r="119">
      <c r="A119" t="inlineStr">
        <is>
          <t xml:space="preserve">    ("Link: Pleasantrunnursery.com", "PRN"),</t>
        </is>
      </c>
    </row>
    <row r="120">
      <c r="A120" t="inlineStr">
        <is>
          <t xml:space="preserve">    ("Link: Newmoonnursery.com", "NMN"),</t>
        </is>
      </c>
    </row>
    <row r="121">
      <c r="A121" t="inlineStr">
        <is>
          <t xml:space="preserve">    ("Link: Pinelandsnursery.com", "PNL"),</t>
        </is>
      </c>
    </row>
    <row r="122">
      <c r="A122" t="inlineStr">
        <is>
          <t>]</t>
        </is>
      </c>
    </row>
    <row r="123">
      <c r="A123" t="inlineStr"/>
    </row>
    <row r="124">
      <c r="A124" t="inlineStr">
        <is>
          <t># Mapping of link abbreviations to their full names for the legend</t>
        </is>
      </c>
    </row>
    <row r="125">
      <c r="A125" t="inlineStr">
        <is>
          <t>LINK_LEGEND = {</t>
        </is>
      </c>
    </row>
    <row r="126">
      <c r="A126" t="inlineStr">
        <is>
          <t xml:space="preserve">    "MBG": "Missouri Botanical Garden",</t>
        </is>
      </c>
    </row>
    <row r="127">
      <c r="A127" t="inlineStr">
        <is>
          <t xml:space="preserve">    "WF": "Wildflower.org",</t>
        </is>
      </c>
    </row>
    <row r="128">
      <c r="A128" t="inlineStr">
        <is>
          <t xml:space="preserve">    "PRN": "Pleasantrunnursery.com",</t>
        </is>
      </c>
    </row>
    <row r="129">
      <c r="A129" t="inlineStr">
        <is>
          <t xml:space="preserve">    "NMN": "Newmoonnursery.com",</t>
        </is>
      </c>
    </row>
    <row r="130">
      <c r="A130" t="inlineStr">
        <is>
          <t xml:space="preserve">    "PNL": "Pinelandsnursery.com",</t>
        </is>
      </c>
    </row>
    <row r="131">
      <c r="A131" t="inlineStr">
        <is>
          <t>}</t>
        </is>
      </c>
    </row>
    <row r="132">
      <c r="A132" t="inlineStr"/>
    </row>
    <row r="133">
      <c r="A133" t="inlineStr">
        <is>
          <t># Colors assigned to each link abbreviation for legend and footers</t>
        </is>
      </c>
    </row>
    <row r="134">
      <c r="A134" t="inlineStr">
        <is>
          <t>LINK_COLORS = {</t>
        </is>
      </c>
    </row>
    <row r="135">
      <c r="A135" t="inlineStr">
        <is>
          <t xml:space="preserve">    "MBG": (0, 70, 120),</t>
        </is>
      </c>
    </row>
    <row r="136">
      <c r="A136" t="inlineStr">
        <is>
          <t xml:space="preserve">    "WF": (200, 0, 0),</t>
        </is>
      </c>
    </row>
    <row r="137">
      <c r="A137" t="inlineStr">
        <is>
          <t xml:space="preserve">    "PRN": (128, 0, 128),</t>
        </is>
      </c>
    </row>
    <row r="138">
      <c r="A138" t="inlineStr">
        <is>
          <t xml:space="preserve">    "NMN": (255, 140, 0),</t>
        </is>
      </c>
    </row>
    <row r="139">
      <c r="A139" t="inlineStr">
        <is>
          <t xml:space="preserve">    "PNL": (34, 139, 34),</t>
        </is>
      </c>
    </row>
    <row r="140">
      <c r="A140" t="inlineStr">
        <is>
          <t>}</t>
        </is>
      </c>
    </row>
    <row r="141">
      <c r="A141" t="inlineStr"/>
    </row>
    <row r="142">
      <c r="A142" t="inlineStr"/>
    </row>
    <row r="143">
      <c r="A143" t="inlineStr">
        <is>
          <t># --- Helpers --------------------------------------------------------------</t>
        </is>
      </c>
    </row>
    <row r="144">
      <c r="A144" t="inlineStr">
        <is>
          <t>def safe_text(text: str) -&gt; str:</t>
        </is>
      </c>
    </row>
    <row r="145">
      <c r="A145" t="inlineStr">
        <is>
          <t xml:space="preserve">    """Clean text: remove null chars, collapse newlines, strip non-printable."""</t>
        </is>
      </c>
    </row>
    <row r="146">
      <c r="A146" t="inlineStr">
        <is>
          <t xml:space="preserve">    text = str(text).replace("\x00", "").replace("\r", "")</t>
        </is>
      </c>
    </row>
    <row r="147">
      <c r="A147" t="inlineStr">
        <is>
          <t xml:space="preserve">    text = re.sub(r"\s*\n\s*", " ", text)</t>
        </is>
      </c>
    </row>
    <row r="148">
      <c r="A148" t="inlineStr">
        <is>
          <t xml:space="preserve">    text = re.sub(r"[^\x20-\x7E]+", "", text)</t>
        </is>
      </c>
    </row>
    <row r="149">
      <c r="A149" t="inlineStr">
        <is>
          <t xml:space="preserve">    return text.strip()</t>
        </is>
      </c>
    </row>
    <row r="150">
      <c r="A150" t="inlineStr"/>
    </row>
    <row r="151">
      <c r="A151" t="inlineStr"/>
    </row>
    <row r="152">
      <c r="A152" t="inlineStr">
        <is>
          <t># --- Style-sheet enforcement ---------------------------------------------</t>
        </is>
      </c>
    </row>
    <row r="153">
      <c r="A153" t="inlineStr">
        <is>
          <t>STYLE_FILE = REPO / "Templates" / "style_rules.yaml"</t>
        </is>
      </c>
    </row>
    <row r="154">
      <c r="A154" t="inlineStr">
        <is>
          <t>_style_rules = []</t>
        </is>
      </c>
    </row>
    <row r="155">
      <c r="A155" t="inlineStr"/>
    </row>
    <row r="156">
      <c r="A156" t="inlineStr">
        <is>
          <t>if STYLE_FILE.exists():</t>
        </is>
      </c>
    </row>
    <row r="157">
      <c r="A157" t="inlineStr">
        <is>
          <t xml:space="preserve">    with open(STYLE_FILE, "r", encoding="utf-8") as f:</t>
        </is>
      </c>
    </row>
    <row r="158">
      <c r="A158" t="inlineStr">
        <is>
          <t xml:space="preserve">        data = yaml.safe_load(f) or {}</t>
        </is>
      </c>
    </row>
    <row r="159">
      <c r="A159" t="inlineStr"/>
    </row>
    <row r="160">
      <c r="A160" t="inlineStr">
        <is>
          <t xml:space="preserve">    for pattern, repl in data.items():</t>
        </is>
      </c>
    </row>
    <row r="161">
      <c r="A161" t="inlineStr">
        <is>
          <t xml:space="preserve">        pat = re.compile(pattern)</t>
        </is>
      </c>
    </row>
    <row r="162">
      <c r="A162" t="inlineStr">
        <is>
          <t xml:space="preserve">        if repl == "&lt;&lt;lower&gt;&gt;":</t>
        </is>
      </c>
    </row>
    <row r="163">
      <c r="A163" t="inlineStr">
        <is>
          <t xml:space="preserve">            _style_rules.append((pat, lambda m: m.group(0).lower()))</t>
        </is>
      </c>
    </row>
    <row r="164">
      <c r="A164" t="inlineStr">
        <is>
          <t xml:space="preserve">        else:</t>
        </is>
      </c>
    </row>
    <row r="165">
      <c r="A165" t="inlineStr">
        <is>
          <t xml:space="preserve">            _style_rules.append((pat, repl))</t>
        </is>
      </c>
    </row>
    <row r="166">
      <c r="A166" t="inlineStr">
        <is>
          <t>else:</t>
        </is>
      </c>
    </row>
    <row r="167">
      <c r="A167" t="inlineStr">
        <is>
          <t xml:space="preserve">    logging.warning("Style file not found: %s (continuing without it)", STYLE_FILE)</t>
        </is>
      </c>
    </row>
    <row r="168">
      <c r="A168" t="inlineStr"/>
    </row>
    <row r="169">
      <c r="A169" t="inlineStr"/>
    </row>
    <row r="170">
      <c r="A170" t="inlineStr">
        <is>
          <t>def apply_style(text: str) -&gt; str:</t>
        </is>
      </c>
    </row>
    <row r="171">
      <c r="A171" t="inlineStr">
        <is>
          <t xml:space="preserve">    """Run the loaded style-sheet rules over a piece of text."""</t>
        </is>
      </c>
    </row>
    <row r="172">
      <c r="A172" t="inlineStr">
        <is>
          <t xml:space="preserve">    for pat, repl in _style_rules:</t>
        </is>
      </c>
    </row>
    <row r="173">
      <c r="A173" t="inlineStr">
        <is>
          <t xml:space="preserve">        text = pat.sub(repl, text)</t>
        </is>
      </c>
    </row>
    <row r="174">
      <c r="A174" t="inlineStr">
        <is>
          <t xml:space="preserve">    return text</t>
        </is>
      </c>
    </row>
    <row r="175">
      <c r="A175" t="inlineStr"/>
    </row>
    <row r="176">
      <c r="A176" t="inlineStr"/>
    </row>
    <row r="177">
      <c r="A177" t="inlineStr">
        <is>
          <t>def primary_common_name(name):</t>
        </is>
      </c>
    </row>
    <row r="178">
      <c r="A178" t="inlineStr">
        <is>
          <t xml:space="preserve">    """Return first common name if multiple (split on '/' or ' or ')."""</t>
        </is>
      </c>
    </row>
    <row r="179">
      <c r="A179" t="inlineStr">
        <is>
          <t xml:space="preserve">    if "/" in name:</t>
        </is>
      </c>
    </row>
    <row r="180">
      <c r="A180" t="inlineStr">
        <is>
          <t xml:space="preserve">        return name.split("/")[0].strip()</t>
        </is>
      </c>
    </row>
    <row r="181">
      <c r="A181" t="inlineStr">
        <is>
          <t xml:space="preserve">    elif " or " in name:</t>
        </is>
      </c>
    </row>
    <row r="182">
      <c r="A182" t="inlineStr">
        <is>
          <t xml:space="preserve">        return name.split(" or ")[0].strip()</t>
        </is>
      </c>
    </row>
    <row r="183">
      <c r="A183" t="inlineStr">
        <is>
          <t xml:space="preserve">    return name</t>
        </is>
      </c>
    </row>
    <row r="184">
      <c r="A184" t="inlineStr"/>
    </row>
    <row r="185">
      <c r="A185" t="inlineStr"/>
    </row>
    <row r="186">
      <c r="A186" t="inlineStr">
        <is>
          <t>def truncate_text(text: str, max_len: int, plant_name: str, field: str) -&gt; str:</t>
        </is>
      </c>
    </row>
    <row r="187">
      <c r="A187" t="inlineStr">
        <is>
          <t xml:space="preserve">    """Truncate overly long sections to keep each plant on a single page."""</t>
        </is>
      </c>
    </row>
    <row r="188">
      <c r="A188" t="inlineStr">
        <is>
          <t xml:space="preserve">    if len(text) &gt; max_len:</t>
        </is>
      </c>
    </row>
    <row r="189">
      <c r="A189" t="inlineStr">
        <is>
          <t xml:space="preserve">        logging.warning("Truncating %s for %s", field, plant_name)</t>
        </is>
      </c>
    </row>
    <row r="190">
      <c r="A190" t="inlineStr">
        <is>
          <t xml:space="preserve">        return text[: max_len - 3] + "..."</t>
        </is>
      </c>
    </row>
    <row r="191">
      <c r="A191" t="inlineStr">
        <is>
          <t xml:space="preserve">    return text</t>
        </is>
      </c>
    </row>
    <row r="192">
      <c r="A192" t="inlineStr"/>
    </row>
    <row r="193">
      <c r="A193" t="inlineStr"/>
    </row>
    <row r="194">
      <c r="A194" t="inlineStr">
        <is>
          <t>def name_slug(text: str) -&gt; str:</t>
        </is>
      </c>
    </row>
    <row r="195">
      <c r="A195" t="inlineStr">
        <is>
          <t xml:space="preserve">    """Convert name to filesystem-safe lowercase slug (letters/numbers -&gt; underscore)."""</t>
        </is>
      </c>
    </row>
    <row r="196">
      <c r="A196" t="inlineStr">
        <is>
          <t xml:space="preserve">    return re.sub(r"[^a-z0-9]+", "_", text.lower()).strip("_")</t>
        </is>
      </c>
    </row>
    <row r="197">
      <c r="A197" t="inlineStr"/>
    </row>
    <row r="198">
      <c r="A198" t="inlineStr"/>
    </row>
    <row r="199">
      <c r="A199" t="inlineStr">
        <is>
          <t>def draw_wrapped_legend(pdf) -&gt; None:</t>
        </is>
      </c>
    </row>
    <row r="200">
      <c r="A200" t="inlineStr">
        <is>
          <t xml:space="preserve">    """Draw the link legend centered and wrapped by available width."""</t>
        </is>
      </c>
    </row>
    <row r="201">
      <c r="A201" t="inlineStr">
        <is>
          <t xml:space="preserve">    parts = list(LINK_LEGEND.items())</t>
        </is>
      </c>
    </row>
    <row r="202">
      <c r="A202" t="inlineStr">
        <is>
          <t xml:space="preserve">    max_w = pdf.w - pdf.l_margin - pdf.r_margin</t>
        </is>
      </c>
    </row>
    <row r="203">
      <c r="A203" t="inlineStr">
        <is>
          <t xml:space="preserve">    line_parts = []</t>
        </is>
      </c>
    </row>
    <row r="204">
      <c r="A204" t="inlineStr">
        <is>
          <t xml:space="preserve">    line_width = 0</t>
        </is>
      </c>
    </row>
    <row r="205">
      <c r="A205" t="inlineStr"/>
    </row>
    <row r="206">
      <c r="A206" t="inlineStr">
        <is>
          <t xml:space="preserve">    def flush_line():</t>
        </is>
      </c>
    </row>
    <row r="207">
      <c r="A207" t="inlineStr">
        <is>
          <t xml:space="preserve">        nonlocal line_parts, line_width</t>
        </is>
      </c>
    </row>
    <row r="208">
      <c r="A208" t="inlineStr">
        <is>
          <t xml:space="preserve">        if not line_parts:</t>
        </is>
      </c>
    </row>
    <row r="209">
      <c r="A209" t="inlineStr">
        <is>
          <t xml:space="preserve">            return</t>
        </is>
      </c>
    </row>
    <row r="210">
      <c r="A210" t="inlineStr">
        <is>
          <t xml:space="preserve">        total_w = 0</t>
        </is>
      </c>
    </row>
    <row r="211">
      <c r="A211" t="inlineStr">
        <is>
          <t xml:space="preserve">        for i, (text, color) in enumerate(line_parts):</t>
        </is>
      </c>
    </row>
    <row r="212">
      <c r="A212" t="inlineStr">
        <is>
          <t xml:space="preserve">            total_w += pdf.get_string_width(text)</t>
        </is>
      </c>
    </row>
    <row r="213">
      <c r="A213" t="inlineStr">
        <is>
          <t xml:space="preserve">            if i &lt; len(line_parts) - 1:</t>
        </is>
      </c>
    </row>
    <row r="214">
      <c r="A214" t="inlineStr">
        <is>
          <t xml:space="preserve">                total_w += pdf.get_string_width(" | ")</t>
        </is>
      </c>
    </row>
    <row r="215">
      <c r="A215" t="inlineStr">
        <is>
          <t xml:space="preserve">        start_x = pdf.l_margin + (max_w - total_w) / 2</t>
        </is>
      </c>
    </row>
    <row r="216">
      <c r="A216" t="inlineStr">
        <is>
          <t xml:space="preserve">        pdf.set_x(start_x)</t>
        </is>
      </c>
    </row>
    <row r="217">
      <c r="A217" t="inlineStr">
        <is>
          <t xml:space="preserve">        for i, (text, color) in enumerate(line_parts):</t>
        </is>
      </c>
    </row>
    <row r="218">
      <c r="A218" t="inlineStr">
        <is>
          <t xml:space="preserve">            pdf.set_text_color(*color)</t>
        </is>
      </c>
    </row>
    <row r="219">
      <c r="A219" t="inlineStr">
        <is>
          <t xml:space="preserve">            pdf.write(6, text)</t>
        </is>
      </c>
    </row>
    <row r="220">
      <c r="A220" t="inlineStr">
        <is>
          <t xml:space="preserve">            if i &lt; len(line_parts) - 1:</t>
        </is>
      </c>
    </row>
    <row r="221">
      <c r="A221" t="inlineStr">
        <is>
          <t xml:space="preserve">                pdf.set_text_color(0, 0, 0)</t>
        </is>
      </c>
    </row>
    <row r="222">
      <c r="A222" t="inlineStr">
        <is>
          <t xml:space="preserve">                pdf.write(6, " | ")</t>
        </is>
      </c>
    </row>
    <row r="223">
      <c r="A223" t="inlineStr">
        <is>
          <t xml:space="preserve">        pdf.ln(6)</t>
        </is>
      </c>
    </row>
    <row r="224">
      <c r="A224" t="inlineStr">
        <is>
          <t xml:space="preserve">        line_parts = []</t>
        </is>
      </c>
    </row>
    <row r="225">
      <c r="A225" t="inlineStr">
        <is>
          <t xml:space="preserve">        line_width = 0</t>
        </is>
      </c>
    </row>
    <row r="226">
      <c r="A226" t="inlineStr"/>
    </row>
    <row r="227">
      <c r="A227" t="inlineStr">
        <is>
          <t xml:space="preserve">    for idx, (abbr, name) in enumerate(parts):</t>
        </is>
      </c>
    </row>
    <row r="228">
      <c r="A228" t="inlineStr">
        <is>
          <t xml:space="preserve">        seg_text = f"[{abbr}] {name}"</t>
        </is>
      </c>
    </row>
    <row r="229">
      <c r="A229" t="inlineStr">
        <is>
          <t xml:space="preserve">        seg_width = pdf.get_string_width(seg_text)</t>
        </is>
      </c>
    </row>
    <row r="230">
      <c r="A230" t="inlineStr">
        <is>
          <t xml:space="preserve">        sep_width = pdf.get_string_width(" | ") if line_parts else 0</t>
        </is>
      </c>
    </row>
    <row r="231">
      <c r="A231" t="inlineStr">
        <is>
          <t xml:space="preserve">        if line_width + seg_width + sep_width &gt; max_w:</t>
        </is>
      </c>
    </row>
    <row r="232">
      <c r="A232" t="inlineStr">
        <is>
          <t xml:space="preserve">            flush_line()</t>
        </is>
      </c>
    </row>
    <row r="233">
      <c r="A233" t="inlineStr">
        <is>
          <t xml:space="preserve">        if line_parts:</t>
        </is>
      </c>
    </row>
    <row r="234">
      <c r="A234" t="inlineStr">
        <is>
          <t xml:space="preserve">            line_width += pdf.get_string_width(" | ")</t>
        </is>
      </c>
    </row>
    <row r="235">
      <c r="A235" t="inlineStr">
        <is>
          <t xml:space="preserve">        line_parts.append((seg_text, LINK_COLORS.get(abbr, (0, 0, 200))))</t>
        </is>
      </c>
    </row>
    <row r="236">
      <c r="A236" t="inlineStr">
        <is>
          <t xml:space="preserve">        line_width += seg_width</t>
        </is>
      </c>
    </row>
    <row r="237">
      <c r="A237" t="inlineStr"/>
    </row>
    <row r="238">
      <c r="A238" t="inlineStr">
        <is>
          <t xml:space="preserve">    flush_line()</t>
        </is>
      </c>
    </row>
    <row r="239">
      <c r="A239" t="inlineStr">
        <is>
          <t xml:space="preserve">    pdf.set_text_color(0, 0, 0)</t>
        </is>
      </c>
    </row>
    <row r="240">
      <c r="A240" t="inlineStr"/>
    </row>
    <row r="241">
      <c r="A241" t="inlineStr"/>
    </row>
    <row r="242">
      <c r="A242" t="inlineStr">
        <is>
          <t>def draw_labeled_parts(pdf, parts, sep=" | ") -&gt; None:</t>
        </is>
      </c>
    </row>
    <row r="243">
      <c r="A243" t="inlineStr">
        <is>
          <t xml:space="preserve">    """Write (label, value) tuples with wrapping and optional colored segments."""</t>
        </is>
      </c>
    </row>
    <row r="244">
      <c r="A244" t="inlineStr">
        <is>
          <t xml:space="preserve">    max_w = pdf.w - pdf.l_margin - pdf.r_margin</t>
        </is>
      </c>
    </row>
    <row r="245">
      <c r="A245" t="inlineStr">
        <is>
          <t xml:space="preserve">    line_parts = []</t>
        </is>
      </c>
    </row>
    <row r="246">
      <c r="A246" t="inlineStr">
        <is>
          <t xml:space="preserve">    line_width = 0</t>
        </is>
      </c>
    </row>
    <row r="247">
      <c r="A247" t="inlineStr"/>
    </row>
    <row r="248">
      <c r="A248" t="inlineStr">
        <is>
          <t xml:space="preserve">    def to_segments(val):</t>
        </is>
      </c>
    </row>
    <row r="249">
      <c r="A249" t="inlineStr">
        <is>
          <t xml:space="preserve">        if isinstance(val, list):</t>
        </is>
      </c>
    </row>
    <row r="250">
      <c r="A250" t="inlineStr">
        <is>
          <t xml:space="preserve">            segs = []</t>
        </is>
      </c>
    </row>
    <row r="251">
      <c r="A251" t="inlineStr">
        <is>
          <t xml:space="preserve">            for seg in val:</t>
        </is>
      </c>
    </row>
    <row r="252">
      <c r="A252" t="inlineStr">
        <is>
          <t xml:space="preserve">                if isinstance(seg, tuple):</t>
        </is>
      </c>
    </row>
    <row r="253">
      <c r="A253" t="inlineStr">
        <is>
          <t xml:space="preserve">                    segs.append(seg)</t>
        </is>
      </c>
    </row>
    <row r="254">
      <c r="A254" t="inlineStr">
        <is>
          <t xml:space="preserve">                else:</t>
        </is>
      </c>
    </row>
    <row r="255">
      <c r="A255" t="inlineStr">
        <is>
          <t xml:space="preserve">                    segs.append((str(seg), None))</t>
        </is>
      </c>
    </row>
    <row r="256">
      <c r="A256" t="inlineStr">
        <is>
          <t xml:space="preserve">            return segs</t>
        </is>
      </c>
    </row>
    <row r="257">
      <c r="A257" t="inlineStr">
        <is>
          <t xml:space="preserve">        return [(str(val), None)]</t>
        </is>
      </c>
    </row>
    <row r="258">
      <c r="A258" t="inlineStr"/>
    </row>
    <row r="259">
      <c r="A259" t="inlineStr">
        <is>
          <t xml:space="preserve">    def flush_line():</t>
        </is>
      </c>
    </row>
    <row r="260">
      <c r="A260" t="inlineStr">
        <is>
          <t xml:space="preserve">        nonlocal line_parts, line_width</t>
        </is>
      </c>
    </row>
    <row r="261">
      <c r="A261" t="inlineStr">
        <is>
          <t xml:space="preserve">        if not line_parts:</t>
        </is>
      </c>
    </row>
    <row r="262">
      <c r="A262" t="inlineStr">
        <is>
          <t xml:space="preserve">            return</t>
        </is>
      </c>
    </row>
    <row r="263">
      <c r="A263" t="inlineStr">
        <is>
          <t xml:space="preserve">        pdf.set_x(pdf.l_margin)</t>
        </is>
      </c>
    </row>
    <row r="264">
      <c r="A264" t="inlineStr">
        <is>
          <t xml:space="preserve">        for i, (label, segs) in enumerate(line_parts):</t>
        </is>
      </c>
    </row>
    <row r="265">
      <c r="A265" t="inlineStr">
        <is>
          <t xml:space="preserve">            pdf.set_font("Times", "B", 12)</t>
        </is>
      </c>
    </row>
    <row r="266">
      <c r="A266" t="inlineStr">
        <is>
          <t xml:space="preserve">            pdf.write(6, f"{label} ")</t>
        </is>
      </c>
    </row>
    <row r="267">
      <c r="A267" t="inlineStr">
        <is>
          <t xml:space="preserve">            pdf.set_font("Times", "", 12)</t>
        </is>
      </c>
    </row>
    <row r="268">
      <c r="A268" t="inlineStr">
        <is>
          <t xml:space="preserve">            for text, color in segs:</t>
        </is>
      </c>
    </row>
    <row r="269">
      <c r="A269" t="inlineStr">
        <is>
          <t xml:space="preserve">                if color:</t>
        </is>
      </c>
    </row>
    <row r="270">
      <c r="A270" t="inlineStr">
        <is>
          <t xml:space="preserve">                    pdf.set_text_color(*color)</t>
        </is>
      </c>
    </row>
    <row r="271">
      <c r="A271" t="inlineStr">
        <is>
          <t xml:space="preserve">                else:</t>
        </is>
      </c>
    </row>
    <row r="272">
      <c r="A272" t="inlineStr">
        <is>
          <t xml:space="preserve">                    pdf.set_text_color(0, 0, 0)</t>
        </is>
      </c>
    </row>
    <row r="273">
      <c r="A273" t="inlineStr">
        <is>
          <t xml:space="preserve">                pdf.write(6, text)</t>
        </is>
      </c>
    </row>
    <row r="274">
      <c r="A274" t="inlineStr">
        <is>
          <t xml:space="preserve">            pdf.set_text_color(0, 0, 0)</t>
        </is>
      </c>
    </row>
    <row r="275">
      <c r="A275" t="inlineStr">
        <is>
          <t xml:space="preserve">            if i &lt; len(line_parts) - 1:</t>
        </is>
      </c>
    </row>
    <row r="276">
      <c r="A276" t="inlineStr">
        <is>
          <t xml:space="preserve">                pdf.write(6, sep)</t>
        </is>
      </c>
    </row>
    <row r="277">
      <c r="A277" t="inlineStr">
        <is>
          <t xml:space="preserve">        pdf.ln(6)</t>
        </is>
      </c>
    </row>
    <row r="278">
      <c r="A278" t="inlineStr">
        <is>
          <t xml:space="preserve">        line_parts = []</t>
        </is>
      </c>
    </row>
    <row r="279">
      <c r="A279" t="inlineStr">
        <is>
          <t xml:space="preserve">        line_width = 0</t>
        </is>
      </c>
    </row>
    <row r="280">
      <c r="A280" t="inlineStr"/>
    </row>
    <row r="281">
      <c r="A281" t="inlineStr">
        <is>
          <t xml:space="preserve">    for label, value in parts:</t>
        </is>
      </c>
    </row>
    <row r="282">
      <c r="A282" t="inlineStr">
        <is>
          <t xml:space="preserve">        segs = to_segments(value)</t>
        </is>
      </c>
    </row>
    <row r="283">
      <c r="A283" t="inlineStr">
        <is>
          <t xml:space="preserve">        seg_width = pdf.get_string_width(f"{label} ") + sum(</t>
        </is>
      </c>
    </row>
    <row r="284">
      <c r="A284" t="inlineStr">
        <is>
          <t xml:space="preserve">            pdf.get_string_width(text) for text, _ in segs</t>
        </is>
      </c>
    </row>
    <row r="285">
      <c r="A285" t="inlineStr">
        <is>
          <t xml:space="preserve">        )</t>
        </is>
      </c>
    </row>
    <row r="286">
      <c r="A286" t="inlineStr">
        <is>
          <t xml:space="preserve">        sep_w = pdf.get_string_width(sep) if line_parts else 0</t>
        </is>
      </c>
    </row>
    <row r="287">
      <c r="A287" t="inlineStr">
        <is>
          <t xml:space="preserve">        if line_width + sep_w + seg_width &gt; max_w:</t>
        </is>
      </c>
    </row>
    <row r="288">
      <c r="A288" t="inlineStr">
        <is>
          <t xml:space="preserve">            flush_line()</t>
        </is>
      </c>
    </row>
    <row r="289">
      <c r="A289" t="inlineStr">
        <is>
          <t xml:space="preserve">        if line_parts:</t>
        </is>
      </c>
    </row>
    <row r="290">
      <c r="A290" t="inlineStr">
        <is>
          <t xml:space="preserve">            line_width += pdf.get_string_width(sep)</t>
        </is>
      </c>
    </row>
    <row r="291">
      <c r="A291" t="inlineStr">
        <is>
          <t xml:space="preserve">        line_parts.append((label, segs))</t>
        </is>
      </c>
    </row>
    <row r="292">
      <c r="A292" t="inlineStr">
        <is>
          <t xml:space="preserve">        line_width += seg_width</t>
        </is>
      </c>
    </row>
    <row r="293">
      <c r="A293" t="inlineStr"/>
    </row>
    <row r="294">
      <c r="A294" t="inlineStr">
        <is>
          <t xml:space="preserve">    flush_line()</t>
        </is>
      </c>
    </row>
    <row r="295">
      <c r="A295" t="inlineStr"/>
    </row>
    <row r="296">
      <c r="A296" t="inlineStr"/>
    </row>
    <row r="297">
      <c r="A297" t="inlineStr">
        <is>
          <t># --- PDF Class ------------------------------------------------------------</t>
        </is>
      </c>
    </row>
    <row r="298">
      <c r="A298" t="inlineStr">
        <is>
          <t>class PlantPDF(FPDF):</t>
        </is>
      </c>
    </row>
    <row r="299">
      <c r="A299" t="inlineStr">
        <is>
          <t xml:space="preserve">    def __init__(self):</t>
        </is>
      </c>
    </row>
    <row r="300">
      <c r="A300" t="inlineStr">
        <is>
          <t xml:space="preserve">        super().__init__(format="Letter")  # Use US Letter size</t>
        </is>
      </c>
    </row>
    <row r="301">
      <c r="A301" t="inlineStr">
        <is>
          <t xml:space="preserve">        self.current_plant_type = ""  # Track current section for footer</t>
        </is>
      </c>
    </row>
    <row r="302">
      <c r="A302" t="inlineStr">
        <is>
          <t xml:space="preserve">        self.section_links = []  # Store links to section dividers</t>
        </is>
      </c>
    </row>
    <row r="303">
      <c r="A303" t="inlineStr">
        <is>
          <t xml:space="preserve">        self.toc = {ptype: [] for ptype in PLANT_TYPE_ORDER}  # TOC entries per section</t>
        </is>
      </c>
    </row>
    <row r="304">
      <c r="A304" t="inlineStr">
        <is>
          <t xml:space="preserve">        self.set_auto_page_break(auto=True, margin=20)  # Auto page breaks with margin</t>
        </is>
      </c>
    </row>
    <row r="305">
      <c r="A305" t="inlineStr">
        <is>
          <t xml:space="preserve">        self.skip_footer = False  # Flag to disable footer temporarily</t>
        </is>
      </c>
    </row>
    <row r="306">
      <c r="A306" t="inlineStr">
        <is>
          <t xml:space="preserve">        self.footer_links = []  # list of (label, url) for footer</t>
        </is>
      </c>
    </row>
    <row r="307">
      <c r="A307" t="inlineStr"/>
    </row>
    <row r="308">
      <c r="A308" t="inlineStr">
        <is>
          <t xml:space="preserve">    def footer(self):</t>
        </is>
      </c>
    </row>
    <row r="309">
      <c r="A309" t="inlineStr">
        <is>
          <t xml:space="preserve">        if self.skip_footer:</t>
        </is>
      </c>
    </row>
    <row r="310">
      <c r="A310" t="inlineStr">
        <is>
          <t xml:space="preserve">            return</t>
        </is>
      </c>
    </row>
    <row r="311">
      <c r="A311" t="inlineStr"/>
    </row>
    <row r="312">
      <c r="A312" t="inlineStr">
        <is>
          <t xml:space="preserve">        self.set_y(-12)</t>
        </is>
      </c>
    </row>
    <row r="313">
      <c r="A313" t="inlineStr">
        <is>
          <t xml:space="preserve">        self.set_font("Times", "I", 9)</t>
        </is>
      </c>
    </row>
    <row r="314">
      <c r="A314" t="inlineStr"/>
    </row>
    <row r="315">
      <c r="A315" t="inlineStr">
        <is>
          <t xml:space="preserve">        links = self.footer_links</t>
        </is>
      </c>
    </row>
    <row r="316">
      <c r="A316" t="inlineStr">
        <is>
          <t xml:space="preserve">        page_str = str(self.page_no() - getattr(self, "_ghost_pages", 0))</t>
        </is>
      </c>
    </row>
    <row r="317">
      <c r="A317" t="inlineStr">
        <is>
          <t xml:space="preserve">        self.set_y(-12)</t>
        </is>
      </c>
    </row>
    <row r="318">
      <c r="A318" t="inlineStr"/>
    </row>
    <row r="319">
      <c r="A319" t="inlineStr">
        <is>
          <t xml:space="preserve">        # LEFT: source links</t>
        </is>
      </c>
    </row>
    <row r="320">
      <c r="A320" t="inlineStr">
        <is>
          <t xml:space="preserve">        self.set_x(self.l_margin)</t>
        </is>
      </c>
    </row>
    <row r="321">
      <c r="A321" t="inlineStr">
        <is>
          <t xml:space="preserve">        for i, (label, url) in enumerate(links):</t>
        </is>
      </c>
    </row>
    <row r="322">
      <c r="A322" t="inlineStr">
        <is>
          <t xml:space="preserve">            text = f"[{label}]"</t>
        </is>
      </c>
    </row>
    <row r="323">
      <c r="A323" t="inlineStr">
        <is>
          <t xml:space="preserve">            color = LINK_COLORS.get(label, (0, 0, 200))</t>
        </is>
      </c>
    </row>
    <row r="324">
      <c r="A324" t="inlineStr">
        <is>
          <t xml:space="preserve">            self.set_text_color(*color)</t>
        </is>
      </c>
    </row>
    <row r="325">
      <c r="A325" t="inlineStr">
        <is>
          <t xml:space="preserve">            self.cell(self.get_string_width(text) + 2, 6, text, link=url)</t>
        </is>
      </c>
    </row>
    <row r="326">
      <c r="A326" t="inlineStr">
        <is>
          <t xml:space="preserve">            if i &lt; len(links) - 1:</t>
        </is>
      </c>
    </row>
    <row r="327">
      <c r="A327" t="inlineStr">
        <is>
          <t xml:space="preserve">                self.set_text_color(0, 0, 0)</t>
        </is>
      </c>
    </row>
    <row r="328">
      <c r="A328" t="inlineStr">
        <is>
          <t xml:space="preserve">                self.cell(4, 6, "")</t>
        </is>
      </c>
    </row>
    <row r="329">
      <c r="A329" t="inlineStr">
        <is>
          <t xml:space="preserve">        self.set_text_color(0, 0, 0)</t>
        </is>
      </c>
    </row>
    <row r="330">
      <c r="A330" t="inlineStr"/>
    </row>
    <row r="331">
      <c r="A331" t="inlineStr">
        <is>
          <t xml:space="preserve">        # CENTER: Plant type</t>
        </is>
      </c>
    </row>
    <row r="332">
      <c r="A332" t="inlineStr">
        <is>
          <t xml:space="preserve">        if self.current_plant_type:</t>
        </is>
      </c>
    </row>
    <row r="333">
      <c r="A333" t="inlineStr">
        <is>
          <t xml:space="preserve">            self.set_text_color(90, 90, 90)</t>
        </is>
      </c>
    </row>
    <row r="334">
      <c r="A334" t="inlineStr">
        <is>
          <t xml:space="preserve">            center_x = (</t>
        </is>
      </c>
    </row>
    <row r="335">
      <c r="A335" t="inlineStr">
        <is>
          <t xml:space="preserve">                self.w / 2 - self.get_string_width(self.current_plant_type.title()) / 2</t>
        </is>
      </c>
    </row>
    <row r="336">
      <c r="A336" t="inlineStr">
        <is>
          <t xml:space="preserve">            )</t>
        </is>
      </c>
    </row>
    <row r="337">
      <c r="A337" t="inlineStr">
        <is>
          <t xml:space="preserve">            self.set_xy(center_x, -12)</t>
        </is>
      </c>
    </row>
    <row r="338">
      <c r="A338" t="inlineStr">
        <is>
          <t xml:space="preserve">            self.cell(</t>
        </is>
      </c>
    </row>
    <row r="339">
      <c r="A339" t="inlineStr">
        <is>
          <t xml:space="preserve">                self.get_string_width(self.current_plant_type.title()) + 2,</t>
        </is>
      </c>
    </row>
    <row r="340">
      <c r="A340" t="inlineStr">
        <is>
          <t xml:space="preserve">                6,</t>
        </is>
      </c>
    </row>
    <row r="341">
      <c r="A341" t="inlineStr">
        <is>
          <t xml:space="preserve">                self.current_plant_type.title(),</t>
        </is>
      </c>
    </row>
    <row r="342">
      <c r="A342" t="inlineStr">
        <is>
          <t xml:space="preserve">            )</t>
        </is>
      </c>
    </row>
    <row r="343">
      <c r="A343" t="inlineStr"/>
    </row>
    <row r="344">
      <c r="A344" t="inlineStr">
        <is>
          <t xml:space="preserve">        # RIGHT: Page number</t>
        </is>
      </c>
    </row>
    <row r="345">
      <c r="A345" t="inlineStr">
        <is>
          <t xml:space="preserve">        self.set_text_color(128, 128, 128)</t>
        </is>
      </c>
    </row>
    <row r="346">
      <c r="A346" t="inlineStr">
        <is>
          <t xml:space="preserve">        self.set_xy(self.w - self.r_margin - self.get_string_width(page_str), -12)</t>
        </is>
      </c>
    </row>
    <row r="347">
      <c r="A347" t="inlineStr">
        <is>
          <t xml:space="preserve">        self.cell(0, 6, page_str)</t>
        </is>
      </c>
    </row>
    <row r="348">
      <c r="A348" t="inlineStr"/>
    </row>
    <row r="349">
      <c r="A349" t="inlineStr">
        <is>
          <t xml:space="preserve">    def add_type_divider(self, plant_type):</t>
        </is>
      </c>
    </row>
    <row r="350">
      <c r="A350" t="inlineStr">
        <is>
          <t xml:space="preserve">        """Insert a full-page section divider with title and link anchor."""</t>
        </is>
      </c>
    </row>
    <row r="351">
      <c r="A351" t="inlineStr">
        <is>
          <t xml:space="preserve">        self.footer_links = []  # No links on divider page</t>
        </is>
      </c>
    </row>
    <row r="352">
      <c r="A352" t="inlineStr">
        <is>
          <t xml:space="preserve">        self.skip_footer = True  # Temporarily hide footer</t>
        </is>
      </c>
    </row>
    <row r="353">
      <c r="A353" t="inlineStr">
        <is>
          <t xml:space="preserve">        self.add_page()  # New page</t>
        </is>
      </c>
    </row>
    <row r="354">
      <c r="A354" t="inlineStr">
        <is>
          <t xml:space="preserve">        self.skip_footer = False  # Re-enable footer for subsequent pages</t>
        </is>
      </c>
    </row>
    <row r="355">
      <c r="A355" t="inlineStr">
        <is>
          <t xml:space="preserve">        link = self.add_link()  # Add internal link target</t>
        </is>
      </c>
    </row>
    <row r="356">
      <c r="A356" t="inlineStr">
        <is>
          <t xml:space="preserve">        self.set_link(link)</t>
        </is>
      </c>
    </row>
    <row r="357">
      <c r="A357" t="inlineStr">
        <is>
          <t xml:space="preserve">        self.section_links.append((plant_type, link))</t>
        </is>
      </c>
    </row>
    <row r="358">
      <c r="A358" t="inlineStr">
        <is>
          <t xml:space="preserve">        self.set_font("Times", "B", 22)</t>
        </is>
      </c>
    </row>
    <row r="359">
      <c r="A359" t="inlineStr">
        <is>
          <t xml:space="preserve">        self.set_text_color(0, 70, 120)</t>
        </is>
      </c>
    </row>
    <row r="360">
      <c r="A360" t="inlineStr">
        <is>
          <t xml:space="preserve">        self.ln(80)  # Vertical spacing</t>
        </is>
      </c>
    </row>
    <row r="361">
      <c r="A361" t="inlineStr">
        <is>
          <t xml:space="preserve">        self.cell(0, 20, plant_type.title(), align="C")</t>
        </is>
      </c>
    </row>
    <row r="362">
      <c r="A362" t="inlineStr">
        <is>
          <t xml:space="preserve">        self.set_text_color(0, 0, 0)</t>
        </is>
      </c>
    </row>
    <row r="363">
      <c r="A363" t="inlineStr"/>
    </row>
    <row r="364">
      <c r="A364" t="inlineStr">
        <is>
          <t xml:space="preserve">    def add_table_of_contents(self):</t>
        </is>
      </c>
    </row>
    <row r="365">
      <c r="A365" t="inlineStr">
        <is>
          <t xml:space="preserve">        """Generate the TOC pages, listing each plant with page links."""</t>
        </is>
      </c>
    </row>
    <row r="366">
      <c r="A366" t="inlineStr">
        <is>
          <t xml:space="preserve">        self.footer_links = []</t>
        </is>
      </c>
    </row>
    <row r="367">
      <c r="A367" t="inlineStr">
        <is>
          <t xml:space="preserve">        self.skip_footer = False</t>
        </is>
      </c>
    </row>
    <row r="368">
      <c r="A368" t="inlineStr">
        <is>
          <t xml:space="preserve">        self.current_plant_type = "Table of Contents"</t>
        </is>
      </c>
    </row>
    <row r="369">
      <c r="A369" t="inlineStr">
        <is>
          <t xml:space="preserve">        self.set_y(20)</t>
        </is>
      </c>
    </row>
    <row r="370">
      <c r="A370" t="inlineStr">
        <is>
          <t xml:space="preserve">        self.set_font("Times", "B", 16)</t>
        </is>
      </c>
    </row>
    <row r="371">
      <c r="A371" t="inlineStr">
        <is>
          <t xml:space="preserve">        self.cell(0, 12, "Table of Contents", new_x=XPos.LMARGIN, new_y=YPos.NEXT)</t>
        </is>
      </c>
    </row>
    <row r="372">
      <c r="A372" t="inlineStr">
        <is>
          <t xml:space="preserve">        self.set_font("Times", "", 12)</t>
        </is>
      </c>
    </row>
    <row r="373">
      <c r="A373" t="inlineStr">
        <is>
          <t xml:space="preserve">        self.ln(4)</t>
        </is>
      </c>
    </row>
    <row r="374">
      <c r="A374" t="inlineStr">
        <is>
          <t xml:space="preserve">        for ptype in PLANT_TYPE_ORDER:</t>
        </is>
      </c>
    </row>
    <row r="375">
      <c r="A375" t="inlineStr">
        <is>
          <t xml:space="preserve">            entries = self.toc.get(ptype, [])</t>
        </is>
      </c>
    </row>
    <row r="376">
      <c r="A376" t="inlineStr">
        <is>
          <t xml:space="preserve">            if entries:</t>
        </is>
      </c>
    </row>
    <row r="377">
      <c r="A377" t="inlineStr">
        <is>
          <t xml:space="preserve">                # Section header</t>
        </is>
      </c>
    </row>
    <row r="378">
      <c r="A378" t="inlineStr">
        <is>
          <t xml:space="preserve">                self.set_font("Times", "B", 13)</t>
        </is>
      </c>
    </row>
    <row r="379">
      <c r="A379" t="inlineStr">
        <is>
          <t xml:space="preserve">                self.set_text_color(0, 0, 128)</t>
        </is>
      </c>
    </row>
    <row r="380">
      <c r="A380" t="inlineStr">
        <is>
          <t xml:space="preserve">                self.cell(0, 8, ptype.title(), new_x=XPos.LMARGIN, new_y=YPos.NEXT)</t>
        </is>
      </c>
    </row>
    <row r="381">
      <c r="A381" t="inlineStr">
        <is>
          <t xml:space="preserve">                self.set_font("Times", "", 11)</t>
        </is>
      </c>
    </row>
    <row r="382">
      <c r="A382" t="inlineStr">
        <is>
          <t xml:space="preserve">                self.set_text_color(0, 0, 0)</t>
        </is>
      </c>
    </row>
    <row r="383">
      <c r="A383" t="inlineStr">
        <is>
          <t xml:space="preserve">            for name, page, link, links in entries:</t>
        </is>
      </c>
    </row>
    <row r="384">
      <c r="A384" t="inlineStr">
        <is>
          <t xml:space="preserve">                self.set_x(self.l_margin)</t>
        </is>
      </c>
    </row>
    <row r="385">
      <c r="A385" t="inlineStr">
        <is>
          <t xml:space="preserve">                # Plant name (clickable)</t>
        </is>
      </c>
    </row>
    <row r="386">
      <c r="A386" t="inlineStr">
        <is>
          <t xml:space="preserve">                self.cell(self.get_string_width(name) + 2, 6, name, link=link)</t>
        </is>
      </c>
    </row>
    <row r="387">
      <c r="A387" t="inlineStr">
        <is>
          <t xml:space="preserve">                for label, url in links:</t>
        </is>
      </c>
    </row>
    <row r="388">
      <c r="A388" t="inlineStr">
        <is>
          <t xml:space="preserve">                    color = LINK_COLORS.get(label, (0, 0, 200))</t>
        </is>
      </c>
    </row>
    <row r="389">
      <c r="A389" t="inlineStr">
        <is>
          <t xml:space="preserve">                    self.set_text_color(*color)</t>
        </is>
      </c>
    </row>
    <row r="390">
      <c r="A390" t="inlineStr">
        <is>
          <t xml:space="preserve">                    abbrev = f" [{label}]"</t>
        </is>
      </c>
    </row>
    <row r="391">
      <c r="A391" t="inlineStr">
        <is>
          <t xml:space="preserve">                    self.cell(self.get_string_width(abbrev) + 1, 6, abbrev, link=url)</t>
        </is>
      </c>
    </row>
    <row r="392">
      <c r="A392" t="inlineStr">
        <is>
          <t xml:space="preserve">                self.set_text_color(0, 0, 0)</t>
        </is>
      </c>
    </row>
    <row r="393">
      <c r="A393" t="inlineStr">
        <is>
          <t xml:space="preserve">                # Dots and right-aligned page number</t>
        </is>
      </c>
    </row>
    <row r="394">
      <c r="A394" t="inlineStr">
        <is>
          <t xml:space="preserve">                dot_x = self.get_x()</t>
        </is>
      </c>
    </row>
    <row r="395">
      <c r="A395" t="inlineStr">
        <is>
          <t xml:space="preserve">                page_str = str(page)</t>
        </is>
      </c>
    </row>
    <row r="396">
      <c r="A396" t="inlineStr">
        <is>
          <t xml:space="preserve">                dot_width = self.get_string_width(page_str) + 2</t>
        </is>
      </c>
    </row>
    <row r="397">
      <c r="A397" t="inlineStr">
        <is>
          <t xml:space="preserve">                dots = "." * int(</t>
        </is>
      </c>
    </row>
    <row r="398">
      <c r="A398" t="inlineStr">
        <is>
          <t xml:space="preserve">                    (self.w - self.r_margin - dot_x - dot_width)</t>
        </is>
      </c>
    </row>
    <row r="399">
      <c r="A399" t="inlineStr">
        <is>
          <t xml:space="preserve">                    / self.get_string_width(".")</t>
        </is>
      </c>
    </row>
    <row r="400">
      <c r="A400" t="inlineStr">
        <is>
          <t xml:space="preserve">                )</t>
        </is>
      </c>
    </row>
    <row r="401">
      <c r="A401" t="inlineStr">
        <is>
          <t xml:space="preserve">                self.cell(self.get_string_width(dots), 6, dots, align="L")</t>
        </is>
      </c>
    </row>
    <row r="402">
      <c r="A402" t="inlineStr">
        <is>
          <t xml:space="preserve">                self.cell(</t>
        </is>
      </c>
    </row>
    <row r="403">
      <c r="A403" t="inlineStr">
        <is>
          <t xml:space="preserve">                    dot_width,</t>
        </is>
      </c>
    </row>
    <row r="404">
      <c r="A404" t="inlineStr">
        <is>
          <t xml:space="preserve">                    6,</t>
        </is>
      </c>
    </row>
    <row r="405">
      <c r="A405" t="inlineStr">
        <is>
          <t xml:space="preserve">                    page_str,</t>
        </is>
      </c>
    </row>
    <row r="406">
      <c r="A406" t="inlineStr">
        <is>
          <t xml:space="preserve">                    align="R",</t>
        </is>
      </c>
    </row>
    <row r="407">
      <c r="A407" t="inlineStr">
        <is>
          <t xml:space="preserve">                    new_x=XPos.LMARGIN,</t>
        </is>
      </c>
    </row>
    <row r="408">
      <c r="A408" t="inlineStr">
        <is>
          <t xml:space="preserve">                    new_y=YPos.NEXT,</t>
        </is>
      </c>
    </row>
    <row r="409">
      <c r="A409" t="inlineStr">
        <is>
          <t xml:space="preserve">                )</t>
        </is>
      </c>
    </row>
    <row r="410">
      <c r="A410" t="inlineStr"/>
    </row>
    <row r="411">
      <c r="A411" t="inlineStr">
        <is>
          <t xml:space="preserve">    def add_plant(self, row, plant_type):</t>
        </is>
      </c>
    </row>
    <row r="412">
      <c r="A412" t="inlineStr">
        <is>
          <t xml:space="preserve">        """Add a single plant page. Regenerate with shorter text if needed."""</t>
        </is>
      </c>
    </row>
    <row r="413">
      <c r="A413" t="inlineStr">
        <is>
          <t xml:space="preserve">        bot_name = safe_text(row.get("Botanical Name", ""))</t>
        </is>
      </c>
    </row>
    <row r="414">
      <c r="A414" t="inlineStr">
        <is>
          <t xml:space="preserve">        base_name = name_slug(bot_name)</t>
        </is>
      </c>
    </row>
    <row r="415">
      <c r="A415" t="inlineStr">
        <is>
          <t xml:space="preserve">        links = []</t>
        </is>
      </c>
    </row>
    <row r="416">
      <c r="A416" t="inlineStr">
        <is>
          <t xml:space="preserve">        for col, label in LINK_LABELS:</t>
        </is>
      </c>
    </row>
    <row r="417">
      <c r="A417" t="inlineStr">
        <is>
          <t xml:space="preserve">            url = row.get(col, "").strip()</t>
        </is>
      </c>
    </row>
    <row r="418">
      <c r="A418" t="inlineStr">
        <is>
          <t xml:space="preserve">            if url:</t>
        </is>
      </c>
    </row>
    <row r="419">
      <c r="A419" t="inlineStr">
        <is>
          <t xml:space="preserve">                links.append((label, url))</t>
        </is>
      </c>
    </row>
    <row r="420">
      <c r="A420" t="inlineStr"/>
    </row>
    <row r="421">
      <c r="A421" t="inlineStr">
        <is>
          <t xml:space="preserve">        self.current_plant_type = plant_type</t>
        </is>
      </c>
    </row>
    <row r="422">
      <c r="A422" t="inlineStr">
        <is>
          <t xml:space="preserve">        link = self.add_link()</t>
        </is>
      </c>
    </row>
    <row r="423">
      <c r="A423" t="inlineStr">
        <is>
          <t xml:space="preserve">        max_len = 300</t>
        </is>
      </c>
    </row>
    <row r="424">
      <c r="A424" t="inlineStr"/>
    </row>
    <row r="425">
      <c r="A425" t="inlineStr">
        <is>
          <t xml:space="preserve">        while True:</t>
        </is>
      </c>
    </row>
    <row r="426">
      <c r="A426" t="inlineStr">
        <is>
          <t xml:space="preserve">            self.set_auto_page_break(auto=False)</t>
        </is>
      </c>
    </row>
    <row r="427">
      <c r="A427" t="inlineStr">
        <is>
          <t xml:space="preserve">            self.add_page()</t>
        </is>
      </c>
    </row>
    <row r="428">
      <c r="A428" t="inlineStr">
        <is>
          <t xml:space="preserve">            page_start = self.page_no()</t>
        </is>
      </c>
    </row>
    <row r="429">
      <c r="A429" t="inlineStr">
        <is>
          <t xml:space="preserve">            self.footer_links = links</t>
        </is>
      </c>
    </row>
    <row r="430">
      <c r="A430" t="inlineStr">
        <is>
          <t xml:space="preserve">            self.set_link(link)</t>
        </is>
      </c>
    </row>
    <row r="431">
      <c r="A431" t="inlineStr"/>
    </row>
    <row r="432">
      <c r="A432" t="inlineStr">
        <is>
          <t xml:space="preserve">            # Botanical name</t>
        </is>
      </c>
    </row>
    <row r="433">
      <c r="A433" t="inlineStr">
        <is>
          <t xml:space="preserve">            self.set_font("Times", "I", 18)</t>
        </is>
      </c>
    </row>
    <row r="434">
      <c r="A434" t="inlineStr">
        <is>
          <t xml:space="preserve">            self.set_text_color(22, 92, 34)</t>
        </is>
      </c>
    </row>
    <row r="435">
      <c r="A435" t="inlineStr">
        <is>
          <t xml:space="preserve">            self.multi_cell(0, 8, bot_name, align="C")</t>
        </is>
      </c>
    </row>
    <row r="436">
      <c r="A436" t="inlineStr"/>
    </row>
    <row r="437">
      <c r="A437" t="inlineStr">
        <is>
          <t xml:space="preserve">            # Common name, if present</t>
        </is>
      </c>
    </row>
    <row r="438">
      <c r="A438" t="inlineStr">
        <is>
          <t xml:space="preserve">            common = primary_common_name(safe_text(row.get("Common Name", ""))).strip()</t>
        </is>
      </c>
    </row>
    <row r="439">
      <c r="A439" t="inlineStr">
        <is>
          <t xml:space="preserve">            if common:</t>
        </is>
      </c>
    </row>
    <row r="440">
      <c r="A440" t="inlineStr">
        <is>
          <t xml:space="preserve">                self.set_font("Times", "B", 13)</t>
        </is>
      </c>
    </row>
    <row r="441">
      <c r="A441" t="inlineStr">
        <is>
          <t xml:space="preserve">                self.set_text_color(0, 0, 0)</t>
        </is>
      </c>
    </row>
    <row r="442">
      <c r="A442" t="inlineStr">
        <is>
          <t xml:space="preserve">                try:</t>
        </is>
      </c>
    </row>
    <row r="443">
      <c r="A443" t="inlineStr">
        <is>
          <t xml:space="preserve">                    self.multi_cell(0, 8, common, align="C")</t>
        </is>
      </c>
    </row>
    <row r="444">
      <c r="A444" t="inlineStr">
        <is>
          <t xml:space="preserve">                except FPDFException:</t>
        </is>
      </c>
    </row>
    <row r="445">
      <c r="A445" t="inlineStr">
        <is>
          <t xml:space="preserve">                    self.set_x((self.w - self.get_string_width(common)) / 2)</t>
        </is>
      </c>
    </row>
    <row r="446">
      <c r="A446" t="inlineStr">
        <is>
          <t xml:space="preserve">                    self.cell(self.get_string_width(common) + 1, 8, common)</t>
        </is>
      </c>
    </row>
    <row r="447">
      <c r="A447" t="inlineStr">
        <is>
          <t xml:space="preserve">            self.ln(2)</t>
        </is>
      </c>
    </row>
    <row r="448">
      <c r="A448" t="inlineStr"/>
    </row>
    <row r="449">
      <c r="A449" t="inlineStr">
        <is>
          <t xml:space="preserve">            # -- Images --</t>
        </is>
      </c>
    </row>
    <row r="450">
      <c r="A450" t="inlineStr">
        <is>
          <t xml:space="preserve">            images = sorted(</t>
        </is>
      </c>
    </row>
    <row r="451">
      <c r="A451" t="inlineStr">
        <is>
          <t xml:space="preserve">                list(IMG_DIR.glob(f"{base_name}_*.jpg"))</t>
        </is>
      </c>
    </row>
    <row r="452">
      <c r="A452" t="inlineStr">
        <is>
          <t xml:space="preserve">                + list(IMG_DIR.glob(f"{base_name}_*.png"))</t>
        </is>
      </c>
    </row>
    <row r="453">
      <c r="A453" t="inlineStr">
        <is>
          <t xml:space="preserve">            )  # Find up to 3 images</t>
        </is>
      </c>
    </row>
    <row r="454">
      <c r="A454" t="inlineStr">
        <is>
          <t xml:space="preserve">            count = max(1, min(len(images), 3))</t>
        </is>
      </c>
    </row>
    <row r="455">
      <c r="A455" t="inlineStr">
        <is>
          <t xml:space="preserve">            margin = self.l_margin</t>
        </is>
      </c>
    </row>
    <row r="456">
      <c r="A456" t="inlineStr">
        <is>
          <t xml:space="preserve">            avail_w = self.w - margin - self.r_margin</t>
        </is>
      </c>
    </row>
    <row r="457">
      <c r="A457" t="inlineStr">
        <is>
          <t xml:space="preserve">            gap = 5</t>
        </is>
      </c>
    </row>
    <row r="458">
      <c r="A458" t="inlineStr">
        <is>
          <t xml:space="preserve">            img_w = (avail_w - (count - 1) * gap) / count</t>
        </is>
      </c>
    </row>
    <row r="459">
      <c r="A459" t="inlineStr">
        <is>
          <t xml:space="preserve">            img_h_fixed = 100</t>
        </is>
      </c>
    </row>
    <row r="460">
      <c r="A460" t="inlineStr">
        <is>
          <t xml:space="preserve">            x = margin</t>
        </is>
      </c>
    </row>
    <row r="461">
      <c r="A461" t="inlineStr">
        <is>
          <t xml:space="preserve">            y0 = 40</t>
        </is>
      </c>
    </row>
    <row r="462">
      <c r="A462" t="inlineStr">
        <is>
          <t xml:space="preserve">            self.set_y(y0)</t>
        </is>
      </c>
    </row>
    <row r="463">
      <c r="A463" t="inlineStr">
        <is>
          <t xml:space="preserve">            for i in range(count):</t>
        </is>
      </c>
    </row>
    <row r="464">
      <c r="A464" t="inlineStr">
        <is>
          <t xml:space="preserve">                if i &lt; len(images):</t>
        </is>
      </c>
    </row>
    <row r="465">
      <c r="A465" t="inlineStr">
        <is>
          <t xml:space="preserve">                    img_path = str(images[i])</t>
        </is>
      </c>
    </row>
    <row r="466">
      <c r="A466" t="inlineStr">
        <is>
          <t xml:space="preserve">                    with Image.open(img_path) as im:</t>
        </is>
      </c>
    </row>
    <row r="467">
      <c r="A467" t="inlineStr">
        <is>
          <t xml:space="preserve">                        aspect = im.height / im.width</t>
        </is>
      </c>
    </row>
    <row r="468">
      <c r="A468" t="inlineStr">
        <is>
          <t xml:space="preserve">                    scaled_h = min(img_w * aspect, img_h_fixed)</t>
        </is>
      </c>
    </row>
    <row r="469">
      <c r="A469" t="inlineStr">
        <is>
          <t xml:space="preserve">                    scaled_w = scaled_h / aspect</t>
        </is>
      </c>
    </row>
    <row r="470">
      <c r="A470" t="inlineStr">
        <is>
          <t xml:space="preserve">                    x_img = x + (img_w - scaled_w) / 2</t>
        </is>
      </c>
    </row>
    <row r="471">
      <c r="A471" t="inlineStr">
        <is>
          <t xml:space="preserve">                    y_img = y0 + (img_h_fixed - scaled_h) / 2</t>
        </is>
      </c>
    </row>
    <row r="472">
      <c r="A472" t="inlineStr">
        <is>
          <t xml:space="preserve">                    self.image(img_path, x=x_img, y=y_img, w=scaled_w, h=scaled_h)</t>
        </is>
      </c>
    </row>
    <row r="473">
      <c r="A473" t="inlineStr">
        <is>
          <t xml:space="preserve">                else:</t>
        </is>
      </c>
    </row>
    <row r="474">
      <c r="A474" t="inlineStr">
        <is>
          <t xml:space="preserve">                    self.rect(x, y0, img_w, img_h_fixed)  # Empty box if no image</t>
        </is>
      </c>
    </row>
    <row r="475">
      <c r="A475" t="inlineStr">
        <is>
          <t xml:space="preserve">                x += img_w + gap</t>
        </is>
      </c>
    </row>
    <row r="476">
      <c r="A476" t="inlineStr">
        <is>
          <t xml:space="preserve">            self.set_y(y0 + img_h_fixed + 6)</t>
        </is>
      </c>
    </row>
    <row r="477">
      <c r="A477" t="inlineStr"/>
    </row>
    <row r="478">
      <c r="A478" t="inlineStr">
        <is>
          <t xml:space="preserve">            # -- Characteristics section --</t>
        </is>
      </c>
    </row>
    <row r="479">
      <c r="A479" t="inlineStr">
        <is>
          <t xml:space="preserve">            tolerates = truncate_text(</t>
        </is>
      </c>
    </row>
    <row r="480">
      <c r="A480" t="inlineStr">
        <is>
          <t xml:space="preserve">                safe_text(row.get("Tolerates", "")), max_len, bot_name, "Tolerates"</t>
        </is>
      </c>
    </row>
    <row r="481">
      <c r="A481" t="inlineStr">
        <is>
          <t xml:space="preserve">            )</t>
        </is>
      </c>
    </row>
    <row r="482">
      <c r="A482" t="inlineStr">
        <is>
          <t xml:space="preserve">            maintenance = truncate_text(</t>
        </is>
      </c>
    </row>
    <row r="483">
      <c r="A483" t="inlineStr">
        <is>
          <t xml:space="preserve">                safe_text(row.get("Maintenance", "")), max_len, bot_name, "Maintenance"</t>
        </is>
      </c>
    </row>
    <row r="484">
      <c r="A484" t="inlineStr">
        <is>
          <t xml:space="preserve">            )</t>
        </is>
      </c>
    </row>
    <row r="485">
      <c r="A485" t="inlineStr">
        <is>
          <t xml:space="preserve">            agcp = truncate_text(</t>
        </is>
      </c>
    </row>
    <row r="486">
      <c r="A486" t="inlineStr">
        <is>
          <t xml:space="preserve">                safe_text(row.get("AGCP Regional Status", "")),</t>
        </is>
      </c>
    </row>
    <row r="487">
      <c r="A487" t="inlineStr">
        <is>
          <t xml:space="preserve">                max_len,</t>
        </is>
      </c>
    </row>
    <row r="488">
      <c r="A488" t="inlineStr">
        <is>
          <t xml:space="preserve">                bot_name,</t>
        </is>
      </c>
    </row>
    <row r="489">
      <c r="A489" t="inlineStr">
        <is>
          <t xml:space="preserve">                "AGCP",</t>
        </is>
      </c>
    </row>
    <row r="490">
      <c r="A490" t="inlineStr">
        <is>
          <t xml:space="preserve">            )</t>
        </is>
      </c>
    </row>
    <row r="491">
      <c r="A491" t="inlineStr">
        <is>
          <t xml:space="preserve">            if any([tolerates, maintenance, agcp]):</t>
        </is>
      </c>
    </row>
    <row r="492">
      <c r="A492" t="inlineStr">
        <is>
          <t xml:space="preserve">                self.set_font("Times", "B", 13)</t>
        </is>
      </c>
    </row>
    <row r="493">
      <c r="A493" t="inlineStr">
        <is>
          <t xml:space="preserve">                self.cell(</t>
        </is>
      </c>
    </row>
    <row r="494">
      <c r="A494" t="inlineStr">
        <is>
          <t xml:space="preserve">                    0,</t>
        </is>
      </c>
    </row>
    <row r="495">
      <c r="A495" t="inlineStr">
        <is>
          <t xml:space="preserve">                    8,</t>
        </is>
      </c>
    </row>
    <row r="496">
      <c r="A496" t="inlineStr">
        <is>
          <t xml:space="preserve">                    "Characteristics",</t>
        </is>
      </c>
    </row>
    <row r="497">
      <c r="A497" t="inlineStr">
        <is>
          <t xml:space="preserve">                    new_x=XPos.LMARGIN,</t>
        </is>
      </c>
    </row>
    <row r="498">
      <c r="A498" t="inlineStr">
        <is>
          <t xml:space="preserve">                    new_y=YPos.NEXT,</t>
        </is>
      </c>
    </row>
    <row r="499">
      <c r="A499" t="inlineStr">
        <is>
          <t xml:space="preserve">                )</t>
        </is>
      </c>
    </row>
    <row r="500">
      <c r="A500" t="inlineStr">
        <is>
          <t xml:space="preserve">                self.set_font("Times", "", 12)</t>
        </is>
      </c>
    </row>
    <row r="501">
      <c r="A501" t="inlineStr">
        <is>
          <t xml:space="preserve">                char_parts = []</t>
        </is>
      </c>
    </row>
    <row r="502">
      <c r="A502" t="inlineStr">
        <is>
          <t xml:space="preserve">                if tolerates:</t>
        </is>
      </c>
    </row>
    <row r="503">
      <c r="A503" t="inlineStr">
        <is>
          <t xml:space="preserve">                    char_parts.append(("Tolerates:", tolerates))</t>
        </is>
      </c>
    </row>
    <row r="504">
      <c r="A504" t="inlineStr">
        <is>
          <t xml:space="preserve">                if maintenance:</t>
        </is>
      </c>
    </row>
    <row r="505">
      <c r="A505" t="inlineStr">
        <is>
          <t xml:space="preserve">                    char_parts.append(("Maintenance:", maintenance))</t>
        </is>
      </c>
    </row>
    <row r="506">
      <c r="A506" t="inlineStr">
        <is>
          <t xml:space="preserve">                if agcp:</t>
        </is>
      </c>
    </row>
    <row r="507">
      <c r="A507" t="inlineStr">
        <is>
          <t xml:space="preserve">                    char_parts.append(("AGCP Status:", agcp))</t>
        </is>
      </c>
    </row>
    <row r="508">
      <c r="A508" t="inlineStr">
        <is>
          <t xml:space="preserve">                draw_labeled_parts(self, char_parts)</t>
        </is>
      </c>
    </row>
    <row r="509">
      <c r="A509" t="inlineStr">
        <is>
          <t xml:space="preserve">                self.ln(2)</t>
        </is>
      </c>
    </row>
    <row r="510">
      <c r="A510" t="inlineStr"/>
    </row>
    <row r="511">
      <c r="A511" t="inlineStr">
        <is>
          <t xml:space="preserve">            # -- Appearance --</t>
        </is>
      </c>
    </row>
    <row r="512">
      <c r="A512" t="inlineStr">
        <is>
          <t xml:space="preserve">            self.set_font("Times", "B", 13)</t>
        </is>
      </c>
    </row>
    <row r="513">
      <c r="A513" t="inlineStr">
        <is>
          <t xml:space="preserve">            self.cell(</t>
        </is>
      </c>
    </row>
    <row r="514">
      <c r="A514" t="inlineStr">
        <is>
          <t xml:space="preserve">                0,</t>
        </is>
      </c>
    </row>
    <row r="515">
      <c r="A515" t="inlineStr">
        <is>
          <t xml:space="preserve">                8,</t>
        </is>
      </c>
    </row>
    <row r="516">
      <c r="A516" t="inlineStr">
        <is>
          <t xml:space="preserve">                "Appearance",</t>
        </is>
      </c>
    </row>
    <row r="517">
      <c r="A517" t="inlineStr">
        <is>
          <t xml:space="preserve">                new_x=XPos.LMARGIN,</t>
        </is>
      </c>
    </row>
    <row r="518">
      <c r="A518" t="inlineStr">
        <is>
          <t xml:space="preserve">                new_y=YPos.NEXT,</t>
        </is>
      </c>
    </row>
    <row r="519">
      <c r="A519" t="inlineStr">
        <is>
          <t xml:space="preserve">            )</t>
        </is>
      </c>
    </row>
    <row r="520">
      <c r="A520" t="inlineStr">
        <is>
          <t xml:space="preserve">            self.set_font("Times", "", 12)</t>
        </is>
      </c>
    </row>
    <row r="521">
      <c r="A521" t="inlineStr">
        <is>
          <t xml:space="preserve">            appearance_parts = []</t>
        </is>
      </c>
    </row>
    <row r="522">
      <c r="A522" t="inlineStr">
        <is>
          <t xml:space="preserve">            color_text = safe_text(row.get("Bloom Color", ""))</t>
        </is>
      </c>
    </row>
    <row r="523">
      <c r="A523" t="inlineStr">
        <is>
          <t xml:space="preserve">            if color_text:</t>
        </is>
      </c>
    </row>
    <row r="524">
      <c r="A524" t="inlineStr">
        <is>
          <t xml:space="preserve">                segments = []</t>
        </is>
      </c>
    </row>
    <row r="525">
      <c r="A525" t="inlineStr">
        <is>
          <t xml:space="preserve">                colors = [c.strip() for c in color_text.split(",")]</t>
        </is>
      </c>
    </row>
    <row r="526">
      <c r="A526" t="inlineStr">
        <is>
          <t xml:space="preserve">                for i, color in enumerate(colors):</t>
        </is>
      </c>
    </row>
    <row r="527">
      <c r="A527" t="inlineStr">
        <is>
          <t xml:space="preserve">                    rgb = (</t>
        </is>
      </c>
    </row>
    <row r="528">
      <c r="A528" t="inlineStr">
        <is>
          <t xml:space="preserve">                        {</t>
        </is>
      </c>
    </row>
    <row r="529">
      <c r="A529" t="inlineStr">
        <is>
          <t xml:space="preserve">                            "red": (200, 0, 0),</t>
        </is>
      </c>
    </row>
    <row r="530">
      <c r="A530" t="inlineStr">
        <is>
          <t xml:space="preserve">                            "pink": (255, 105, 180),</t>
        </is>
      </c>
    </row>
    <row r="531">
      <c r="A531" t="inlineStr">
        <is>
          <t xml:space="preserve">                            "purple": (128, 0, 128),</t>
        </is>
      </c>
    </row>
    <row r="532">
      <c r="A532" t="inlineStr">
        <is>
          <t xml:space="preserve">                            "blue": (0, 0, 200),</t>
        </is>
      </c>
    </row>
    <row r="533">
      <c r="A533" t="inlineStr">
        <is>
          <t xml:space="preserve">                            "yellow": (200, 180, 0),</t>
        </is>
      </c>
    </row>
    <row r="534">
      <c r="A534" t="inlineStr">
        <is>
          <t xml:space="preserve">                            "orange": (255, 140, 0),</t>
        </is>
      </c>
    </row>
    <row r="535">
      <c r="A535" t="inlineStr">
        <is>
          <t xml:space="preserve">                            "green": (34, 139, 34),</t>
        </is>
      </c>
    </row>
    <row r="536">
      <c r="A536" t="inlineStr">
        <is>
          <t xml:space="preserve">                        }.get(color.lower(), (0, 0, 0))</t>
        </is>
      </c>
    </row>
    <row r="537">
      <c r="A537" t="inlineStr">
        <is>
          <t xml:space="preserve">                        if color.lower() != "white"</t>
        </is>
      </c>
    </row>
    <row r="538">
      <c r="A538" t="inlineStr">
        <is>
          <t xml:space="preserve">                        else (0, 0, 0)</t>
        </is>
      </c>
    </row>
    <row r="539">
      <c r="A539" t="inlineStr">
        <is>
          <t xml:space="preserve">                    )</t>
        </is>
      </c>
    </row>
    <row r="540">
      <c r="A540" t="inlineStr">
        <is>
          <t xml:space="preserve">                    segments.append((color, rgb))</t>
        </is>
      </c>
    </row>
    <row r="541">
      <c r="A541" t="inlineStr">
        <is>
          <t xml:space="preserve">                    if i &lt; len(colors) - 1:</t>
        </is>
      </c>
    </row>
    <row r="542">
      <c r="A542" t="inlineStr">
        <is>
          <t xml:space="preserve">                        segments.append((", ", None))</t>
        </is>
      </c>
    </row>
    <row r="543">
      <c r="A543" t="inlineStr">
        <is>
          <t xml:space="preserve">                appearance_parts.append(("Bloom Color:", segments))</t>
        </is>
      </c>
    </row>
    <row r="544">
      <c r="A544" t="inlineStr">
        <is>
          <t xml:space="preserve">            ht = safe_text(row.get("Height (ft)", ""))</t>
        </is>
      </c>
    </row>
    <row r="545">
      <c r="A545" t="inlineStr">
        <is>
          <t xml:space="preserve">            if ht:</t>
        </is>
      </c>
    </row>
    <row r="546">
      <c r="A546" t="inlineStr">
        <is>
          <t xml:space="preserve">                appearance_parts.append(("Height:", f"{ht} ft"))</t>
        </is>
      </c>
    </row>
    <row r="547">
      <c r="A547" t="inlineStr">
        <is>
          <t xml:space="preserve">            sp = safe_text(row.get("Spread (ft)", ""))</t>
        </is>
      </c>
    </row>
    <row r="548">
      <c r="A548" t="inlineStr">
        <is>
          <t xml:space="preserve">            if sp:</t>
        </is>
      </c>
    </row>
    <row r="549">
      <c r="A549" t="inlineStr">
        <is>
          <t xml:space="preserve">                appearance_parts.append(("Spread:", f"{sp} ft"))</t>
        </is>
      </c>
    </row>
    <row r="550">
      <c r="A550" t="inlineStr">
        <is>
          <t xml:space="preserve">            bloom_time = safe_text(row.get("Bloom Time", ""))</t>
        </is>
      </c>
    </row>
    <row r="551">
      <c r="A551" t="inlineStr">
        <is>
          <t xml:space="preserve">            if bloom_time:</t>
        </is>
      </c>
    </row>
    <row r="552">
      <c r="A552" t="inlineStr">
        <is>
          <t xml:space="preserve">                appearance_parts.append(("Bloom Time:", bloom_time))</t>
        </is>
      </c>
    </row>
    <row r="553">
      <c r="A553" t="inlineStr">
        <is>
          <t xml:space="preserve">            draw_labeled_parts(self, appearance_parts)</t>
        </is>
      </c>
    </row>
    <row r="554">
      <c r="A554" t="inlineStr">
        <is>
          <t xml:space="preserve">            self.ln(6)</t>
        </is>
      </c>
    </row>
    <row r="555">
      <c r="A555" t="inlineStr"/>
    </row>
    <row r="556">
      <c r="A556" t="inlineStr">
        <is>
          <t xml:space="preserve">            # -- Site &amp; Wildlife Details --</t>
        </is>
      </c>
    </row>
    <row r="557">
      <c r="A557" t="inlineStr">
        <is>
          <t xml:space="preserve">            self.set_font("Times", "B", 13)</t>
        </is>
      </c>
    </row>
    <row r="558">
      <c r="A558" t="inlineStr">
        <is>
          <t xml:space="preserve">            self.cell(</t>
        </is>
      </c>
    </row>
    <row r="559">
      <c r="A559" t="inlineStr">
        <is>
          <t xml:space="preserve">                0,</t>
        </is>
      </c>
    </row>
    <row r="560">
      <c r="A560" t="inlineStr">
        <is>
          <t xml:space="preserve">                8,</t>
        </is>
      </c>
    </row>
    <row r="561">
      <c r="A561" t="inlineStr">
        <is>
          <t xml:space="preserve">                "Site &amp; Wildlife Details",</t>
        </is>
      </c>
    </row>
    <row r="562">
      <c r="A562" t="inlineStr">
        <is>
          <t xml:space="preserve">                new_x=XPos.LMARGIN,</t>
        </is>
      </c>
    </row>
    <row r="563">
      <c r="A563" t="inlineStr">
        <is>
          <t xml:space="preserve">                new_y=YPos.NEXT,</t>
        </is>
      </c>
    </row>
    <row r="564">
      <c r="A564" t="inlineStr">
        <is>
          <t xml:space="preserve">            )</t>
        </is>
      </c>
    </row>
    <row r="565">
      <c r="A565" t="inlineStr">
        <is>
          <t xml:space="preserve">            self.set_font("Times", "", 12)</t>
        </is>
      </c>
    </row>
    <row r="566">
      <c r="A566" t="inlineStr">
        <is>
          <t xml:space="preserve">            site_parts = []</t>
        </is>
      </c>
    </row>
    <row r="567">
      <c r="A567" t="inlineStr">
        <is>
          <t xml:space="preserve">            sun = safe_text(row.get("Sun", ""))</t>
        </is>
      </c>
    </row>
    <row r="568">
      <c r="A568" t="inlineStr">
        <is>
          <t xml:space="preserve">            water = safe_text(row.get("Water", ""))</t>
        </is>
      </c>
    </row>
    <row r="569">
      <c r="A569" t="inlineStr">
        <is>
          <t xml:space="preserve">            zone_raw = safe_text(</t>
        </is>
      </c>
    </row>
    <row r="570">
      <c r="A570" t="inlineStr">
        <is>
          <t xml:space="preserve">                row.get("USDA Hardiness Zone", "") or row.get("Zone", "")</t>
        </is>
      </c>
    </row>
    <row r="571">
      <c r="A571" t="inlineStr">
        <is>
          <t xml:space="preserve">            )</t>
        </is>
      </c>
    </row>
    <row r="572">
      <c r="A572" t="inlineStr">
        <is>
          <t xml:space="preserve">            zone_match = re.search(r"(\d+)\s*(?:-|to)\s*(\d+)", zone_raw)</t>
        </is>
      </c>
    </row>
    <row r="573">
      <c r="A573" t="inlineStr">
        <is>
          <t xml:space="preserve">            zone = (</t>
        </is>
      </c>
    </row>
    <row r="574">
      <c r="A574" t="inlineStr">
        <is>
          <t xml:space="preserve">                f"{zone_match.group(1)} to {zone_match.group(2)}"</t>
        </is>
      </c>
    </row>
    <row r="575">
      <c r="A575" t="inlineStr">
        <is>
          <t xml:space="preserve">                if zone_match</t>
        </is>
      </c>
    </row>
    <row r="576">
      <c r="A576" t="inlineStr">
        <is>
          <t xml:space="preserve">                else zone_raw.replace("USDA Hardiness Zone", "").strip()</t>
        </is>
      </c>
    </row>
    <row r="577">
      <c r="A577" t="inlineStr">
        <is>
          <t xml:space="preserve">            )</t>
        </is>
      </c>
    </row>
    <row r="578">
      <c r="A578" t="inlineStr">
        <is>
          <t xml:space="preserve">            if sun:</t>
        </is>
      </c>
    </row>
    <row r="579">
      <c r="A579" t="inlineStr">
        <is>
          <t xml:space="preserve">                site_parts.append(("Sun:", sun))</t>
        </is>
      </c>
    </row>
    <row r="580">
      <c r="A580" t="inlineStr">
        <is>
          <t xml:space="preserve">            if water:</t>
        </is>
      </c>
    </row>
    <row r="581">
      <c r="A581" t="inlineStr">
        <is>
          <t xml:space="preserve">                site_parts.append(("Water:", water))</t>
        </is>
      </c>
    </row>
    <row r="582">
      <c r="A582" t="inlineStr">
        <is>
          <t xml:space="preserve">            if zone:</t>
        </is>
      </c>
    </row>
    <row r="583">
      <c r="A583" t="inlineStr">
        <is>
          <t xml:space="preserve">                site_parts.append(("USDA Hardiness Zone:", zone))</t>
        </is>
      </c>
    </row>
    <row r="584">
      <c r="A584" t="inlineStr">
        <is>
          <t xml:space="preserve">            draw_labeled_parts(self, site_parts)</t>
        </is>
      </c>
    </row>
    <row r="585">
      <c r="A585" t="inlineStr">
        <is>
          <t xml:space="preserve">            self.ln(4)</t>
        </is>
      </c>
    </row>
    <row r="586">
      <c r="A586" t="inlineStr"/>
    </row>
    <row r="587">
      <c r="A587" t="inlineStr">
        <is>
          <t xml:space="preserve">            # Attracts</t>
        </is>
      </c>
    </row>
    <row r="588">
      <c r="A588" t="inlineStr">
        <is>
          <t xml:space="preserve">            attracts = truncate_text(</t>
        </is>
      </c>
    </row>
    <row r="589">
      <c r="A589" t="inlineStr">
        <is>
          <t xml:space="preserve">                safe_text(row.get("Attracts", "")), max_len, bot_name, "Attracts"</t>
        </is>
      </c>
    </row>
    <row r="590">
      <c r="A590" t="inlineStr">
        <is>
          <t xml:space="preserve">            )</t>
        </is>
      </c>
    </row>
    <row r="591">
      <c r="A591" t="inlineStr">
        <is>
          <t xml:space="preserve">            if attracts:</t>
        </is>
      </c>
    </row>
    <row r="592">
      <c r="A592" t="inlineStr">
        <is>
          <t xml:space="preserve">                self.set_font("Times", "B", 12)</t>
        </is>
      </c>
    </row>
    <row r="593">
      <c r="A593" t="inlineStr">
        <is>
          <t xml:space="preserve">                self.write(6, "Attracts: ")</t>
        </is>
      </c>
    </row>
    <row r="594">
      <c r="A594" t="inlineStr">
        <is>
          <t xml:space="preserve">                self.set_font("Times", "", 12)</t>
        </is>
      </c>
    </row>
    <row r="595">
      <c r="A595" t="inlineStr">
        <is>
          <t xml:space="preserve">                self.multi_cell(0, 6, attracts)</t>
        </is>
      </c>
    </row>
    <row r="596">
      <c r="A596" t="inlineStr">
        <is>
          <t xml:space="preserve">                self.ln(6)</t>
        </is>
      </c>
    </row>
    <row r="597">
      <c r="A597" t="inlineStr"/>
    </row>
    <row r="598">
      <c r="A598" t="inlineStr">
        <is>
          <t xml:space="preserve">            # Soil Description</t>
        </is>
      </c>
    </row>
    <row r="599">
      <c r="A599" t="inlineStr">
        <is>
          <t xml:space="preserve">            soil = truncate_text(</t>
        </is>
      </c>
    </row>
    <row r="600">
      <c r="A600" t="inlineStr">
        <is>
          <t xml:space="preserve">                safe_text(row.get("Soil Description", "")),</t>
        </is>
      </c>
    </row>
    <row r="601">
      <c r="A601" t="inlineStr">
        <is>
          <t xml:space="preserve">                max_len,</t>
        </is>
      </c>
    </row>
    <row r="602">
      <c r="A602" t="inlineStr">
        <is>
          <t xml:space="preserve">                bot_name,</t>
        </is>
      </c>
    </row>
    <row r="603">
      <c r="A603" t="inlineStr">
        <is>
          <t xml:space="preserve">                "Soil Description",</t>
        </is>
      </c>
    </row>
    <row r="604">
      <c r="A604" t="inlineStr">
        <is>
          <t xml:space="preserve">            )</t>
        </is>
      </c>
    </row>
    <row r="605">
      <c r="A605" t="inlineStr">
        <is>
          <t xml:space="preserve">            if soil:</t>
        </is>
      </c>
    </row>
    <row r="606">
      <c r="A606" t="inlineStr">
        <is>
          <t xml:space="preserve">                self.set_font("Times", "B", 12)</t>
        </is>
      </c>
    </row>
    <row r="607">
      <c r="A607" t="inlineStr">
        <is>
          <t xml:space="preserve">                self.write(6, "Soil Description: ")</t>
        </is>
      </c>
    </row>
    <row r="608">
      <c r="A608" t="inlineStr">
        <is>
          <t xml:space="preserve">                self.set_font("Times", "", 12)</t>
        </is>
      </c>
    </row>
    <row r="609">
      <c r="A609" t="inlineStr">
        <is>
          <t xml:space="preserve">                self.multi_cell(0, 6, soil)</t>
        </is>
      </c>
    </row>
    <row r="610">
      <c r="A610" t="inlineStr">
        <is>
          <t xml:space="preserve">                self.ln(6)</t>
        </is>
      </c>
    </row>
    <row r="611">
      <c r="A611" t="inlineStr"/>
    </row>
    <row r="612">
      <c r="A612" t="inlineStr">
        <is>
          <t xml:space="preserve">            # Habitats</t>
        </is>
      </c>
    </row>
    <row r="613">
      <c r="A613" t="inlineStr">
        <is>
          <t xml:space="preserve">            habitats = truncate_text(</t>
        </is>
      </c>
    </row>
    <row r="614">
      <c r="A614" t="inlineStr">
        <is>
          <t xml:space="preserve">                safe_text(row.get("Native Habitats", "") or row.get("Habitats", "")),</t>
        </is>
      </c>
    </row>
    <row r="615">
      <c r="A615" t="inlineStr">
        <is>
          <t xml:space="preserve">                max_len,</t>
        </is>
      </c>
    </row>
    <row r="616">
      <c r="A616" t="inlineStr">
        <is>
          <t xml:space="preserve">                bot_name,</t>
        </is>
      </c>
    </row>
    <row r="617">
      <c r="A617" t="inlineStr">
        <is>
          <t xml:space="preserve">                "Habitats",</t>
        </is>
      </c>
    </row>
    <row r="618">
      <c r="A618" t="inlineStr">
        <is>
          <t xml:space="preserve">            )</t>
        </is>
      </c>
    </row>
    <row r="619">
      <c r="A619" t="inlineStr">
        <is>
          <t xml:space="preserve">            if habitats:</t>
        </is>
      </c>
    </row>
    <row r="620">
      <c r="A620" t="inlineStr">
        <is>
          <t xml:space="preserve">                self.set_font("Times", "B", 12)</t>
        </is>
      </c>
    </row>
    <row r="621">
      <c r="A621" t="inlineStr">
        <is>
          <t xml:space="preserve">                self.write(6, "Habitats: ")</t>
        </is>
      </c>
    </row>
    <row r="622">
      <c r="A622" t="inlineStr">
        <is>
          <t xml:space="preserve">                self.set_font("Times", "", 12)</t>
        </is>
      </c>
    </row>
    <row r="623">
      <c r="A623" t="inlineStr">
        <is>
          <t xml:space="preserve">                self.multi_cell(0, 6, habitats)</t>
        </is>
      </c>
    </row>
    <row r="624">
      <c r="A624" t="inlineStr"/>
    </row>
    <row r="625">
      <c r="A625" t="inlineStr">
        <is>
          <t xml:space="preserve">            # Verify single-page layout</t>
        </is>
      </c>
    </row>
    <row r="626">
      <c r="A626" t="inlineStr">
        <is>
          <t xml:space="preserve">            end_page = self.page_no()</t>
        </is>
      </c>
    </row>
    <row r="627">
      <c r="A627" t="inlineStr">
        <is>
          <t xml:space="preserve">            end_y = self.get_y()</t>
        </is>
      </c>
    </row>
    <row r="628">
      <c r="A628" t="inlineStr">
        <is>
          <t xml:space="preserve">            allowed_height = self.h - self.b_margin</t>
        </is>
      </c>
    </row>
    <row r="629">
      <c r="A629" t="inlineStr">
        <is>
          <t xml:space="preserve">            overflow = end_page != page_start or end_y &gt; allowed_height</t>
        </is>
      </c>
    </row>
    <row r="630">
      <c r="A630" t="inlineStr">
        <is>
          <t xml:space="preserve">            self.set_auto_page_break(auto=True, margin=20)</t>
        </is>
      </c>
    </row>
    <row r="631">
      <c r="A631" t="inlineStr">
        <is>
          <t xml:space="preserve">            if overflow:</t>
        </is>
      </c>
    </row>
    <row r="632">
      <c r="A632" t="inlineStr">
        <is>
          <t xml:space="preserve">                logging.warning(</t>
        </is>
      </c>
    </row>
    <row r="633">
      <c r="A633" t="inlineStr">
        <is>
          <t xml:space="preserve">                    "Truncating content for %s to fit on one page", bot_name</t>
        </is>
      </c>
    </row>
    <row r="634">
      <c r="A634" t="inlineStr">
        <is>
          <t xml:space="preserve">                )</t>
        </is>
      </c>
    </row>
    <row r="635">
      <c r="A635" t="inlineStr">
        <is>
          <t xml:space="preserve">                if self.page in self.pages:</t>
        </is>
      </c>
    </row>
    <row r="636">
      <c r="A636" t="inlineStr">
        <is>
          <t xml:space="preserve">                    del self.pages[self.page]</t>
        </is>
      </c>
    </row>
    <row r="637">
      <c r="A637" t="inlineStr">
        <is>
          <t xml:space="preserve">                    self.page -= 1</t>
        </is>
      </c>
    </row>
    <row r="638">
      <c r="A638" t="inlineStr">
        <is>
          <t xml:space="preserve">                max_len = max(50, max_len - 50)</t>
        </is>
      </c>
    </row>
    <row r="639">
      <c r="A639" t="inlineStr">
        <is>
          <t xml:space="preserve">                continue</t>
        </is>
      </c>
    </row>
    <row r="640">
      <c r="A640" t="inlineStr">
        <is>
          <t xml:space="preserve">            display_page = self.page_no() - getattr(self, "_ghost_pages", 0)</t>
        </is>
      </c>
    </row>
    <row r="641">
      <c r="A641" t="inlineStr">
        <is>
          <t xml:space="preserve">            self.toc[plant_type].append((bot_name, display_page, link, links))</t>
        </is>
      </c>
    </row>
    <row r="642">
      <c r="A642" t="inlineStr">
        <is>
          <t xml:space="preserve">            break</t>
        </is>
      </c>
    </row>
    <row r="643">
      <c r="A643" t="inlineStr"/>
    </row>
    <row r="644">
      <c r="A644" t="inlineStr"/>
    </row>
    <row r="645">
      <c r="A645" t="inlineStr">
        <is>
          <t># --- Build PDF ------------------------------------------------------------</t>
        </is>
      </c>
    </row>
    <row r="646">
      <c r="A646" t="inlineStr">
        <is>
          <t>pdf = PlantPDF()  # Instantiate PDF generator</t>
        </is>
      </c>
    </row>
    <row r="647">
      <c r="A647" t="inlineStr">
        <is>
          <t>pdf._ghost_pages = 0  # Title page unnumbered</t>
        </is>
      </c>
    </row>
    <row r="648">
      <c r="A648" t="inlineStr"/>
    </row>
    <row r="649">
      <c r="A649" t="inlineStr">
        <is>
          <t># --- Title Page ----------------------------------------------------------</t>
        </is>
      </c>
    </row>
    <row r="650">
      <c r="A650" t="inlineStr">
        <is>
          <t>from pathlib import Path</t>
        </is>
      </c>
    </row>
    <row r="651">
      <c r="A651" t="inlineStr">
        <is>
          <t>import os</t>
        </is>
      </c>
    </row>
    <row r="652">
      <c r="A652" t="inlineStr"/>
    </row>
    <row r="653">
      <c r="A653" t="inlineStr">
        <is>
          <t>pdf.skip_footer = True</t>
        </is>
      </c>
    </row>
    <row r="654">
      <c r="A654" t="inlineStr">
        <is>
          <t>pdf.add_page()</t>
        </is>
      </c>
    </row>
    <row r="655">
      <c r="A655" t="inlineStr"/>
    </row>
    <row r="656">
      <c r="A656" t="inlineStr"/>
    </row>
    <row r="657">
      <c r="A657" t="inlineStr">
        <is>
          <t># ------------------------------------------------------------------------</t>
        </is>
      </c>
    </row>
    <row r="658">
      <c r="A658" t="inlineStr">
        <is>
          <t># 1.  Robust path lookup ─ tolerate .png/.jpg/.jpeg and missing extension</t>
        </is>
      </c>
    </row>
    <row r="659">
      <c r="A659" t="inlineStr">
        <is>
          <t># ------------------------------------------------------------------------</t>
        </is>
      </c>
    </row>
    <row r="660">
      <c r="A660" t="inlineStr">
        <is>
          <t>def find_logo(base_dir: Path, basenames: list[str]) -&gt; Path | None:</t>
        </is>
      </c>
    </row>
    <row r="661">
      <c r="A661" t="inlineStr">
        <is>
          <t xml:space="preserve">    exts = ("", ".png", ".jpg", ".jpeg")</t>
        </is>
      </c>
    </row>
    <row r="662">
      <c r="A662" t="inlineStr">
        <is>
          <t xml:space="preserve">    for stem in basenames:</t>
        </is>
      </c>
    </row>
    <row r="663">
      <c r="A663" t="inlineStr">
        <is>
          <t xml:space="preserve">        for ext in exts:</t>
        </is>
      </c>
    </row>
    <row r="664">
      <c r="A664" t="inlineStr">
        <is>
          <t xml:space="preserve">            p = base_dir / (stem if stem.lower().endswith(ext) else f"{stem}{ext}")</t>
        </is>
      </c>
    </row>
    <row r="665">
      <c r="A665" t="inlineStr">
        <is>
          <t xml:space="preserve">            if p.exists():</t>
        </is>
      </c>
    </row>
    <row r="666">
      <c r="A666" t="inlineStr">
        <is>
          <t xml:space="preserve">                return p</t>
        </is>
      </c>
    </row>
    <row r="667">
      <c r="A667" t="inlineStr">
        <is>
          <t xml:space="preserve">    return None</t>
        </is>
      </c>
    </row>
    <row r="668">
      <c r="A668" t="inlineStr"/>
    </row>
    <row r="669">
      <c r="A669" t="inlineStr"/>
    </row>
    <row r="670">
      <c r="A670" t="inlineStr">
        <is>
          <t>left_logo = find_logo(LOGO_DIR, ["Rutgers_Logo"])  # &lt;-- “R” + text</t>
        </is>
      </c>
    </row>
    <row r="671">
      <c r="A671" t="inlineStr">
        <is>
          <t>right_logo = find_logo(LOGO_DIR, ["NJAES_Logo"])  # &lt;-- green swoosh</t>
        </is>
      </c>
    </row>
    <row r="672">
      <c r="A672" t="inlineStr"/>
    </row>
    <row r="673">
      <c r="A673" t="inlineStr"/>
    </row>
    <row r="674">
      <c r="A674" t="inlineStr">
        <is>
          <t># ------------------------------------------------------------------------</t>
        </is>
      </c>
    </row>
    <row r="675">
      <c r="A675" t="inlineStr">
        <is>
          <t># 2.  Helper to draw both logos next to each other, centred on the page</t>
        </is>
      </c>
    </row>
    <row r="676">
      <c r="A676" t="inlineStr">
        <is>
          <t># ------------------------------------------------------------------------</t>
        </is>
      </c>
    </row>
    <row r="677">
      <c r="A677" t="inlineStr">
        <is>
          <t>def draw_logos(</t>
        </is>
      </c>
    </row>
    <row r="678">
      <c r="A678" t="inlineStr">
        <is>
          <t xml:space="preserve">    pdf: FPDF, left: Path, right: Path, *, y: float = 16, h: float = 24, gap: float = 4</t>
        </is>
      </c>
    </row>
    <row r="679">
      <c r="A679" t="inlineStr">
        <is>
          <t>) -&gt; None:</t>
        </is>
      </c>
    </row>
    <row r="680">
      <c r="A680" t="inlineStr">
        <is>
          <t xml:space="preserve">    """Place *left* and *right* logos on one line, centred horizontally."""</t>
        </is>
      </c>
    </row>
    <row r="681">
      <c r="A681" t="inlineStr">
        <is>
          <t xml:space="preserve">    if not (left and right):</t>
        </is>
      </c>
    </row>
    <row r="682">
      <c r="A682" t="inlineStr">
        <is>
          <t xml:space="preserve">        return  # quietly skip if either file is missing</t>
        </is>
      </c>
    </row>
    <row r="683">
      <c r="A683" t="inlineStr"/>
    </row>
    <row r="684">
      <c r="A684" t="inlineStr">
        <is>
          <t xml:space="preserve">    from PIL import Image  # local import to avoid shipping PIL if not needed</t>
        </is>
      </c>
    </row>
    <row r="685">
      <c r="A685" t="inlineStr"/>
    </row>
    <row r="686">
      <c r="A686" t="inlineStr">
        <is>
          <t xml:space="preserve">    # scaled widths that keep original aspect ratios</t>
        </is>
      </c>
    </row>
    <row r="687">
      <c r="A687" t="inlineStr">
        <is>
          <t xml:space="preserve">    with Image.open(left) as im:</t>
        </is>
      </c>
    </row>
    <row r="688">
      <c r="A688" t="inlineStr">
        <is>
          <t xml:space="preserve">        w_left = h * im.width / im.height</t>
        </is>
      </c>
    </row>
    <row r="689">
      <c r="A689" t="inlineStr">
        <is>
          <t xml:space="preserve">    with Image.open(right) as im:</t>
        </is>
      </c>
    </row>
    <row r="690">
      <c r="A690" t="inlineStr">
        <is>
          <t xml:space="preserve">        w_right = h * im.width / im.height</t>
        </is>
      </c>
    </row>
    <row r="691">
      <c r="A691" t="inlineStr"/>
    </row>
    <row r="692">
      <c r="A692" t="inlineStr">
        <is>
          <t xml:space="preserve">    total_w = w_left + gap + w_right</t>
        </is>
      </c>
    </row>
    <row r="693">
      <c r="A693" t="inlineStr">
        <is>
          <t xml:space="preserve">    x0 = (pdf.w - total_w) / 2  # centre the pair on the page width</t>
        </is>
      </c>
    </row>
    <row r="694">
      <c r="A694" t="inlineStr"/>
    </row>
    <row r="695">
      <c r="A695" t="inlineStr">
        <is>
          <t xml:space="preserve">    pdf.image(str(left), x=x0, y=y, h=h)</t>
        </is>
      </c>
    </row>
    <row r="696">
      <c r="A696" t="inlineStr">
        <is>
          <t xml:space="preserve">    pdf.image(str(right), x=x0 + w_left + gap, y=y, h=h)</t>
        </is>
      </c>
    </row>
    <row r="697">
      <c r="A697" t="inlineStr"/>
    </row>
    <row r="698">
      <c r="A698" t="inlineStr"/>
    </row>
    <row r="699">
      <c r="A699" t="inlineStr">
        <is>
          <t># ------------------------------------------------------------------------</t>
        </is>
      </c>
    </row>
    <row r="700">
      <c r="A700" t="inlineStr">
        <is>
          <t># 3.  Draw the banner (remove the old individual image() calls)</t>
        </is>
      </c>
    </row>
    <row r="701">
      <c r="A701" t="inlineStr">
        <is>
          <t># ------------------------------------------------------------------------</t>
        </is>
      </c>
    </row>
    <row r="702">
      <c r="A702" t="inlineStr">
        <is>
          <t>draw_logos(pdf, left_logo, right_logo)</t>
        </is>
      </c>
    </row>
    <row r="703">
      <c r="A703" t="inlineStr"/>
    </row>
    <row r="704">
      <c r="A704" t="inlineStr"/>
    </row>
    <row r="705">
      <c r="A705" t="inlineStr">
        <is>
          <t>pdf.set_y(70)</t>
        </is>
      </c>
    </row>
    <row r="706">
      <c r="A706" t="inlineStr">
        <is>
          <t>pdf.set_font("Times", "B", 22)</t>
        </is>
      </c>
    </row>
    <row r="707">
      <c r="A707" t="inlineStr">
        <is>
          <t>pdf.set_text_color(0, 70, 120)</t>
        </is>
      </c>
    </row>
    <row r="708">
      <c r="A708" t="inlineStr">
        <is>
          <t>pdf.cell(0, 12, "PLANT FACT SHEETS", align="C", new_x=XPos.LMARGIN, new_y=YPos.NEXT)</t>
        </is>
      </c>
    </row>
    <row r="709">
      <c r="A709" t="inlineStr">
        <is>
          <t>pdf.set_font("Times", "", 16)</t>
        </is>
      </c>
    </row>
    <row r="710">
      <c r="A710" t="inlineStr">
        <is>
          <t>pdf.ln(4)</t>
        </is>
      </c>
    </row>
    <row r="711">
      <c r="A711" t="inlineStr">
        <is>
          <t>pdf.cell(</t>
        </is>
      </c>
    </row>
    <row r="712">
      <c r="A712" t="inlineStr">
        <is>
          <t xml:space="preserve">    0,</t>
        </is>
      </c>
    </row>
    <row r="713">
      <c r="A713" t="inlineStr">
        <is>
          <t xml:space="preserve">    10,</t>
        </is>
      </c>
    </row>
    <row r="714">
      <c r="A714" t="inlineStr">
        <is>
          <t xml:space="preserve">    "for Rain Gardens / Bioretention Systems",</t>
        </is>
      </c>
    </row>
    <row r="715">
      <c r="A715" t="inlineStr">
        <is>
          <t xml:space="preserve">    align="C",</t>
        </is>
      </c>
    </row>
    <row r="716">
      <c r="A716" t="inlineStr">
        <is>
          <t xml:space="preserve">    new_x=XPos.LMARGIN,</t>
        </is>
      </c>
    </row>
    <row r="717">
      <c r="A717" t="inlineStr">
        <is>
          <t xml:space="preserve">    new_y=YPos.NEXT,</t>
        </is>
      </c>
    </row>
    <row r="718">
      <c r="A718" t="inlineStr">
        <is>
          <t>)</t>
        </is>
      </c>
    </row>
    <row r="719">
      <c r="A719" t="inlineStr">
        <is>
          <t>pdf.ln(10)</t>
        </is>
      </c>
    </row>
    <row r="720">
      <c r="A720" t="inlineStr">
        <is>
          <t>pdf.set_font("Times", "", 14)</t>
        </is>
      </c>
    </row>
    <row r="721">
      <c r="A721" t="inlineStr">
        <is>
          <t>pdf.cell(</t>
        </is>
      </c>
    </row>
    <row r="722">
      <c r="A722" t="inlineStr">
        <is>
          <t xml:space="preserve">    0,</t>
        </is>
      </c>
    </row>
    <row r="723">
      <c r="A723" t="inlineStr">
        <is>
          <t xml:space="preserve">    10,</t>
        </is>
      </c>
    </row>
    <row r="724">
      <c r="A724" t="inlineStr">
        <is>
          <t xml:space="preserve">    "Rutgers Cooperative Extension",</t>
        </is>
      </c>
    </row>
    <row r="725">
      <c r="A725" t="inlineStr">
        <is>
          <t xml:space="preserve">    align="C",</t>
        </is>
      </c>
    </row>
    <row r="726">
      <c r="A726" t="inlineStr">
        <is>
          <t xml:space="preserve">    new_x=XPos.LMARGIN,</t>
        </is>
      </c>
    </row>
    <row r="727">
      <c r="A727" t="inlineStr">
        <is>
          <t xml:space="preserve">    new_y=YPos.NEXT,</t>
        </is>
      </c>
    </row>
    <row r="728">
      <c r="A728" t="inlineStr">
        <is>
          <t>)</t>
        </is>
      </c>
    </row>
    <row r="729">
      <c r="A729" t="inlineStr">
        <is>
          <t>pdf.cell(</t>
        </is>
      </c>
    </row>
    <row r="730">
      <c r="A730" t="inlineStr">
        <is>
          <t xml:space="preserve">    0, 10, "Water Resources Program", align="C", new_x=XPos.LMARGIN, new_y=YPos.NEXT</t>
        </is>
      </c>
    </row>
    <row r="731">
      <c r="A731" t="inlineStr">
        <is>
          <t>)</t>
        </is>
      </c>
    </row>
    <row r="732">
      <c r="A732" t="inlineStr">
        <is>
          <t>pdf.ln(10)</t>
        </is>
      </c>
    </row>
    <row r="733">
      <c r="A733" t="inlineStr">
        <is>
          <t>pdf.set_font("Times", "I", 12)</t>
        </is>
      </c>
    </row>
    <row r="734">
      <c r="A734" t="inlineStr">
        <is>
          <t>pdf.cell(</t>
        </is>
      </c>
    </row>
    <row r="735">
      <c r="A735" t="inlineStr">
        <is>
          <t xml:space="preserve">    0, 10, f"{datetime.today():%B %Y}", align="C", new_x=XPos.LMARGIN, new_y=YPos.NEXT</t>
        </is>
      </c>
    </row>
    <row r="736">
      <c r="A736" t="inlineStr">
        <is>
          <t>)</t>
        </is>
      </c>
    </row>
    <row r="737">
      <c r="A737" t="inlineStr">
        <is>
          <t>pdf.set_text_color(0, 0, 0)</t>
        </is>
      </c>
    </row>
    <row r="738">
      <c r="A738" t="inlineStr">
        <is>
          <t>pdf.ln(4)</t>
        </is>
      </c>
    </row>
    <row r="739">
      <c r="A739" t="inlineStr">
        <is>
          <t>pdf.set_font("Times", "", 10)</t>
        </is>
      </c>
    </row>
    <row r="740">
      <c r="A740" t="inlineStr">
        <is>
          <t>draw_wrapped_legend(pdf)</t>
        </is>
      </c>
    </row>
    <row r="741">
      <c r="A741" t="inlineStr">
        <is>
          <t>pdf.set_font("Times", "", 12)</t>
        </is>
      </c>
    </row>
    <row r="742">
      <c r="A742" t="inlineStr"/>
    </row>
    <row r="743">
      <c r="A743" t="inlineStr">
        <is>
          <t># --- Reserve TOC pages (2-4) ---------------------------------------------</t>
        </is>
      </c>
    </row>
    <row r="744">
      <c r="A744" t="inlineStr">
        <is>
          <t>pdf.skip_footer = False</t>
        </is>
      </c>
    </row>
    <row r="745">
      <c r="A745" t="inlineStr">
        <is>
          <t>pdf.add_page()</t>
        </is>
      </c>
    </row>
    <row r="746">
      <c r="A746" t="inlineStr">
        <is>
          <t>pdf.add_page()</t>
        </is>
      </c>
    </row>
    <row r="747">
      <c r="A747" t="inlineStr">
        <is>
          <t>pdf.add_page()</t>
        </is>
      </c>
    </row>
    <row r="748">
      <c r="A748" t="inlineStr"/>
    </row>
    <row r="749">
      <c r="A749" t="inlineStr">
        <is>
          <t># --- Add plant sections and pages ----------------------------------------</t>
        </is>
      </c>
    </row>
    <row r="750">
      <c r="A750" t="inlineStr">
        <is>
          <t>for plant_type in PLANT_TYPE_ORDER:</t>
        </is>
      </c>
    </row>
    <row r="751">
      <c r="A751" t="inlineStr">
        <is>
          <t xml:space="preserve">    group = df[df["Plant Type"] == plant_type]  # Filter by type</t>
        </is>
      </c>
    </row>
    <row r="752">
      <c r="A752" t="inlineStr">
        <is>
          <t xml:space="preserve">    if not group.empty:</t>
        </is>
      </c>
    </row>
    <row r="753">
      <c r="A753" t="inlineStr">
        <is>
          <t xml:space="preserve">        pdf.add_type_divider(plant_type)</t>
        </is>
      </c>
    </row>
    <row r="754">
      <c r="A754" t="inlineStr">
        <is>
          <t xml:space="preserve">        for _, row in group.iterrows():</t>
        </is>
      </c>
    </row>
    <row r="755">
      <c r="A755" t="inlineStr">
        <is>
          <t xml:space="preserve">            if row.get("Botanical Name", "").strip():</t>
        </is>
      </c>
    </row>
    <row r="756">
      <c r="A756" t="inlineStr">
        <is>
          <t xml:space="preserve">                pdf.add_plant(row, plant_type)</t>
        </is>
      </c>
    </row>
    <row r="757">
      <c r="A757" t="inlineStr"/>
    </row>
    <row r="758">
      <c r="A758" t="inlineStr">
        <is>
          <t># --- Insert TOC content --------------------------------------------------</t>
        </is>
      </c>
    </row>
    <row r="759">
      <c r="A759" t="inlineStr">
        <is>
          <t>pdf.page = 2</t>
        </is>
      </c>
    </row>
    <row r="760">
      <c r="A760" t="inlineStr">
        <is>
          <t>pdf.add_table_of_contents()</t>
        </is>
      </c>
    </row>
    <row r="761">
      <c r="A761" t="inlineStr"/>
    </row>
    <row r="762">
      <c r="A762" t="inlineStr">
        <is>
          <t># --- Save PDF -----------------------------------------------------------</t>
        </is>
      </c>
    </row>
    <row r="763">
      <c r="A763" t="inlineStr">
        <is>
          <t>pdf.output(str(OUTPUT))</t>
        </is>
      </c>
    </row>
    <row r="764">
      <c r="A764" t="inlineStr">
        <is>
          <t>print(f"[OK] Exported with TOC on pages 1-3 -&gt; {OUTPUT}")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95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t="inlineStr">
        <is>
          <t># Plant Guide Toolchain (EXE Edition)</t>
        </is>
      </c>
    </row>
    <row r="2">
      <c r="A2" t="inlineStr"/>
    </row>
    <row r="3">
      <c r="A3" t="inlineStr">
        <is>
          <t>## Features in this Version</t>
        </is>
      </c>
    </row>
    <row r="4">
      <c r="A4" t="inlineStr"/>
    </row>
    <row r="5">
      <c r="A5" t="inlineStr">
        <is>
          <t xml:space="preserve">❌**PDF Scraper**: **Broken** **OLD** Going to be Phased out / Retooled. </t>
        </is>
      </c>
    </row>
    <row r="6">
      <c r="A6" t="inlineStr"/>
    </row>
    <row r="7">
      <c r="A7" t="inlineStr">
        <is>
          <t xml:space="preserve">❌**Generate PDF**: **Broken** **Updating** Creates a printable plant guide with sections, photos, and formatting. Needs to be updated to fit new CSV Layout. </t>
        </is>
      </c>
    </row>
    <row r="8">
      <c r="A8" t="inlineStr"/>
    </row>
    <row r="9">
      <c r="A9" t="inlineStr">
        <is>
          <t>✅**Export to Excel**: Produces a styled Excel file with filters, highlights, and version notes uses python from Static\Python_full for source relevance.</t>
        </is>
      </c>
    </row>
    <row r="10">
      <c r="A10" t="inlineStr"/>
    </row>
    <row r="11">
      <c r="A11" t="inlineStr">
        <is>
          <t>❌**Find Links (GetLinks.py)**: **Broken**. Needs to Update Link Finding Logic to suit ""Genus species 'Variety'""</t>
        </is>
      </c>
    </row>
    <row r="12">
      <c r="A12" t="inlineStr"/>
    </row>
    <row r="13">
      <c r="A13" t="inlineStr">
        <is>
          <t xml:space="preserve">✅**Fill Missing Data (FillMissingData.py)**: **Updating** Fills based on Scraped HTML and Grabs, Need to refine column grabs for long chains. </t>
        </is>
      </c>
    </row>
    <row r="14">
      <c r="A14" t="inlineStr"/>
    </row>
    <row r="15">
      <c r="A15" t="inlineStr">
        <is>
          <t>---</t>
        </is>
      </c>
    </row>
    <row r="16">
      <c r="A16" t="inlineStr">
        <is>
          <t>### 🔄 How to Run Clean &amp; Merge</t>
        </is>
      </c>
    </row>
    <row r="17">
      <c r="A17" t="inlineStr"/>
    </row>
    <row r="18">
      <c r="A18" t="inlineStr">
        <is>
          <t>This script supports two modes: `clean` and `merge`.</t>
        </is>
      </c>
    </row>
    <row r="19">
      <c r="A19" t="inlineStr">
        <is>
          <t>Use it to prepare and merge plant data into the masterlist.</t>
        </is>
      </c>
    </row>
    <row r="20">
      <c r="A20" t="inlineStr"/>
    </row>
    <row r="21">
      <c r="A21" t="inlineStr">
        <is>
          <t>---</t>
        </is>
      </c>
    </row>
    <row r="22">
      <c r="A22" t="inlineStr"/>
    </row>
    <row r="23">
      <c r="A23" t="inlineStr">
        <is>
          <t>#### 📦 Default Behavior (Clean Mode)</t>
        </is>
      </c>
    </row>
    <row r="24">
      <c r="A24" t="inlineStr"/>
    </row>
    <row r="25">
      <c r="A25" t="inlineStr">
        <is>
          <t>```</t>
        </is>
      </c>
    </row>
    <row r="26">
      <c r="A26" t="inlineStr">
        <is>
          <t>python CleanMerge.py</t>
        </is>
      </c>
    </row>
    <row r="27">
      <c r="A27" t="inlineStr">
        <is>
          <t>```</t>
        </is>
      </c>
    </row>
    <row r="28">
      <c r="A28" t="inlineStr"/>
    </row>
    <row r="29">
      <c r="A29" t="inlineStr">
        <is>
          <t>* Cleans `Outputs/Plants_Linked_Filled_Reviewed.csv`</t>
        </is>
      </c>
    </row>
    <row r="30">
      <c r="A30" t="inlineStr">
        <is>
          <t>* Outputs cleaned file to: `Outputs/Plants_Linked_Filled_Reviewed_Clean.csv`</t>
        </is>
      </c>
    </row>
    <row r="31">
      <c r="A31" t="inlineStr">
        <is>
          <t>* Logs all changes to: `Outputs/NewMaster/Plants_Linked_Filled_Reviewed_Clean_log.md`</t>
        </is>
      </c>
    </row>
    <row r="32">
      <c r="A32" t="inlineStr"/>
    </row>
    <row r="33">
      <c r="A33" t="inlineStr">
        <is>
          <t>---</t>
        </is>
      </c>
    </row>
    <row r="34">
      <c r="A34" t="inlineStr"/>
    </row>
    <row r="35">
      <c r="A35" t="inlineStr">
        <is>
          <t>#### 🔁 To Run Merge Mode</t>
        </is>
      </c>
    </row>
    <row r="36">
      <c r="A36" t="inlineStr"/>
    </row>
    <row r="37">
      <c r="A37" t="inlineStr">
        <is>
          <t>```</t>
        </is>
      </c>
    </row>
    <row r="38">
      <c r="A38" t="inlineStr">
        <is>
          <t>python CleanMerge.py --mode merge</t>
        </is>
      </c>
    </row>
    <row r="39">
      <c r="A39" t="inlineStr">
        <is>
          <t>```</t>
        </is>
      </c>
    </row>
    <row r="40">
      <c r="A40" t="inlineStr"/>
    </row>
    <row r="41">
      <c r="A41" t="inlineStr">
        <is>
          <t>* Merges `Outputs/Plants_Linked_Filled_Reviewed_Clean.csv`</t>
        </is>
      </c>
    </row>
    <row r="42">
      <c r="A42" t="inlineStr">
        <is>
          <t xml:space="preserve">  into `Templates/0612_Masterlist_RO.csv`</t>
        </is>
      </c>
    </row>
    <row r="43">
      <c r="A43" t="inlineStr">
        <is>
          <t>* Outputs merged file to: `Outputs/NewMaster/YYYYMMDD_Masterlist_Merged.csv`</t>
        </is>
      </c>
    </row>
    <row r="44">
      <c r="A44" t="inlineStr">
        <is>
          <t>* Logs all merge actions to: `Outputs/NewMaster/YYYYMMDD_Masterlist_Merged_merge_log.md`</t>
        </is>
      </c>
    </row>
    <row r="45">
      <c r="A45" t="inlineStr"/>
    </row>
    <row r="46">
      <c r="A46" t="inlineStr">
        <is>
          <t>---</t>
        </is>
      </c>
    </row>
    <row r="47">
      <c r="A47" t="inlineStr"/>
    </row>
    <row r="48">
      <c r="A48" t="inlineStr">
        <is>
          <t>#### ⚙️ Optional Arguments</t>
        </is>
      </c>
    </row>
    <row r="49">
      <c r="A49" t="inlineStr"/>
    </row>
    <row r="50">
      <c r="A50" t="inlineStr">
        <is>
          <t>| Flag         | Description                                     |</t>
        </is>
      </c>
    </row>
    <row r="51">
      <c r="A51" t="inlineStr">
        <is>
          <t>| ------------ | ----------------------------------------------- |</t>
        </is>
      </c>
    </row>
    <row r="52">
      <c r="A52" t="inlineStr">
        <is>
          <t>| `--mode`     | `clean` (default) or `merge`                    |</t>
        </is>
      </c>
    </row>
    <row r="53">
      <c r="A53" t="inlineStr">
        <is>
          <t>| `--input`    | Source file for cleaning (default reviewed CSV) |</t>
        </is>
      </c>
    </row>
    <row r="54">
      <c r="A54" t="inlineStr">
        <is>
          <t>| `--verified` | File to merge into master (default cleaned CSV) |</t>
        </is>
      </c>
    </row>
    <row r="55">
      <c r="A55" t="inlineStr">
        <is>
          <t>| `--master`   | Target masterlist file                          |</t>
        </is>
      </c>
    </row>
    <row r="56">
      <c r="A56" t="inlineStr">
        <is>
          <t>| `--template` | CSV defining column structure                   |</t>
        </is>
      </c>
    </row>
    <row r="57">
      <c r="A57" t="inlineStr">
        <is>
          <t>| `--out`      | Output filename for merged CSV                  |</t>
        </is>
      </c>
    </row>
    <row r="58">
      <c r="A58" t="inlineStr"/>
    </row>
    <row r="59">
      <c r="A59" t="inlineStr">
        <is>
          <t>&gt; **Tip:** Make sure you are in the same folder as `CleanMerge.py` when running commands. Otherwise, use the full path to the script.</t>
        </is>
      </c>
    </row>
    <row r="60">
      <c r="A60" t="inlineStr"/>
    </row>
    <row r="61">
      <c r="A61" t="inlineStr"/>
    </row>
    <row r="62">
      <c r="A62" t="inlineStr">
        <is>
          <t>**CSV → Source chain (left‑to‑right = first place we look, fallbacks follow, + means append to previous entry)**</t>
        </is>
      </c>
    </row>
    <row r="63">
      <c r="A63" t="inlineStr">
        <is>
          <t>```</t>
        </is>
      </c>
    </row>
    <row r="64">
      <c r="A64" t="inlineStr">
        <is>
          <t>CSV header               : data source path                : expected format</t>
        </is>
      </c>
    </row>
    <row r="65">
      <c r="A65" t="inlineStr">
        <is>
          <t>Plant Type               : Masterlist                      : Perennial | Shrub | …</t>
        </is>
      </c>
    </row>
    <row r="66">
      <c r="A66" t="inlineStr">
        <is>
          <t>Key                      : FillMissingData                 : 2-3 letter unique code</t>
        </is>
      </c>
    </row>
    <row r="67">
      <c r="A67" t="inlineStr">
        <is>
          <t>Botanical Name           : Masterlist                      : Genus species 'Variety' (italics)</t>
        </is>
      </c>
    </row>
    <row r="68">
      <c r="A68" t="inlineStr">
        <is>
          <t>Common Name              : Masterlist                      : ALL CAPS</t>
        </is>
      </c>
    </row>
    <row r="69">
      <c r="A69" t="inlineStr"/>
    </row>
    <row r="70">
      <c r="A70" t="inlineStr">
        <is>
          <t>Height (ft)              : MBG → WF → PL                   : X - Y</t>
        </is>
      </c>
    </row>
    <row r="71">
      <c r="A71" t="inlineStr">
        <is>
          <t>Spread (ft)              : MBG → WF → PL                   : X - Y</t>
        </is>
      </c>
    </row>
    <row r="72">
      <c r="A72" t="inlineStr">
        <is>
          <t>Bloom Color              : WF + MBG + PL/NM                : Color1, Color2, …</t>
        </is>
      </c>
    </row>
    <row r="73">
      <c r="A73" t="inlineStr">
        <is>
          <t>Bloom Time               : WF + MBG + PL/NM                : Jan, Feb, …</t>
        </is>
      </c>
    </row>
    <row r="74">
      <c r="A74" t="inlineStr">
        <is>
          <t>Sun                      : MBG → WF “Light Requirement”    : Full Sun, Part Sun, …</t>
        </is>
      </c>
    </row>
    <row r="75">
      <c r="A75" t="inlineStr">
        <is>
          <t>Water                    : MBG → WF “Soil Moisture”        : Low | Medium | High</t>
        </is>
      </c>
    </row>
    <row r="76">
      <c r="A76" t="inlineStr">
        <is>
          <t>AGCP Regional Status     : WF (Wetland Indicator)          : FACU | OBL | …</t>
        </is>
      </c>
    </row>
    <row r="77">
      <c r="A77" t="inlineStr">
        <is>
          <t>USDA Hardiness Zone      : MBG “Zone”                      : Zone X – Y</t>
        </is>
      </c>
    </row>
    <row r="78">
      <c r="A78" t="inlineStr"/>
    </row>
    <row r="79">
      <c r="A79" t="inlineStr">
        <is>
          <t>Attracts                 : PR + WF + MBG + Pinelands        : Bees, Butterflies, …</t>
        </is>
      </c>
    </row>
    <row r="80">
      <c r="A80" t="inlineStr">
        <is>
          <t>Tolerates                : MBG + PR + NM + Pinelands        : Deer, Salt, …</t>
        </is>
      </c>
    </row>
    <row r="81">
      <c r="A81" t="inlineStr">
        <is>
          <t>Soil Description         : WF “Soil Description”            : paragraph</t>
        </is>
      </c>
    </row>
    <row r="82">
      <c r="A82" t="inlineStr">
        <is>
          <t>Condition Comments       : WF “Condition Comments”          : paragraph</t>
        </is>
      </c>
    </row>
    <row r="83">
      <c r="A83" t="inlineStr">
        <is>
          <t>MaintenanceLevel         : MBG “Maintenance”                : Low | Medium | High</t>
        </is>
      </c>
    </row>
    <row r="84">
      <c r="A84" t="inlineStr">
        <is>
          <t>Native Habitats          : WF “Native Habitat”              : Prairie, Woodland, …</t>
        </is>
      </c>
    </row>
    <row r="85">
      <c r="A85" t="inlineStr">
        <is>
          <t>Culture                  : MBG “Culture” / “Growing Tips”   : paragraph</t>
        </is>
      </c>
    </row>
    <row r="86">
      <c r="A86" t="inlineStr">
        <is>
          <t>Uses                     : MBG “Uses”                       : paragraph</t>
        </is>
      </c>
    </row>
    <row r="87">
      <c r="A87" t="inlineStr">
        <is>
          <t>UseXYZ                   : WF Benefit list                  : Use Ornamental: …; Use Wildlife: …</t>
        </is>
      </c>
    </row>
    <row r="88">
      <c r="A88" t="inlineStr">
        <is>
          <t xml:space="preserve">WFMaintenance            : WF "Maintenance:"                : Maintenance:... </t>
        </is>
      </c>
    </row>
    <row r="89">
      <c r="A89" t="inlineStr">
        <is>
          <t>Problems                 : MBG “Problems”                   : paragraph</t>
        </is>
      </c>
    </row>
    <row r="90">
      <c r="A90" t="inlineStr"/>
    </row>
    <row r="91">
      <c r="A91" t="inlineStr">
        <is>
          <t>Link: MBG                : GetLinks                         : URL</t>
        </is>
      </c>
    </row>
    <row r="92">
      <c r="A92" t="inlineStr">
        <is>
          <t>Link: Wildflower.org     : GetLinks                         : URL</t>
        </is>
      </c>
    </row>
    <row r="93">
      <c r="A93" t="inlineStr">
        <is>
          <t>Link: Pleasant Run       : GetLinks                         : URL</t>
        </is>
      </c>
    </row>
    <row r="94">
      <c r="A94" t="inlineStr">
        <is>
          <t>Link: New Moon           : GetLinks                         : URL</t>
        </is>
      </c>
    </row>
    <row r="95">
      <c r="A95" t="inlineStr">
        <is>
          <t>Link: Pinelands          : GetLinks                         : URL</t>
        </is>
      </c>
    </row>
    <row r="96">
      <c r="A96" t="inlineStr">
        <is>
          <t>Link: Other              : [Tag,"URL","Label"]              : Entry list "[Tag,""URL"",""Label""]" : [T1,""https://Test.com"",""Test 1""];</t>
        </is>
      </c>
    </row>
    <row r="97">
      <c r="A97" t="inlineStr">
        <is>
          <t xml:space="preserve">Rev                      : User Input (YYYYMMDD_FL)         : "YYYYMMDD_FirstinitalLastinital" </t>
        </is>
      </c>
    </row>
    <row r="98">
      <c r="A98" t="inlineStr">
        <is>
          <t>```</t>
        </is>
      </c>
    </row>
    <row r="99">
      <c r="A99" t="inlineStr"/>
    </row>
    <row r="100">
      <c r="A100" t="inlineStr">
        <is>
          <t>## Master CSV Headers</t>
        </is>
      </c>
    </row>
    <row r="101">
      <c r="A101" t="inlineStr">
        <is>
          <t>```</t>
        </is>
      </c>
    </row>
    <row r="102">
      <c r="A102" t="inlineStr">
        <is>
          <t>Plant Type,Key,Botanical Name,Common Name,Height (ft),Spread (ft),Bloom Color,Bloom Time,Sun,Water,AGCP Regional Status,USDA Hardiness Zone,Attracts,Tolerates,Soil Description,Condition Comments,MaintenanceLevel,Native Habitats,Culture,Uses,UseXYZ,WFMaintenance,Problems,Link: Missouri,Botanical Garden,Link: Wildflower.org,Link: Pleasantrunnursery.com,Link: Newmoonnursery.com,Link: Pinelandsnursery.com,Link: Others,Rev</t>
        </is>
      </c>
    </row>
    <row r="103">
      <c r="A103" t="inlineStr">
        <is>
          <t>```</t>
        </is>
      </c>
    </row>
    <row r="104">
      <c r="A104" t="inlineStr">
        <is>
          <t>## Important Note</t>
        </is>
      </c>
    </row>
    <row r="105">
      <c r="A105" t="inlineStr"/>
    </row>
    <row r="106">
      <c r="A106" t="inlineStr">
        <is>
          <t xml:space="preserve">Any pd.read_csv needs to have "keep_default_na=False" added to work, This is only needed to preserve the NA tag with pandas </t>
        </is>
      </c>
    </row>
    <row r="107">
      <c r="A107" t="inlineStr"/>
    </row>
    <row r="108">
      <c r="A108" t="inlineStr">
        <is>
          <t>```</t>
        </is>
      </c>
    </row>
    <row r="109">
      <c r="A109" t="inlineStr">
        <is>
          <t xml:space="preserve">  df = ( pd.read_csv(CSV_FILE, dtype=str, encoding="utf-8-sig", keep_default_na=False,  ).fillna("") )</t>
        </is>
      </c>
    </row>
    <row r="110">
      <c r="A110" t="inlineStr">
        <is>
          <t>```</t>
        </is>
      </c>
    </row>
    <row r="111">
      <c r="A111" t="inlineStr"/>
    </row>
    <row r="112">
      <c r="A112" t="inlineStr">
        <is>
          <t>## Prerequisites</t>
        </is>
      </c>
    </row>
    <row r="113">
      <c r="A113" t="inlineStr">
        <is>
          <t>* Python dependencies from `requirements.txt`</t>
        </is>
      </c>
    </row>
    <row r="114">
      <c r="A114" t="inlineStr"/>
    </row>
    <row r="115">
      <c r="A115" t="inlineStr">
        <is>
          <t>beautifulsoup4  # Static/Python_full/GetLinks.py, Static/Python_full/FillMissingData.py</t>
        </is>
      </c>
    </row>
    <row r="116">
      <c r="A116" t="inlineStr">
        <is>
          <t>black  # Static/Python_full/Excelify2.py</t>
        </is>
      </c>
    </row>
    <row r="117">
      <c r="A117" t="inlineStr">
        <is>
          <t>customtkinter  # Launcher.py</t>
        </is>
      </c>
    </row>
    <row r="118">
      <c r="A118" t="inlineStr">
        <is>
          <t>fpdf2  # Static/Python_full/GeneratePDF.py</t>
        </is>
      </c>
    </row>
    <row r="119">
      <c r="A119" t="inlineStr">
        <is>
          <t>lxml  # Static/Python_full/GetLinks.py, Static/Python_full/FillMissingData.py</t>
        </is>
      </c>
    </row>
    <row r="120">
      <c r="A120" t="inlineStr">
        <is>
          <t>openpyxl  # Static/Python_full/Excelify2.py</t>
        </is>
      </c>
    </row>
    <row r="121">
      <c r="A121" t="inlineStr">
        <is>
          <t>pandas  # Static/Tools/CleanMerge.py, Static/Python_full/Excelify2.py, Static/Python_full/FillMissingData.py, Static/Python_full/GeneratePDF.py, Static/Python_full/GetLinks.py, Static/Python_full/PDFScraper_depreciate.py, ReviewFiles/SampleTest/SampleTestvManual.py</t>
        </is>
      </c>
    </row>
    <row r="122">
      <c r="A122" t="inlineStr">
        <is>
          <t>pdfplumber  # Static/Python_full/PDFScraper_depreciate.py</t>
        </is>
      </c>
    </row>
    <row r="123">
      <c r="A123" t="inlineStr">
        <is>
          <t>pillow  # Static/Python_full/GeneratePDF.py, Static/Python_full/PDFScraper_depreciate.py</t>
        </is>
      </c>
    </row>
    <row r="124">
      <c r="A124" t="inlineStr">
        <is>
          <t>pymupdf  # Static/Python_full/PDFScraper_depreciate.py</t>
        </is>
      </c>
    </row>
    <row r="125">
      <c r="A125" t="inlineStr">
        <is>
          <t>pytest  # tests</t>
        </is>
      </c>
    </row>
    <row r="126">
      <c r="A126" t="inlineStr">
        <is>
          <t>pyyaml  # Static/Python_full/GeneratePDF.py</t>
        </is>
      </c>
    </row>
    <row r="127">
      <c r="A127" t="inlineStr">
        <is>
          <t>requests  # Static/Python_full/GetLinks.py, Static/Python_full/FillMissingData.py</t>
        </is>
      </c>
    </row>
    <row r="128">
      <c r="A128" t="inlineStr">
        <is>
          <t>rich  # ReviewFiles/SampleTest/SampleTestvManual.py</t>
        </is>
      </c>
    </row>
    <row r="129">
      <c r="A129" t="inlineStr">
        <is>
          <t>selenium  # Static/Python_full/GetLinks.py</t>
        </is>
      </c>
    </row>
    <row r="130">
      <c r="A130" t="inlineStr">
        <is>
          <t>tqdm  # Static/Python_full/FillMissingData.py, Static/Python_full/PDFScraper_depreciate.py</t>
        </is>
      </c>
    </row>
    <row r="131">
      <c r="A131" t="inlineStr"/>
    </row>
    <row r="132">
      <c r="A132" t="inlineStr"/>
    </row>
    <row r="133">
      <c r="A133" t="inlineStr">
        <is>
          <t>## Building Executables (Optional)</t>
        </is>
      </c>
    </row>
    <row r="134">
      <c r="A134" t="inlineStr">
        <is>
          <t>```</t>
        </is>
      </c>
    </row>
    <row r="135">
      <c r="A135" t="inlineStr">
        <is>
          <t>pyinstaller --onefile --distpath helpers Static/Python_full/PDFScraper.py</t>
        </is>
      </c>
    </row>
    <row r="136">
      <c r="A136" t="inlineStr">
        <is>
          <t>pyinstaller --onefile --distpath helpers Static/Python_full/GeneratePDF.py</t>
        </is>
      </c>
    </row>
    <row r="137">
      <c r="A137" t="inlineStr">
        <is>
          <t>pyinstaller --onefile --distpath helpers Static/Python_full/Excelify2.py</t>
        </is>
      </c>
    </row>
    <row r="138">
      <c r="A138" t="inlineStr">
        <is>
          <t>pyinstaller --onefile --distpath helpers Static/Python_full/FillMissingData.py</t>
        </is>
      </c>
    </row>
    <row r="139">
      <c r="A139" t="inlineStr"/>
    </row>
    <row r="140">
      <c r="A140" t="inlineStr">
        <is>
          <t>pyinstaller Launcher_lite.py --onedir --noconfirm --windowed \</t>
        </is>
      </c>
    </row>
    <row r="141">
      <c r="A141" t="inlineStr">
        <is>
          <t xml:space="preserve">  --add-data "Static;Static" \</t>
        </is>
      </c>
    </row>
    <row r="142">
      <c r="A142" t="inlineStr">
        <is>
          <t xml:space="preserve">  --add-data "Templates;Templates" \</t>
        </is>
      </c>
    </row>
    <row r="143">
      <c r="A143" t="inlineStr">
        <is>
          <t xml:space="preserve">  --add-data "helpers;helpers" \</t>
        </is>
      </c>
    </row>
    <row r="144">
      <c r="A144" t="inlineStr">
        <is>
          <t xml:space="preserve">  --icon "Static/themes/leaf.ico"</t>
        </is>
      </c>
    </row>
    <row r="145">
      <c r="A145" t="inlineStr">
        <is>
          <t>```</t>
        </is>
      </c>
    </row>
    <row r="146">
      <c r="A146" t="inlineStr"/>
    </row>
    <row r="147">
      <c r="A147" t="inlineStr">
        <is>
          <t>## Folder Layout</t>
        </is>
      </c>
    </row>
    <row r="148">
      <c r="A148" t="inlineStr">
        <is>
          <t>```</t>
        </is>
      </c>
    </row>
    <row r="149">
      <c r="A149" t="inlineStr">
        <is>
          <t>├── agents.md</t>
        </is>
      </c>
    </row>
    <row r="150">
      <c r="A150" t="inlineStr">
        <is>
          <t>├── Launcher.py</t>
        </is>
      </c>
    </row>
    <row r="151">
      <c r="A151" t="inlineStr">
        <is>
          <t>├── readme.md</t>
        </is>
      </c>
    </row>
    <row r="152">
      <c r="A152" t="inlineStr">
        <is>
          <t>├── requirements.txt</t>
        </is>
      </c>
    </row>
    <row r="153">
      <c r="A153" t="inlineStr">
        <is>
          <t>├── Outputs/</t>
        </is>
      </c>
    </row>
    <row r="154">
      <c r="A154" t="inlineStr">
        <is>
          <t>| ├── NewMaster/</t>
        </is>
      </c>
    </row>
    <row r="155">
      <c r="A155" t="inlineStr">
        <is>
          <t>│ ├── html_cache/</t>
        </is>
      </c>
    </row>
    <row r="156">
      <c r="A156" t="inlineStr">
        <is>
          <t>│ └── Images/</t>
        </is>
      </c>
    </row>
    <row r="157">
      <c r="A157" t="inlineStr">
        <is>
          <t>│   ├── NJAES_Logo.jpeg</t>
        </is>
      </c>
    </row>
    <row r="158">
      <c r="A158" t="inlineStr">
        <is>
          <t>│   ├── Rutgers_Logo.png</t>
        </is>
      </c>
    </row>
    <row r="159">
      <c r="A159" t="inlineStr">
        <is>
          <t>│   └── Plants/</t>
        </is>
      </c>
    </row>
    <row r="160">
      <c r="A160" t="inlineStr">
        <is>
          <t>├── SampleTest/</t>
        </is>
      </c>
    </row>
    <row r="161">
      <c r="A161" t="inlineStr">
        <is>
          <t>│ ├── Plants_Linked_FIlled_Manual.csv</t>
        </is>
      </c>
    </row>
    <row r="162">
      <c r="A162" t="inlineStr">
        <is>
          <t>│ ├── Plants_Linked_Filled_Test.csv</t>
        </is>
      </c>
    </row>
    <row r="163">
      <c r="A163" t="inlineStr">
        <is>
          <t>│ └── SampleTestvManual.py</t>
        </is>
      </c>
    </row>
    <row r="164">
      <c r="A164" t="inlineStr">
        <is>
          <t>├── Static/</t>
        </is>
      </c>
    </row>
    <row r="165">
      <c r="A165" t="inlineStr">
        <is>
          <t>│ ├── GoogleChromePortable/</t>
        </is>
      </c>
    </row>
    <row r="166">
      <c r="A166" t="inlineStr">
        <is>
          <t>│ ├── Python_full/</t>
        </is>
      </c>
    </row>
    <row r="167">
      <c r="A167" t="inlineStr">
        <is>
          <t>| ├──Tools/</t>
        </is>
      </c>
    </row>
    <row r="168">
      <c r="A168" t="inlineStr">
        <is>
          <t>│ └── themes/</t>
        </is>
      </c>
    </row>
    <row r="169">
      <c r="A169" t="inlineStr">
        <is>
          <t>│ ├── leaf.ico</t>
        </is>
      </c>
    </row>
    <row r="170">
      <c r="A170" t="inlineStr">
        <is>
          <t>│ └── rutgers.json</t>
        </is>
      </c>
    </row>
    <row r="171">
      <c r="A171" t="inlineStr">
        <is>
          <t>├── Templates/</t>
        </is>
      </c>
    </row>
    <row r="172">
      <c r="A172" t="inlineStr"/>
    </row>
    <row r="173">
      <c r="A173" t="inlineStr">
        <is>
          <t>```</t>
        </is>
      </c>
    </row>
    <row r="174">
      <c r="A174" t="inlineStr"/>
    </row>
    <row r="175">
      <c r="A175" t="inlineStr">
        <is>
          <t>## Expected EXE Folder Layout</t>
        </is>
      </c>
    </row>
    <row r="176">
      <c r="A176" t="inlineStr">
        <is>
          <t>```</t>
        </is>
      </c>
    </row>
    <row r="177">
      <c r="A177" t="inlineStr">
        <is>
          <t>RU Plant Guide/</t>
        </is>
      </c>
    </row>
    <row r="178">
      <c r="A178" t="inlineStr">
        <is>
          <t>├── Launcher.exe                     # ← main GUI</t>
        </is>
      </c>
    </row>
    <row r="179">
      <c r="A179" t="inlineStr">
        <is>
          <t>├── _internal/</t>
        </is>
      </c>
    </row>
    <row r="180">
      <c r="A180" t="inlineStr">
        <is>
          <t>│   ├── Static/</t>
        </is>
      </c>
    </row>
    <row r="181">
      <c r="A181" t="inlineStr">
        <is>
          <t>│   │   ├── themes/</t>
        </is>
      </c>
    </row>
    <row r="182">
      <c r="A182" t="inlineStr">
        <is>
          <t>│   │   │   └── leaf.ico</t>
        </is>
      </c>
    </row>
    <row r="183">
      <c r="A183" t="inlineStr">
        <is>
          <t>│   │   └── Python_full/</t>
        </is>
      </c>
    </row>
    <row r="184">
      <c r="A184" t="inlineStr">
        <is>
          <t>│   ├── helpers/</t>
        </is>
      </c>
    </row>
    <row r="185">
      <c r="A185" t="inlineStr">
        <is>
          <t>│   │   ├── PDFScraper.exe</t>
        </is>
      </c>
    </row>
    <row r="186">
      <c r="A186" t="inlineStr">
        <is>
          <t>│   │   ├── GeneratePDF.exe</t>
        </is>
      </c>
    </row>
    <row r="187">
      <c r="A187" t="inlineStr">
        <is>
          <t>│   │   ├── Excelify2.exe</t>
        </is>
      </c>
    </row>
    <row r="188">
      <c r="A188" t="inlineStr">
        <is>
          <t>│   │   └── FillMissingData.exe      # ← if compiled</t>
        </is>
      </c>
    </row>
    <row r="189">
      <c r="A189" t="inlineStr">
        <is>
          <t>├── Templates/</t>
        </is>
      </c>
    </row>
    <row r="190">
      <c r="A190" t="inlineStr">
        <is>
          <t>├── Outputs/</t>
        </is>
      </c>
    </row>
    <row r="191">
      <c r="A191" t="inlineStr">
        <is>
          <t>```</t>
        </is>
      </c>
    </row>
    <row r="192">
      <c r="A192" t="inlineStr"/>
    </row>
    <row r="193">
      <c r="A193" t="inlineStr"/>
    </row>
    <row r="194">
      <c r="A194" t="inlineStr"/>
    </row>
    <row r="195">
      <c r="A195" t="inlineStr">
        <is>
          <t>"[GM,""www.google.maps.com"",""Google Maps""];[YT,""https://youtube.com"",""YouTube""];[T1,""https://Test.com"",""Test 1""];[T2,""https://Test.com"",""Test 2""];[T3,""https://Test.com"",""Test 3""]"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2025-06-15T08:16:45Z</dcterms:created>
  <dcterms:modified xmlns:dcterms="http://purl.org/dc/terms/" xmlns:xsi="http://www.w3.org/2001/XMLSchema-instance" xsi:type="dcterms:W3CDTF">2025-06-15T08:16:46Z</dcterms:modified>
</cp:coreProperties>
</file>