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R\BarCharRace\"/>
    </mc:Choice>
  </mc:AlternateContent>
  <xr:revisionPtr revIDLastSave="0" documentId="8_{D001E712-72E5-4DC8-9964-D4B2E12383ED}" xr6:coauthVersionLast="45" xr6:coauthVersionMax="45" xr10:uidLastSave="{00000000-0000-0000-0000-000000000000}"/>
  <bookViews>
    <workbookView xWindow="1950" yWindow="390" windowWidth="16650" windowHeight="11010" activeTab="1" xr2:uid="{C56860CF-73FC-4D2B-91C1-5CE93C845166}"/>
  </bookViews>
  <sheets>
    <sheet name="Comunas epi" sheetId="1" r:id="rId1"/>
    <sheet name="comunas maestro" sheetId="2" r:id="rId2"/>
  </sheets>
  <definedNames>
    <definedName name="_xlnm._FilterDatabase" localSheetId="0" hidden="1">'Comunas epi'!$A$1:$A$1</definedName>
    <definedName name="_xlnm._FilterDatabase" localSheetId="1" hidden="1">'comunas maestro'!$A$1:$D$347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2" l="1"/>
  <c r="I70" i="2"/>
  <c r="I107" i="2"/>
  <c r="I160" i="2"/>
  <c r="I301" i="2"/>
  <c r="I315" i="2"/>
  <c r="H315" i="2"/>
  <c r="H301" i="2"/>
  <c r="H215" i="2"/>
  <c r="H160" i="2"/>
  <c r="H107" i="2"/>
  <c r="H70" i="2"/>
  <c r="H63" i="2"/>
  <c r="F315" i="2"/>
  <c r="F301" i="2"/>
  <c r="F215" i="2"/>
  <c r="F160" i="2"/>
  <c r="F107" i="2"/>
  <c r="F70" i="2"/>
  <c r="F63" i="2"/>
  <c r="B3" i="2" l="1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2" i="2"/>
</calcChain>
</file>

<file path=xl/sharedStrings.xml><?xml version="1.0" encoding="utf-8"?>
<sst xmlns="http://schemas.openxmlformats.org/spreadsheetml/2006/main" count="702" uniqueCount="356">
  <si>
    <t>Alhué</t>
  </si>
  <si>
    <t>Calle Larga</t>
  </si>
  <si>
    <t>Camiña</t>
  </si>
  <si>
    <t>Cartagena</t>
  </si>
  <si>
    <t>Colchane</t>
  </si>
  <si>
    <t>Conchalí</t>
  </si>
  <si>
    <t>Curepto</t>
  </si>
  <si>
    <t>Hualpén</t>
  </si>
  <si>
    <t>Juan Fernández</t>
  </si>
  <si>
    <t>La Ligua</t>
  </si>
  <si>
    <t>Laja</t>
  </si>
  <si>
    <t>Los Ángeles</t>
  </si>
  <si>
    <t>Máfil</t>
  </si>
  <si>
    <t>Maria Elena</t>
  </si>
  <si>
    <t>Maullín</t>
  </si>
  <si>
    <t>Olivar</t>
  </si>
  <si>
    <t>Ovalle</t>
  </si>
  <si>
    <t>Perquenco</t>
  </si>
  <si>
    <t>San Clemente</t>
  </si>
  <si>
    <t>San Javier</t>
  </si>
  <si>
    <t>Santa Bárbara</t>
  </si>
  <si>
    <t>Tiltil</t>
  </si>
  <si>
    <t>Yerbas Buenas</t>
  </si>
  <si>
    <t>Yungay</t>
  </si>
  <si>
    <t>Ancud</t>
  </si>
  <si>
    <t>Arauco</t>
  </si>
  <si>
    <t>Colina</t>
  </si>
  <si>
    <t>Coltauco</t>
  </si>
  <si>
    <t>Cunco</t>
  </si>
  <si>
    <t>El Carmen</t>
  </si>
  <si>
    <t>El Monte</t>
  </si>
  <si>
    <t>Isla de Pascua</t>
  </si>
  <si>
    <t>Laguna Blanca</t>
  </si>
  <si>
    <t>Las Cabras</t>
  </si>
  <si>
    <t>Lonquimay</t>
  </si>
  <si>
    <t>Los Lagos</t>
  </si>
  <si>
    <t>Macul</t>
  </si>
  <si>
    <t>Mejillones</t>
  </si>
  <si>
    <t>Molina</t>
  </si>
  <si>
    <t>Navidad</t>
  </si>
  <si>
    <t>Nogales</t>
  </si>
  <si>
    <t>Paredones</t>
  </si>
  <si>
    <t>Pelluhue</t>
  </si>
  <si>
    <t>Placilla</t>
  </si>
  <si>
    <t>Pozo Almonte</t>
  </si>
  <si>
    <t>Pudahuel</t>
  </si>
  <si>
    <t>Pumanque</t>
  </si>
  <si>
    <t>Rengo</t>
  </si>
  <si>
    <t>San Juan de la Costa</t>
  </si>
  <si>
    <t>San Rafael</t>
  </si>
  <si>
    <t>Santa Cruz</t>
  </si>
  <si>
    <t>Sierra Gorda</t>
  </si>
  <si>
    <t>Talca</t>
  </si>
  <si>
    <t>Tucapel</t>
  </si>
  <si>
    <t>Valdivia</t>
  </si>
  <si>
    <t>Villa Alegre</t>
  </si>
  <si>
    <t>Calbuco</t>
  </si>
  <si>
    <t>Canela</t>
  </si>
  <si>
    <t>Chanco</t>
  </si>
  <si>
    <t>Copiapó</t>
  </si>
  <si>
    <t>Curicó</t>
  </si>
  <si>
    <t>Dalcahue</t>
  </si>
  <si>
    <t>Diego de Almagro</t>
  </si>
  <si>
    <t>Freirina</t>
  </si>
  <si>
    <t>Futaleufú</t>
  </si>
  <si>
    <t>Huasco</t>
  </si>
  <si>
    <t>Huechuraba</t>
  </si>
  <si>
    <t>La Pintana</t>
  </si>
  <si>
    <t>La Unión</t>
  </si>
  <si>
    <t>Lago Verde</t>
  </si>
  <si>
    <t>Limache</t>
  </si>
  <si>
    <t>Lo Barnechea</t>
  </si>
  <si>
    <t>Malloa</t>
  </si>
  <si>
    <t>Negrete</t>
  </si>
  <si>
    <t>Ninhue</t>
  </si>
  <si>
    <t>Ñiquén</t>
  </si>
  <si>
    <t>Paiguano</t>
  </si>
  <si>
    <t>Paine</t>
  </si>
  <si>
    <t>Pencahue</t>
  </si>
  <si>
    <t>Pucón</t>
  </si>
  <si>
    <t>Puente Alto</t>
  </si>
  <si>
    <t>Purén</t>
  </si>
  <si>
    <t>Quinchao</t>
  </si>
  <si>
    <t>Quinta Normal</t>
  </si>
  <si>
    <t>Rauco</t>
  </si>
  <si>
    <t>Renca</t>
  </si>
  <si>
    <t>Río Claro</t>
  </si>
  <si>
    <t>San Fabián</t>
  </si>
  <si>
    <t>San Miguel</t>
  </si>
  <si>
    <t>Santa Juana</t>
  </si>
  <si>
    <t>Teodoro Schmidt</t>
  </si>
  <si>
    <t>Tierra Amarilla</t>
  </si>
  <si>
    <t>Tocopilla</t>
  </si>
  <si>
    <t>Tortel</t>
  </si>
  <si>
    <t>Vallenar</t>
  </si>
  <si>
    <t>Vicuña</t>
  </si>
  <si>
    <t>Zapallar</t>
  </si>
  <si>
    <t>Algarrobo</t>
  </si>
  <si>
    <t>Alto del Carmen</t>
  </si>
  <si>
    <t>Cabo de Hornos</t>
  </si>
  <si>
    <t>Calera</t>
  </si>
  <si>
    <t>Cerro Navia</t>
  </si>
  <si>
    <t>Chepica</t>
  </si>
  <si>
    <t>Coelemu</t>
  </si>
  <si>
    <t>El Bosque</t>
  </si>
  <si>
    <t>Graneros</t>
  </si>
  <si>
    <t>Hijuelas</t>
  </si>
  <si>
    <t>La Cisterna</t>
  </si>
  <si>
    <t>Lago Ranco</t>
  </si>
  <si>
    <t>Llanquihue</t>
  </si>
  <si>
    <t>Los Vilos</t>
  </si>
  <si>
    <t>Mariquina</t>
  </si>
  <si>
    <t>Padre Las Casas</t>
  </si>
  <si>
    <t>Pedro Aguirre Cerda</t>
  </si>
  <si>
    <t>Peumo</t>
  </si>
  <si>
    <t>Punitaqui</t>
  </si>
  <si>
    <t>Putre</t>
  </si>
  <si>
    <t>Quinta de Tilcoco</t>
  </si>
  <si>
    <t>Ránquil</t>
  </si>
  <si>
    <t>Renaico</t>
  </si>
  <si>
    <t>Romeral</t>
  </si>
  <si>
    <t>San José de Maipo</t>
  </si>
  <si>
    <t>San Pedro</t>
  </si>
  <si>
    <t>Santiago</t>
  </si>
  <si>
    <t>Talagante</t>
  </si>
  <si>
    <t>Torres del Paine</t>
  </si>
  <si>
    <t>Vitacura</t>
  </si>
  <si>
    <t>Buin</t>
  </si>
  <si>
    <t>Chonchi</t>
  </si>
  <si>
    <t>Cisnes</t>
  </si>
  <si>
    <t>Codegua</t>
  </si>
  <si>
    <t>Constitución</t>
  </si>
  <si>
    <t>Curacautín</t>
  </si>
  <si>
    <t>El Quisco</t>
  </si>
  <si>
    <t>Hualañé</t>
  </si>
  <si>
    <t>Hualqui</t>
  </si>
  <si>
    <t>La Florida</t>
  </si>
  <si>
    <t>La Granja</t>
  </si>
  <si>
    <t>La Higuera</t>
  </si>
  <si>
    <t>La Reina</t>
  </si>
  <si>
    <t>Lanco</t>
  </si>
  <si>
    <t>Lebu</t>
  </si>
  <si>
    <t>Lo Prado</t>
  </si>
  <si>
    <t>Mulchén</t>
  </si>
  <si>
    <t>Nancagua</t>
  </si>
  <si>
    <t>O'Higgins</t>
  </si>
  <si>
    <t>Osorno</t>
  </si>
  <si>
    <t>Pitrufquén</t>
  </si>
  <si>
    <t>Porvenir</t>
  </si>
  <si>
    <t>Puerto Varas</t>
  </si>
  <si>
    <t>Putaendo</t>
  </si>
  <si>
    <t>Rancagua</t>
  </si>
  <si>
    <t>Retiro</t>
  </si>
  <si>
    <t>San Antonio</t>
  </si>
  <si>
    <t>San Gregorio</t>
  </si>
  <si>
    <t>Timaukel</t>
  </si>
  <si>
    <t>Treguaco</t>
  </si>
  <si>
    <t>Vichuquén</t>
  </si>
  <si>
    <t>Villa Alemana</t>
  </si>
  <si>
    <t>Viña del Mar</t>
  </si>
  <si>
    <t>Carahue</t>
  </si>
  <si>
    <t>Cerrillos</t>
  </si>
  <si>
    <t>Chañaral</t>
  </si>
  <si>
    <t>Chimbarongo</t>
  </si>
  <si>
    <t>Cholchol</t>
  </si>
  <si>
    <t>Coinco</t>
  </si>
  <si>
    <t>Curanilahue</t>
  </si>
  <si>
    <t>Ercilla</t>
  </si>
  <si>
    <t>Guaitecas</t>
  </si>
  <si>
    <t>Illapel</t>
  </si>
  <si>
    <t>Independencia</t>
  </si>
  <si>
    <t>Isla de Maipo</t>
  </si>
  <si>
    <t>Lolol</t>
  </si>
  <si>
    <t>Maule</t>
  </si>
  <si>
    <t>Mostazal</t>
  </si>
  <si>
    <t>Nacimiento</t>
  </si>
  <si>
    <t>Nueva Imperial</t>
  </si>
  <si>
    <t>Padre Hurtado</t>
  </si>
  <si>
    <t>Panquehue</t>
  </si>
  <si>
    <t>Papudo</t>
  </si>
  <si>
    <t>Pemuco</t>
  </si>
  <si>
    <t>Peñaflor</t>
  </si>
  <si>
    <t>Peralillo</t>
  </si>
  <si>
    <t>Pichilemu</t>
  </si>
  <si>
    <t>Punta Arenas</t>
  </si>
  <si>
    <t>Puqueldón</t>
  </si>
  <si>
    <t>Quilleco</t>
  </si>
  <si>
    <t>Quillota</t>
  </si>
  <si>
    <t>Río Verde</t>
  </si>
  <si>
    <t>Sagrada Familia</t>
  </si>
  <si>
    <t>San Fernando</t>
  </si>
  <si>
    <t>San Nicolás</t>
  </si>
  <si>
    <t>Taltal</t>
  </si>
  <si>
    <t>Temuco</t>
  </si>
  <si>
    <t>Teno</t>
  </si>
  <si>
    <t>Yumbel</t>
  </si>
  <si>
    <t>Andacollo</t>
  </si>
  <si>
    <t>Chiguayante</t>
  </si>
  <si>
    <t>Chillán</t>
  </si>
  <si>
    <t>Chillán Viejo</t>
  </si>
  <si>
    <t>Con Con</t>
  </si>
  <si>
    <t>Corral</t>
  </si>
  <si>
    <t>Estación Central</t>
  </si>
  <si>
    <t>Huara</t>
  </si>
  <si>
    <t>La Estrella</t>
  </si>
  <si>
    <t>Lampa</t>
  </si>
  <si>
    <t>Las Condes</t>
  </si>
  <si>
    <t>Lautaro</t>
  </si>
  <si>
    <t>Licantén</t>
  </si>
  <si>
    <t>Los Andes</t>
  </si>
  <si>
    <t>Los Muermos</t>
  </si>
  <si>
    <t>Los Sauces</t>
  </si>
  <si>
    <t>Lota</t>
  </si>
  <si>
    <t>Melipeuco</t>
  </si>
  <si>
    <t>Ñuñoa</t>
  </si>
  <si>
    <t>Ollagüe</t>
  </si>
  <si>
    <t>Olmué</t>
  </si>
  <si>
    <t>Pelarco</t>
  </si>
  <si>
    <t>Pica</t>
  </si>
  <si>
    <t>Pinto</t>
  </si>
  <si>
    <t>Portezuelo</t>
  </si>
  <si>
    <t>Quemchi</t>
  </si>
  <si>
    <t>Quilicura</t>
  </si>
  <si>
    <t>Quintero</t>
  </si>
  <si>
    <t>Río Hurtado</t>
  </si>
  <si>
    <t>San Ramón</t>
  </si>
  <si>
    <t>San Vicente</t>
  </si>
  <si>
    <t>Santa Maria</t>
  </si>
  <si>
    <t>Talcahuano</t>
  </si>
  <si>
    <t>Toltén</t>
  </si>
  <si>
    <t>Tome</t>
  </si>
  <si>
    <t>Victoria</t>
  </si>
  <si>
    <t>Alto Biobío</t>
  </si>
  <si>
    <t>Angol</t>
  </si>
  <si>
    <t>Catemu</t>
  </si>
  <si>
    <t>Cauquenes</t>
  </si>
  <si>
    <t>Cobquecura</t>
  </si>
  <si>
    <t>Cochrane</t>
  </si>
  <si>
    <t>Coihueco</t>
  </si>
  <si>
    <t>Contulmo</t>
  </si>
  <si>
    <t>Fresia</t>
  </si>
  <si>
    <t>Hualaihué</t>
  </si>
  <si>
    <t>La Cruz</t>
  </si>
  <si>
    <t>Litueche</t>
  </si>
  <si>
    <t>Llaillay</t>
  </si>
  <si>
    <t>Longaví</t>
  </si>
  <si>
    <t>Lumaco</t>
  </si>
  <si>
    <t>Machalí</t>
  </si>
  <si>
    <t>Monte Patria</t>
  </si>
  <si>
    <t>Natales</t>
  </si>
  <si>
    <t>Peñalolén</t>
  </si>
  <si>
    <t>Penco</t>
  </si>
  <si>
    <t>Puerto Octay</t>
  </si>
  <si>
    <t>Quellón</t>
  </si>
  <si>
    <t>Quilaco</t>
  </si>
  <si>
    <t>Quillón</t>
  </si>
  <si>
    <t>Quilpue</t>
  </si>
  <si>
    <t>Recoleta</t>
  </si>
  <si>
    <t>Requínoa</t>
  </si>
  <si>
    <t>Rinconada</t>
  </si>
  <si>
    <t>Salamanca</t>
  </si>
  <si>
    <t>San Bernardo</t>
  </si>
  <si>
    <t>San Carlos</t>
  </si>
  <si>
    <t>San Joaquín</t>
  </si>
  <si>
    <t>San Pablo</t>
  </si>
  <si>
    <t>Traiguén</t>
  </si>
  <si>
    <t>Vilcún</t>
  </si>
  <si>
    <t>Aisén</t>
  </si>
  <si>
    <t>Antofagasta</t>
  </si>
  <si>
    <t>Arica</t>
  </si>
  <si>
    <t>Bulnes</t>
  </si>
  <si>
    <t>Cabrero</t>
  </si>
  <si>
    <t>Calama</t>
  </si>
  <si>
    <t>Casablanca</t>
  </si>
  <si>
    <t>Collipulli</t>
  </si>
  <si>
    <t>Coronel</t>
  </si>
  <si>
    <t>Curacaví</t>
  </si>
  <si>
    <t>Desconocido</t>
  </si>
  <si>
    <t>Gorbea</t>
  </si>
  <si>
    <t>Lo Espejo</t>
  </si>
  <si>
    <t>Los Álamos</t>
  </si>
  <si>
    <t>Providencia</t>
  </si>
  <si>
    <t>Puchuncaví</t>
  </si>
  <si>
    <t>Puerto Montt</t>
  </si>
  <si>
    <t>Río Bueno</t>
  </si>
  <si>
    <t>Río Negro</t>
  </si>
  <si>
    <t>Saavedra</t>
  </si>
  <si>
    <t>San Felipe</t>
  </si>
  <si>
    <t>San Rosendo</t>
  </si>
  <si>
    <t>Santo Domingo</t>
  </si>
  <si>
    <t>Alto Hospicio</t>
  </si>
  <si>
    <t>Cabildo</t>
  </si>
  <si>
    <t>Calera de Tango</t>
  </si>
  <si>
    <t>Cañete</t>
  </si>
  <si>
    <t>Castro</t>
  </si>
  <si>
    <t>Chaitén</t>
  </si>
  <si>
    <t>Chile Chico</t>
  </si>
  <si>
    <t>Concepción</t>
  </si>
  <si>
    <t>Coquimbo</t>
  </si>
  <si>
    <t>Coyhaique</t>
  </si>
  <si>
    <t>Doñihue</t>
  </si>
  <si>
    <t>Empedrado</t>
  </si>
  <si>
    <t>Freire</t>
  </si>
  <si>
    <t>Frutillar</t>
  </si>
  <si>
    <t>General Lagos</t>
  </si>
  <si>
    <t>Iquique</t>
  </si>
  <si>
    <t>La Serena</t>
  </si>
  <si>
    <t>Loncoche</t>
  </si>
  <si>
    <t>Maria Pinto</t>
  </si>
  <si>
    <t>Melipilla</t>
  </si>
  <si>
    <t>Paillaco</t>
  </si>
  <si>
    <t>Palena</t>
  </si>
  <si>
    <t>Parral</t>
  </si>
  <si>
    <t>Pichidegua</t>
  </si>
  <si>
    <t>Pirque</t>
  </si>
  <si>
    <t>Primavera</t>
  </si>
  <si>
    <t>Quirihue</t>
  </si>
  <si>
    <t>San Pedro de la Paz</t>
  </si>
  <si>
    <t>Tirúa</t>
  </si>
  <si>
    <t>Antuco</t>
  </si>
  <si>
    <t>Caldera</t>
  </si>
  <si>
    <t>Camarones</t>
  </si>
  <si>
    <t>Cochamó</t>
  </si>
  <si>
    <t>Colbún</t>
  </si>
  <si>
    <t>Combarbalá</t>
  </si>
  <si>
    <t>Curaco de Vélez</t>
  </si>
  <si>
    <t>Curarrehue</t>
  </si>
  <si>
    <t>El Tabo</t>
  </si>
  <si>
    <t>Florida</t>
  </si>
  <si>
    <t>Futrono</t>
  </si>
  <si>
    <t>Galvarino</t>
  </si>
  <si>
    <t>Linares</t>
  </si>
  <si>
    <t>Maipú</t>
  </si>
  <si>
    <t>Marchihue</t>
  </si>
  <si>
    <t>Palmilla</t>
  </si>
  <si>
    <t>Panguipulli</t>
  </si>
  <si>
    <t>Petorca</t>
  </si>
  <si>
    <t>Purranque</t>
  </si>
  <si>
    <t>Puyehue</t>
  </si>
  <si>
    <t>Queilén</t>
  </si>
  <si>
    <t>Río Ibáñez</t>
  </si>
  <si>
    <t>San Esteban</t>
  </si>
  <si>
    <t>San Ignacio</t>
  </si>
  <si>
    <t>San Pedro de Atacama</t>
  </si>
  <si>
    <t>Valparaiso</t>
  </si>
  <si>
    <t>Villarrica</t>
  </si>
  <si>
    <t>comunas EPI</t>
  </si>
  <si>
    <t>Nombre comuna</t>
  </si>
  <si>
    <t>total_poblacion</t>
  </si>
  <si>
    <t>comuna_epi</t>
  </si>
  <si>
    <t>Antartica</t>
  </si>
  <si>
    <t>Con con</t>
  </si>
  <si>
    <t>codigo_comuna</t>
  </si>
  <si>
    <t>Activos</t>
  </si>
  <si>
    <t>Confirmados</t>
  </si>
  <si>
    <t>(Act/Conf)/Pobl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</si>
</sst>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165" fontId="0" fillId="0" borderId="1" xfId="0" applyNumberFormat="1" applyBorder="1"/>
    <xf numFmtId="165" fontId="0" fillId="3" borderId="1" xfId="0" applyNumberFormat="1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0BCC-B0BD-42ED-91CA-CB3BA48CDF95}">
  <dimension ref="A1:A348"/>
  <sheetViews>
    <sheetView workbookViewId="0">
      <selection activeCell="B1" sqref="B1"/>
    </sheetView>
  </sheetViews>
  <sheetFormatPr baseColWidth="10" defaultRowHeight="15" x14ac:dyDescent="0.25"/>
  <cols>
    <col min="1" max="1" width="20.7109375" bestFit="1" customWidth="1"/>
  </cols>
  <sheetData>
    <row r="1" spans="1:1" x14ac:dyDescent="0.25">
      <c r="A1" t="s">
        <v>346</v>
      </c>
    </row>
    <row r="2" spans="1:1" x14ac:dyDescent="0.25">
      <c r="A2" t="s">
        <v>267</v>
      </c>
    </row>
    <row r="3" spans="1:1" x14ac:dyDescent="0.25">
      <c r="A3" t="s">
        <v>97</v>
      </c>
    </row>
    <row r="4" spans="1:1" x14ac:dyDescent="0.25">
      <c r="A4" t="s">
        <v>0</v>
      </c>
    </row>
    <row r="5" spans="1:1" x14ac:dyDescent="0.25">
      <c r="A5" t="s">
        <v>232</v>
      </c>
    </row>
    <row r="6" spans="1:1" x14ac:dyDescent="0.25">
      <c r="A6" t="s">
        <v>98</v>
      </c>
    </row>
    <row r="7" spans="1:1" x14ac:dyDescent="0.25">
      <c r="A7" t="s">
        <v>290</v>
      </c>
    </row>
    <row r="8" spans="1:1" x14ac:dyDescent="0.25">
      <c r="A8" t="s">
        <v>24</v>
      </c>
    </row>
    <row r="9" spans="1:1" x14ac:dyDescent="0.25">
      <c r="A9" t="s">
        <v>196</v>
      </c>
    </row>
    <row r="10" spans="1:1" x14ac:dyDescent="0.25">
      <c r="A10" t="s">
        <v>233</v>
      </c>
    </row>
    <row r="11" spans="1:1" x14ac:dyDescent="0.25">
      <c r="A11" t="s">
        <v>268</v>
      </c>
    </row>
    <row r="12" spans="1:1" x14ac:dyDescent="0.25">
      <c r="A12" t="s">
        <v>319</v>
      </c>
    </row>
    <row r="13" spans="1:1" x14ac:dyDescent="0.25">
      <c r="A13" t="s">
        <v>25</v>
      </c>
    </row>
    <row r="14" spans="1:1" x14ac:dyDescent="0.25">
      <c r="A14" t="s">
        <v>269</v>
      </c>
    </row>
    <row r="15" spans="1:1" x14ac:dyDescent="0.25">
      <c r="A15" t="s">
        <v>127</v>
      </c>
    </row>
    <row r="16" spans="1:1" x14ac:dyDescent="0.25">
      <c r="A16" t="s">
        <v>270</v>
      </c>
    </row>
    <row r="17" spans="1:1" x14ac:dyDescent="0.25">
      <c r="A17" t="s">
        <v>291</v>
      </c>
    </row>
    <row r="18" spans="1:1" x14ac:dyDescent="0.25">
      <c r="A18" t="s">
        <v>99</v>
      </c>
    </row>
    <row r="19" spans="1:1" x14ac:dyDescent="0.25">
      <c r="A19" t="s">
        <v>271</v>
      </c>
    </row>
    <row r="20" spans="1:1" x14ac:dyDescent="0.25">
      <c r="A20" t="s">
        <v>272</v>
      </c>
    </row>
    <row r="21" spans="1:1" x14ac:dyDescent="0.25">
      <c r="A21" t="s">
        <v>56</v>
      </c>
    </row>
    <row r="22" spans="1:1" x14ac:dyDescent="0.25">
      <c r="A22" t="s">
        <v>320</v>
      </c>
    </row>
    <row r="23" spans="1:1" x14ac:dyDescent="0.25">
      <c r="A23" t="s">
        <v>100</v>
      </c>
    </row>
    <row r="24" spans="1:1" x14ac:dyDescent="0.25">
      <c r="A24" t="s">
        <v>292</v>
      </c>
    </row>
    <row r="25" spans="1:1" x14ac:dyDescent="0.25">
      <c r="A25" t="s">
        <v>1</v>
      </c>
    </row>
    <row r="26" spans="1:1" x14ac:dyDescent="0.25">
      <c r="A26" t="s">
        <v>321</v>
      </c>
    </row>
    <row r="27" spans="1:1" x14ac:dyDescent="0.25">
      <c r="A27" t="s">
        <v>2</v>
      </c>
    </row>
    <row r="28" spans="1:1" x14ac:dyDescent="0.25">
      <c r="A28" t="s">
        <v>57</v>
      </c>
    </row>
    <row r="29" spans="1:1" x14ac:dyDescent="0.25">
      <c r="A29" t="s">
        <v>293</v>
      </c>
    </row>
    <row r="30" spans="1:1" x14ac:dyDescent="0.25">
      <c r="A30" t="s">
        <v>160</v>
      </c>
    </row>
    <row r="31" spans="1:1" x14ac:dyDescent="0.25">
      <c r="A31" t="s">
        <v>3</v>
      </c>
    </row>
    <row r="32" spans="1:1" x14ac:dyDescent="0.25">
      <c r="A32" t="s">
        <v>273</v>
      </c>
    </row>
    <row r="33" spans="1:1" x14ac:dyDescent="0.25">
      <c r="A33" t="s">
        <v>294</v>
      </c>
    </row>
    <row r="34" spans="1:1" x14ac:dyDescent="0.25">
      <c r="A34" t="s">
        <v>234</v>
      </c>
    </row>
    <row r="35" spans="1:1" x14ac:dyDescent="0.25">
      <c r="A35" t="s">
        <v>235</v>
      </c>
    </row>
    <row r="36" spans="1:1" x14ac:dyDescent="0.25">
      <c r="A36" t="s">
        <v>161</v>
      </c>
    </row>
    <row r="37" spans="1:1" x14ac:dyDescent="0.25">
      <c r="A37" t="s">
        <v>101</v>
      </c>
    </row>
    <row r="38" spans="1:1" x14ac:dyDescent="0.25">
      <c r="A38" t="s">
        <v>295</v>
      </c>
    </row>
    <row r="39" spans="1:1" x14ac:dyDescent="0.25">
      <c r="A39" t="s">
        <v>162</v>
      </c>
    </row>
    <row r="40" spans="1:1" x14ac:dyDescent="0.25">
      <c r="A40" t="s">
        <v>58</v>
      </c>
    </row>
    <row r="41" spans="1:1" x14ac:dyDescent="0.25">
      <c r="A41" t="s">
        <v>102</v>
      </c>
    </row>
    <row r="42" spans="1:1" x14ac:dyDescent="0.25">
      <c r="A42" t="s">
        <v>197</v>
      </c>
    </row>
    <row r="43" spans="1:1" x14ac:dyDescent="0.25">
      <c r="A43" t="s">
        <v>296</v>
      </c>
    </row>
    <row r="44" spans="1:1" x14ac:dyDescent="0.25">
      <c r="A44" t="s">
        <v>198</v>
      </c>
    </row>
    <row r="45" spans="1:1" x14ac:dyDescent="0.25">
      <c r="A45" t="s">
        <v>199</v>
      </c>
    </row>
    <row r="46" spans="1:1" x14ac:dyDescent="0.25">
      <c r="A46" t="s">
        <v>163</v>
      </c>
    </row>
    <row r="47" spans="1:1" x14ac:dyDescent="0.25">
      <c r="A47" t="s">
        <v>164</v>
      </c>
    </row>
    <row r="48" spans="1:1" x14ac:dyDescent="0.25">
      <c r="A48" t="s">
        <v>128</v>
      </c>
    </row>
    <row r="49" spans="1:1" x14ac:dyDescent="0.25">
      <c r="A49" t="s">
        <v>129</v>
      </c>
    </row>
    <row r="50" spans="1:1" x14ac:dyDescent="0.25">
      <c r="A50" t="s">
        <v>236</v>
      </c>
    </row>
    <row r="51" spans="1:1" x14ac:dyDescent="0.25">
      <c r="A51" t="s">
        <v>322</v>
      </c>
    </row>
    <row r="52" spans="1:1" x14ac:dyDescent="0.25">
      <c r="A52" t="s">
        <v>237</v>
      </c>
    </row>
    <row r="53" spans="1:1" x14ac:dyDescent="0.25">
      <c r="A53" t="s">
        <v>130</v>
      </c>
    </row>
    <row r="54" spans="1:1" x14ac:dyDescent="0.25">
      <c r="A54" t="s">
        <v>103</v>
      </c>
    </row>
    <row r="55" spans="1:1" x14ac:dyDescent="0.25">
      <c r="A55" t="s">
        <v>238</v>
      </c>
    </row>
    <row r="56" spans="1:1" x14ac:dyDescent="0.25">
      <c r="A56" t="s">
        <v>165</v>
      </c>
    </row>
    <row r="57" spans="1:1" x14ac:dyDescent="0.25">
      <c r="A57" t="s">
        <v>323</v>
      </c>
    </row>
    <row r="58" spans="1:1" x14ac:dyDescent="0.25">
      <c r="A58" t="s">
        <v>4</v>
      </c>
    </row>
    <row r="59" spans="1:1" x14ac:dyDescent="0.25">
      <c r="A59" t="s">
        <v>26</v>
      </c>
    </row>
    <row r="60" spans="1:1" x14ac:dyDescent="0.25">
      <c r="A60" t="s">
        <v>274</v>
      </c>
    </row>
    <row r="61" spans="1:1" x14ac:dyDescent="0.25">
      <c r="A61" t="s">
        <v>27</v>
      </c>
    </row>
    <row r="62" spans="1:1" x14ac:dyDescent="0.25">
      <c r="A62" t="s">
        <v>324</v>
      </c>
    </row>
    <row r="63" spans="1:1" x14ac:dyDescent="0.25">
      <c r="A63" t="s">
        <v>200</v>
      </c>
    </row>
    <row r="64" spans="1:1" x14ac:dyDescent="0.25">
      <c r="A64" t="s">
        <v>297</v>
      </c>
    </row>
    <row r="65" spans="1:1" x14ac:dyDescent="0.25">
      <c r="A65" t="s">
        <v>5</v>
      </c>
    </row>
    <row r="66" spans="1:1" x14ac:dyDescent="0.25">
      <c r="A66" t="s">
        <v>131</v>
      </c>
    </row>
    <row r="67" spans="1:1" x14ac:dyDescent="0.25">
      <c r="A67" t="s">
        <v>239</v>
      </c>
    </row>
    <row r="68" spans="1:1" x14ac:dyDescent="0.25">
      <c r="A68" t="s">
        <v>59</v>
      </c>
    </row>
    <row r="69" spans="1:1" x14ac:dyDescent="0.25">
      <c r="A69" t="s">
        <v>298</v>
      </c>
    </row>
    <row r="70" spans="1:1" x14ac:dyDescent="0.25">
      <c r="A70" t="s">
        <v>275</v>
      </c>
    </row>
    <row r="71" spans="1:1" x14ac:dyDescent="0.25">
      <c r="A71" t="s">
        <v>201</v>
      </c>
    </row>
    <row r="72" spans="1:1" x14ac:dyDescent="0.25">
      <c r="A72" t="s">
        <v>299</v>
      </c>
    </row>
    <row r="73" spans="1:1" x14ac:dyDescent="0.25">
      <c r="A73" t="s">
        <v>28</v>
      </c>
    </row>
    <row r="74" spans="1:1" x14ac:dyDescent="0.25">
      <c r="A74" t="s">
        <v>132</v>
      </c>
    </row>
    <row r="75" spans="1:1" x14ac:dyDescent="0.25">
      <c r="A75" t="s">
        <v>276</v>
      </c>
    </row>
    <row r="76" spans="1:1" x14ac:dyDescent="0.25">
      <c r="A76" t="s">
        <v>325</v>
      </c>
    </row>
    <row r="77" spans="1:1" x14ac:dyDescent="0.25">
      <c r="A77" t="s">
        <v>166</v>
      </c>
    </row>
    <row r="78" spans="1:1" x14ac:dyDescent="0.25">
      <c r="A78" t="s">
        <v>326</v>
      </c>
    </row>
    <row r="79" spans="1:1" x14ac:dyDescent="0.25">
      <c r="A79" t="s">
        <v>6</v>
      </c>
    </row>
    <row r="80" spans="1:1" x14ac:dyDescent="0.25">
      <c r="A80" t="s">
        <v>60</v>
      </c>
    </row>
    <row r="81" spans="1:1" x14ac:dyDescent="0.25">
      <c r="A81" t="s">
        <v>61</v>
      </c>
    </row>
    <row r="82" spans="1:1" x14ac:dyDescent="0.25">
      <c r="A82" t="s">
        <v>277</v>
      </c>
    </row>
    <row r="83" spans="1:1" x14ac:dyDescent="0.25">
      <c r="A83" t="s">
        <v>62</v>
      </c>
    </row>
    <row r="84" spans="1:1" x14ac:dyDescent="0.25">
      <c r="A84" t="s">
        <v>300</v>
      </c>
    </row>
    <row r="85" spans="1:1" x14ac:dyDescent="0.25">
      <c r="A85" t="s">
        <v>104</v>
      </c>
    </row>
    <row r="86" spans="1:1" x14ac:dyDescent="0.25">
      <c r="A86" t="s">
        <v>29</v>
      </c>
    </row>
    <row r="87" spans="1:1" x14ac:dyDescent="0.25">
      <c r="A87" t="s">
        <v>30</v>
      </c>
    </row>
    <row r="88" spans="1:1" x14ac:dyDescent="0.25">
      <c r="A88" t="s">
        <v>133</v>
      </c>
    </row>
    <row r="89" spans="1:1" x14ac:dyDescent="0.25">
      <c r="A89" t="s">
        <v>327</v>
      </c>
    </row>
    <row r="90" spans="1:1" x14ac:dyDescent="0.25">
      <c r="A90" t="s">
        <v>301</v>
      </c>
    </row>
    <row r="91" spans="1:1" x14ac:dyDescent="0.25">
      <c r="A91" t="s">
        <v>167</v>
      </c>
    </row>
    <row r="92" spans="1:1" x14ac:dyDescent="0.25">
      <c r="A92" t="s">
        <v>202</v>
      </c>
    </row>
    <row r="93" spans="1:1" x14ac:dyDescent="0.25">
      <c r="A93" t="s">
        <v>328</v>
      </c>
    </row>
    <row r="94" spans="1:1" x14ac:dyDescent="0.25">
      <c r="A94" t="s">
        <v>302</v>
      </c>
    </row>
    <row r="95" spans="1:1" x14ac:dyDescent="0.25">
      <c r="A95" t="s">
        <v>63</v>
      </c>
    </row>
    <row r="96" spans="1:1" x14ac:dyDescent="0.25">
      <c r="A96" t="s">
        <v>240</v>
      </c>
    </row>
    <row r="97" spans="1:1" x14ac:dyDescent="0.25">
      <c r="A97" t="s">
        <v>303</v>
      </c>
    </row>
    <row r="98" spans="1:1" x14ac:dyDescent="0.25">
      <c r="A98" t="s">
        <v>64</v>
      </c>
    </row>
    <row r="99" spans="1:1" x14ac:dyDescent="0.25">
      <c r="A99" t="s">
        <v>329</v>
      </c>
    </row>
    <row r="100" spans="1:1" x14ac:dyDescent="0.25">
      <c r="A100" t="s">
        <v>330</v>
      </c>
    </row>
    <row r="101" spans="1:1" x14ac:dyDescent="0.25">
      <c r="A101" t="s">
        <v>304</v>
      </c>
    </row>
    <row r="102" spans="1:1" x14ac:dyDescent="0.25">
      <c r="A102" t="s">
        <v>278</v>
      </c>
    </row>
    <row r="103" spans="1:1" x14ac:dyDescent="0.25">
      <c r="A103" t="s">
        <v>105</v>
      </c>
    </row>
    <row r="104" spans="1:1" x14ac:dyDescent="0.25">
      <c r="A104" t="s">
        <v>168</v>
      </c>
    </row>
    <row r="105" spans="1:1" x14ac:dyDescent="0.25">
      <c r="A105" t="s">
        <v>106</v>
      </c>
    </row>
    <row r="106" spans="1:1" x14ac:dyDescent="0.25">
      <c r="A106" t="s">
        <v>241</v>
      </c>
    </row>
    <row r="107" spans="1:1" x14ac:dyDescent="0.25">
      <c r="A107" t="s">
        <v>134</v>
      </c>
    </row>
    <row r="108" spans="1:1" x14ac:dyDescent="0.25">
      <c r="A108" t="s">
        <v>7</v>
      </c>
    </row>
    <row r="109" spans="1:1" x14ac:dyDescent="0.25">
      <c r="A109" t="s">
        <v>135</v>
      </c>
    </row>
    <row r="110" spans="1:1" x14ac:dyDescent="0.25">
      <c r="A110" t="s">
        <v>203</v>
      </c>
    </row>
    <row r="111" spans="1:1" x14ac:dyDescent="0.25">
      <c r="A111" t="s">
        <v>65</v>
      </c>
    </row>
    <row r="112" spans="1:1" x14ac:dyDescent="0.25">
      <c r="A112" t="s">
        <v>66</v>
      </c>
    </row>
    <row r="113" spans="1:1" x14ac:dyDescent="0.25">
      <c r="A113" t="s">
        <v>169</v>
      </c>
    </row>
    <row r="114" spans="1:1" x14ac:dyDescent="0.25">
      <c r="A114" t="s">
        <v>170</v>
      </c>
    </row>
    <row r="115" spans="1:1" x14ac:dyDescent="0.25">
      <c r="A115" t="s">
        <v>305</v>
      </c>
    </row>
    <row r="116" spans="1:1" x14ac:dyDescent="0.25">
      <c r="A116" t="s">
        <v>171</v>
      </c>
    </row>
    <row r="117" spans="1:1" x14ac:dyDescent="0.25">
      <c r="A117" t="s">
        <v>31</v>
      </c>
    </row>
    <row r="118" spans="1:1" x14ac:dyDescent="0.25">
      <c r="A118" t="s">
        <v>8</v>
      </c>
    </row>
    <row r="119" spans="1:1" x14ac:dyDescent="0.25">
      <c r="A119" t="s">
        <v>107</v>
      </c>
    </row>
    <row r="120" spans="1:1" x14ac:dyDescent="0.25">
      <c r="A120" t="s">
        <v>242</v>
      </c>
    </row>
    <row r="121" spans="1:1" x14ac:dyDescent="0.25">
      <c r="A121" t="s">
        <v>204</v>
      </c>
    </row>
    <row r="122" spans="1:1" x14ac:dyDescent="0.25">
      <c r="A122" t="s">
        <v>136</v>
      </c>
    </row>
    <row r="123" spans="1:1" x14ac:dyDescent="0.25">
      <c r="A123" t="s">
        <v>137</v>
      </c>
    </row>
    <row r="124" spans="1:1" x14ac:dyDescent="0.25">
      <c r="A124" t="s">
        <v>138</v>
      </c>
    </row>
    <row r="125" spans="1:1" x14ac:dyDescent="0.25">
      <c r="A125" t="s">
        <v>9</v>
      </c>
    </row>
    <row r="126" spans="1:1" x14ac:dyDescent="0.25">
      <c r="A126" t="s">
        <v>67</v>
      </c>
    </row>
    <row r="127" spans="1:1" x14ac:dyDescent="0.25">
      <c r="A127" t="s">
        <v>139</v>
      </c>
    </row>
    <row r="128" spans="1:1" x14ac:dyDescent="0.25">
      <c r="A128" t="s">
        <v>306</v>
      </c>
    </row>
    <row r="129" spans="1:1" x14ac:dyDescent="0.25">
      <c r="A129" t="s">
        <v>68</v>
      </c>
    </row>
    <row r="130" spans="1:1" x14ac:dyDescent="0.25">
      <c r="A130" t="s">
        <v>108</v>
      </c>
    </row>
    <row r="131" spans="1:1" x14ac:dyDescent="0.25">
      <c r="A131" t="s">
        <v>69</v>
      </c>
    </row>
    <row r="132" spans="1:1" x14ac:dyDescent="0.25">
      <c r="A132" t="s">
        <v>32</v>
      </c>
    </row>
    <row r="133" spans="1:1" x14ac:dyDescent="0.25">
      <c r="A133" t="s">
        <v>10</v>
      </c>
    </row>
    <row r="134" spans="1:1" x14ac:dyDescent="0.25">
      <c r="A134" t="s">
        <v>205</v>
      </c>
    </row>
    <row r="135" spans="1:1" x14ac:dyDescent="0.25">
      <c r="A135" t="s">
        <v>140</v>
      </c>
    </row>
    <row r="136" spans="1:1" x14ac:dyDescent="0.25">
      <c r="A136" t="s">
        <v>33</v>
      </c>
    </row>
    <row r="137" spans="1:1" x14ac:dyDescent="0.25">
      <c r="A137" t="s">
        <v>206</v>
      </c>
    </row>
    <row r="138" spans="1:1" x14ac:dyDescent="0.25">
      <c r="A138" t="s">
        <v>207</v>
      </c>
    </row>
    <row r="139" spans="1:1" x14ac:dyDescent="0.25">
      <c r="A139" t="s">
        <v>141</v>
      </c>
    </row>
    <row r="140" spans="1:1" x14ac:dyDescent="0.25">
      <c r="A140" t="s">
        <v>208</v>
      </c>
    </row>
    <row r="141" spans="1:1" x14ac:dyDescent="0.25">
      <c r="A141" t="s">
        <v>70</v>
      </c>
    </row>
    <row r="142" spans="1:1" x14ac:dyDescent="0.25">
      <c r="A142" t="s">
        <v>331</v>
      </c>
    </row>
    <row r="143" spans="1:1" x14ac:dyDescent="0.25">
      <c r="A143" t="s">
        <v>243</v>
      </c>
    </row>
    <row r="144" spans="1:1" x14ac:dyDescent="0.25">
      <c r="A144" t="s">
        <v>244</v>
      </c>
    </row>
    <row r="145" spans="1:1" x14ac:dyDescent="0.25">
      <c r="A145" t="s">
        <v>109</v>
      </c>
    </row>
    <row r="146" spans="1:1" x14ac:dyDescent="0.25">
      <c r="A146" t="s">
        <v>71</v>
      </c>
    </row>
    <row r="147" spans="1:1" x14ac:dyDescent="0.25">
      <c r="A147" t="s">
        <v>279</v>
      </c>
    </row>
    <row r="148" spans="1:1" x14ac:dyDescent="0.25">
      <c r="A148" t="s">
        <v>142</v>
      </c>
    </row>
    <row r="149" spans="1:1" x14ac:dyDescent="0.25">
      <c r="A149" t="s">
        <v>172</v>
      </c>
    </row>
    <row r="150" spans="1:1" x14ac:dyDescent="0.25">
      <c r="A150" t="s">
        <v>307</v>
      </c>
    </row>
    <row r="151" spans="1:1" x14ac:dyDescent="0.25">
      <c r="A151" t="s">
        <v>245</v>
      </c>
    </row>
    <row r="152" spans="1:1" x14ac:dyDescent="0.25">
      <c r="A152" t="s">
        <v>34</v>
      </c>
    </row>
    <row r="153" spans="1:1" x14ac:dyDescent="0.25">
      <c r="A153" t="s">
        <v>280</v>
      </c>
    </row>
    <row r="154" spans="1:1" x14ac:dyDescent="0.25">
      <c r="A154" t="s">
        <v>209</v>
      </c>
    </row>
    <row r="155" spans="1:1" x14ac:dyDescent="0.25">
      <c r="A155" t="s">
        <v>11</v>
      </c>
    </row>
    <row r="156" spans="1:1" x14ac:dyDescent="0.25">
      <c r="A156" t="s">
        <v>35</v>
      </c>
    </row>
    <row r="157" spans="1:1" x14ac:dyDescent="0.25">
      <c r="A157" t="s">
        <v>210</v>
      </c>
    </row>
    <row r="158" spans="1:1" x14ac:dyDescent="0.25">
      <c r="A158" t="s">
        <v>211</v>
      </c>
    </row>
    <row r="159" spans="1:1" x14ac:dyDescent="0.25">
      <c r="A159" t="s">
        <v>110</v>
      </c>
    </row>
    <row r="160" spans="1:1" x14ac:dyDescent="0.25">
      <c r="A160" t="s">
        <v>212</v>
      </c>
    </row>
    <row r="161" spans="1:1" x14ac:dyDescent="0.25">
      <c r="A161" t="s">
        <v>246</v>
      </c>
    </row>
    <row r="162" spans="1:1" x14ac:dyDescent="0.25">
      <c r="A162" t="s">
        <v>247</v>
      </c>
    </row>
    <row r="163" spans="1:1" x14ac:dyDescent="0.25">
      <c r="A163" t="s">
        <v>36</v>
      </c>
    </row>
    <row r="164" spans="1:1" x14ac:dyDescent="0.25">
      <c r="A164" t="s">
        <v>12</v>
      </c>
    </row>
    <row r="165" spans="1:1" x14ac:dyDescent="0.25">
      <c r="A165" t="s">
        <v>332</v>
      </c>
    </row>
    <row r="166" spans="1:1" x14ac:dyDescent="0.25">
      <c r="A166" t="s">
        <v>72</v>
      </c>
    </row>
    <row r="167" spans="1:1" x14ac:dyDescent="0.25">
      <c r="A167" t="s">
        <v>333</v>
      </c>
    </row>
    <row r="168" spans="1:1" x14ac:dyDescent="0.25">
      <c r="A168" t="s">
        <v>13</v>
      </c>
    </row>
    <row r="169" spans="1:1" x14ac:dyDescent="0.25">
      <c r="A169" t="s">
        <v>308</v>
      </c>
    </row>
    <row r="170" spans="1:1" x14ac:dyDescent="0.25">
      <c r="A170" t="s">
        <v>111</v>
      </c>
    </row>
    <row r="171" spans="1:1" x14ac:dyDescent="0.25">
      <c r="A171" t="s">
        <v>173</v>
      </c>
    </row>
    <row r="172" spans="1:1" x14ac:dyDescent="0.25">
      <c r="A172" t="s">
        <v>14</v>
      </c>
    </row>
    <row r="173" spans="1:1" x14ac:dyDescent="0.25">
      <c r="A173" t="s">
        <v>37</v>
      </c>
    </row>
    <row r="174" spans="1:1" x14ac:dyDescent="0.25">
      <c r="A174" t="s">
        <v>213</v>
      </c>
    </row>
    <row r="175" spans="1:1" x14ac:dyDescent="0.25">
      <c r="A175" t="s">
        <v>309</v>
      </c>
    </row>
    <row r="176" spans="1:1" x14ac:dyDescent="0.25">
      <c r="A176" t="s">
        <v>38</v>
      </c>
    </row>
    <row r="177" spans="1:1" x14ac:dyDescent="0.25">
      <c r="A177" t="s">
        <v>248</v>
      </c>
    </row>
    <row r="178" spans="1:1" x14ac:dyDescent="0.25">
      <c r="A178" t="s">
        <v>174</v>
      </c>
    </row>
    <row r="179" spans="1:1" x14ac:dyDescent="0.25">
      <c r="A179" t="s">
        <v>143</v>
      </c>
    </row>
    <row r="180" spans="1:1" x14ac:dyDescent="0.25">
      <c r="A180" t="s">
        <v>175</v>
      </c>
    </row>
    <row r="181" spans="1:1" x14ac:dyDescent="0.25">
      <c r="A181" t="s">
        <v>144</v>
      </c>
    </row>
    <row r="182" spans="1:1" x14ac:dyDescent="0.25">
      <c r="A182" t="s">
        <v>249</v>
      </c>
    </row>
    <row r="183" spans="1:1" x14ac:dyDescent="0.25">
      <c r="A183" t="s">
        <v>39</v>
      </c>
    </row>
    <row r="184" spans="1:1" x14ac:dyDescent="0.25">
      <c r="A184" t="s">
        <v>73</v>
      </c>
    </row>
    <row r="185" spans="1:1" x14ac:dyDescent="0.25">
      <c r="A185" t="s">
        <v>74</v>
      </c>
    </row>
    <row r="186" spans="1:1" x14ac:dyDescent="0.25">
      <c r="A186" t="s">
        <v>75</v>
      </c>
    </row>
    <row r="187" spans="1:1" x14ac:dyDescent="0.25">
      <c r="A187" t="s">
        <v>40</v>
      </c>
    </row>
    <row r="188" spans="1:1" x14ac:dyDescent="0.25">
      <c r="A188" t="s">
        <v>176</v>
      </c>
    </row>
    <row r="189" spans="1:1" x14ac:dyDescent="0.25">
      <c r="A189" t="s">
        <v>214</v>
      </c>
    </row>
    <row r="190" spans="1:1" x14ac:dyDescent="0.25">
      <c r="A190" t="s">
        <v>145</v>
      </c>
    </row>
    <row r="191" spans="1:1" x14ac:dyDescent="0.25">
      <c r="A191" t="s">
        <v>15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146</v>
      </c>
    </row>
    <row r="195" spans="1:1" x14ac:dyDescent="0.25">
      <c r="A195" t="s">
        <v>16</v>
      </c>
    </row>
    <row r="196" spans="1:1" x14ac:dyDescent="0.25">
      <c r="A196" t="s">
        <v>177</v>
      </c>
    </row>
    <row r="197" spans="1:1" x14ac:dyDescent="0.25">
      <c r="A197" t="s">
        <v>112</v>
      </c>
    </row>
    <row r="198" spans="1:1" x14ac:dyDescent="0.25">
      <c r="A198" t="s">
        <v>76</v>
      </c>
    </row>
    <row r="199" spans="1:1" x14ac:dyDescent="0.25">
      <c r="A199" t="s">
        <v>310</v>
      </c>
    </row>
    <row r="200" spans="1:1" x14ac:dyDescent="0.25">
      <c r="A200" t="s">
        <v>77</v>
      </c>
    </row>
    <row r="201" spans="1:1" x14ac:dyDescent="0.25">
      <c r="A201" t="s">
        <v>311</v>
      </c>
    </row>
    <row r="202" spans="1:1" x14ac:dyDescent="0.25">
      <c r="A202" t="s">
        <v>334</v>
      </c>
    </row>
    <row r="203" spans="1:1" x14ac:dyDescent="0.25">
      <c r="A203" t="s">
        <v>335</v>
      </c>
    </row>
    <row r="204" spans="1:1" x14ac:dyDescent="0.25">
      <c r="A204" t="s">
        <v>178</v>
      </c>
    </row>
    <row r="205" spans="1:1" x14ac:dyDescent="0.25">
      <c r="A205" t="s">
        <v>179</v>
      </c>
    </row>
    <row r="206" spans="1:1" x14ac:dyDescent="0.25">
      <c r="A206" t="s">
        <v>41</v>
      </c>
    </row>
    <row r="207" spans="1:1" x14ac:dyDescent="0.25">
      <c r="A207" t="s">
        <v>312</v>
      </c>
    </row>
    <row r="208" spans="1:1" x14ac:dyDescent="0.25">
      <c r="A208" t="s">
        <v>113</v>
      </c>
    </row>
    <row r="209" spans="1:1" x14ac:dyDescent="0.25">
      <c r="A209" t="s">
        <v>217</v>
      </c>
    </row>
    <row r="210" spans="1:1" x14ac:dyDescent="0.25">
      <c r="A210" t="s">
        <v>42</v>
      </c>
    </row>
    <row r="211" spans="1:1" x14ac:dyDescent="0.25">
      <c r="A211" t="s">
        <v>180</v>
      </c>
    </row>
    <row r="212" spans="1:1" x14ac:dyDescent="0.25">
      <c r="A212" t="s">
        <v>181</v>
      </c>
    </row>
    <row r="213" spans="1:1" x14ac:dyDescent="0.25">
      <c r="A213" t="s">
        <v>250</v>
      </c>
    </row>
    <row r="214" spans="1:1" x14ac:dyDescent="0.25">
      <c r="A214" t="s">
        <v>78</v>
      </c>
    </row>
    <row r="215" spans="1:1" x14ac:dyDescent="0.25">
      <c r="A215" t="s">
        <v>251</v>
      </c>
    </row>
    <row r="216" spans="1:1" x14ac:dyDescent="0.25">
      <c r="A216" t="s">
        <v>182</v>
      </c>
    </row>
    <row r="217" spans="1:1" x14ac:dyDescent="0.25">
      <c r="A217" t="s">
        <v>17</v>
      </c>
    </row>
    <row r="218" spans="1:1" x14ac:dyDescent="0.25">
      <c r="A218" t="s">
        <v>336</v>
      </c>
    </row>
    <row r="219" spans="1:1" x14ac:dyDescent="0.25">
      <c r="A219" t="s">
        <v>114</v>
      </c>
    </row>
    <row r="220" spans="1:1" x14ac:dyDescent="0.25">
      <c r="A220" t="s">
        <v>218</v>
      </c>
    </row>
    <row r="221" spans="1:1" x14ac:dyDescent="0.25">
      <c r="A221" t="s">
        <v>313</v>
      </c>
    </row>
    <row r="222" spans="1:1" x14ac:dyDescent="0.25">
      <c r="A222" t="s">
        <v>183</v>
      </c>
    </row>
    <row r="223" spans="1:1" x14ac:dyDescent="0.25">
      <c r="A223" t="s">
        <v>219</v>
      </c>
    </row>
    <row r="224" spans="1:1" x14ac:dyDescent="0.25">
      <c r="A224" t="s">
        <v>314</v>
      </c>
    </row>
    <row r="225" spans="1:1" x14ac:dyDescent="0.25">
      <c r="A225" t="s">
        <v>147</v>
      </c>
    </row>
    <row r="226" spans="1:1" x14ac:dyDescent="0.25">
      <c r="A226" t="s">
        <v>43</v>
      </c>
    </row>
    <row r="227" spans="1:1" x14ac:dyDescent="0.25">
      <c r="A227" t="s">
        <v>220</v>
      </c>
    </row>
    <row r="228" spans="1:1" x14ac:dyDescent="0.25">
      <c r="A228" t="s">
        <v>148</v>
      </c>
    </row>
    <row r="229" spans="1:1" x14ac:dyDescent="0.25">
      <c r="A229" t="s">
        <v>44</v>
      </c>
    </row>
    <row r="230" spans="1:1" x14ac:dyDescent="0.25">
      <c r="A230" t="s">
        <v>315</v>
      </c>
    </row>
    <row r="231" spans="1:1" x14ac:dyDescent="0.25">
      <c r="A231" t="s">
        <v>281</v>
      </c>
    </row>
    <row r="232" spans="1:1" x14ac:dyDescent="0.25">
      <c r="A232" t="s">
        <v>282</v>
      </c>
    </row>
    <row r="233" spans="1:1" x14ac:dyDescent="0.25">
      <c r="A233" t="s">
        <v>79</v>
      </c>
    </row>
    <row r="234" spans="1:1" x14ac:dyDescent="0.25">
      <c r="A234" t="s">
        <v>45</v>
      </c>
    </row>
    <row r="235" spans="1:1" x14ac:dyDescent="0.25">
      <c r="A235" t="s">
        <v>80</v>
      </c>
    </row>
    <row r="236" spans="1:1" x14ac:dyDescent="0.25">
      <c r="A236" t="s">
        <v>283</v>
      </c>
    </row>
    <row r="237" spans="1:1" x14ac:dyDescent="0.25">
      <c r="A237" t="s">
        <v>252</v>
      </c>
    </row>
    <row r="238" spans="1:1" x14ac:dyDescent="0.25">
      <c r="A238" t="s">
        <v>149</v>
      </c>
    </row>
    <row r="239" spans="1:1" x14ac:dyDescent="0.25">
      <c r="A239" t="s">
        <v>46</v>
      </c>
    </row>
    <row r="240" spans="1:1" x14ac:dyDescent="0.25">
      <c r="A240" t="s">
        <v>115</v>
      </c>
    </row>
    <row r="241" spans="1:1" x14ac:dyDescent="0.25">
      <c r="A241" t="s">
        <v>184</v>
      </c>
    </row>
    <row r="242" spans="1:1" x14ac:dyDescent="0.25">
      <c r="A242" t="s">
        <v>185</v>
      </c>
    </row>
    <row r="243" spans="1:1" x14ac:dyDescent="0.25">
      <c r="A243" t="s">
        <v>81</v>
      </c>
    </row>
    <row r="244" spans="1:1" x14ac:dyDescent="0.25">
      <c r="A244" t="s">
        <v>337</v>
      </c>
    </row>
    <row r="245" spans="1:1" x14ac:dyDescent="0.25">
      <c r="A245" t="s">
        <v>150</v>
      </c>
    </row>
    <row r="246" spans="1:1" x14ac:dyDescent="0.25">
      <c r="A246" t="s">
        <v>116</v>
      </c>
    </row>
    <row r="247" spans="1:1" x14ac:dyDescent="0.25">
      <c r="A247" t="s">
        <v>338</v>
      </c>
    </row>
    <row r="248" spans="1:1" x14ac:dyDescent="0.25">
      <c r="A248" t="s">
        <v>339</v>
      </c>
    </row>
    <row r="249" spans="1:1" x14ac:dyDescent="0.25">
      <c r="A249" t="s">
        <v>253</v>
      </c>
    </row>
    <row r="250" spans="1:1" x14ac:dyDescent="0.25">
      <c r="A250" t="s">
        <v>221</v>
      </c>
    </row>
    <row r="251" spans="1:1" x14ac:dyDescent="0.25">
      <c r="A251" t="s">
        <v>254</v>
      </c>
    </row>
    <row r="252" spans="1:1" x14ac:dyDescent="0.25">
      <c r="A252" t="s">
        <v>222</v>
      </c>
    </row>
    <row r="253" spans="1:1" x14ac:dyDescent="0.25">
      <c r="A253" t="s">
        <v>186</v>
      </c>
    </row>
    <row r="254" spans="1:1" x14ac:dyDescent="0.25">
      <c r="A254" t="s">
        <v>255</v>
      </c>
    </row>
    <row r="255" spans="1:1" x14ac:dyDescent="0.25">
      <c r="A255" t="s">
        <v>187</v>
      </c>
    </row>
    <row r="256" spans="1:1" x14ac:dyDescent="0.25">
      <c r="A256" t="s">
        <v>256</v>
      </c>
    </row>
    <row r="257" spans="1:1" x14ac:dyDescent="0.25">
      <c r="A257" t="s">
        <v>82</v>
      </c>
    </row>
    <row r="258" spans="1:1" x14ac:dyDescent="0.25">
      <c r="A258" t="s">
        <v>117</v>
      </c>
    </row>
    <row r="259" spans="1:1" x14ac:dyDescent="0.25">
      <c r="A259" t="s">
        <v>83</v>
      </c>
    </row>
    <row r="260" spans="1:1" x14ac:dyDescent="0.25">
      <c r="A260" t="s">
        <v>223</v>
      </c>
    </row>
    <row r="261" spans="1:1" x14ac:dyDescent="0.25">
      <c r="A261" t="s">
        <v>316</v>
      </c>
    </row>
    <row r="262" spans="1:1" x14ac:dyDescent="0.25">
      <c r="A262" t="s">
        <v>151</v>
      </c>
    </row>
    <row r="263" spans="1:1" x14ac:dyDescent="0.25">
      <c r="A263" t="s">
        <v>118</v>
      </c>
    </row>
    <row r="264" spans="1:1" x14ac:dyDescent="0.25">
      <c r="A264" t="s">
        <v>84</v>
      </c>
    </row>
    <row r="265" spans="1:1" x14ac:dyDescent="0.25">
      <c r="A265" t="s">
        <v>257</v>
      </c>
    </row>
    <row r="266" spans="1:1" x14ac:dyDescent="0.25">
      <c r="A266" t="s">
        <v>119</v>
      </c>
    </row>
    <row r="267" spans="1:1" x14ac:dyDescent="0.25">
      <c r="A267" t="s">
        <v>85</v>
      </c>
    </row>
    <row r="268" spans="1:1" x14ac:dyDescent="0.25">
      <c r="A268" t="s">
        <v>47</v>
      </c>
    </row>
    <row r="269" spans="1:1" x14ac:dyDescent="0.25">
      <c r="A269" t="s">
        <v>258</v>
      </c>
    </row>
    <row r="270" spans="1:1" x14ac:dyDescent="0.25">
      <c r="A270" t="s">
        <v>152</v>
      </c>
    </row>
    <row r="271" spans="1:1" x14ac:dyDescent="0.25">
      <c r="A271" t="s">
        <v>259</v>
      </c>
    </row>
    <row r="272" spans="1:1" x14ac:dyDescent="0.25">
      <c r="A272" t="s">
        <v>284</v>
      </c>
    </row>
    <row r="273" spans="1:1" x14ac:dyDescent="0.25">
      <c r="A273" t="s">
        <v>86</v>
      </c>
    </row>
    <row r="274" spans="1:1" x14ac:dyDescent="0.25">
      <c r="A274" t="s">
        <v>224</v>
      </c>
    </row>
    <row r="275" spans="1:1" x14ac:dyDescent="0.25">
      <c r="A275" t="s">
        <v>340</v>
      </c>
    </row>
    <row r="276" spans="1:1" x14ac:dyDescent="0.25">
      <c r="A276" t="s">
        <v>285</v>
      </c>
    </row>
    <row r="277" spans="1:1" x14ac:dyDescent="0.25">
      <c r="A277" t="s">
        <v>188</v>
      </c>
    </row>
    <row r="278" spans="1:1" x14ac:dyDescent="0.25">
      <c r="A278" t="s">
        <v>120</v>
      </c>
    </row>
    <row r="279" spans="1:1" x14ac:dyDescent="0.25">
      <c r="A279" t="s">
        <v>286</v>
      </c>
    </row>
    <row r="280" spans="1:1" x14ac:dyDescent="0.25">
      <c r="A280" t="s">
        <v>189</v>
      </c>
    </row>
    <row r="281" spans="1:1" x14ac:dyDescent="0.25">
      <c r="A281" t="s">
        <v>260</v>
      </c>
    </row>
    <row r="282" spans="1:1" x14ac:dyDescent="0.25">
      <c r="A282" t="s">
        <v>153</v>
      </c>
    </row>
    <row r="283" spans="1:1" x14ac:dyDescent="0.25">
      <c r="A283" t="s">
        <v>261</v>
      </c>
    </row>
    <row r="284" spans="1:1" x14ac:dyDescent="0.25">
      <c r="A284" t="s">
        <v>262</v>
      </c>
    </row>
    <row r="285" spans="1:1" x14ac:dyDescent="0.25">
      <c r="A285" t="s">
        <v>18</v>
      </c>
    </row>
    <row r="286" spans="1:1" x14ac:dyDescent="0.25">
      <c r="A286" t="s">
        <v>341</v>
      </c>
    </row>
    <row r="287" spans="1:1" x14ac:dyDescent="0.25">
      <c r="A287" t="s">
        <v>87</v>
      </c>
    </row>
    <row r="288" spans="1:1" x14ac:dyDescent="0.25">
      <c r="A288" t="s">
        <v>287</v>
      </c>
    </row>
    <row r="289" spans="1:1" x14ac:dyDescent="0.25">
      <c r="A289" t="s">
        <v>190</v>
      </c>
    </row>
    <row r="290" spans="1:1" x14ac:dyDescent="0.25">
      <c r="A290" t="s">
        <v>154</v>
      </c>
    </row>
    <row r="291" spans="1:1" x14ac:dyDescent="0.25">
      <c r="A291" t="s">
        <v>342</v>
      </c>
    </row>
    <row r="292" spans="1:1" x14ac:dyDescent="0.25">
      <c r="A292" t="s">
        <v>19</v>
      </c>
    </row>
    <row r="293" spans="1:1" x14ac:dyDescent="0.25">
      <c r="A293" t="s">
        <v>263</v>
      </c>
    </row>
    <row r="294" spans="1:1" x14ac:dyDescent="0.25">
      <c r="A294" t="s">
        <v>121</v>
      </c>
    </row>
    <row r="295" spans="1:1" x14ac:dyDescent="0.25">
      <c r="A295" t="s">
        <v>48</v>
      </c>
    </row>
    <row r="296" spans="1:1" x14ac:dyDescent="0.25">
      <c r="A296" t="s">
        <v>88</v>
      </c>
    </row>
    <row r="297" spans="1:1" x14ac:dyDescent="0.25">
      <c r="A297" t="s">
        <v>191</v>
      </c>
    </row>
    <row r="298" spans="1:1" x14ac:dyDescent="0.25">
      <c r="A298" t="s">
        <v>264</v>
      </c>
    </row>
    <row r="299" spans="1:1" x14ac:dyDescent="0.25">
      <c r="A299" t="s">
        <v>122</v>
      </c>
    </row>
    <row r="300" spans="1:1" x14ac:dyDescent="0.25">
      <c r="A300" t="s">
        <v>343</v>
      </c>
    </row>
    <row r="301" spans="1:1" x14ac:dyDescent="0.25">
      <c r="A301" t="s">
        <v>317</v>
      </c>
    </row>
    <row r="302" spans="1:1" x14ac:dyDescent="0.25">
      <c r="A302" t="s">
        <v>49</v>
      </c>
    </row>
    <row r="303" spans="1:1" x14ac:dyDescent="0.25">
      <c r="A303" t="s">
        <v>225</v>
      </c>
    </row>
    <row r="304" spans="1:1" x14ac:dyDescent="0.25">
      <c r="A304" t="s">
        <v>288</v>
      </c>
    </row>
    <row r="305" spans="1:1" x14ac:dyDescent="0.25">
      <c r="A305" t="s">
        <v>226</v>
      </c>
    </row>
    <row r="306" spans="1:1" x14ac:dyDescent="0.25">
      <c r="A306" t="s">
        <v>20</v>
      </c>
    </row>
    <row r="307" spans="1:1" x14ac:dyDescent="0.25">
      <c r="A307" t="s">
        <v>50</v>
      </c>
    </row>
    <row r="308" spans="1:1" x14ac:dyDescent="0.25">
      <c r="A308" t="s">
        <v>89</v>
      </c>
    </row>
    <row r="309" spans="1:1" x14ac:dyDescent="0.25">
      <c r="A309" t="s">
        <v>227</v>
      </c>
    </row>
    <row r="310" spans="1:1" x14ac:dyDescent="0.25">
      <c r="A310" t="s">
        <v>123</v>
      </c>
    </row>
    <row r="311" spans="1:1" x14ac:dyDescent="0.25">
      <c r="A311" t="s">
        <v>289</v>
      </c>
    </row>
    <row r="312" spans="1:1" x14ac:dyDescent="0.25">
      <c r="A312" t="s">
        <v>51</v>
      </c>
    </row>
    <row r="313" spans="1:1" x14ac:dyDescent="0.25">
      <c r="A313" t="s">
        <v>124</v>
      </c>
    </row>
    <row r="314" spans="1:1" x14ac:dyDescent="0.25">
      <c r="A314" t="s">
        <v>52</v>
      </c>
    </row>
    <row r="315" spans="1:1" x14ac:dyDescent="0.25">
      <c r="A315" t="s">
        <v>228</v>
      </c>
    </row>
    <row r="316" spans="1:1" x14ac:dyDescent="0.25">
      <c r="A316" t="s">
        <v>192</v>
      </c>
    </row>
    <row r="317" spans="1:1" x14ac:dyDescent="0.25">
      <c r="A317" t="s">
        <v>193</v>
      </c>
    </row>
    <row r="318" spans="1:1" x14ac:dyDescent="0.25">
      <c r="A318" t="s">
        <v>194</v>
      </c>
    </row>
    <row r="319" spans="1:1" x14ac:dyDescent="0.25">
      <c r="A319" t="s">
        <v>90</v>
      </c>
    </row>
    <row r="320" spans="1:1" x14ac:dyDescent="0.25">
      <c r="A320" t="s">
        <v>91</v>
      </c>
    </row>
    <row r="321" spans="1:1" x14ac:dyDescent="0.25">
      <c r="A321" t="s">
        <v>21</v>
      </c>
    </row>
    <row r="322" spans="1:1" x14ac:dyDescent="0.25">
      <c r="A322" t="s">
        <v>155</v>
      </c>
    </row>
    <row r="323" spans="1:1" x14ac:dyDescent="0.25">
      <c r="A323" t="s">
        <v>318</v>
      </c>
    </row>
    <row r="324" spans="1:1" x14ac:dyDescent="0.25">
      <c r="A324" t="s">
        <v>92</v>
      </c>
    </row>
    <row r="325" spans="1:1" x14ac:dyDescent="0.25">
      <c r="A325" t="s">
        <v>229</v>
      </c>
    </row>
    <row r="326" spans="1:1" x14ac:dyDescent="0.25">
      <c r="A326" t="s">
        <v>230</v>
      </c>
    </row>
    <row r="327" spans="1:1" x14ac:dyDescent="0.25">
      <c r="A327" t="s">
        <v>125</v>
      </c>
    </row>
    <row r="328" spans="1:1" x14ac:dyDescent="0.25">
      <c r="A328" t="s">
        <v>93</v>
      </c>
    </row>
    <row r="329" spans="1:1" x14ac:dyDescent="0.25">
      <c r="A329" t="s">
        <v>265</v>
      </c>
    </row>
    <row r="330" spans="1:1" x14ac:dyDescent="0.25">
      <c r="A330" t="s">
        <v>156</v>
      </c>
    </row>
    <row r="331" spans="1:1" x14ac:dyDescent="0.25">
      <c r="A331" t="s">
        <v>53</v>
      </c>
    </row>
    <row r="332" spans="1:1" x14ac:dyDescent="0.25">
      <c r="A332" t="s">
        <v>54</v>
      </c>
    </row>
    <row r="333" spans="1:1" x14ac:dyDescent="0.25">
      <c r="A333" t="s">
        <v>94</v>
      </c>
    </row>
    <row r="334" spans="1:1" x14ac:dyDescent="0.25">
      <c r="A334" t="s">
        <v>344</v>
      </c>
    </row>
    <row r="335" spans="1:1" x14ac:dyDescent="0.25">
      <c r="A335" t="s">
        <v>157</v>
      </c>
    </row>
    <row r="336" spans="1:1" x14ac:dyDescent="0.25">
      <c r="A336" t="s">
        <v>231</v>
      </c>
    </row>
    <row r="337" spans="1:1" x14ac:dyDescent="0.25">
      <c r="A337" t="s">
        <v>95</v>
      </c>
    </row>
    <row r="338" spans="1:1" x14ac:dyDescent="0.25">
      <c r="A338" t="s">
        <v>266</v>
      </c>
    </row>
    <row r="339" spans="1:1" x14ac:dyDescent="0.25">
      <c r="A339" t="s">
        <v>55</v>
      </c>
    </row>
    <row r="340" spans="1:1" x14ac:dyDescent="0.25">
      <c r="A340" t="s">
        <v>158</v>
      </c>
    </row>
    <row r="341" spans="1:1" x14ac:dyDescent="0.25">
      <c r="A341" t="s">
        <v>345</v>
      </c>
    </row>
    <row r="342" spans="1:1" x14ac:dyDescent="0.25">
      <c r="A342" t="s">
        <v>159</v>
      </c>
    </row>
    <row r="343" spans="1:1" x14ac:dyDescent="0.25">
      <c r="A343" t="s">
        <v>126</v>
      </c>
    </row>
    <row r="344" spans="1:1" x14ac:dyDescent="0.25">
      <c r="A344" t="s">
        <v>22</v>
      </c>
    </row>
    <row r="345" spans="1:1" x14ac:dyDescent="0.25">
      <c r="A345" t="s">
        <v>195</v>
      </c>
    </row>
    <row r="346" spans="1:1" x14ac:dyDescent="0.25">
      <c r="A346" t="s">
        <v>23</v>
      </c>
    </row>
    <row r="347" spans="1:1" x14ac:dyDescent="0.25">
      <c r="A347" t="s">
        <v>96</v>
      </c>
    </row>
    <row r="348" spans="1:1" x14ac:dyDescent="0.25">
      <c r="A348" t="s">
        <v>345</v>
      </c>
    </row>
  </sheetData>
  <autoFilter ref="A1" xr:uid="{C0D0FF97-DE93-4918-AF61-ED7CC3F735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663A-B40D-4A64-A6A7-0AB79619202E}">
  <sheetPr filterMode="1"/>
  <dimension ref="A1:I347"/>
  <sheetViews>
    <sheetView tabSelected="1" workbookViewId="0">
      <selection activeCell="G351" sqref="G351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3" width="15.5703125" hidden="1" customWidth="1"/>
    <col min="4" max="4" width="17.140625" bestFit="1" customWidth="1"/>
    <col min="9" max="9" width="15.140625" bestFit="1" customWidth="1"/>
  </cols>
  <sheetData>
    <row r="1" spans="1:9" x14ac:dyDescent="0.25">
      <c r="A1" t="s">
        <v>347</v>
      </c>
      <c r="B1" s="1" t="s">
        <v>349</v>
      </c>
      <c r="C1" s="1" t="s">
        <v>352</v>
      </c>
      <c r="D1" s="1" t="s">
        <v>348</v>
      </c>
      <c r="E1" s="5" t="s">
        <v>353</v>
      </c>
      <c r="F1" s="5"/>
      <c r="G1" s="5" t="s">
        <v>354</v>
      </c>
      <c r="H1" s="5"/>
      <c r="I1" s="6" t="s">
        <v>355</v>
      </c>
    </row>
    <row r="2" spans="1:9" hidden="1" x14ac:dyDescent="0.25">
      <c r="A2" t="s">
        <v>97</v>
      </c>
      <c r="B2" s="1" t="str">
        <f>VLOOKUP(A2,'Comunas epi'!$A:$A,1,0)</f>
        <v>Algarrobo</v>
      </c>
      <c r="C2" s="1">
        <v>5602</v>
      </c>
      <c r="D2" s="1">
        <v>15174</v>
      </c>
    </row>
    <row r="3" spans="1:9" hidden="1" x14ac:dyDescent="0.25">
      <c r="A3" t="s">
        <v>0</v>
      </c>
      <c r="B3" s="1" t="str">
        <f>VLOOKUP(A3,'Comunas epi'!$A:$A,1,0)</f>
        <v>Alhué</v>
      </c>
      <c r="C3" s="1">
        <v>13502</v>
      </c>
      <c r="D3" s="1">
        <v>7405</v>
      </c>
    </row>
    <row r="4" spans="1:9" hidden="1" x14ac:dyDescent="0.25">
      <c r="A4" t="s">
        <v>232</v>
      </c>
      <c r="B4" s="1" t="str">
        <f>VLOOKUP(A4,'Comunas epi'!$A:$A,1,0)</f>
        <v>Alto Biobío</v>
      </c>
      <c r="C4" s="1">
        <v>8314</v>
      </c>
      <c r="D4" s="1">
        <v>6775</v>
      </c>
    </row>
    <row r="5" spans="1:9" hidden="1" x14ac:dyDescent="0.25">
      <c r="A5" t="s">
        <v>98</v>
      </c>
      <c r="B5" s="1" t="str">
        <f>VLOOKUP(A5,'Comunas epi'!$A:$A,1,0)</f>
        <v>Alto del Carmen</v>
      </c>
      <c r="C5" s="1">
        <v>3302</v>
      </c>
      <c r="D5" s="1">
        <v>5729</v>
      </c>
    </row>
    <row r="6" spans="1:9" hidden="1" x14ac:dyDescent="0.25">
      <c r="A6" t="s">
        <v>290</v>
      </c>
      <c r="B6" s="1" t="str">
        <f>VLOOKUP(A6,'Comunas epi'!$A:$A,1,0)</f>
        <v>Alto Hospicio</v>
      </c>
      <c r="C6" s="1">
        <v>1107</v>
      </c>
      <c r="D6" s="1">
        <v>129999</v>
      </c>
    </row>
    <row r="7" spans="1:9" hidden="1" x14ac:dyDescent="0.25">
      <c r="A7" t="s">
        <v>24</v>
      </c>
      <c r="B7" s="1" t="str">
        <f>VLOOKUP(A7,'Comunas epi'!$A:$A,1,0)</f>
        <v>Ancud</v>
      </c>
      <c r="C7" s="1">
        <v>10202</v>
      </c>
      <c r="D7" s="1">
        <v>42458</v>
      </c>
    </row>
    <row r="8" spans="1:9" hidden="1" x14ac:dyDescent="0.25">
      <c r="A8" t="s">
        <v>196</v>
      </c>
      <c r="B8" s="1" t="str">
        <f>VLOOKUP(A8,'Comunas epi'!$A:$A,1,0)</f>
        <v>Andacollo</v>
      </c>
      <c r="C8" s="1">
        <v>4103</v>
      </c>
      <c r="D8" s="1">
        <v>11791</v>
      </c>
    </row>
    <row r="9" spans="1:9" hidden="1" x14ac:dyDescent="0.25">
      <c r="A9" t="s">
        <v>233</v>
      </c>
      <c r="B9" s="1" t="str">
        <f>VLOOKUP(A9,'Comunas epi'!$A:$A,1,0)</f>
        <v>Angol</v>
      </c>
      <c r="C9" s="1">
        <v>9201</v>
      </c>
      <c r="D9" s="1">
        <v>56058</v>
      </c>
    </row>
    <row r="10" spans="1:9" hidden="1" x14ac:dyDescent="0.25">
      <c r="A10" t="s">
        <v>350</v>
      </c>
      <c r="B10" s="1" t="s">
        <v>184</v>
      </c>
      <c r="C10" s="1">
        <v>12202</v>
      </c>
      <c r="D10" s="1">
        <v>137</v>
      </c>
    </row>
    <row r="11" spans="1:9" hidden="1" x14ac:dyDescent="0.25">
      <c r="A11" t="s">
        <v>268</v>
      </c>
      <c r="B11" s="1" t="str">
        <f>VLOOKUP(A11,'Comunas epi'!$A:$A,1,0)</f>
        <v>Antofagasta</v>
      </c>
      <c r="C11" s="1">
        <v>2101</v>
      </c>
      <c r="D11" s="1">
        <v>425725</v>
      </c>
    </row>
    <row r="12" spans="1:9" hidden="1" x14ac:dyDescent="0.25">
      <c r="A12" t="s">
        <v>319</v>
      </c>
      <c r="B12" s="1" t="str">
        <f>VLOOKUP(A12,'Comunas epi'!$A:$A,1,0)</f>
        <v>Antuco</v>
      </c>
      <c r="C12" s="1">
        <v>8302</v>
      </c>
      <c r="D12" s="1">
        <v>4306</v>
      </c>
    </row>
    <row r="13" spans="1:9" hidden="1" x14ac:dyDescent="0.25">
      <c r="A13" t="s">
        <v>25</v>
      </c>
      <c r="B13" s="1" t="str">
        <f>VLOOKUP(A13,'Comunas epi'!$A:$A,1,0)</f>
        <v>Arauco</v>
      </c>
      <c r="C13" s="1">
        <v>8202</v>
      </c>
      <c r="D13" s="1">
        <v>38679</v>
      </c>
    </row>
    <row r="14" spans="1:9" hidden="1" x14ac:dyDescent="0.25">
      <c r="A14" t="s">
        <v>269</v>
      </c>
      <c r="B14" s="1" t="str">
        <f>VLOOKUP(A14,'Comunas epi'!$A:$A,1,0)</f>
        <v>Arica</v>
      </c>
      <c r="C14" s="1">
        <v>15101</v>
      </c>
      <c r="D14" s="1">
        <v>247552</v>
      </c>
    </row>
    <row r="15" spans="1:9" hidden="1" x14ac:dyDescent="0.25">
      <c r="A15" t="s">
        <v>267</v>
      </c>
      <c r="B15" s="1" t="str">
        <f>VLOOKUP(A15,'Comunas epi'!$A:$A,1,0)</f>
        <v>Aisén</v>
      </c>
      <c r="C15" s="1">
        <v>11201</v>
      </c>
      <c r="D15" s="1">
        <v>25002</v>
      </c>
    </row>
    <row r="16" spans="1:9" hidden="1" x14ac:dyDescent="0.25">
      <c r="A16" t="s">
        <v>127</v>
      </c>
      <c r="B16" s="1" t="str">
        <f>VLOOKUP(A16,'Comunas epi'!$A:$A,1,0)</f>
        <v>Buin</v>
      </c>
      <c r="C16" s="1">
        <v>13402</v>
      </c>
      <c r="D16" s="1">
        <v>109641</v>
      </c>
    </row>
    <row r="17" spans="1:4" hidden="1" x14ac:dyDescent="0.25">
      <c r="A17" t="s">
        <v>270</v>
      </c>
      <c r="B17" s="1" t="str">
        <f>VLOOKUP(A17,'Comunas epi'!$A:$A,1,0)</f>
        <v>Bulnes</v>
      </c>
      <c r="C17" s="1">
        <v>16102</v>
      </c>
      <c r="D17" s="1">
        <v>22607</v>
      </c>
    </row>
    <row r="18" spans="1:4" hidden="1" x14ac:dyDescent="0.25">
      <c r="A18" t="s">
        <v>291</v>
      </c>
      <c r="B18" s="1" t="str">
        <f>VLOOKUP(A18,'Comunas epi'!$A:$A,1,0)</f>
        <v>Cabildo</v>
      </c>
      <c r="C18" s="1">
        <v>5402</v>
      </c>
      <c r="D18" s="1">
        <v>20663</v>
      </c>
    </row>
    <row r="19" spans="1:4" hidden="1" x14ac:dyDescent="0.25">
      <c r="A19" t="s">
        <v>99</v>
      </c>
      <c r="B19" s="1" t="str">
        <f>VLOOKUP(A19,'Comunas epi'!$A:$A,1,0)</f>
        <v>Cabo de Hornos</v>
      </c>
      <c r="C19" s="1">
        <v>12201</v>
      </c>
      <c r="D19" s="1">
        <v>1983</v>
      </c>
    </row>
    <row r="20" spans="1:4" hidden="1" x14ac:dyDescent="0.25">
      <c r="A20" t="s">
        <v>271</v>
      </c>
      <c r="B20" s="1" t="str">
        <f>VLOOKUP(A20,'Comunas epi'!$A:$A,1,0)</f>
        <v>Cabrero</v>
      </c>
      <c r="C20" s="1">
        <v>8303</v>
      </c>
      <c r="D20" s="1">
        <v>30725</v>
      </c>
    </row>
    <row r="21" spans="1:4" hidden="1" x14ac:dyDescent="0.25">
      <c r="A21" t="s">
        <v>272</v>
      </c>
      <c r="B21" s="1" t="str">
        <f>VLOOKUP(A21,'Comunas epi'!$A:$A,1,0)</f>
        <v>Calama</v>
      </c>
      <c r="C21" s="1">
        <v>2201</v>
      </c>
      <c r="D21" s="1">
        <v>190336</v>
      </c>
    </row>
    <row r="22" spans="1:4" hidden="1" x14ac:dyDescent="0.25">
      <c r="A22" t="s">
        <v>56</v>
      </c>
      <c r="B22" s="1" t="str">
        <f>VLOOKUP(A22,'Comunas epi'!$A:$A,1,0)</f>
        <v>Calbuco</v>
      </c>
      <c r="C22" s="1">
        <v>10102</v>
      </c>
      <c r="D22" s="1">
        <v>36744</v>
      </c>
    </row>
    <row r="23" spans="1:4" hidden="1" x14ac:dyDescent="0.25">
      <c r="A23" t="s">
        <v>320</v>
      </c>
      <c r="B23" s="1" t="str">
        <f>VLOOKUP(A23,'Comunas epi'!$A:$A,1,0)</f>
        <v>Caldera</v>
      </c>
      <c r="C23" s="1">
        <v>3102</v>
      </c>
      <c r="D23" s="1">
        <v>19426</v>
      </c>
    </row>
    <row r="24" spans="1:4" hidden="1" x14ac:dyDescent="0.25">
      <c r="A24" t="s">
        <v>292</v>
      </c>
      <c r="B24" s="1" t="str">
        <f>VLOOKUP(A24,'Comunas epi'!$A:$A,1,0)</f>
        <v>Calera de Tango</v>
      </c>
      <c r="C24" s="1">
        <v>13403</v>
      </c>
      <c r="D24" s="1">
        <v>28525</v>
      </c>
    </row>
    <row r="25" spans="1:4" hidden="1" x14ac:dyDescent="0.25">
      <c r="A25" t="s">
        <v>1</v>
      </c>
      <c r="B25" s="1" t="str">
        <f>VLOOKUP(A25,'Comunas epi'!$A:$A,1,0)</f>
        <v>Calle Larga</v>
      </c>
      <c r="C25" s="1">
        <v>5302</v>
      </c>
      <c r="D25" s="1">
        <v>16482</v>
      </c>
    </row>
    <row r="26" spans="1:4" hidden="1" x14ac:dyDescent="0.25">
      <c r="A26" t="s">
        <v>321</v>
      </c>
      <c r="B26" s="1" t="str">
        <f>VLOOKUP(A26,'Comunas epi'!$A:$A,1,0)</f>
        <v>Camarones</v>
      </c>
      <c r="C26" s="1">
        <v>15102</v>
      </c>
      <c r="D26" s="1">
        <v>1233</v>
      </c>
    </row>
    <row r="27" spans="1:4" hidden="1" x14ac:dyDescent="0.25">
      <c r="A27" t="s">
        <v>2</v>
      </c>
      <c r="B27" s="1" t="str">
        <f>VLOOKUP(A27,'Comunas epi'!$A:$A,1,0)</f>
        <v>Camiña</v>
      </c>
      <c r="C27" s="1">
        <v>1402</v>
      </c>
      <c r="D27" s="1">
        <v>1375</v>
      </c>
    </row>
    <row r="28" spans="1:4" hidden="1" x14ac:dyDescent="0.25">
      <c r="A28" t="s">
        <v>57</v>
      </c>
      <c r="B28" s="1" t="str">
        <f>VLOOKUP(A28,'Comunas epi'!$A:$A,1,0)</f>
        <v>Canela</v>
      </c>
      <c r="C28" s="1">
        <v>4202</v>
      </c>
      <c r="D28" s="1">
        <v>9546</v>
      </c>
    </row>
    <row r="29" spans="1:4" hidden="1" x14ac:dyDescent="0.25">
      <c r="A29" t="s">
        <v>293</v>
      </c>
      <c r="B29" s="1" t="str">
        <f>VLOOKUP(A29,'Comunas epi'!$A:$A,1,0)</f>
        <v>Cañete</v>
      </c>
      <c r="C29" s="1">
        <v>8203</v>
      </c>
      <c r="D29" s="1">
        <v>37003</v>
      </c>
    </row>
    <row r="30" spans="1:4" hidden="1" x14ac:dyDescent="0.25">
      <c r="A30" t="s">
        <v>160</v>
      </c>
      <c r="B30" s="1" t="str">
        <f>VLOOKUP(A30,'Comunas epi'!$A:$A,1,0)</f>
        <v>Carahue</v>
      </c>
      <c r="C30" s="1">
        <v>9102</v>
      </c>
      <c r="D30" s="1">
        <v>25486</v>
      </c>
    </row>
    <row r="31" spans="1:4" hidden="1" x14ac:dyDescent="0.25">
      <c r="A31" t="s">
        <v>3</v>
      </c>
      <c r="B31" s="1" t="str">
        <f>VLOOKUP(A31,'Comunas epi'!$A:$A,1,0)</f>
        <v>Cartagena</v>
      </c>
      <c r="C31" s="1">
        <v>5603</v>
      </c>
      <c r="D31" s="1">
        <v>25357</v>
      </c>
    </row>
    <row r="32" spans="1:4" hidden="1" x14ac:dyDescent="0.25">
      <c r="A32" t="s">
        <v>273</v>
      </c>
      <c r="B32" s="1" t="str">
        <f>VLOOKUP(A32,'Comunas epi'!$A:$A,1,0)</f>
        <v>Casablanca</v>
      </c>
      <c r="C32" s="1">
        <v>5102</v>
      </c>
      <c r="D32" s="1">
        <v>29170</v>
      </c>
    </row>
    <row r="33" spans="1:4" hidden="1" x14ac:dyDescent="0.25">
      <c r="A33" t="s">
        <v>294</v>
      </c>
      <c r="B33" s="1" t="str">
        <f>VLOOKUP(A33,'Comunas epi'!$A:$A,1,0)</f>
        <v>Castro</v>
      </c>
      <c r="C33" s="1">
        <v>10201</v>
      </c>
      <c r="D33" s="1">
        <v>47607</v>
      </c>
    </row>
    <row r="34" spans="1:4" hidden="1" x14ac:dyDescent="0.25">
      <c r="A34" t="s">
        <v>234</v>
      </c>
      <c r="B34" s="1" t="str">
        <f>VLOOKUP(A34,'Comunas epi'!$A:$A,1,0)</f>
        <v>Catemu</v>
      </c>
      <c r="C34" s="1">
        <v>5702</v>
      </c>
      <c r="D34" s="1">
        <v>15213</v>
      </c>
    </row>
    <row r="35" spans="1:4" hidden="1" x14ac:dyDescent="0.25">
      <c r="A35" t="s">
        <v>235</v>
      </c>
      <c r="B35" s="1" t="str">
        <f>VLOOKUP(A35,'Comunas epi'!$A:$A,1,0)</f>
        <v>Cauquenes</v>
      </c>
      <c r="C35" s="1">
        <v>7201</v>
      </c>
      <c r="D35" s="1">
        <v>44143</v>
      </c>
    </row>
    <row r="36" spans="1:4" hidden="1" x14ac:dyDescent="0.25">
      <c r="A36" t="s">
        <v>161</v>
      </c>
      <c r="B36" s="1" t="str">
        <f>VLOOKUP(A36,'Comunas epi'!$A:$A,1,0)</f>
        <v>Cerrillos</v>
      </c>
      <c r="C36" s="1">
        <v>13102</v>
      </c>
      <c r="D36" s="1">
        <v>88956</v>
      </c>
    </row>
    <row r="37" spans="1:4" hidden="1" x14ac:dyDescent="0.25">
      <c r="A37" t="s">
        <v>101</v>
      </c>
      <c r="B37" s="1" t="str">
        <f>VLOOKUP(A37,'Comunas epi'!$A:$A,1,0)</f>
        <v>Cerro Navia</v>
      </c>
      <c r="C37" s="1">
        <v>13103</v>
      </c>
      <c r="D37" s="1">
        <v>142465</v>
      </c>
    </row>
    <row r="38" spans="1:4" hidden="1" x14ac:dyDescent="0.25">
      <c r="A38" t="s">
        <v>295</v>
      </c>
      <c r="B38" s="1" t="str">
        <f>VLOOKUP(A38,'Comunas epi'!$A:$A,1,0)</f>
        <v>Chaitén</v>
      </c>
      <c r="C38" s="1">
        <v>10401</v>
      </c>
      <c r="D38" s="1">
        <v>5020</v>
      </c>
    </row>
    <row r="39" spans="1:4" hidden="1" x14ac:dyDescent="0.25">
      <c r="A39" t="s">
        <v>162</v>
      </c>
      <c r="B39" s="1" t="str">
        <f>VLOOKUP(A39,'Comunas epi'!$A:$A,1,0)</f>
        <v>Chañaral</v>
      </c>
      <c r="C39" s="1">
        <v>3201</v>
      </c>
      <c r="D39" s="1">
        <v>13164</v>
      </c>
    </row>
    <row r="40" spans="1:4" hidden="1" x14ac:dyDescent="0.25">
      <c r="A40" t="s">
        <v>58</v>
      </c>
      <c r="B40" s="1" t="str">
        <f>VLOOKUP(A40,'Comunas epi'!$A:$A,1,0)</f>
        <v>Chanco</v>
      </c>
      <c r="C40" s="1">
        <v>7202</v>
      </c>
      <c r="D40" s="1">
        <v>9331</v>
      </c>
    </row>
    <row r="41" spans="1:4" hidden="1" x14ac:dyDescent="0.25">
      <c r="A41" t="s">
        <v>102</v>
      </c>
      <c r="B41" s="1" t="str">
        <f>VLOOKUP(A41,'Comunas epi'!$A:$A,1,0)</f>
        <v>Chepica</v>
      </c>
      <c r="C41" s="1">
        <v>6302</v>
      </c>
      <c r="D41" s="1">
        <v>15925</v>
      </c>
    </row>
    <row r="42" spans="1:4" hidden="1" x14ac:dyDescent="0.25">
      <c r="A42" t="s">
        <v>197</v>
      </c>
      <c r="B42" s="1" t="str">
        <f>VLOOKUP(A42,'Comunas epi'!$A:$A,1,0)</f>
        <v>Chiguayante</v>
      </c>
      <c r="C42" s="1">
        <v>8103</v>
      </c>
      <c r="D42" s="1">
        <v>91180</v>
      </c>
    </row>
    <row r="43" spans="1:4" hidden="1" x14ac:dyDescent="0.25">
      <c r="A43" t="s">
        <v>296</v>
      </c>
      <c r="B43" s="1" t="str">
        <f>VLOOKUP(A43,'Comunas epi'!$A:$A,1,0)</f>
        <v>Chile Chico</v>
      </c>
      <c r="C43" s="1">
        <v>11401</v>
      </c>
      <c r="D43" s="1">
        <v>5121</v>
      </c>
    </row>
    <row r="44" spans="1:4" hidden="1" x14ac:dyDescent="0.25">
      <c r="A44" t="s">
        <v>198</v>
      </c>
      <c r="B44" s="1" t="str">
        <f>VLOOKUP(A44,'Comunas epi'!$A:$A,1,0)</f>
        <v>Chillán</v>
      </c>
      <c r="C44" s="1">
        <v>16101</v>
      </c>
      <c r="D44" s="1">
        <v>198624</v>
      </c>
    </row>
    <row r="45" spans="1:4" hidden="1" x14ac:dyDescent="0.25">
      <c r="A45" t="s">
        <v>199</v>
      </c>
      <c r="B45" s="1" t="str">
        <f>VLOOKUP(A45,'Comunas epi'!$A:$A,1,0)</f>
        <v>Chillán Viejo</v>
      </c>
      <c r="C45" s="1">
        <v>16103</v>
      </c>
      <c r="D45" s="1">
        <v>33827</v>
      </c>
    </row>
    <row r="46" spans="1:4" hidden="1" x14ac:dyDescent="0.25">
      <c r="A46" t="s">
        <v>163</v>
      </c>
      <c r="B46" s="1" t="str">
        <f>VLOOKUP(A46,'Comunas epi'!$A:$A,1,0)</f>
        <v>Chimbarongo</v>
      </c>
      <c r="C46" s="1">
        <v>6303</v>
      </c>
      <c r="D46" s="1">
        <v>37696</v>
      </c>
    </row>
    <row r="47" spans="1:4" hidden="1" x14ac:dyDescent="0.25">
      <c r="A47" t="s">
        <v>164</v>
      </c>
      <c r="B47" s="1" t="str">
        <f>VLOOKUP(A47,'Comunas epi'!$A:$A,1,0)</f>
        <v>Cholchol</v>
      </c>
      <c r="C47" s="1">
        <v>9121</v>
      </c>
      <c r="D47" s="1">
        <v>12341</v>
      </c>
    </row>
    <row r="48" spans="1:4" hidden="1" x14ac:dyDescent="0.25">
      <c r="A48" t="s">
        <v>128</v>
      </c>
      <c r="B48" s="1" t="str">
        <f>VLOOKUP(A48,'Comunas epi'!$A:$A,1,0)</f>
        <v>Chonchi</v>
      </c>
      <c r="C48" s="1">
        <v>10203</v>
      </c>
      <c r="D48" s="1">
        <v>16013</v>
      </c>
    </row>
    <row r="49" spans="1:9" hidden="1" x14ac:dyDescent="0.25">
      <c r="A49" t="s">
        <v>129</v>
      </c>
      <c r="B49" s="1" t="str">
        <f>VLOOKUP(A49,'Comunas epi'!$A:$A,1,0)</f>
        <v>Cisnes</v>
      </c>
      <c r="C49" s="1">
        <v>11202</v>
      </c>
      <c r="D49" s="1">
        <v>5828</v>
      </c>
    </row>
    <row r="50" spans="1:9" hidden="1" x14ac:dyDescent="0.25">
      <c r="A50" t="s">
        <v>236</v>
      </c>
      <c r="B50" s="1" t="str">
        <f>VLOOKUP(A50,'Comunas epi'!$A:$A,1,0)</f>
        <v>Cobquecura</v>
      </c>
      <c r="C50" s="1">
        <v>16202</v>
      </c>
      <c r="D50" s="1">
        <v>5275</v>
      </c>
    </row>
    <row r="51" spans="1:9" hidden="1" x14ac:dyDescent="0.25">
      <c r="A51" t="s">
        <v>322</v>
      </c>
      <c r="B51" s="1" t="str">
        <f>VLOOKUP(A51,'Comunas epi'!$A:$A,1,0)</f>
        <v>Cochamó</v>
      </c>
      <c r="C51" s="1">
        <v>10103</v>
      </c>
      <c r="D51" s="1">
        <v>4006</v>
      </c>
    </row>
    <row r="52" spans="1:9" hidden="1" x14ac:dyDescent="0.25">
      <c r="A52" t="s">
        <v>237</v>
      </c>
      <c r="B52" s="1" t="str">
        <f>VLOOKUP(A52,'Comunas epi'!$A:$A,1,0)</f>
        <v>Cochrane</v>
      </c>
      <c r="C52" s="1">
        <v>11301</v>
      </c>
      <c r="D52" s="1">
        <v>3685</v>
      </c>
    </row>
    <row r="53" spans="1:9" hidden="1" x14ac:dyDescent="0.25">
      <c r="A53" t="s">
        <v>130</v>
      </c>
      <c r="B53" s="1" t="str">
        <f>VLOOKUP(A53,'Comunas epi'!$A:$A,1,0)</f>
        <v>Codegua</v>
      </c>
      <c r="C53" s="1">
        <v>6102</v>
      </c>
      <c r="D53" s="1">
        <v>14096</v>
      </c>
    </row>
    <row r="54" spans="1:9" hidden="1" x14ac:dyDescent="0.25">
      <c r="A54" t="s">
        <v>103</v>
      </c>
      <c r="B54" s="1" t="str">
        <f>VLOOKUP(A54,'Comunas epi'!$A:$A,1,0)</f>
        <v>Coelemu</v>
      </c>
      <c r="C54" s="1">
        <v>16203</v>
      </c>
      <c r="D54" s="1">
        <v>16845</v>
      </c>
    </row>
    <row r="55" spans="1:9" hidden="1" x14ac:dyDescent="0.25">
      <c r="A55" t="s">
        <v>238</v>
      </c>
      <c r="B55" s="1" t="str">
        <f>VLOOKUP(A55,'Comunas epi'!$A:$A,1,0)</f>
        <v>Coihueco</v>
      </c>
      <c r="C55" s="1">
        <v>16302</v>
      </c>
      <c r="D55" s="1">
        <v>28375</v>
      </c>
    </row>
    <row r="56" spans="1:9" hidden="1" x14ac:dyDescent="0.25">
      <c r="A56" t="s">
        <v>165</v>
      </c>
      <c r="B56" s="1" t="str">
        <f>VLOOKUP(A56,'Comunas epi'!$A:$A,1,0)</f>
        <v>Coinco</v>
      </c>
      <c r="C56" s="1">
        <v>6103</v>
      </c>
      <c r="D56" s="1">
        <v>7831</v>
      </c>
    </row>
    <row r="57" spans="1:9" hidden="1" x14ac:dyDescent="0.25">
      <c r="A57" t="s">
        <v>323</v>
      </c>
      <c r="B57" s="1" t="str">
        <f>VLOOKUP(A57,'Comunas epi'!$A:$A,1,0)</f>
        <v>Colbún</v>
      </c>
      <c r="C57" s="1">
        <v>7402</v>
      </c>
      <c r="D57" s="1">
        <v>22565</v>
      </c>
    </row>
    <row r="58" spans="1:9" hidden="1" x14ac:dyDescent="0.25">
      <c r="A58" t="s">
        <v>4</v>
      </c>
      <c r="B58" s="1" t="str">
        <f>VLOOKUP(A58,'Comunas epi'!$A:$A,1,0)</f>
        <v>Colchane</v>
      </c>
      <c r="C58" s="1">
        <v>1403</v>
      </c>
      <c r="D58" s="1">
        <v>1583</v>
      </c>
    </row>
    <row r="59" spans="1:9" hidden="1" x14ac:dyDescent="0.25">
      <c r="A59" t="s">
        <v>26</v>
      </c>
      <c r="B59" s="1" t="str">
        <f>VLOOKUP(A59,'Comunas epi'!$A:$A,1,0)</f>
        <v>Colina</v>
      </c>
      <c r="C59" s="1">
        <v>13301</v>
      </c>
      <c r="D59" s="1">
        <v>180353</v>
      </c>
    </row>
    <row r="60" spans="1:9" hidden="1" x14ac:dyDescent="0.25">
      <c r="A60" t="s">
        <v>274</v>
      </c>
      <c r="B60" s="1" t="str">
        <f>VLOOKUP(A60,'Comunas epi'!$A:$A,1,0)</f>
        <v>Collipulli</v>
      </c>
      <c r="C60" s="1">
        <v>9202</v>
      </c>
      <c r="D60" s="1">
        <v>26148</v>
      </c>
    </row>
    <row r="61" spans="1:9" hidden="1" x14ac:dyDescent="0.25">
      <c r="A61" t="s">
        <v>27</v>
      </c>
      <c r="B61" s="1" t="str">
        <f>VLOOKUP(A61,'Comunas epi'!$A:$A,1,0)</f>
        <v>Coltauco</v>
      </c>
      <c r="C61" s="1">
        <v>6104</v>
      </c>
      <c r="D61" s="1">
        <v>21263</v>
      </c>
    </row>
    <row r="62" spans="1:9" hidden="1" x14ac:dyDescent="0.25">
      <c r="A62" t="s">
        <v>324</v>
      </c>
      <c r="B62" s="1" t="str">
        <f>VLOOKUP(A62,'Comunas epi'!$A:$A,1,0)</f>
        <v>Combarbalá</v>
      </c>
      <c r="C62" s="1">
        <v>4302</v>
      </c>
      <c r="D62" s="1">
        <v>13884</v>
      </c>
    </row>
    <row r="63" spans="1:9" x14ac:dyDescent="0.25">
      <c r="A63" t="s">
        <v>297</v>
      </c>
      <c r="B63" s="1" t="str">
        <f>VLOOKUP(A63,'Comunas epi'!$A:$A,1,0)</f>
        <v>Concepción</v>
      </c>
      <c r="C63" s="1">
        <v>8101</v>
      </c>
      <c r="D63" s="1">
        <v>238092</v>
      </c>
      <c r="E63" s="1">
        <v>211</v>
      </c>
      <c r="F63" s="2">
        <f>E63/D63</f>
        <v>8.8621205248391375E-4</v>
      </c>
      <c r="G63" s="1">
        <v>5012</v>
      </c>
      <c r="H63" s="2">
        <f>G63/D63</f>
        <v>2.1050686289333535E-2</v>
      </c>
      <c r="I63" s="7">
        <f>((E63/G63)/D63)*1000</f>
        <v>1.7681804718354226E-4</v>
      </c>
    </row>
    <row r="64" spans="1:9" hidden="1" x14ac:dyDescent="0.25">
      <c r="A64" t="s">
        <v>5</v>
      </c>
      <c r="B64" s="1" t="str">
        <f>VLOOKUP(A64,'Comunas epi'!$A:$A,1,0)</f>
        <v>Conchalí</v>
      </c>
      <c r="C64" s="1">
        <v>13104</v>
      </c>
      <c r="D64" s="1">
        <v>139195</v>
      </c>
    </row>
    <row r="65" spans="1:9" hidden="1" x14ac:dyDescent="0.25">
      <c r="A65" t="s">
        <v>351</v>
      </c>
      <c r="B65" s="1" t="str">
        <f>VLOOKUP(A65,'Comunas epi'!$A:$A,1,0)</f>
        <v>Con Con</v>
      </c>
      <c r="C65" s="1">
        <v>5103</v>
      </c>
      <c r="D65" s="1">
        <v>45889</v>
      </c>
    </row>
    <row r="66" spans="1:9" hidden="1" x14ac:dyDescent="0.25">
      <c r="A66" t="s">
        <v>131</v>
      </c>
      <c r="B66" s="1" t="str">
        <f>VLOOKUP(A66,'Comunas epi'!$A:$A,1,0)</f>
        <v>Constitución</v>
      </c>
      <c r="C66" s="1">
        <v>7102</v>
      </c>
      <c r="D66" s="1">
        <v>50348</v>
      </c>
    </row>
    <row r="67" spans="1:9" hidden="1" x14ac:dyDescent="0.25">
      <c r="A67" t="s">
        <v>239</v>
      </c>
      <c r="B67" s="1" t="str">
        <f>VLOOKUP(A67,'Comunas epi'!$A:$A,1,0)</f>
        <v>Contulmo</v>
      </c>
      <c r="C67" s="1">
        <v>8204</v>
      </c>
      <c r="D67" s="1">
        <v>6330</v>
      </c>
    </row>
    <row r="68" spans="1:9" hidden="1" x14ac:dyDescent="0.25">
      <c r="A68" t="s">
        <v>59</v>
      </c>
      <c r="B68" s="1" t="str">
        <f>VLOOKUP(A68,'Comunas epi'!$A:$A,1,0)</f>
        <v>Copiapó</v>
      </c>
      <c r="C68" s="1">
        <v>3101</v>
      </c>
      <c r="D68" s="1">
        <v>171766</v>
      </c>
    </row>
    <row r="69" spans="1:9" hidden="1" x14ac:dyDescent="0.25">
      <c r="A69" t="s">
        <v>298</v>
      </c>
      <c r="B69" s="1" t="str">
        <f>VLOOKUP(A69,'Comunas epi'!$A:$A,1,0)</f>
        <v>Coquimbo</v>
      </c>
      <c r="C69" s="1">
        <v>4102</v>
      </c>
      <c r="D69" s="1">
        <v>256735</v>
      </c>
    </row>
    <row r="70" spans="1:9" x14ac:dyDescent="0.25">
      <c r="A70" t="s">
        <v>275</v>
      </c>
      <c r="B70" s="1" t="str">
        <f>VLOOKUP(A70,'Comunas epi'!$A:$A,1,0)</f>
        <v>Coronel</v>
      </c>
      <c r="C70" s="1">
        <v>8102</v>
      </c>
      <c r="D70" s="1">
        <v>125829</v>
      </c>
      <c r="E70" s="1">
        <v>154</v>
      </c>
      <c r="F70" s="2">
        <f>E70/D70</f>
        <v>1.2238832065740012E-3</v>
      </c>
      <c r="G70" s="1">
        <v>3591</v>
      </c>
      <c r="H70" s="2">
        <f>G70/D70</f>
        <v>2.8538731135111937E-2</v>
      </c>
      <c r="I70" s="8">
        <f>((E70/G70)/D70)*1000</f>
        <v>3.4081960639766111E-4</v>
      </c>
    </row>
    <row r="71" spans="1:9" hidden="1" x14ac:dyDescent="0.25">
      <c r="A71" t="s">
        <v>201</v>
      </c>
      <c r="B71" s="1" t="str">
        <f>VLOOKUP(A71,'Comunas epi'!$A:$A,1,0)</f>
        <v>Corral</v>
      </c>
      <c r="C71" s="1">
        <v>14102</v>
      </c>
      <c r="D71" s="1">
        <v>5447</v>
      </c>
    </row>
    <row r="72" spans="1:9" hidden="1" x14ac:dyDescent="0.25">
      <c r="A72" t="s">
        <v>299</v>
      </c>
      <c r="B72" s="1" t="str">
        <f>VLOOKUP(A72,'Comunas epi'!$A:$A,1,0)</f>
        <v>Coyhaique</v>
      </c>
      <c r="C72" s="1">
        <v>11101</v>
      </c>
      <c r="D72" s="1">
        <v>61210</v>
      </c>
    </row>
    <row r="73" spans="1:9" hidden="1" x14ac:dyDescent="0.25">
      <c r="A73" t="s">
        <v>28</v>
      </c>
      <c r="B73" s="1" t="str">
        <f>VLOOKUP(A73,'Comunas epi'!$A:$A,1,0)</f>
        <v>Cunco</v>
      </c>
      <c r="C73" s="1">
        <v>9103</v>
      </c>
      <c r="D73" s="1">
        <v>18055</v>
      </c>
    </row>
    <row r="74" spans="1:9" hidden="1" x14ac:dyDescent="0.25">
      <c r="A74" t="s">
        <v>132</v>
      </c>
      <c r="B74" s="1" t="str">
        <f>VLOOKUP(A74,'Comunas epi'!$A:$A,1,0)</f>
        <v>Curacautín</v>
      </c>
      <c r="C74" s="1">
        <v>9203</v>
      </c>
      <c r="D74" s="1">
        <v>18178</v>
      </c>
    </row>
    <row r="75" spans="1:9" hidden="1" x14ac:dyDescent="0.25">
      <c r="A75" t="s">
        <v>276</v>
      </c>
      <c r="B75" s="1" t="str">
        <f>VLOOKUP(A75,'Comunas epi'!$A:$A,1,0)</f>
        <v>Curacaví</v>
      </c>
      <c r="C75" s="1">
        <v>13503</v>
      </c>
      <c r="D75" s="1">
        <v>36430</v>
      </c>
    </row>
    <row r="76" spans="1:9" hidden="1" x14ac:dyDescent="0.25">
      <c r="A76" t="s">
        <v>325</v>
      </c>
      <c r="B76" s="1" t="str">
        <f>VLOOKUP(A76,'Comunas epi'!$A:$A,1,0)</f>
        <v>Curaco de Vélez</v>
      </c>
      <c r="C76" s="1">
        <v>10204</v>
      </c>
      <c r="D76" s="1">
        <v>4066</v>
      </c>
    </row>
    <row r="77" spans="1:9" hidden="1" x14ac:dyDescent="0.25">
      <c r="A77" t="s">
        <v>166</v>
      </c>
      <c r="B77" s="1" t="str">
        <f>VLOOKUP(A77,'Comunas epi'!$A:$A,1,0)</f>
        <v>Curanilahue</v>
      </c>
      <c r="C77" s="1">
        <v>8205</v>
      </c>
      <c r="D77" s="1">
        <v>33892</v>
      </c>
    </row>
    <row r="78" spans="1:9" hidden="1" x14ac:dyDescent="0.25">
      <c r="A78" t="s">
        <v>326</v>
      </c>
      <c r="B78" s="1" t="str">
        <f>VLOOKUP(A78,'Comunas epi'!$A:$A,1,0)</f>
        <v>Curarrehue</v>
      </c>
      <c r="C78" s="1">
        <v>9104</v>
      </c>
      <c r="D78" s="1">
        <v>7802</v>
      </c>
    </row>
    <row r="79" spans="1:9" hidden="1" x14ac:dyDescent="0.25">
      <c r="A79" t="s">
        <v>6</v>
      </c>
      <c r="B79" s="1" t="str">
        <f>VLOOKUP(A79,'Comunas epi'!$A:$A,1,0)</f>
        <v>Curepto</v>
      </c>
      <c r="C79" s="1">
        <v>7103</v>
      </c>
      <c r="D79" s="1">
        <v>9426</v>
      </c>
    </row>
    <row r="80" spans="1:9" hidden="1" x14ac:dyDescent="0.25">
      <c r="A80" t="s">
        <v>60</v>
      </c>
      <c r="B80" s="1" t="str">
        <f>VLOOKUP(A80,'Comunas epi'!$A:$A,1,0)</f>
        <v>Curicó</v>
      </c>
      <c r="C80" s="1">
        <v>7301</v>
      </c>
      <c r="D80" s="1">
        <v>163626</v>
      </c>
    </row>
    <row r="81" spans="1:4" hidden="1" x14ac:dyDescent="0.25">
      <c r="A81" t="s">
        <v>61</v>
      </c>
      <c r="B81" s="1" t="str">
        <f>VLOOKUP(A81,'Comunas epi'!$A:$A,1,0)</f>
        <v>Dalcahue</v>
      </c>
      <c r="C81" s="1">
        <v>10205</v>
      </c>
      <c r="D81" s="1">
        <v>15069</v>
      </c>
    </row>
    <row r="82" spans="1:4" hidden="1" x14ac:dyDescent="0.25">
      <c r="A82" t="s">
        <v>62</v>
      </c>
      <c r="B82" s="1" t="str">
        <f>VLOOKUP(A82,'Comunas epi'!$A:$A,1,0)</f>
        <v>Diego de Almagro</v>
      </c>
      <c r="C82" s="1">
        <v>3202</v>
      </c>
      <c r="D82" s="1">
        <v>14358</v>
      </c>
    </row>
    <row r="83" spans="1:4" hidden="1" x14ac:dyDescent="0.25">
      <c r="A83" t="s">
        <v>300</v>
      </c>
      <c r="B83" s="1" t="str">
        <f>VLOOKUP(A83,'Comunas epi'!$A:$A,1,0)</f>
        <v>Doñihue</v>
      </c>
      <c r="C83" s="1">
        <v>6105</v>
      </c>
      <c r="D83" s="1">
        <v>22700</v>
      </c>
    </row>
    <row r="84" spans="1:4" hidden="1" x14ac:dyDescent="0.25">
      <c r="A84" t="s">
        <v>104</v>
      </c>
      <c r="B84" s="1" t="str">
        <f>VLOOKUP(A84,'Comunas epi'!$A:$A,1,0)</f>
        <v>El Bosque</v>
      </c>
      <c r="C84" s="1">
        <v>13105</v>
      </c>
      <c r="D84" s="1">
        <v>172000</v>
      </c>
    </row>
    <row r="85" spans="1:4" hidden="1" x14ac:dyDescent="0.25">
      <c r="A85" t="s">
        <v>29</v>
      </c>
      <c r="B85" s="1" t="str">
        <f>VLOOKUP(A85,'Comunas epi'!$A:$A,1,0)</f>
        <v>El Carmen</v>
      </c>
      <c r="C85" s="1">
        <v>16104</v>
      </c>
      <c r="D85" s="1">
        <v>12334</v>
      </c>
    </row>
    <row r="86" spans="1:4" hidden="1" x14ac:dyDescent="0.25">
      <c r="A86" t="s">
        <v>30</v>
      </c>
      <c r="B86" s="1" t="str">
        <f>VLOOKUP(A86,'Comunas epi'!$A:$A,1,0)</f>
        <v>El Monte</v>
      </c>
      <c r="C86" s="1">
        <v>13602</v>
      </c>
      <c r="D86" s="1">
        <v>40014</v>
      </c>
    </row>
    <row r="87" spans="1:4" hidden="1" x14ac:dyDescent="0.25">
      <c r="A87" t="s">
        <v>133</v>
      </c>
      <c r="B87" s="1" t="str">
        <f>VLOOKUP(A87,'Comunas epi'!$A:$A,1,0)</f>
        <v>El Quisco</v>
      </c>
      <c r="C87" s="1">
        <v>5604</v>
      </c>
      <c r="D87" s="1">
        <v>17742</v>
      </c>
    </row>
    <row r="88" spans="1:4" hidden="1" x14ac:dyDescent="0.25">
      <c r="A88" t="s">
        <v>327</v>
      </c>
      <c r="B88" s="1" t="str">
        <f>VLOOKUP(A88,'Comunas epi'!$A:$A,1,0)</f>
        <v>El Tabo</v>
      </c>
      <c r="C88" s="1">
        <v>5605</v>
      </c>
      <c r="D88" s="1">
        <v>14338</v>
      </c>
    </row>
    <row r="89" spans="1:4" hidden="1" x14ac:dyDescent="0.25">
      <c r="A89" t="s">
        <v>301</v>
      </c>
      <c r="B89" s="1" t="str">
        <f>VLOOKUP(A89,'Comunas epi'!$A:$A,1,0)</f>
        <v>Empedrado</v>
      </c>
      <c r="C89" s="1">
        <v>7104</v>
      </c>
      <c r="D89" s="1">
        <v>4206</v>
      </c>
    </row>
    <row r="90" spans="1:4" hidden="1" x14ac:dyDescent="0.25">
      <c r="A90" t="s">
        <v>167</v>
      </c>
      <c r="B90" s="1" t="str">
        <f>VLOOKUP(A90,'Comunas epi'!$A:$A,1,0)</f>
        <v>Ercilla</v>
      </c>
      <c r="C90" s="1">
        <v>9204</v>
      </c>
      <c r="D90" s="1">
        <v>8458</v>
      </c>
    </row>
    <row r="91" spans="1:4" hidden="1" x14ac:dyDescent="0.25">
      <c r="A91" t="s">
        <v>202</v>
      </c>
      <c r="B91" s="1" t="str">
        <f>VLOOKUP(A91,'Comunas epi'!$A:$A,1,0)</f>
        <v>Estación Central</v>
      </c>
      <c r="C91" s="1">
        <v>13106</v>
      </c>
      <c r="D91" s="1">
        <v>206792</v>
      </c>
    </row>
    <row r="92" spans="1:4" hidden="1" x14ac:dyDescent="0.25">
      <c r="A92" t="s">
        <v>328</v>
      </c>
      <c r="B92" s="1" t="str">
        <f>VLOOKUP(A92,'Comunas epi'!$A:$A,1,0)</f>
        <v>Florida</v>
      </c>
      <c r="C92" s="1">
        <v>8104</v>
      </c>
      <c r="D92" s="1">
        <v>11841</v>
      </c>
    </row>
    <row r="93" spans="1:4" hidden="1" x14ac:dyDescent="0.25">
      <c r="A93" t="s">
        <v>302</v>
      </c>
      <c r="B93" s="1" t="str">
        <f>VLOOKUP(A93,'Comunas epi'!$A:$A,1,0)</f>
        <v>Freire</v>
      </c>
      <c r="C93" s="1">
        <v>9105</v>
      </c>
      <c r="D93" s="1">
        <v>25446</v>
      </c>
    </row>
    <row r="94" spans="1:4" hidden="1" x14ac:dyDescent="0.25">
      <c r="A94" t="s">
        <v>63</v>
      </c>
      <c r="B94" s="1" t="str">
        <f>VLOOKUP(A94,'Comunas epi'!$A:$A,1,0)</f>
        <v>Freirina</v>
      </c>
      <c r="C94" s="1">
        <v>3303</v>
      </c>
      <c r="D94" s="1">
        <v>7681</v>
      </c>
    </row>
    <row r="95" spans="1:4" hidden="1" x14ac:dyDescent="0.25">
      <c r="A95" t="s">
        <v>240</v>
      </c>
      <c r="B95" s="1" t="str">
        <f>VLOOKUP(A95,'Comunas epi'!$A:$A,1,0)</f>
        <v>Fresia</v>
      </c>
      <c r="C95" s="1">
        <v>10104</v>
      </c>
      <c r="D95" s="1">
        <v>12656</v>
      </c>
    </row>
    <row r="96" spans="1:4" hidden="1" x14ac:dyDescent="0.25">
      <c r="A96" t="s">
        <v>303</v>
      </c>
      <c r="B96" s="1" t="str">
        <f>VLOOKUP(A96,'Comunas epi'!$A:$A,1,0)</f>
        <v>Frutillar</v>
      </c>
      <c r="C96" s="1">
        <v>10105</v>
      </c>
      <c r="D96" s="1">
        <v>20223</v>
      </c>
    </row>
    <row r="97" spans="1:9" hidden="1" x14ac:dyDescent="0.25">
      <c r="A97" t="s">
        <v>64</v>
      </c>
      <c r="B97" s="1" t="str">
        <f>VLOOKUP(A97,'Comunas epi'!$A:$A,1,0)</f>
        <v>Futaleufú</v>
      </c>
      <c r="C97" s="1">
        <v>10402</v>
      </c>
      <c r="D97" s="1">
        <v>2806</v>
      </c>
    </row>
    <row r="98" spans="1:9" hidden="1" x14ac:dyDescent="0.25">
      <c r="A98" t="s">
        <v>329</v>
      </c>
      <c r="B98" s="1" t="str">
        <f>VLOOKUP(A98,'Comunas epi'!$A:$A,1,0)</f>
        <v>Futrono</v>
      </c>
      <c r="C98" s="1">
        <v>14202</v>
      </c>
      <c r="D98" s="1">
        <v>15261</v>
      </c>
    </row>
    <row r="99" spans="1:9" hidden="1" x14ac:dyDescent="0.25">
      <c r="A99" t="s">
        <v>330</v>
      </c>
      <c r="B99" s="1" t="str">
        <f>VLOOKUP(A99,'Comunas epi'!$A:$A,1,0)</f>
        <v>Galvarino</v>
      </c>
      <c r="C99" s="1">
        <v>9106</v>
      </c>
      <c r="D99" s="1">
        <v>12633</v>
      </c>
    </row>
    <row r="100" spans="1:9" hidden="1" x14ac:dyDescent="0.25">
      <c r="A100" t="s">
        <v>304</v>
      </c>
      <c r="B100" s="1" t="str">
        <f>VLOOKUP(A100,'Comunas epi'!$A:$A,1,0)</f>
        <v>General Lagos</v>
      </c>
      <c r="C100" s="1">
        <v>15202</v>
      </c>
      <c r="D100" s="1">
        <v>810</v>
      </c>
    </row>
    <row r="101" spans="1:9" hidden="1" x14ac:dyDescent="0.25">
      <c r="A101" t="s">
        <v>278</v>
      </c>
      <c r="B101" s="1" t="str">
        <f>VLOOKUP(A101,'Comunas epi'!$A:$A,1,0)</f>
        <v>Gorbea</v>
      </c>
      <c r="C101" s="1">
        <v>9107</v>
      </c>
      <c r="D101" s="1">
        <v>15148</v>
      </c>
    </row>
    <row r="102" spans="1:9" hidden="1" x14ac:dyDescent="0.25">
      <c r="A102" t="s">
        <v>105</v>
      </c>
      <c r="B102" s="1" t="str">
        <f>VLOOKUP(A102,'Comunas epi'!$A:$A,1,0)</f>
        <v>Graneros</v>
      </c>
      <c r="C102" s="1">
        <v>6106</v>
      </c>
      <c r="D102" s="1">
        <v>36504</v>
      </c>
    </row>
    <row r="103" spans="1:9" hidden="1" x14ac:dyDescent="0.25">
      <c r="A103" t="s">
        <v>168</v>
      </c>
      <c r="B103" s="1" t="str">
        <f>VLOOKUP(A103,'Comunas epi'!$A:$A,1,0)</f>
        <v>Guaitecas</v>
      </c>
      <c r="C103" s="1">
        <v>11203</v>
      </c>
      <c r="D103" s="1">
        <v>1599</v>
      </c>
    </row>
    <row r="104" spans="1:9" hidden="1" x14ac:dyDescent="0.25">
      <c r="A104" t="s">
        <v>106</v>
      </c>
      <c r="B104" s="1" t="str">
        <f>VLOOKUP(A104,'Comunas epi'!$A:$A,1,0)</f>
        <v>Hijuelas</v>
      </c>
      <c r="C104" s="1">
        <v>5503</v>
      </c>
      <c r="D104" s="1">
        <v>19099</v>
      </c>
    </row>
    <row r="105" spans="1:9" hidden="1" x14ac:dyDescent="0.25">
      <c r="A105" t="s">
        <v>241</v>
      </c>
      <c r="B105" s="1" t="str">
        <f>VLOOKUP(A105,'Comunas epi'!$A:$A,1,0)</f>
        <v>Hualaihué</v>
      </c>
      <c r="C105" s="1">
        <v>10403</v>
      </c>
      <c r="D105" s="1">
        <v>9525</v>
      </c>
    </row>
    <row r="106" spans="1:9" hidden="1" x14ac:dyDescent="0.25">
      <c r="A106" t="s">
        <v>134</v>
      </c>
      <c r="B106" s="1" t="str">
        <f>VLOOKUP(A106,'Comunas epi'!$A:$A,1,0)</f>
        <v>Hualañé</v>
      </c>
      <c r="C106" s="1">
        <v>7302</v>
      </c>
      <c r="D106" s="1">
        <v>10222</v>
      </c>
    </row>
    <row r="107" spans="1:9" x14ac:dyDescent="0.25">
      <c r="A107" t="s">
        <v>7</v>
      </c>
      <c r="B107" s="3" t="str">
        <f>VLOOKUP(A107,'Comunas epi'!$A:$A,1,0)</f>
        <v>Hualpén</v>
      </c>
      <c r="C107" s="3">
        <v>8112</v>
      </c>
      <c r="D107" s="3">
        <v>97273</v>
      </c>
      <c r="E107" s="3">
        <v>87</v>
      </c>
      <c r="F107" s="4">
        <f>E107/D107</f>
        <v>8.9439001572892782E-4</v>
      </c>
      <c r="G107" s="3">
        <v>2148</v>
      </c>
      <c r="H107" s="4">
        <f>G107/D107</f>
        <v>2.2082181077996976E-2</v>
      </c>
      <c r="I107" s="8">
        <f>((E107/G107)/D107)*1000</f>
        <v>4.163826888868379E-4</v>
      </c>
    </row>
    <row r="108" spans="1:9" hidden="1" x14ac:dyDescent="0.25">
      <c r="A108" t="s">
        <v>135</v>
      </c>
      <c r="B108" s="1" t="str">
        <f>VLOOKUP(A108,'Comunas epi'!$A:$A,1,0)</f>
        <v>Hualqui</v>
      </c>
      <c r="C108" s="1">
        <v>8105</v>
      </c>
      <c r="D108" s="1">
        <v>26201</v>
      </c>
    </row>
    <row r="109" spans="1:9" hidden="1" x14ac:dyDescent="0.25">
      <c r="A109" t="s">
        <v>203</v>
      </c>
      <c r="B109" s="1" t="str">
        <f>VLOOKUP(A109,'Comunas epi'!$A:$A,1,0)</f>
        <v>Huara</v>
      </c>
      <c r="C109" s="1">
        <v>1404</v>
      </c>
      <c r="D109" s="1">
        <v>3000</v>
      </c>
    </row>
    <row r="110" spans="1:9" hidden="1" x14ac:dyDescent="0.25">
      <c r="A110" t="s">
        <v>65</v>
      </c>
      <c r="B110" s="1" t="str">
        <f>VLOOKUP(A110,'Comunas epi'!$A:$A,1,0)</f>
        <v>Huasco</v>
      </c>
      <c r="C110" s="1">
        <v>3304</v>
      </c>
      <c r="D110" s="1">
        <v>11264</v>
      </c>
    </row>
    <row r="111" spans="1:9" hidden="1" x14ac:dyDescent="0.25">
      <c r="A111" t="s">
        <v>66</v>
      </c>
      <c r="B111" s="1" t="str">
        <f>VLOOKUP(A111,'Comunas epi'!$A:$A,1,0)</f>
        <v>Huechuraba</v>
      </c>
      <c r="C111" s="1">
        <v>13107</v>
      </c>
      <c r="D111" s="1">
        <v>112528</v>
      </c>
    </row>
    <row r="112" spans="1:9" hidden="1" x14ac:dyDescent="0.25">
      <c r="A112" t="s">
        <v>169</v>
      </c>
      <c r="B112" s="1" t="str">
        <f>VLOOKUP(A112,'Comunas epi'!$A:$A,1,0)</f>
        <v>Illapel</v>
      </c>
      <c r="C112" s="1">
        <v>4201</v>
      </c>
      <c r="D112" s="1">
        <v>32801</v>
      </c>
    </row>
    <row r="113" spans="1:4" hidden="1" x14ac:dyDescent="0.25">
      <c r="A113" t="s">
        <v>170</v>
      </c>
      <c r="B113" s="1" t="str">
        <f>VLOOKUP(A113,'Comunas epi'!$A:$A,1,0)</f>
        <v>Independencia</v>
      </c>
      <c r="C113" s="1">
        <v>13108</v>
      </c>
      <c r="D113" s="1">
        <v>142065</v>
      </c>
    </row>
    <row r="114" spans="1:4" hidden="1" x14ac:dyDescent="0.25">
      <c r="A114" t="s">
        <v>305</v>
      </c>
      <c r="B114" s="1" t="str">
        <f>VLOOKUP(A114,'Comunas epi'!$A:$A,1,0)</f>
        <v>Iquique</v>
      </c>
      <c r="C114" s="1">
        <v>1101</v>
      </c>
      <c r="D114" s="1">
        <v>223463</v>
      </c>
    </row>
    <row r="115" spans="1:4" hidden="1" x14ac:dyDescent="0.25">
      <c r="A115" t="s">
        <v>171</v>
      </c>
      <c r="B115" s="1" t="str">
        <f>VLOOKUP(A115,'Comunas epi'!$A:$A,1,0)</f>
        <v>Isla de Maipo</v>
      </c>
      <c r="C115" s="1">
        <v>13603</v>
      </c>
      <c r="D115" s="1">
        <v>40171</v>
      </c>
    </row>
    <row r="116" spans="1:4" hidden="1" x14ac:dyDescent="0.25">
      <c r="A116" t="s">
        <v>31</v>
      </c>
      <c r="B116" s="1" t="str">
        <f>VLOOKUP(A116,'Comunas epi'!$A:$A,1,0)</f>
        <v>Isla de Pascua</v>
      </c>
      <c r="C116" s="1">
        <v>5201</v>
      </c>
      <c r="D116" s="1">
        <v>8277</v>
      </c>
    </row>
    <row r="117" spans="1:4" hidden="1" x14ac:dyDescent="0.25">
      <c r="A117" t="s">
        <v>8</v>
      </c>
      <c r="B117" s="1" t="str">
        <f>VLOOKUP(A117,'Comunas epi'!$A:$A,1,0)</f>
        <v>Juan Fernández</v>
      </c>
      <c r="C117" s="1">
        <v>5104</v>
      </c>
      <c r="D117" s="1">
        <v>1033</v>
      </c>
    </row>
    <row r="118" spans="1:4" hidden="1" x14ac:dyDescent="0.25">
      <c r="A118" t="s">
        <v>100</v>
      </c>
      <c r="B118" s="1" t="str">
        <f>VLOOKUP(A118,'Comunas epi'!$A:$A,1,0)</f>
        <v>Calera</v>
      </c>
      <c r="C118" s="1">
        <v>5502</v>
      </c>
      <c r="D118" s="1">
        <v>53591</v>
      </c>
    </row>
    <row r="119" spans="1:4" hidden="1" x14ac:dyDescent="0.25">
      <c r="A119" t="s">
        <v>107</v>
      </c>
      <c r="B119" s="1" t="str">
        <f>VLOOKUP(A119,'Comunas epi'!$A:$A,1,0)</f>
        <v>La Cisterna</v>
      </c>
      <c r="C119" s="1">
        <v>13109</v>
      </c>
      <c r="D119" s="1">
        <v>100434</v>
      </c>
    </row>
    <row r="120" spans="1:4" hidden="1" x14ac:dyDescent="0.25">
      <c r="A120" t="s">
        <v>242</v>
      </c>
      <c r="B120" s="1" t="str">
        <f>VLOOKUP(A120,'Comunas epi'!$A:$A,1,0)</f>
        <v>La Cruz</v>
      </c>
      <c r="C120" s="1">
        <v>5504</v>
      </c>
      <c r="D120" s="1">
        <v>25321</v>
      </c>
    </row>
    <row r="121" spans="1:4" hidden="1" x14ac:dyDescent="0.25">
      <c r="A121" t="s">
        <v>204</v>
      </c>
      <c r="B121" s="1" t="str">
        <f>VLOOKUP(A121,'Comunas epi'!$A:$A,1,0)</f>
        <v>La Estrella</v>
      </c>
      <c r="C121" s="1">
        <v>6202</v>
      </c>
      <c r="D121" s="1">
        <v>3114</v>
      </c>
    </row>
    <row r="122" spans="1:4" hidden="1" x14ac:dyDescent="0.25">
      <c r="A122" t="s">
        <v>136</v>
      </c>
      <c r="B122" s="1" t="str">
        <f>VLOOKUP(A122,'Comunas epi'!$A:$A,1,0)</f>
        <v>La Florida</v>
      </c>
      <c r="C122" s="1">
        <v>13110</v>
      </c>
      <c r="D122" s="1">
        <v>402433</v>
      </c>
    </row>
    <row r="123" spans="1:4" hidden="1" x14ac:dyDescent="0.25">
      <c r="A123" t="s">
        <v>137</v>
      </c>
      <c r="B123" s="1" t="str">
        <f>VLOOKUP(A123,'Comunas epi'!$A:$A,1,0)</f>
        <v>La Granja</v>
      </c>
      <c r="C123" s="1">
        <v>13111</v>
      </c>
      <c r="D123" s="1">
        <v>122557</v>
      </c>
    </row>
    <row r="124" spans="1:4" hidden="1" x14ac:dyDescent="0.25">
      <c r="A124" t="s">
        <v>138</v>
      </c>
      <c r="B124" s="1" t="str">
        <f>VLOOKUP(A124,'Comunas epi'!$A:$A,1,0)</f>
        <v>La Higuera</v>
      </c>
      <c r="C124" s="1">
        <v>4104</v>
      </c>
      <c r="D124" s="1">
        <v>4450</v>
      </c>
    </row>
    <row r="125" spans="1:4" hidden="1" x14ac:dyDescent="0.25">
      <c r="A125" t="s">
        <v>9</v>
      </c>
      <c r="B125" s="1" t="str">
        <f>VLOOKUP(A125,'Comunas epi'!$A:$A,1,0)</f>
        <v>La Ligua</v>
      </c>
      <c r="C125" s="1">
        <v>5401</v>
      </c>
      <c r="D125" s="1">
        <v>37739</v>
      </c>
    </row>
    <row r="126" spans="1:4" hidden="1" x14ac:dyDescent="0.25">
      <c r="A126" t="s">
        <v>67</v>
      </c>
      <c r="B126" s="1" t="str">
        <f>VLOOKUP(A126,'Comunas epi'!$A:$A,1,0)</f>
        <v>La Pintana</v>
      </c>
      <c r="C126" s="1">
        <v>13112</v>
      </c>
      <c r="D126" s="1">
        <v>189335</v>
      </c>
    </row>
    <row r="127" spans="1:4" hidden="1" x14ac:dyDescent="0.25">
      <c r="A127" t="s">
        <v>139</v>
      </c>
      <c r="B127" s="1" t="str">
        <f>VLOOKUP(A127,'Comunas epi'!$A:$A,1,0)</f>
        <v>La Reina</v>
      </c>
      <c r="C127" s="1">
        <v>13113</v>
      </c>
      <c r="D127" s="1">
        <v>100252</v>
      </c>
    </row>
    <row r="128" spans="1:4" hidden="1" x14ac:dyDescent="0.25">
      <c r="A128" t="s">
        <v>306</v>
      </c>
      <c r="B128" s="1" t="str">
        <f>VLOOKUP(A128,'Comunas epi'!$A:$A,1,0)</f>
        <v>La Serena</v>
      </c>
      <c r="C128" s="1">
        <v>4101</v>
      </c>
      <c r="D128" s="1">
        <v>249656</v>
      </c>
    </row>
    <row r="129" spans="1:4" hidden="1" x14ac:dyDescent="0.25">
      <c r="A129" t="s">
        <v>68</v>
      </c>
      <c r="B129" s="1" t="str">
        <f>VLOOKUP(A129,'Comunas epi'!$A:$A,1,0)</f>
        <v>La Unión</v>
      </c>
      <c r="C129" s="1">
        <v>14201</v>
      </c>
      <c r="D129" s="1">
        <v>39538</v>
      </c>
    </row>
    <row r="130" spans="1:4" hidden="1" x14ac:dyDescent="0.25">
      <c r="A130" t="s">
        <v>108</v>
      </c>
      <c r="B130" s="1" t="str">
        <f>VLOOKUP(A130,'Comunas epi'!$A:$A,1,0)</f>
        <v>Lago Ranco</v>
      </c>
      <c r="C130" s="1">
        <v>14203</v>
      </c>
      <c r="D130" s="1">
        <v>10292</v>
      </c>
    </row>
    <row r="131" spans="1:4" hidden="1" x14ac:dyDescent="0.25">
      <c r="A131" t="s">
        <v>69</v>
      </c>
      <c r="B131" s="1" t="str">
        <f>VLOOKUP(A131,'Comunas epi'!$A:$A,1,0)</f>
        <v>Lago Verde</v>
      </c>
      <c r="C131" s="1">
        <v>11102</v>
      </c>
      <c r="D131" s="1">
        <v>920</v>
      </c>
    </row>
    <row r="132" spans="1:4" hidden="1" x14ac:dyDescent="0.25">
      <c r="A132" t="s">
        <v>32</v>
      </c>
      <c r="B132" s="1" t="str">
        <f>VLOOKUP(A132,'Comunas epi'!$A:$A,1,0)</f>
        <v>Laguna Blanca</v>
      </c>
      <c r="C132" s="1">
        <v>12102</v>
      </c>
      <c r="D132" s="1">
        <v>264</v>
      </c>
    </row>
    <row r="133" spans="1:4" hidden="1" x14ac:dyDescent="0.25">
      <c r="A133" t="s">
        <v>10</v>
      </c>
      <c r="B133" s="1" t="str">
        <f>VLOOKUP(A133,'Comunas epi'!$A:$A,1,0)</f>
        <v>Laja</v>
      </c>
      <c r="C133" s="1">
        <v>8304</v>
      </c>
      <c r="D133" s="1">
        <v>23873</v>
      </c>
    </row>
    <row r="134" spans="1:4" hidden="1" x14ac:dyDescent="0.25">
      <c r="A134" t="s">
        <v>205</v>
      </c>
      <c r="B134" s="1" t="str">
        <f>VLOOKUP(A134,'Comunas epi'!$A:$A,1,0)</f>
        <v>Lampa</v>
      </c>
      <c r="C134" s="1">
        <v>13302</v>
      </c>
      <c r="D134" s="1">
        <v>126898</v>
      </c>
    </row>
    <row r="135" spans="1:4" hidden="1" x14ac:dyDescent="0.25">
      <c r="A135" t="s">
        <v>140</v>
      </c>
      <c r="B135" s="1" t="str">
        <f>VLOOKUP(A135,'Comunas epi'!$A:$A,1,0)</f>
        <v>Lanco</v>
      </c>
      <c r="C135" s="1">
        <v>14103</v>
      </c>
      <c r="D135" s="1">
        <v>17652</v>
      </c>
    </row>
    <row r="136" spans="1:4" hidden="1" x14ac:dyDescent="0.25">
      <c r="A136" t="s">
        <v>33</v>
      </c>
      <c r="B136" s="1" t="str">
        <f>VLOOKUP(A136,'Comunas epi'!$A:$A,1,0)</f>
        <v>Las Cabras</v>
      </c>
      <c r="C136" s="1">
        <v>6107</v>
      </c>
      <c r="D136" s="1">
        <v>26749</v>
      </c>
    </row>
    <row r="137" spans="1:4" hidden="1" x14ac:dyDescent="0.25">
      <c r="A137" t="s">
        <v>206</v>
      </c>
      <c r="B137" s="1" t="str">
        <f>VLOOKUP(A137,'Comunas epi'!$A:$A,1,0)</f>
        <v>Las Condes</v>
      </c>
      <c r="C137" s="1">
        <v>13114</v>
      </c>
      <c r="D137" s="1">
        <v>330759</v>
      </c>
    </row>
    <row r="138" spans="1:4" hidden="1" x14ac:dyDescent="0.25">
      <c r="A138" t="s">
        <v>207</v>
      </c>
      <c r="B138" s="1" t="str">
        <f>VLOOKUP(A138,'Comunas epi'!$A:$A,1,0)</f>
        <v>Lautaro</v>
      </c>
      <c r="C138" s="1">
        <v>9108</v>
      </c>
      <c r="D138" s="1">
        <v>40746</v>
      </c>
    </row>
    <row r="139" spans="1:4" hidden="1" x14ac:dyDescent="0.25">
      <c r="A139" t="s">
        <v>141</v>
      </c>
      <c r="B139" s="1" t="str">
        <f>VLOOKUP(A139,'Comunas epi'!$A:$A,1,0)</f>
        <v>Lebu</v>
      </c>
      <c r="C139" s="1">
        <v>8201</v>
      </c>
      <c r="D139" s="1">
        <v>27100</v>
      </c>
    </row>
    <row r="140" spans="1:4" hidden="1" x14ac:dyDescent="0.25">
      <c r="A140" t="s">
        <v>208</v>
      </c>
      <c r="B140" s="1" t="str">
        <f>VLOOKUP(A140,'Comunas epi'!$A:$A,1,0)</f>
        <v>Licantén</v>
      </c>
      <c r="C140" s="1">
        <v>7303</v>
      </c>
      <c r="D140" s="1">
        <v>6989</v>
      </c>
    </row>
    <row r="141" spans="1:4" hidden="1" x14ac:dyDescent="0.25">
      <c r="A141" t="s">
        <v>70</v>
      </c>
      <c r="B141" s="1" t="str">
        <f>VLOOKUP(A141,'Comunas epi'!$A:$A,1,0)</f>
        <v>Limache</v>
      </c>
      <c r="C141" s="1">
        <v>5802</v>
      </c>
      <c r="D141" s="1">
        <v>49931</v>
      </c>
    </row>
    <row r="142" spans="1:4" hidden="1" x14ac:dyDescent="0.25">
      <c r="A142" t="s">
        <v>331</v>
      </c>
      <c r="B142" s="1" t="str">
        <f>VLOOKUP(A142,'Comunas epi'!$A:$A,1,0)</f>
        <v>Linares</v>
      </c>
      <c r="C142" s="1">
        <v>7401</v>
      </c>
      <c r="D142" s="1">
        <v>101073</v>
      </c>
    </row>
    <row r="143" spans="1:4" hidden="1" x14ac:dyDescent="0.25">
      <c r="A143" t="s">
        <v>243</v>
      </c>
      <c r="B143" s="1" t="str">
        <f>VLOOKUP(A143,'Comunas epi'!$A:$A,1,0)</f>
        <v>Litueche</v>
      </c>
      <c r="C143" s="1">
        <v>6203</v>
      </c>
      <c r="D143" s="1">
        <v>6765</v>
      </c>
    </row>
    <row r="144" spans="1:4" hidden="1" x14ac:dyDescent="0.25">
      <c r="A144" t="s">
        <v>244</v>
      </c>
      <c r="B144" s="1" t="str">
        <f>VLOOKUP(A144,'Comunas epi'!$A:$A,1,0)</f>
        <v>Llaillay</v>
      </c>
      <c r="C144" s="1">
        <v>5703</v>
      </c>
      <c r="D144" s="1">
        <v>26533</v>
      </c>
    </row>
    <row r="145" spans="1:9" hidden="1" x14ac:dyDescent="0.25">
      <c r="A145" t="s">
        <v>109</v>
      </c>
      <c r="B145" s="1" t="str">
        <f>VLOOKUP(A145,'Comunas epi'!$A:$A,1,0)</f>
        <v>Llanquihue</v>
      </c>
      <c r="C145" s="1">
        <v>10107</v>
      </c>
      <c r="D145" s="1">
        <v>18621</v>
      </c>
    </row>
    <row r="146" spans="1:9" hidden="1" x14ac:dyDescent="0.25">
      <c r="A146" t="s">
        <v>71</v>
      </c>
      <c r="B146" s="1" t="str">
        <f>VLOOKUP(A146,'Comunas epi'!$A:$A,1,0)</f>
        <v>Lo Barnechea</v>
      </c>
      <c r="C146" s="1">
        <v>13115</v>
      </c>
      <c r="D146" s="1">
        <v>124076</v>
      </c>
    </row>
    <row r="147" spans="1:9" hidden="1" x14ac:dyDescent="0.25">
      <c r="A147" t="s">
        <v>279</v>
      </c>
      <c r="B147" s="1" t="str">
        <f>VLOOKUP(A147,'Comunas epi'!$A:$A,1,0)</f>
        <v>Lo Espejo</v>
      </c>
      <c r="C147" s="1">
        <v>13116</v>
      </c>
      <c r="D147" s="1">
        <v>103865</v>
      </c>
    </row>
    <row r="148" spans="1:9" hidden="1" x14ac:dyDescent="0.25">
      <c r="A148" t="s">
        <v>142</v>
      </c>
      <c r="B148" s="1" t="str">
        <f>VLOOKUP(A148,'Comunas epi'!$A:$A,1,0)</f>
        <v>Lo Prado</v>
      </c>
      <c r="C148" s="1">
        <v>13117</v>
      </c>
      <c r="D148" s="1">
        <v>104403</v>
      </c>
    </row>
    <row r="149" spans="1:9" hidden="1" x14ac:dyDescent="0.25">
      <c r="A149" t="s">
        <v>172</v>
      </c>
      <c r="B149" s="1" t="str">
        <f>VLOOKUP(A149,'Comunas epi'!$A:$A,1,0)</f>
        <v>Lolol</v>
      </c>
      <c r="C149" s="1">
        <v>6304</v>
      </c>
      <c r="D149" s="1">
        <v>7289</v>
      </c>
    </row>
    <row r="150" spans="1:9" hidden="1" x14ac:dyDescent="0.25">
      <c r="A150" t="s">
        <v>307</v>
      </c>
      <c r="B150" s="1" t="str">
        <f>VLOOKUP(A150,'Comunas epi'!$A:$A,1,0)</f>
        <v>Loncoche</v>
      </c>
      <c r="C150" s="1">
        <v>9109</v>
      </c>
      <c r="D150" s="1">
        <v>24739</v>
      </c>
    </row>
    <row r="151" spans="1:9" hidden="1" x14ac:dyDescent="0.25">
      <c r="A151" t="s">
        <v>245</v>
      </c>
      <c r="B151" s="1" t="str">
        <f>VLOOKUP(A151,'Comunas epi'!$A:$A,1,0)</f>
        <v>Longaví</v>
      </c>
      <c r="C151" s="1">
        <v>7403</v>
      </c>
      <c r="D151" s="1">
        <v>32810</v>
      </c>
    </row>
    <row r="152" spans="1:9" hidden="1" x14ac:dyDescent="0.25">
      <c r="A152" t="s">
        <v>34</v>
      </c>
      <c r="B152" s="1" t="str">
        <f>VLOOKUP(A152,'Comunas epi'!$A:$A,1,0)</f>
        <v>Lonquimay</v>
      </c>
      <c r="C152" s="1">
        <v>9205</v>
      </c>
      <c r="D152" s="1">
        <v>11049</v>
      </c>
    </row>
    <row r="153" spans="1:9" hidden="1" x14ac:dyDescent="0.25">
      <c r="A153" t="s">
        <v>280</v>
      </c>
      <c r="B153" s="1" t="str">
        <f>VLOOKUP(A153,'Comunas epi'!$A:$A,1,0)</f>
        <v>Los Álamos</v>
      </c>
      <c r="C153" s="1">
        <v>8206</v>
      </c>
      <c r="D153" s="1">
        <v>22524</v>
      </c>
    </row>
    <row r="154" spans="1:9" hidden="1" x14ac:dyDescent="0.25">
      <c r="A154" t="s">
        <v>209</v>
      </c>
      <c r="B154" s="1" t="str">
        <f>VLOOKUP(A154,'Comunas epi'!$A:$A,1,0)</f>
        <v>Los Andes</v>
      </c>
      <c r="C154" s="1">
        <v>5301</v>
      </c>
      <c r="D154" s="1">
        <v>68093</v>
      </c>
    </row>
    <row r="155" spans="1:9" hidden="1" x14ac:dyDescent="0.25">
      <c r="A155" t="s">
        <v>11</v>
      </c>
      <c r="B155" s="1" t="str">
        <f>VLOOKUP(A155,'Comunas epi'!$A:$A,1,0)</f>
        <v>Los Ángeles</v>
      </c>
      <c r="C155" s="1">
        <v>8301</v>
      </c>
      <c r="D155" s="1">
        <v>218515</v>
      </c>
    </row>
    <row r="156" spans="1:9" hidden="1" x14ac:dyDescent="0.25">
      <c r="A156" t="s">
        <v>35</v>
      </c>
      <c r="B156" s="1" t="str">
        <f>VLOOKUP(A156,'Comunas epi'!$A:$A,1,0)</f>
        <v>Los Lagos</v>
      </c>
      <c r="C156" s="1">
        <v>14104</v>
      </c>
      <c r="D156" s="1">
        <v>20518</v>
      </c>
    </row>
    <row r="157" spans="1:9" hidden="1" x14ac:dyDescent="0.25">
      <c r="A157" t="s">
        <v>210</v>
      </c>
      <c r="B157" s="1" t="str">
        <f>VLOOKUP(A157,'Comunas epi'!$A:$A,1,0)</f>
        <v>Los Muermos</v>
      </c>
      <c r="C157" s="1">
        <v>10106</v>
      </c>
      <c r="D157" s="1">
        <v>17817</v>
      </c>
    </row>
    <row r="158" spans="1:9" hidden="1" x14ac:dyDescent="0.25">
      <c r="A158" t="s">
        <v>211</v>
      </c>
      <c r="B158" s="1" t="str">
        <f>VLOOKUP(A158,'Comunas epi'!$A:$A,1,0)</f>
        <v>Los Sauces</v>
      </c>
      <c r="C158" s="1">
        <v>9206</v>
      </c>
      <c r="D158" s="1">
        <v>7517</v>
      </c>
    </row>
    <row r="159" spans="1:9" hidden="1" x14ac:dyDescent="0.25">
      <c r="A159" t="s">
        <v>110</v>
      </c>
      <c r="B159" s="1" t="str">
        <f>VLOOKUP(A159,'Comunas epi'!$A:$A,1,0)</f>
        <v>Los Vilos</v>
      </c>
      <c r="C159" s="1">
        <v>4203</v>
      </c>
      <c r="D159" s="1">
        <v>23374</v>
      </c>
    </row>
    <row r="160" spans="1:9" x14ac:dyDescent="0.25">
      <c r="A160" t="s">
        <v>212</v>
      </c>
      <c r="B160" s="1" t="str">
        <f>VLOOKUP(A160,'Comunas epi'!$A:$A,1,0)</f>
        <v>Lota</v>
      </c>
      <c r="C160" s="1">
        <v>8106</v>
      </c>
      <c r="D160" s="1">
        <v>45750</v>
      </c>
      <c r="E160" s="1">
        <v>80</v>
      </c>
      <c r="F160" s="2">
        <f>E160/D160</f>
        <v>1.7486338797814208E-3</v>
      </c>
      <c r="G160" s="1">
        <v>1294</v>
      </c>
      <c r="H160" s="2">
        <f>G160/D160</f>
        <v>2.8284153005464482E-2</v>
      </c>
      <c r="I160" s="8">
        <f>((E160/G160)/D160)*1000</f>
        <v>1.3513399380072804E-3</v>
      </c>
    </row>
    <row r="161" spans="1:4" hidden="1" x14ac:dyDescent="0.25">
      <c r="A161" t="s">
        <v>246</v>
      </c>
      <c r="B161" s="1" t="str">
        <f>VLOOKUP(A161,'Comunas epi'!$A:$A,1,0)</f>
        <v>Lumaco</v>
      </c>
      <c r="C161" s="1">
        <v>9207</v>
      </c>
      <c r="D161" s="1">
        <v>10050</v>
      </c>
    </row>
    <row r="162" spans="1:4" hidden="1" x14ac:dyDescent="0.25">
      <c r="A162" t="s">
        <v>247</v>
      </c>
      <c r="B162" s="1" t="str">
        <f>VLOOKUP(A162,'Comunas epi'!$A:$A,1,0)</f>
        <v>Machalí</v>
      </c>
      <c r="C162" s="1">
        <v>6108</v>
      </c>
      <c r="D162" s="1">
        <v>59913</v>
      </c>
    </row>
    <row r="163" spans="1:4" hidden="1" x14ac:dyDescent="0.25">
      <c r="A163" t="s">
        <v>36</v>
      </c>
      <c r="B163" s="1" t="str">
        <f>VLOOKUP(A163,'Comunas epi'!$A:$A,1,0)</f>
        <v>Macul</v>
      </c>
      <c r="C163" s="1">
        <v>13118</v>
      </c>
      <c r="D163" s="1">
        <v>134635</v>
      </c>
    </row>
    <row r="164" spans="1:4" hidden="1" x14ac:dyDescent="0.25">
      <c r="A164" t="s">
        <v>12</v>
      </c>
      <c r="B164" s="1" t="str">
        <f>VLOOKUP(A164,'Comunas epi'!$A:$A,1,0)</f>
        <v>Máfil</v>
      </c>
      <c r="C164" s="1">
        <v>14105</v>
      </c>
      <c r="D164" s="1">
        <v>7389</v>
      </c>
    </row>
    <row r="165" spans="1:4" hidden="1" x14ac:dyDescent="0.25">
      <c r="A165" t="s">
        <v>332</v>
      </c>
      <c r="B165" s="1" t="str">
        <f>VLOOKUP(A165,'Comunas epi'!$A:$A,1,0)</f>
        <v>Maipú</v>
      </c>
      <c r="C165" s="1">
        <v>13119</v>
      </c>
      <c r="D165" s="1">
        <v>578605</v>
      </c>
    </row>
    <row r="166" spans="1:4" hidden="1" x14ac:dyDescent="0.25">
      <c r="A166" t="s">
        <v>72</v>
      </c>
      <c r="B166" s="1" t="str">
        <f>VLOOKUP(A166,'Comunas epi'!$A:$A,1,0)</f>
        <v>Malloa</v>
      </c>
      <c r="C166" s="1">
        <v>6109</v>
      </c>
      <c r="D166" s="1">
        <v>14163</v>
      </c>
    </row>
    <row r="167" spans="1:4" hidden="1" x14ac:dyDescent="0.25">
      <c r="A167" t="s">
        <v>333</v>
      </c>
      <c r="B167" s="1" t="str">
        <f>VLOOKUP(A167,'Comunas epi'!$A:$A,1,0)</f>
        <v>Marchihue</v>
      </c>
      <c r="C167" s="1">
        <v>6204</v>
      </c>
      <c r="D167" s="1">
        <v>7632</v>
      </c>
    </row>
    <row r="168" spans="1:4" hidden="1" x14ac:dyDescent="0.25">
      <c r="A168" t="s">
        <v>13</v>
      </c>
      <c r="B168" s="1" t="str">
        <f>VLOOKUP(A168,'Comunas epi'!$A:$A,1,0)</f>
        <v>Maria Elena</v>
      </c>
      <c r="C168" s="1">
        <v>2302</v>
      </c>
      <c r="D168" s="1">
        <v>6814</v>
      </c>
    </row>
    <row r="169" spans="1:4" hidden="1" x14ac:dyDescent="0.25">
      <c r="A169" t="s">
        <v>308</v>
      </c>
      <c r="B169" s="1" t="str">
        <f>VLOOKUP(A169,'Comunas epi'!$A:$A,1,0)</f>
        <v>Maria Pinto</v>
      </c>
      <c r="C169" s="1">
        <v>13504</v>
      </c>
      <c r="D169" s="1">
        <v>14926</v>
      </c>
    </row>
    <row r="170" spans="1:4" hidden="1" x14ac:dyDescent="0.25">
      <c r="A170" t="s">
        <v>111</v>
      </c>
      <c r="B170" s="1" t="str">
        <f>VLOOKUP(A170,'Comunas epi'!$A:$A,1,0)</f>
        <v>Mariquina</v>
      </c>
      <c r="C170" s="1">
        <v>14106</v>
      </c>
      <c r="D170" s="1">
        <v>23250</v>
      </c>
    </row>
    <row r="171" spans="1:4" hidden="1" x14ac:dyDescent="0.25">
      <c r="A171" t="s">
        <v>173</v>
      </c>
      <c r="B171" s="1" t="str">
        <f>VLOOKUP(A171,'Comunas epi'!$A:$A,1,0)</f>
        <v>Maule</v>
      </c>
      <c r="C171" s="1">
        <v>7105</v>
      </c>
      <c r="D171" s="1">
        <v>60000</v>
      </c>
    </row>
    <row r="172" spans="1:4" hidden="1" x14ac:dyDescent="0.25">
      <c r="A172" t="s">
        <v>14</v>
      </c>
      <c r="B172" s="1" t="str">
        <f>VLOOKUP(A172,'Comunas epi'!$A:$A,1,0)</f>
        <v>Maullín</v>
      </c>
      <c r="C172" s="1">
        <v>10108</v>
      </c>
      <c r="D172" s="1">
        <v>14894</v>
      </c>
    </row>
    <row r="173" spans="1:4" hidden="1" x14ac:dyDescent="0.25">
      <c r="A173" t="s">
        <v>37</v>
      </c>
      <c r="B173" s="1" t="str">
        <f>VLOOKUP(A173,'Comunas epi'!$A:$A,1,0)</f>
        <v>Mejillones</v>
      </c>
      <c r="C173" s="1">
        <v>2102</v>
      </c>
      <c r="D173" s="1">
        <v>14776</v>
      </c>
    </row>
    <row r="174" spans="1:4" hidden="1" x14ac:dyDescent="0.25">
      <c r="A174" t="s">
        <v>213</v>
      </c>
      <c r="B174" s="1" t="str">
        <f>VLOOKUP(A174,'Comunas epi'!$A:$A,1,0)</f>
        <v>Melipeuco</v>
      </c>
      <c r="C174" s="1">
        <v>9110</v>
      </c>
      <c r="D174" s="1">
        <v>6265</v>
      </c>
    </row>
    <row r="175" spans="1:4" hidden="1" x14ac:dyDescent="0.25">
      <c r="A175" t="s">
        <v>309</v>
      </c>
      <c r="B175" s="1" t="str">
        <f>VLOOKUP(A175,'Comunas epi'!$A:$A,1,0)</f>
        <v>Melipilla</v>
      </c>
      <c r="C175" s="1">
        <v>13501</v>
      </c>
      <c r="D175" s="1">
        <v>141612</v>
      </c>
    </row>
    <row r="176" spans="1:4" hidden="1" x14ac:dyDescent="0.25">
      <c r="A176" t="s">
        <v>38</v>
      </c>
      <c r="B176" s="1" t="str">
        <f>VLOOKUP(A176,'Comunas epi'!$A:$A,1,0)</f>
        <v>Molina</v>
      </c>
      <c r="C176" s="1">
        <v>7304</v>
      </c>
      <c r="D176" s="1">
        <v>49800</v>
      </c>
    </row>
    <row r="177" spans="1:4" hidden="1" x14ac:dyDescent="0.25">
      <c r="A177" t="s">
        <v>248</v>
      </c>
      <c r="B177" s="1" t="str">
        <f>VLOOKUP(A177,'Comunas epi'!$A:$A,1,0)</f>
        <v>Monte Patria</v>
      </c>
      <c r="C177" s="1">
        <v>4303</v>
      </c>
      <c r="D177" s="1">
        <v>32527</v>
      </c>
    </row>
    <row r="178" spans="1:4" hidden="1" x14ac:dyDescent="0.25">
      <c r="A178" t="s">
        <v>174</v>
      </c>
      <c r="B178" s="1" t="str">
        <f>VLOOKUP(A178,'Comunas epi'!$A:$A,1,0)</f>
        <v>Mostazal</v>
      </c>
      <c r="C178" s="1">
        <v>6110</v>
      </c>
      <c r="D178" s="1">
        <v>27462</v>
      </c>
    </row>
    <row r="179" spans="1:4" hidden="1" x14ac:dyDescent="0.25">
      <c r="A179" t="s">
        <v>143</v>
      </c>
      <c r="B179" s="1" t="str">
        <f>VLOOKUP(A179,'Comunas epi'!$A:$A,1,0)</f>
        <v>Mulchén</v>
      </c>
      <c r="C179" s="1">
        <v>8305</v>
      </c>
      <c r="D179" s="1">
        <v>31041</v>
      </c>
    </row>
    <row r="180" spans="1:4" hidden="1" x14ac:dyDescent="0.25">
      <c r="A180" t="s">
        <v>175</v>
      </c>
      <c r="B180" s="1" t="str">
        <f>VLOOKUP(A180,'Comunas epi'!$A:$A,1,0)</f>
        <v>Nacimiento</v>
      </c>
      <c r="C180" s="1">
        <v>8306</v>
      </c>
      <c r="D180" s="1">
        <v>27944</v>
      </c>
    </row>
    <row r="181" spans="1:4" hidden="1" x14ac:dyDescent="0.25">
      <c r="A181" t="s">
        <v>144</v>
      </c>
      <c r="B181" s="1" t="str">
        <f>VLOOKUP(A181,'Comunas epi'!$A:$A,1,0)</f>
        <v>Nancagua</v>
      </c>
      <c r="C181" s="1">
        <v>6305</v>
      </c>
      <c r="D181" s="1">
        <v>19141</v>
      </c>
    </row>
    <row r="182" spans="1:4" hidden="1" x14ac:dyDescent="0.25">
      <c r="A182" t="s">
        <v>249</v>
      </c>
      <c r="B182" s="1" t="str">
        <f>VLOOKUP(A182,'Comunas epi'!$A:$A,1,0)</f>
        <v>Natales</v>
      </c>
      <c r="C182" s="1">
        <v>12401</v>
      </c>
      <c r="D182" s="1">
        <v>23782</v>
      </c>
    </row>
    <row r="183" spans="1:4" hidden="1" x14ac:dyDescent="0.25">
      <c r="A183" t="s">
        <v>39</v>
      </c>
      <c r="B183" s="1" t="str">
        <f>VLOOKUP(A183,'Comunas epi'!$A:$A,1,0)</f>
        <v>Navidad</v>
      </c>
      <c r="C183" s="1">
        <v>6205</v>
      </c>
      <c r="D183" s="1">
        <v>6904</v>
      </c>
    </row>
    <row r="184" spans="1:4" hidden="1" x14ac:dyDescent="0.25">
      <c r="A184" t="s">
        <v>73</v>
      </c>
      <c r="B184" s="1" t="str">
        <f>VLOOKUP(A184,'Comunas epi'!$A:$A,1,0)</f>
        <v>Negrete</v>
      </c>
      <c r="C184" s="1">
        <v>8307</v>
      </c>
      <c r="D184" s="1">
        <v>10429</v>
      </c>
    </row>
    <row r="185" spans="1:4" hidden="1" x14ac:dyDescent="0.25">
      <c r="A185" t="s">
        <v>74</v>
      </c>
      <c r="B185" s="1" t="str">
        <f>VLOOKUP(A185,'Comunas epi'!$A:$A,1,0)</f>
        <v>Ninhue</v>
      </c>
      <c r="C185" s="1">
        <v>16204</v>
      </c>
      <c r="D185" s="1">
        <v>5414</v>
      </c>
    </row>
    <row r="186" spans="1:4" hidden="1" x14ac:dyDescent="0.25">
      <c r="A186" t="s">
        <v>75</v>
      </c>
      <c r="B186" s="1" t="str">
        <f>VLOOKUP(A186,'Comunas epi'!$A:$A,1,0)</f>
        <v>Ñiquén</v>
      </c>
      <c r="C186" s="1">
        <v>16303</v>
      </c>
      <c r="D186" s="1">
        <v>11567</v>
      </c>
    </row>
    <row r="187" spans="1:4" hidden="1" x14ac:dyDescent="0.25">
      <c r="A187" t="s">
        <v>40</v>
      </c>
      <c r="B187" s="1" t="str">
        <f>VLOOKUP(A187,'Comunas epi'!$A:$A,1,0)</f>
        <v>Nogales</v>
      </c>
      <c r="C187" s="1">
        <v>5506</v>
      </c>
      <c r="D187" s="1">
        <v>23490</v>
      </c>
    </row>
    <row r="188" spans="1:4" hidden="1" x14ac:dyDescent="0.25">
      <c r="A188" t="s">
        <v>176</v>
      </c>
      <c r="B188" s="1" t="str">
        <f>VLOOKUP(A188,'Comunas epi'!$A:$A,1,0)</f>
        <v>Nueva Imperial</v>
      </c>
      <c r="C188" s="1">
        <v>9111</v>
      </c>
      <c r="D188" s="1">
        <v>33777</v>
      </c>
    </row>
    <row r="189" spans="1:4" hidden="1" x14ac:dyDescent="0.25">
      <c r="A189" t="s">
        <v>214</v>
      </c>
      <c r="B189" s="1" t="str">
        <f>VLOOKUP(A189,'Comunas epi'!$A:$A,1,0)</f>
        <v>Ñuñoa</v>
      </c>
      <c r="C189" s="1">
        <v>13120</v>
      </c>
      <c r="D189" s="1">
        <v>250192</v>
      </c>
    </row>
    <row r="190" spans="1:4" hidden="1" x14ac:dyDescent="0.25">
      <c r="A190" t="s">
        <v>145</v>
      </c>
      <c r="B190" s="1" t="str">
        <f>VLOOKUP(A190,'Comunas epi'!$A:$A,1,0)</f>
        <v>O'Higgins</v>
      </c>
      <c r="C190" s="1">
        <v>11302</v>
      </c>
      <c r="D190" s="1">
        <v>661</v>
      </c>
    </row>
    <row r="191" spans="1:4" hidden="1" x14ac:dyDescent="0.25">
      <c r="A191" t="s">
        <v>15</v>
      </c>
      <c r="B191" s="1" t="str">
        <f>VLOOKUP(A191,'Comunas epi'!$A:$A,1,0)</f>
        <v>Olivar</v>
      </c>
      <c r="C191" s="1">
        <v>6111</v>
      </c>
      <c r="D191" s="1">
        <v>14624</v>
      </c>
    </row>
    <row r="192" spans="1:4" hidden="1" x14ac:dyDescent="0.25">
      <c r="A192" t="s">
        <v>215</v>
      </c>
      <c r="B192" s="1" t="str">
        <f>VLOOKUP(A192,'Comunas epi'!$A:$A,1,0)</f>
        <v>Ollagüe</v>
      </c>
      <c r="C192" s="1">
        <v>2202</v>
      </c>
      <c r="D192" s="1">
        <v>287</v>
      </c>
    </row>
    <row r="193" spans="1:4" hidden="1" x14ac:dyDescent="0.25">
      <c r="A193" t="s">
        <v>216</v>
      </c>
      <c r="B193" s="1" t="str">
        <f>VLOOKUP(A193,'Comunas epi'!$A:$A,1,0)</f>
        <v>Olmué</v>
      </c>
      <c r="C193" s="1">
        <v>5803</v>
      </c>
      <c r="D193" s="1">
        <v>19266</v>
      </c>
    </row>
    <row r="194" spans="1:4" hidden="1" x14ac:dyDescent="0.25">
      <c r="A194" t="s">
        <v>146</v>
      </c>
      <c r="B194" s="1" t="str">
        <f>VLOOKUP(A194,'Comunas epi'!$A:$A,1,0)</f>
        <v>Osorno</v>
      </c>
      <c r="C194" s="1">
        <v>10301</v>
      </c>
      <c r="D194" s="1">
        <v>173410</v>
      </c>
    </row>
    <row r="195" spans="1:4" hidden="1" x14ac:dyDescent="0.25">
      <c r="A195" t="s">
        <v>16</v>
      </c>
      <c r="B195" s="1" t="str">
        <f>VLOOKUP(A195,'Comunas epi'!$A:$A,1,0)</f>
        <v>Ovalle</v>
      </c>
      <c r="C195" s="1">
        <v>4301</v>
      </c>
      <c r="D195" s="1">
        <v>121269</v>
      </c>
    </row>
    <row r="196" spans="1:4" hidden="1" x14ac:dyDescent="0.25">
      <c r="A196" t="s">
        <v>177</v>
      </c>
      <c r="B196" s="1" t="str">
        <f>VLOOKUP(A196,'Comunas epi'!$A:$A,1,0)</f>
        <v>Padre Hurtado</v>
      </c>
      <c r="C196" s="1">
        <v>13604</v>
      </c>
      <c r="D196" s="1">
        <v>74188</v>
      </c>
    </row>
    <row r="197" spans="1:4" hidden="1" x14ac:dyDescent="0.25">
      <c r="A197" t="s">
        <v>112</v>
      </c>
      <c r="B197" s="1" t="str">
        <f>VLOOKUP(A197,'Comunas epi'!$A:$A,1,0)</f>
        <v>Padre Las Casas</v>
      </c>
      <c r="C197" s="1">
        <v>9112</v>
      </c>
      <c r="D197" s="1">
        <v>82110</v>
      </c>
    </row>
    <row r="198" spans="1:4" hidden="1" x14ac:dyDescent="0.25">
      <c r="A198" t="s">
        <v>76</v>
      </c>
      <c r="B198" s="1" t="str">
        <f>VLOOKUP(A198,'Comunas epi'!$A:$A,1,0)</f>
        <v>Paiguano</v>
      </c>
      <c r="C198" s="1">
        <v>4105</v>
      </c>
      <c r="D198" s="1">
        <v>4675</v>
      </c>
    </row>
    <row r="199" spans="1:4" hidden="1" x14ac:dyDescent="0.25">
      <c r="A199" t="s">
        <v>310</v>
      </c>
      <c r="B199" s="1" t="str">
        <f>VLOOKUP(A199,'Comunas epi'!$A:$A,1,0)</f>
        <v>Paillaco</v>
      </c>
      <c r="C199" s="1">
        <v>14107</v>
      </c>
      <c r="D199" s="1">
        <v>20798</v>
      </c>
    </row>
    <row r="200" spans="1:4" hidden="1" x14ac:dyDescent="0.25">
      <c r="A200" t="s">
        <v>77</v>
      </c>
      <c r="B200" s="1" t="str">
        <f>VLOOKUP(A200,'Comunas epi'!$A:$A,1,0)</f>
        <v>Paine</v>
      </c>
      <c r="C200" s="1">
        <v>13404</v>
      </c>
      <c r="D200" s="1">
        <v>82766</v>
      </c>
    </row>
    <row r="201" spans="1:4" hidden="1" x14ac:dyDescent="0.25">
      <c r="A201" t="s">
        <v>311</v>
      </c>
      <c r="B201" s="1" t="str">
        <f>VLOOKUP(A201,'Comunas epi'!$A:$A,1,0)</f>
        <v>Palena</v>
      </c>
      <c r="C201" s="1">
        <v>10404</v>
      </c>
      <c r="D201" s="1">
        <v>1827</v>
      </c>
    </row>
    <row r="202" spans="1:4" hidden="1" x14ac:dyDescent="0.25">
      <c r="A202" t="s">
        <v>334</v>
      </c>
      <c r="B202" s="1" t="str">
        <f>VLOOKUP(A202,'Comunas epi'!$A:$A,1,0)</f>
        <v>Palmilla</v>
      </c>
      <c r="C202" s="1">
        <v>6306</v>
      </c>
      <c r="D202" s="1">
        <v>13299</v>
      </c>
    </row>
    <row r="203" spans="1:4" hidden="1" x14ac:dyDescent="0.25">
      <c r="A203" t="s">
        <v>335</v>
      </c>
      <c r="B203" s="1" t="str">
        <f>VLOOKUP(A203,'Comunas epi'!$A:$A,1,0)</f>
        <v>Panguipulli</v>
      </c>
      <c r="C203" s="1">
        <v>14108</v>
      </c>
      <c r="D203" s="1">
        <v>35991</v>
      </c>
    </row>
    <row r="204" spans="1:4" hidden="1" x14ac:dyDescent="0.25">
      <c r="A204" t="s">
        <v>178</v>
      </c>
      <c r="B204" s="1" t="str">
        <f>VLOOKUP(A204,'Comunas epi'!$A:$A,1,0)</f>
        <v>Panquehue</v>
      </c>
      <c r="C204" s="1">
        <v>5704</v>
      </c>
      <c r="D204" s="1">
        <v>7633</v>
      </c>
    </row>
    <row r="205" spans="1:4" hidden="1" x14ac:dyDescent="0.25">
      <c r="A205" t="s">
        <v>179</v>
      </c>
      <c r="B205" s="1" t="str">
        <f>VLOOKUP(A205,'Comunas epi'!$A:$A,1,0)</f>
        <v>Papudo</v>
      </c>
      <c r="C205" s="1">
        <v>5403</v>
      </c>
      <c r="D205" s="1">
        <v>6201</v>
      </c>
    </row>
    <row r="206" spans="1:4" hidden="1" x14ac:dyDescent="0.25">
      <c r="A206" t="s">
        <v>41</v>
      </c>
      <c r="B206" s="1" t="str">
        <f>VLOOKUP(A206,'Comunas epi'!$A:$A,1,0)</f>
        <v>Paredones</v>
      </c>
      <c r="C206" s="1">
        <v>6206</v>
      </c>
      <c r="D206" s="1">
        <v>6349</v>
      </c>
    </row>
    <row r="207" spans="1:4" hidden="1" x14ac:dyDescent="0.25">
      <c r="A207" t="s">
        <v>312</v>
      </c>
      <c r="B207" s="1" t="str">
        <f>VLOOKUP(A207,'Comunas epi'!$A:$A,1,0)</f>
        <v>Parral</v>
      </c>
      <c r="C207" s="1">
        <v>7404</v>
      </c>
      <c r="D207" s="1">
        <v>44544</v>
      </c>
    </row>
    <row r="208" spans="1:4" hidden="1" x14ac:dyDescent="0.25">
      <c r="A208" t="s">
        <v>113</v>
      </c>
      <c r="B208" s="1" t="str">
        <f>VLOOKUP(A208,'Comunas epi'!$A:$A,1,0)</f>
        <v>Pedro Aguirre Cerda</v>
      </c>
      <c r="C208" s="1">
        <v>13121</v>
      </c>
      <c r="D208" s="1">
        <v>107803</v>
      </c>
    </row>
    <row r="209" spans="1:8" hidden="1" x14ac:dyDescent="0.25">
      <c r="A209" t="s">
        <v>217</v>
      </c>
      <c r="B209" s="1" t="str">
        <f>VLOOKUP(A209,'Comunas epi'!$A:$A,1,0)</f>
        <v>Pelarco</v>
      </c>
      <c r="C209" s="1">
        <v>7106</v>
      </c>
      <c r="D209" s="1">
        <v>9083</v>
      </c>
    </row>
    <row r="210" spans="1:8" hidden="1" x14ac:dyDescent="0.25">
      <c r="A210" t="s">
        <v>42</v>
      </c>
      <c r="B210" s="1" t="str">
        <f>VLOOKUP(A210,'Comunas epi'!$A:$A,1,0)</f>
        <v>Pelluhue</v>
      </c>
      <c r="C210" s="1">
        <v>7203</v>
      </c>
      <c r="D210" s="1">
        <v>8092</v>
      </c>
    </row>
    <row r="211" spans="1:8" hidden="1" x14ac:dyDescent="0.25">
      <c r="A211" t="s">
        <v>180</v>
      </c>
      <c r="B211" s="1" t="str">
        <f>VLOOKUP(A211,'Comunas epi'!$A:$A,1,0)</f>
        <v>Pemuco</v>
      </c>
      <c r="C211" s="1">
        <v>16105</v>
      </c>
      <c r="D211" s="1">
        <v>8639</v>
      </c>
    </row>
    <row r="212" spans="1:8" hidden="1" x14ac:dyDescent="0.25">
      <c r="A212" t="s">
        <v>181</v>
      </c>
      <c r="B212" s="1" t="str">
        <f>VLOOKUP(A212,'Comunas epi'!$A:$A,1,0)</f>
        <v>Peñaflor</v>
      </c>
      <c r="C212" s="1">
        <v>13605</v>
      </c>
      <c r="D212" s="1">
        <v>101058</v>
      </c>
    </row>
    <row r="213" spans="1:8" hidden="1" x14ac:dyDescent="0.25">
      <c r="A213" t="s">
        <v>250</v>
      </c>
      <c r="B213" s="1" t="str">
        <f>VLOOKUP(A213,'Comunas epi'!$A:$A,1,0)</f>
        <v>Peñalolén</v>
      </c>
      <c r="C213" s="1">
        <v>13122</v>
      </c>
      <c r="D213" s="1">
        <v>266798</v>
      </c>
    </row>
    <row r="214" spans="1:8" hidden="1" x14ac:dyDescent="0.25">
      <c r="A214" t="s">
        <v>78</v>
      </c>
      <c r="B214" s="1" t="str">
        <f>VLOOKUP(A214,'Comunas epi'!$A:$A,1,0)</f>
        <v>Pencahue</v>
      </c>
      <c r="C214" s="1">
        <v>7107</v>
      </c>
      <c r="D214" s="1">
        <v>8601</v>
      </c>
    </row>
    <row r="215" spans="1:8" hidden="1" x14ac:dyDescent="0.25">
      <c r="A215" t="s">
        <v>251</v>
      </c>
      <c r="B215" s="1" t="str">
        <f>VLOOKUP(A215,'Comunas epi'!$A:$A,1,0)</f>
        <v>Penco</v>
      </c>
      <c r="C215" s="1">
        <v>8107</v>
      </c>
      <c r="D215" s="1">
        <v>49865</v>
      </c>
      <c r="E215" s="1"/>
      <c r="F215" s="2">
        <f>E215/D215</f>
        <v>0</v>
      </c>
      <c r="G215" s="1"/>
      <c r="H215" s="2">
        <f>G215/D215</f>
        <v>0</v>
      </c>
    </row>
    <row r="216" spans="1:8" hidden="1" x14ac:dyDescent="0.25">
      <c r="A216" t="s">
        <v>182</v>
      </c>
      <c r="B216" s="1" t="str">
        <f>VLOOKUP(A216,'Comunas epi'!$A:$A,1,0)</f>
        <v>Peralillo</v>
      </c>
      <c r="C216" s="1">
        <v>6307</v>
      </c>
      <c r="D216" s="1">
        <v>11848</v>
      </c>
    </row>
    <row r="217" spans="1:8" hidden="1" x14ac:dyDescent="0.25">
      <c r="A217" t="s">
        <v>17</v>
      </c>
      <c r="B217" s="1" t="str">
        <f>VLOOKUP(A217,'Comunas epi'!$A:$A,1,0)</f>
        <v>Perquenco</v>
      </c>
      <c r="C217" s="1">
        <v>9113</v>
      </c>
      <c r="D217" s="1">
        <v>7223</v>
      </c>
    </row>
    <row r="218" spans="1:8" hidden="1" x14ac:dyDescent="0.25">
      <c r="A218" t="s">
        <v>336</v>
      </c>
      <c r="B218" s="1" t="str">
        <f>VLOOKUP(A218,'Comunas epi'!$A:$A,1,0)</f>
        <v>Petorca</v>
      </c>
      <c r="C218" s="1">
        <v>5404</v>
      </c>
      <c r="D218" s="1">
        <v>10558</v>
      </c>
    </row>
    <row r="219" spans="1:8" hidden="1" x14ac:dyDescent="0.25">
      <c r="A219" t="s">
        <v>114</v>
      </c>
      <c r="B219" s="1" t="str">
        <f>VLOOKUP(A219,'Comunas epi'!$A:$A,1,0)</f>
        <v>Peumo</v>
      </c>
      <c r="C219" s="1">
        <v>6112</v>
      </c>
      <c r="D219" s="1">
        <v>14952</v>
      </c>
    </row>
    <row r="220" spans="1:8" hidden="1" x14ac:dyDescent="0.25">
      <c r="A220" t="s">
        <v>218</v>
      </c>
      <c r="B220" s="1" t="str">
        <f>VLOOKUP(A220,'Comunas epi'!$A:$A,1,0)</f>
        <v>Pica</v>
      </c>
      <c r="C220" s="1">
        <v>1405</v>
      </c>
      <c r="D220" s="1">
        <v>5958</v>
      </c>
    </row>
    <row r="221" spans="1:8" hidden="1" x14ac:dyDescent="0.25">
      <c r="A221" t="s">
        <v>313</v>
      </c>
      <c r="B221" s="1" t="str">
        <f>VLOOKUP(A221,'Comunas epi'!$A:$A,1,0)</f>
        <v>Pichidegua</v>
      </c>
      <c r="C221" s="1">
        <v>6113</v>
      </c>
      <c r="D221" s="1">
        <v>20743</v>
      </c>
    </row>
    <row r="222" spans="1:8" hidden="1" x14ac:dyDescent="0.25">
      <c r="A222" t="s">
        <v>183</v>
      </c>
      <c r="B222" s="1" t="str">
        <f>VLOOKUP(A222,'Comunas epi'!$A:$A,1,0)</f>
        <v>Pichilemu</v>
      </c>
      <c r="C222" s="1">
        <v>6201</v>
      </c>
      <c r="D222" s="1">
        <v>17882</v>
      </c>
    </row>
    <row r="223" spans="1:8" hidden="1" x14ac:dyDescent="0.25">
      <c r="A223" t="s">
        <v>219</v>
      </c>
      <c r="B223" s="1" t="str">
        <f>VLOOKUP(A223,'Comunas epi'!$A:$A,1,0)</f>
        <v>Pinto</v>
      </c>
      <c r="C223" s="1">
        <v>16106</v>
      </c>
      <c r="D223" s="1">
        <v>11880</v>
      </c>
    </row>
    <row r="224" spans="1:8" hidden="1" x14ac:dyDescent="0.25">
      <c r="A224" t="s">
        <v>314</v>
      </c>
      <c r="B224" s="1" t="str">
        <f>VLOOKUP(A224,'Comunas epi'!$A:$A,1,0)</f>
        <v>Pirque</v>
      </c>
      <c r="C224" s="1">
        <v>13202</v>
      </c>
      <c r="D224" s="1">
        <v>30433</v>
      </c>
    </row>
    <row r="225" spans="1:4" hidden="1" x14ac:dyDescent="0.25">
      <c r="A225" t="s">
        <v>147</v>
      </c>
      <c r="B225" s="1" t="str">
        <f>VLOOKUP(A225,'Comunas epi'!$A:$A,1,0)</f>
        <v>Pitrufquén</v>
      </c>
      <c r="C225" s="1">
        <v>9114</v>
      </c>
      <c r="D225" s="1">
        <v>26096</v>
      </c>
    </row>
    <row r="226" spans="1:4" hidden="1" x14ac:dyDescent="0.25">
      <c r="A226" t="s">
        <v>43</v>
      </c>
      <c r="B226" s="1" t="str">
        <f>VLOOKUP(A226,'Comunas epi'!$A:$A,1,0)</f>
        <v>Placilla</v>
      </c>
      <c r="C226" s="1">
        <v>6308</v>
      </c>
      <c r="D226" s="1">
        <v>9164</v>
      </c>
    </row>
    <row r="227" spans="1:4" hidden="1" x14ac:dyDescent="0.25">
      <c r="A227" t="s">
        <v>220</v>
      </c>
      <c r="B227" s="1" t="str">
        <f>VLOOKUP(A227,'Comunas epi'!$A:$A,1,0)</f>
        <v>Portezuelo</v>
      </c>
      <c r="C227" s="1">
        <v>16205</v>
      </c>
      <c r="D227" s="1">
        <v>4940</v>
      </c>
    </row>
    <row r="228" spans="1:4" hidden="1" x14ac:dyDescent="0.25">
      <c r="A228" t="s">
        <v>148</v>
      </c>
      <c r="B228" s="1" t="str">
        <f>VLOOKUP(A228,'Comunas epi'!$A:$A,1,0)</f>
        <v>Porvenir</v>
      </c>
      <c r="C228" s="1">
        <v>12301</v>
      </c>
      <c r="D228" s="1">
        <v>7323</v>
      </c>
    </row>
    <row r="229" spans="1:4" hidden="1" x14ac:dyDescent="0.25">
      <c r="A229" t="s">
        <v>44</v>
      </c>
      <c r="B229" s="1" t="str">
        <f>VLOOKUP(A229,'Comunas epi'!$A:$A,1,0)</f>
        <v>Pozo Almonte</v>
      </c>
      <c r="C229" s="1">
        <v>1401</v>
      </c>
      <c r="D229" s="1">
        <v>17395</v>
      </c>
    </row>
    <row r="230" spans="1:4" hidden="1" x14ac:dyDescent="0.25">
      <c r="A230" t="s">
        <v>315</v>
      </c>
      <c r="B230" s="1" t="str">
        <f>VLOOKUP(A230,'Comunas epi'!$A:$A,1,0)</f>
        <v>Primavera</v>
      </c>
      <c r="C230" s="1">
        <v>12302</v>
      </c>
      <c r="D230" s="1">
        <v>694</v>
      </c>
    </row>
    <row r="231" spans="1:4" hidden="1" x14ac:dyDescent="0.25">
      <c r="A231" t="s">
        <v>281</v>
      </c>
      <c r="B231" s="1" t="str">
        <f>VLOOKUP(A231,'Comunas epi'!$A:$A,1,0)</f>
        <v>Providencia</v>
      </c>
      <c r="C231" s="1">
        <v>13123</v>
      </c>
      <c r="D231" s="1">
        <v>157749</v>
      </c>
    </row>
    <row r="232" spans="1:4" hidden="1" x14ac:dyDescent="0.25">
      <c r="A232" t="s">
        <v>282</v>
      </c>
      <c r="B232" s="1" t="str">
        <f>VLOOKUP(A232,'Comunas epi'!$A:$A,1,0)</f>
        <v>Puchuncaví</v>
      </c>
      <c r="C232" s="1">
        <v>5105</v>
      </c>
      <c r="D232" s="1">
        <v>20071</v>
      </c>
    </row>
    <row r="233" spans="1:4" hidden="1" x14ac:dyDescent="0.25">
      <c r="A233" t="s">
        <v>79</v>
      </c>
      <c r="B233" s="1" t="str">
        <f>VLOOKUP(A233,'Comunas epi'!$A:$A,1,0)</f>
        <v>Pucón</v>
      </c>
      <c r="C233" s="1">
        <v>9115</v>
      </c>
      <c r="D233" s="1">
        <v>29782</v>
      </c>
    </row>
    <row r="234" spans="1:4" hidden="1" x14ac:dyDescent="0.25">
      <c r="A234" t="s">
        <v>45</v>
      </c>
      <c r="B234" s="1" t="str">
        <f>VLOOKUP(A234,'Comunas epi'!$A:$A,1,0)</f>
        <v>Pudahuel</v>
      </c>
      <c r="C234" s="1">
        <v>13124</v>
      </c>
      <c r="D234" s="1">
        <v>253139</v>
      </c>
    </row>
    <row r="235" spans="1:4" hidden="1" x14ac:dyDescent="0.25">
      <c r="A235" t="s">
        <v>80</v>
      </c>
      <c r="B235" s="1" t="str">
        <f>VLOOKUP(A235,'Comunas epi'!$A:$A,1,0)</f>
        <v>Puente Alto</v>
      </c>
      <c r="C235" s="1">
        <v>13201</v>
      </c>
      <c r="D235" s="1">
        <v>645909</v>
      </c>
    </row>
    <row r="236" spans="1:4" hidden="1" x14ac:dyDescent="0.25">
      <c r="A236" t="s">
        <v>283</v>
      </c>
      <c r="B236" s="1" t="str">
        <f>VLOOKUP(A236,'Comunas epi'!$A:$A,1,0)</f>
        <v>Puerto Montt</v>
      </c>
      <c r="C236" s="1">
        <v>10101</v>
      </c>
      <c r="D236" s="1">
        <v>269398</v>
      </c>
    </row>
    <row r="237" spans="1:4" hidden="1" x14ac:dyDescent="0.25">
      <c r="A237" t="s">
        <v>252</v>
      </c>
      <c r="B237" s="1" t="str">
        <f>VLOOKUP(A237,'Comunas epi'!$A:$A,1,0)</f>
        <v>Puerto Octay</v>
      </c>
      <c r="C237" s="1">
        <v>10302</v>
      </c>
      <c r="D237" s="1">
        <v>9192</v>
      </c>
    </row>
    <row r="238" spans="1:4" hidden="1" x14ac:dyDescent="0.25">
      <c r="A238" t="s">
        <v>149</v>
      </c>
      <c r="B238" s="1" t="str">
        <f>VLOOKUP(A238,'Comunas epi'!$A:$A,1,0)</f>
        <v>Puerto Varas</v>
      </c>
      <c r="C238" s="1">
        <v>10109</v>
      </c>
      <c r="D238" s="1">
        <v>48620</v>
      </c>
    </row>
    <row r="239" spans="1:4" hidden="1" x14ac:dyDescent="0.25">
      <c r="A239" t="s">
        <v>46</v>
      </c>
      <c r="B239" s="1" t="str">
        <f>VLOOKUP(A239,'Comunas epi'!$A:$A,1,0)</f>
        <v>Pumanque</v>
      </c>
      <c r="C239" s="1">
        <v>6309</v>
      </c>
      <c r="D239" s="1">
        <v>3531</v>
      </c>
    </row>
    <row r="240" spans="1:4" hidden="1" x14ac:dyDescent="0.25">
      <c r="A240" t="s">
        <v>115</v>
      </c>
      <c r="B240" s="1" t="str">
        <f>VLOOKUP(A240,'Comunas epi'!$A:$A,1,0)</f>
        <v>Punitaqui</v>
      </c>
      <c r="C240" s="1">
        <v>4304</v>
      </c>
      <c r="D240" s="1">
        <v>12165</v>
      </c>
    </row>
    <row r="241" spans="1:4" hidden="1" x14ac:dyDescent="0.25">
      <c r="A241" t="s">
        <v>184</v>
      </c>
      <c r="B241" s="1" t="str">
        <f>VLOOKUP(A241,'Comunas epi'!$A:$A,1,0)</f>
        <v>Punta Arenas</v>
      </c>
      <c r="C241" s="1">
        <v>12101</v>
      </c>
      <c r="D241" s="1">
        <v>141984</v>
      </c>
    </row>
    <row r="242" spans="1:4" hidden="1" x14ac:dyDescent="0.25">
      <c r="A242" t="s">
        <v>185</v>
      </c>
      <c r="B242" s="1" t="str">
        <f>VLOOKUP(A242,'Comunas epi'!$A:$A,1,0)</f>
        <v>Puqueldón</v>
      </c>
      <c r="C242" s="1">
        <v>10206</v>
      </c>
      <c r="D242" s="1">
        <v>4201</v>
      </c>
    </row>
    <row r="243" spans="1:4" hidden="1" x14ac:dyDescent="0.25">
      <c r="A243" t="s">
        <v>81</v>
      </c>
      <c r="B243" s="1" t="str">
        <f>VLOOKUP(A243,'Comunas epi'!$A:$A,1,0)</f>
        <v>Purén</v>
      </c>
      <c r="C243" s="1">
        <v>9208</v>
      </c>
      <c r="D243" s="1">
        <v>12188</v>
      </c>
    </row>
    <row r="244" spans="1:4" hidden="1" x14ac:dyDescent="0.25">
      <c r="A244" t="s">
        <v>337</v>
      </c>
      <c r="B244" s="1" t="str">
        <f>VLOOKUP(A244,'Comunas epi'!$A:$A,1,0)</f>
        <v>Purranque</v>
      </c>
      <c r="C244" s="1">
        <v>10303</v>
      </c>
      <c r="D244" s="1">
        <v>21080</v>
      </c>
    </row>
    <row r="245" spans="1:4" hidden="1" x14ac:dyDescent="0.25">
      <c r="A245" t="s">
        <v>150</v>
      </c>
      <c r="B245" s="1" t="str">
        <f>VLOOKUP(A245,'Comunas epi'!$A:$A,1,0)</f>
        <v>Putaendo</v>
      </c>
      <c r="C245" s="1">
        <v>5705</v>
      </c>
      <c r="D245" s="1">
        <v>17645</v>
      </c>
    </row>
    <row r="246" spans="1:4" hidden="1" x14ac:dyDescent="0.25">
      <c r="A246" t="s">
        <v>116</v>
      </c>
      <c r="B246" s="1" t="str">
        <f>VLOOKUP(A246,'Comunas epi'!$A:$A,1,0)</f>
        <v>Putre</v>
      </c>
      <c r="C246" s="1">
        <v>15201</v>
      </c>
      <c r="D246" s="1">
        <v>2515</v>
      </c>
    </row>
    <row r="247" spans="1:4" hidden="1" x14ac:dyDescent="0.25">
      <c r="A247" t="s">
        <v>338</v>
      </c>
      <c r="B247" s="1" t="str">
        <f>VLOOKUP(A247,'Comunas epi'!$A:$A,1,0)</f>
        <v>Puyehue</v>
      </c>
      <c r="C247" s="1">
        <v>10304</v>
      </c>
      <c r="D247" s="1">
        <v>11787</v>
      </c>
    </row>
    <row r="248" spans="1:4" hidden="1" x14ac:dyDescent="0.25">
      <c r="A248" t="s">
        <v>339</v>
      </c>
      <c r="B248" s="1" t="str">
        <f>VLOOKUP(A248,'Comunas epi'!$A:$A,1,0)</f>
        <v>Queilén</v>
      </c>
      <c r="C248" s="1">
        <v>10207</v>
      </c>
      <c r="D248" s="1">
        <v>5543</v>
      </c>
    </row>
    <row r="249" spans="1:4" hidden="1" x14ac:dyDescent="0.25">
      <c r="A249" t="s">
        <v>253</v>
      </c>
      <c r="B249" s="1" t="str">
        <f>VLOOKUP(A249,'Comunas epi'!$A:$A,1,0)</f>
        <v>Quellón</v>
      </c>
      <c r="C249" s="1">
        <v>10208</v>
      </c>
      <c r="D249" s="1">
        <v>29309</v>
      </c>
    </row>
    <row r="250" spans="1:4" hidden="1" x14ac:dyDescent="0.25">
      <c r="A250" t="s">
        <v>221</v>
      </c>
      <c r="B250" s="1" t="str">
        <f>VLOOKUP(A250,'Comunas epi'!$A:$A,1,0)</f>
        <v>Quemchi</v>
      </c>
      <c r="C250" s="1">
        <v>10209</v>
      </c>
      <c r="D250" s="1">
        <v>8783</v>
      </c>
    </row>
    <row r="251" spans="1:4" hidden="1" x14ac:dyDescent="0.25">
      <c r="A251" t="s">
        <v>254</v>
      </c>
      <c r="B251" s="1" t="str">
        <f>VLOOKUP(A251,'Comunas epi'!$A:$A,1,0)</f>
        <v>Quilaco</v>
      </c>
      <c r="C251" s="1">
        <v>8308</v>
      </c>
      <c r="D251" s="1">
        <v>4179</v>
      </c>
    </row>
    <row r="252" spans="1:4" hidden="1" x14ac:dyDescent="0.25">
      <c r="A252" t="s">
        <v>222</v>
      </c>
      <c r="B252" s="1" t="str">
        <f>VLOOKUP(A252,'Comunas epi'!$A:$A,1,0)</f>
        <v>Quilicura</v>
      </c>
      <c r="C252" s="1">
        <v>13125</v>
      </c>
      <c r="D252" s="1">
        <v>254694</v>
      </c>
    </row>
    <row r="253" spans="1:4" hidden="1" x14ac:dyDescent="0.25">
      <c r="A253" t="s">
        <v>186</v>
      </c>
      <c r="B253" s="1" t="str">
        <f>VLOOKUP(A253,'Comunas epi'!$A:$A,1,0)</f>
        <v>Quilleco</v>
      </c>
      <c r="C253" s="1">
        <v>8309</v>
      </c>
      <c r="D253" s="1">
        <v>10032</v>
      </c>
    </row>
    <row r="254" spans="1:4" hidden="1" x14ac:dyDescent="0.25">
      <c r="A254" t="s">
        <v>255</v>
      </c>
      <c r="B254" s="1" t="str">
        <f>VLOOKUP(A254,'Comunas epi'!$A:$A,1,0)</f>
        <v>Quillón</v>
      </c>
      <c r="C254" s="1">
        <v>16107</v>
      </c>
      <c r="D254" s="1">
        <v>18777</v>
      </c>
    </row>
    <row r="255" spans="1:4" hidden="1" x14ac:dyDescent="0.25">
      <c r="A255" t="s">
        <v>187</v>
      </c>
      <c r="B255" s="1" t="str">
        <f>VLOOKUP(A255,'Comunas epi'!$A:$A,1,0)</f>
        <v>Quillota</v>
      </c>
      <c r="C255" s="1">
        <v>5501</v>
      </c>
      <c r="D255" s="1">
        <v>97572</v>
      </c>
    </row>
    <row r="256" spans="1:4" hidden="1" x14ac:dyDescent="0.25">
      <c r="A256" t="s">
        <v>256</v>
      </c>
      <c r="B256" s="1" t="str">
        <f>VLOOKUP(A256,'Comunas epi'!$A:$A,1,0)</f>
        <v>Quilpue</v>
      </c>
      <c r="C256" s="1">
        <v>5801</v>
      </c>
      <c r="D256" s="1">
        <v>167085</v>
      </c>
    </row>
    <row r="257" spans="1:4" hidden="1" x14ac:dyDescent="0.25">
      <c r="A257" t="s">
        <v>82</v>
      </c>
      <c r="B257" s="1" t="str">
        <f>VLOOKUP(A257,'Comunas epi'!$A:$A,1,0)</f>
        <v>Quinchao</v>
      </c>
      <c r="C257" s="1">
        <v>10210</v>
      </c>
      <c r="D257" s="1">
        <v>8298</v>
      </c>
    </row>
    <row r="258" spans="1:4" hidden="1" x14ac:dyDescent="0.25">
      <c r="A258" t="s">
        <v>117</v>
      </c>
      <c r="B258" s="1" t="str">
        <f>VLOOKUP(A258,'Comunas epi'!$A:$A,1,0)</f>
        <v>Quinta de Tilcoco</v>
      </c>
      <c r="C258" s="1">
        <v>6114</v>
      </c>
      <c r="D258" s="1">
        <v>13877</v>
      </c>
    </row>
    <row r="259" spans="1:4" hidden="1" x14ac:dyDescent="0.25">
      <c r="A259" t="s">
        <v>83</v>
      </c>
      <c r="B259" s="1" t="str">
        <f>VLOOKUP(A259,'Comunas epi'!$A:$A,1,0)</f>
        <v>Quinta Normal</v>
      </c>
      <c r="C259" s="1">
        <v>13126</v>
      </c>
      <c r="D259" s="1">
        <v>136368</v>
      </c>
    </row>
    <row r="260" spans="1:4" hidden="1" x14ac:dyDescent="0.25">
      <c r="A260" t="s">
        <v>223</v>
      </c>
      <c r="B260" s="1" t="str">
        <f>VLOOKUP(A260,'Comunas epi'!$A:$A,1,0)</f>
        <v>Quintero</v>
      </c>
      <c r="C260" s="1">
        <v>5107</v>
      </c>
      <c r="D260" s="1">
        <v>36135</v>
      </c>
    </row>
    <row r="261" spans="1:4" hidden="1" x14ac:dyDescent="0.25">
      <c r="A261" t="s">
        <v>316</v>
      </c>
      <c r="B261" s="1" t="str">
        <f>VLOOKUP(A261,'Comunas epi'!$A:$A,1,0)</f>
        <v>Quirihue</v>
      </c>
      <c r="C261" s="1">
        <v>16201</v>
      </c>
      <c r="D261" s="1">
        <v>12192</v>
      </c>
    </row>
    <row r="262" spans="1:4" hidden="1" x14ac:dyDescent="0.25">
      <c r="A262" t="s">
        <v>151</v>
      </c>
      <c r="B262" s="1" t="str">
        <f>VLOOKUP(A262,'Comunas epi'!$A:$A,1,0)</f>
        <v>Rancagua</v>
      </c>
      <c r="C262" s="1">
        <v>6101</v>
      </c>
      <c r="D262" s="1">
        <v>265211</v>
      </c>
    </row>
    <row r="263" spans="1:4" hidden="1" x14ac:dyDescent="0.25">
      <c r="A263" t="s">
        <v>118</v>
      </c>
      <c r="B263" s="1" t="str">
        <f>VLOOKUP(A263,'Comunas epi'!$A:$A,1,0)</f>
        <v>Ránquil</v>
      </c>
      <c r="C263" s="1">
        <v>16206</v>
      </c>
      <c r="D263" s="1">
        <v>6261</v>
      </c>
    </row>
    <row r="264" spans="1:4" hidden="1" x14ac:dyDescent="0.25">
      <c r="A264" t="s">
        <v>84</v>
      </c>
      <c r="B264" s="1" t="str">
        <f>VLOOKUP(A264,'Comunas epi'!$A:$A,1,0)</f>
        <v>Rauco</v>
      </c>
      <c r="C264" s="1">
        <v>7305</v>
      </c>
      <c r="D264" s="1">
        <v>11248</v>
      </c>
    </row>
    <row r="265" spans="1:4" hidden="1" x14ac:dyDescent="0.25">
      <c r="A265" t="s">
        <v>257</v>
      </c>
      <c r="B265" s="1" t="str">
        <f>VLOOKUP(A265,'Comunas epi'!$A:$A,1,0)</f>
        <v>Recoleta</v>
      </c>
      <c r="C265" s="1">
        <v>13127</v>
      </c>
      <c r="D265" s="1">
        <v>190075</v>
      </c>
    </row>
    <row r="266" spans="1:4" hidden="1" x14ac:dyDescent="0.25">
      <c r="A266" t="s">
        <v>119</v>
      </c>
      <c r="B266" s="1" t="str">
        <f>VLOOKUP(A266,'Comunas epi'!$A:$A,1,0)</f>
        <v>Renaico</v>
      </c>
      <c r="C266" s="1">
        <v>9209</v>
      </c>
      <c r="D266" s="1">
        <v>10833</v>
      </c>
    </row>
    <row r="267" spans="1:4" hidden="1" x14ac:dyDescent="0.25">
      <c r="A267" t="s">
        <v>85</v>
      </c>
      <c r="B267" s="1" t="str">
        <f>VLOOKUP(A267,'Comunas epi'!$A:$A,1,0)</f>
        <v>Renca</v>
      </c>
      <c r="C267" s="1">
        <v>13128</v>
      </c>
      <c r="D267" s="1">
        <v>160847</v>
      </c>
    </row>
    <row r="268" spans="1:4" hidden="1" x14ac:dyDescent="0.25">
      <c r="A268" t="s">
        <v>47</v>
      </c>
      <c r="B268" s="1" t="str">
        <f>VLOOKUP(A268,'Comunas epi'!$A:$A,1,0)</f>
        <v>Rengo</v>
      </c>
      <c r="C268" s="1">
        <v>6115</v>
      </c>
      <c r="D268" s="1">
        <v>63710</v>
      </c>
    </row>
    <row r="269" spans="1:4" hidden="1" x14ac:dyDescent="0.25">
      <c r="A269" t="s">
        <v>258</v>
      </c>
      <c r="B269" s="1" t="str">
        <f>VLOOKUP(A269,'Comunas epi'!$A:$A,1,0)</f>
        <v>Requínoa</v>
      </c>
      <c r="C269" s="1">
        <v>6116</v>
      </c>
      <c r="D269" s="1">
        <v>30371</v>
      </c>
    </row>
    <row r="270" spans="1:4" hidden="1" x14ac:dyDescent="0.25">
      <c r="A270" t="s">
        <v>152</v>
      </c>
      <c r="B270" s="1" t="str">
        <f>VLOOKUP(A270,'Comunas epi'!$A:$A,1,0)</f>
        <v>Retiro</v>
      </c>
      <c r="C270" s="1">
        <v>7405</v>
      </c>
      <c r="D270" s="1">
        <v>21071</v>
      </c>
    </row>
    <row r="271" spans="1:4" hidden="1" x14ac:dyDescent="0.25">
      <c r="A271" t="s">
        <v>259</v>
      </c>
      <c r="B271" s="1" t="str">
        <f>VLOOKUP(A271,'Comunas epi'!$A:$A,1,0)</f>
        <v>Rinconada</v>
      </c>
      <c r="C271" s="1">
        <v>5303</v>
      </c>
      <c r="D271" s="1">
        <v>11263</v>
      </c>
    </row>
    <row r="272" spans="1:4" hidden="1" x14ac:dyDescent="0.25">
      <c r="A272" t="s">
        <v>284</v>
      </c>
      <c r="B272" s="1" t="str">
        <f>VLOOKUP(A272,'Comunas epi'!$A:$A,1,0)</f>
        <v>Río Bueno</v>
      </c>
      <c r="C272" s="1">
        <v>14204</v>
      </c>
      <c r="D272" s="1">
        <v>32925</v>
      </c>
    </row>
    <row r="273" spans="1:4" hidden="1" x14ac:dyDescent="0.25">
      <c r="A273" t="s">
        <v>86</v>
      </c>
      <c r="B273" s="1" t="str">
        <f>VLOOKUP(A273,'Comunas epi'!$A:$A,1,0)</f>
        <v>Río Claro</v>
      </c>
      <c r="C273" s="1">
        <v>7108</v>
      </c>
      <c r="D273" s="1">
        <v>14753</v>
      </c>
    </row>
    <row r="274" spans="1:4" hidden="1" x14ac:dyDescent="0.25">
      <c r="A274" t="s">
        <v>224</v>
      </c>
      <c r="B274" s="1" t="str">
        <f>VLOOKUP(A274,'Comunas epi'!$A:$A,1,0)</f>
        <v>Río Hurtado</v>
      </c>
      <c r="C274" s="1">
        <v>4305</v>
      </c>
      <c r="D274" s="1">
        <v>4372</v>
      </c>
    </row>
    <row r="275" spans="1:4" hidden="1" x14ac:dyDescent="0.25">
      <c r="A275" t="s">
        <v>340</v>
      </c>
      <c r="B275" s="1" t="str">
        <f>VLOOKUP(A275,'Comunas epi'!$A:$A,1,0)</f>
        <v>Río Ibáñez</v>
      </c>
      <c r="C275" s="1">
        <v>11402</v>
      </c>
      <c r="D275" s="1">
        <v>2699</v>
      </c>
    </row>
    <row r="276" spans="1:4" hidden="1" x14ac:dyDescent="0.25">
      <c r="A276" t="s">
        <v>285</v>
      </c>
      <c r="B276" s="1" t="str">
        <f>VLOOKUP(A276,'Comunas epi'!$A:$A,1,0)</f>
        <v>Río Negro</v>
      </c>
      <c r="C276" s="1">
        <v>10305</v>
      </c>
      <c r="D276" s="1">
        <v>14275</v>
      </c>
    </row>
    <row r="277" spans="1:4" hidden="1" x14ac:dyDescent="0.25">
      <c r="A277" t="s">
        <v>188</v>
      </c>
      <c r="B277" s="1" t="str">
        <f>VLOOKUP(A277,'Comunas epi'!$A:$A,1,0)</f>
        <v>Río Verde</v>
      </c>
      <c r="C277" s="1">
        <v>12103</v>
      </c>
      <c r="D277" s="1">
        <v>211</v>
      </c>
    </row>
    <row r="278" spans="1:4" hidden="1" x14ac:dyDescent="0.25">
      <c r="A278" t="s">
        <v>120</v>
      </c>
      <c r="B278" s="1" t="str">
        <f>VLOOKUP(A278,'Comunas epi'!$A:$A,1,0)</f>
        <v>Romeral</v>
      </c>
      <c r="C278" s="1">
        <v>7306</v>
      </c>
      <c r="D278" s="1">
        <v>16170</v>
      </c>
    </row>
    <row r="279" spans="1:4" hidden="1" x14ac:dyDescent="0.25">
      <c r="A279" t="s">
        <v>286</v>
      </c>
      <c r="B279" s="1" t="str">
        <f>VLOOKUP(A279,'Comunas epi'!$A:$A,1,0)</f>
        <v>Saavedra</v>
      </c>
      <c r="C279" s="1">
        <v>9116</v>
      </c>
      <c r="D279" s="1">
        <v>12793</v>
      </c>
    </row>
    <row r="280" spans="1:4" hidden="1" x14ac:dyDescent="0.25">
      <c r="A280" t="s">
        <v>189</v>
      </c>
      <c r="B280" s="1" t="str">
        <f>VLOOKUP(A280,'Comunas epi'!$A:$A,1,0)</f>
        <v>Sagrada Familia</v>
      </c>
      <c r="C280" s="1">
        <v>7307</v>
      </c>
      <c r="D280" s="1">
        <v>19469</v>
      </c>
    </row>
    <row r="281" spans="1:4" hidden="1" x14ac:dyDescent="0.25">
      <c r="A281" t="s">
        <v>260</v>
      </c>
      <c r="B281" s="1" t="str">
        <f>VLOOKUP(A281,'Comunas epi'!$A:$A,1,0)</f>
        <v>Salamanca</v>
      </c>
      <c r="C281" s="1">
        <v>4204</v>
      </c>
      <c r="D281" s="1">
        <v>29110</v>
      </c>
    </row>
    <row r="282" spans="1:4" hidden="1" x14ac:dyDescent="0.25">
      <c r="A282" t="s">
        <v>153</v>
      </c>
      <c r="B282" s="1" t="str">
        <f>VLOOKUP(A282,'Comunas epi'!$A:$A,1,0)</f>
        <v>San Antonio</v>
      </c>
      <c r="C282" s="1">
        <v>5601</v>
      </c>
      <c r="D282" s="1">
        <v>96761</v>
      </c>
    </row>
    <row r="283" spans="1:4" hidden="1" x14ac:dyDescent="0.25">
      <c r="A283" t="s">
        <v>261</v>
      </c>
      <c r="B283" s="1" t="str">
        <f>VLOOKUP(A283,'Comunas epi'!$A:$A,1,0)</f>
        <v>San Bernardo</v>
      </c>
      <c r="C283" s="1">
        <v>13401</v>
      </c>
      <c r="D283" s="1">
        <v>334836</v>
      </c>
    </row>
    <row r="284" spans="1:4" hidden="1" x14ac:dyDescent="0.25">
      <c r="A284" t="s">
        <v>262</v>
      </c>
      <c r="B284" s="1" t="str">
        <f>VLOOKUP(A284,'Comunas epi'!$A:$A,1,0)</f>
        <v>San Carlos</v>
      </c>
      <c r="C284" s="1">
        <v>16301</v>
      </c>
      <c r="D284" s="1">
        <v>56252</v>
      </c>
    </row>
    <row r="285" spans="1:4" hidden="1" x14ac:dyDescent="0.25">
      <c r="A285" t="s">
        <v>18</v>
      </c>
      <c r="B285" s="1" t="str">
        <f>VLOOKUP(A285,'Comunas epi'!$A:$A,1,0)</f>
        <v>San Clemente</v>
      </c>
      <c r="C285" s="1">
        <v>7109</v>
      </c>
      <c r="D285" s="1">
        <v>46292</v>
      </c>
    </row>
    <row r="286" spans="1:4" hidden="1" x14ac:dyDescent="0.25">
      <c r="A286" t="s">
        <v>341</v>
      </c>
      <c r="B286" s="1" t="str">
        <f>VLOOKUP(A286,'Comunas epi'!$A:$A,1,0)</f>
        <v>San Esteban</v>
      </c>
      <c r="C286" s="1">
        <v>5304</v>
      </c>
      <c r="D286" s="1">
        <v>20643</v>
      </c>
    </row>
    <row r="287" spans="1:4" hidden="1" x14ac:dyDescent="0.25">
      <c r="A287" t="s">
        <v>87</v>
      </c>
      <c r="B287" s="1" t="str">
        <f>VLOOKUP(A287,'Comunas epi'!$A:$A,1,0)</f>
        <v>San Fabián</v>
      </c>
      <c r="C287" s="1">
        <v>16304</v>
      </c>
      <c r="D287" s="1">
        <v>4654</v>
      </c>
    </row>
    <row r="288" spans="1:4" hidden="1" x14ac:dyDescent="0.25">
      <c r="A288" t="s">
        <v>287</v>
      </c>
      <c r="B288" s="1" t="str">
        <f>VLOOKUP(A288,'Comunas epi'!$A:$A,1,0)</f>
        <v>San Felipe</v>
      </c>
      <c r="C288" s="1">
        <v>5701</v>
      </c>
      <c r="D288" s="1">
        <v>83494</v>
      </c>
    </row>
    <row r="289" spans="1:9" hidden="1" x14ac:dyDescent="0.25">
      <c r="A289" t="s">
        <v>190</v>
      </c>
      <c r="B289" s="1" t="str">
        <f>VLOOKUP(A289,'Comunas epi'!$A:$A,1,0)</f>
        <v>San Fernando</v>
      </c>
      <c r="C289" s="1">
        <v>6301</v>
      </c>
      <c r="D289" s="1">
        <v>78642</v>
      </c>
    </row>
    <row r="290" spans="1:9" hidden="1" x14ac:dyDescent="0.25">
      <c r="A290" t="s">
        <v>154</v>
      </c>
      <c r="B290" s="1" t="str">
        <f>VLOOKUP(A290,'Comunas epi'!$A:$A,1,0)</f>
        <v>San Gregorio</v>
      </c>
      <c r="C290" s="1">
        <v>12104</v>
      </c>
      <c r="D290" s="1">
        <v>681</v>
      </c>
    </row>
    <row r="291" spans="1:9" hidden="1" x14ac:dyDescent="0.25">
      <c r="A291" t="s">
        <v>342</v>
      </c>
      <c r="B291" s="1" t="str">
        <f>VLOOKUP(A291,'Comunas epi'!$A:$A,1,0)</f>
        <v>San Ignacio</v>
      </c>
      <c r="C291" s="1">
        <v>16108</v>
      </c>
      <c r="D291" s="1">
        <v>16624</v>
      </c>
    </row>
    <row r="292" spans="1:9" hidden="1" x14ac:dyDescent="0.25">
      <c r="A292" t="s">
        <v>19</v>
      </c>
      <c r="B292" s="1" t="str">
        <f>VLOOKUP(A292,'Comunas epi'!$A:$A,1,0)</f>
        <v>San Javier</v>
      </c>
      <c r="C292" s="1">
        <v>7406</v>
      </c>
      <c r="D292" s="1">
        <v>49451</v>
      </c>
    </row>
    <row r="293" spans="1:9" hidden="1" x14ac:dyDescent="0.25">
      <c r="A293" t="s">
        <v>263</v>
      </c>
      <c r="B293" s="1" t="str">
        <f>VLOOKUP(A293,'Comunas epi'!$A:$A,1,0)</f>
        <v>San Joaquín</v>
      </c>
      <c r="C293" s="1">
        <v>13129</v>
      </c>
      <c r="D293" s="1">
        <v>103485</v>
      </c>
    </row>
    <row r="294" spans="1:9" hidden="1" x14ac:dyDescent="0.25">
      <c r="A294" t="s">
        <v>121</v>
      </c>
      <c r="B294" s="1" t="str">
        <f>VLOOKUP(A294,'Comunas epi'!$A:$A,1,0)</f>
        <v>San José de Maipo</v>
      </c>
      <c r="C294" s="1">
        <v>13203</v>
      </c>
      <c r="D294" s="1">
        <v>18644</v>
      </c>
    </row>
    <row r="295" spans="1:9" hidden="1" x14ac:dyDescent="0.25">
      <c r="A295" t="s">
        <v>48</v>
      </c>
      <c r="B295" s="1" t="str">
        <f>VLOOKUP(A295,'Comunas epi'!$A:$A,1,0)</f>
        <v>San Juan de la Costa</v>
      </c>
      <c r="C295" s="1">
        <v>10306</v>
      </c>
      <c r="D295" s="1">
        <v>7639</v>
      </c>
    </row>
    <row r="296" spans="1:9" hidden="1" x14ac:dyDescent="0.25">
      <c r="A296" t="s">
        <v>88</v>
      </c>
      <c r="B296" s="1" t="str">
        <f>VLOOKUP(A296,'Comunas epi'!$A:$A,1,0)</f>
        <v>San Miguel</v>
      </c>
      <c r="C296" s="1">
        <v>13130</v>
      </c>
      <c r="D296" s="1">
        <v>133059</v>
      </c>
    </row>
    <row r="297" spans="1:9" hidden="1" x14ac:dyDescent="0.25">
      <c r="A297" t="s">
        <v>191</v>
      </c>
      <c r="B297" s="1" t="str">
        <f>VLOOKUP(A297,'Comunas epi'!$A:$A,1,0)</f>
        <v>San Nicolás</v>
      </c>
      <c r="C297" s="1">
        <v>16305</v>
      </c>
      <c r="D297" s="1">
        <v>12172</v>
      </c>
    </row>
    <row r="298" spans="1:9" hidden="1" x14ac:dyDescent="0.25">
      <c r="A298" t="s">
        <v>264</v>
      </c>
      <c r="B298" s="1" t="str">
        <f>VLOOKUP(A298,'Comunas epi'!$A:$A,1,0)</f>
        <v>San Pablo</v>
      </c>
      <c r="C298" s="1">
        <v>10307</v>
      </c>
      <c r="D298" s="1">
        <v>10553</v>
      </c>
    </row>
    <row r="299" spans="1:9" hidden="1" x14ac:dyDescent="0.25">
      <c r="A299" t="s">
        <v>122</v>
      </c>
      <c r="B299" s="1" t="str">
        <f>VLOOKUP(A299,'Comunas epi'!$A:$A,1,0)</f>
        <v>San Pedro</v>
      </c>
      <c r="C299" s="1">
        <v>13505</v>
      </c>
      <c r="D299" s="1">
        <v>11953</v>
      </c>
    </row>
    <row r="300" spans="1:9" hidden="1" x14ac:dyDescent="0.25">
      <c r="A300" t="s">
        <v>343</v>
      </c>
      <c r="B300" s="1" t="str">
        <f>VLOOKUP(A300,'Comunas epi'!$A:$A,1,0)</f>
        <v>San Pedro de Atacama</v>
      </c>
      <c r="C300" s="1">
        <v>2203</v>
      </c>
      <c r="D300" s="1">
        <v>10434</v>
      </c>
    </row>
    <row r="301" spans="1:9" x14ac:dyDescent="0.25">
      <c r="A301" t="s">
        <v>317</v>
      </c>
      <c r="B301" s="1" t="str">
        <f>VLOOKUP(A301,'Comunas epi'!$A:$A,1,0)</f>
        <v>San Pedro de la Paz</v>
      </c>
      <c r="C301" s="1">
        <v>8108</v>
      </c>
      <c r="D301" s="1">
        <v>145906</v>
      </c>
      <c r="E301" s="1">
        <v>131</v>
      </c>
      <c r="F301" s="2">
        <f>E301/D301</f>
        <v>8.9783833427000944E-4</v>
      </c>
      <c r="G301" s="1">
        <v>2533</v>
      </c>
      <c r="H301" s="2">
        <f>G301/D301</f>
        <v>1.7360492371801022E-2</v>
      </c>
      <c r="I301" s="9">
        <f>((E301/G301)/D301)*1000</f>
        <v>3.5445650780497809E-4</v>
      </c>
    </row>
    <row r="302" spans="1:9" hidden="1" x14ac:dyDescent="0.25">
      <c r="A302" t="s">
        <v>49</v>
      </c>
      <c r="B302" s="1" t="str">
        <f>VLOOKUP(A302,'Comunas epi'!$A:$A,1,0)</f>
        <v>San Rafael</v>
      </c>
      <c r="C302" s="1">
        <v>7110</v>
      </c>
      <c r="D302" s="1">
        <v>9959</v>
      </c>
    </row>
    <row r="303" spans="1:9" hidden="1" x14ac:dyDescent="0.25">
      <c r="A303" t="s">
        <v>225</v>
      </c>
      <c r="B303" s="1" t="str">
        <f>VLOOKUP(A303,'Comunas epi'!$A:$A,1,0)</f>
        <v>San Ramón</v>
      </c>
      <c r="C303" s="1">
        <v>13131</v>
      </c>
      <c r="D303" s="1">
        <v>86510</v>
      </c>
    </row>
    <row r="304" spans="1:9" hidden="1" x14ac:dyDescent="0.25">
      <c r="A304" t="s">
        <v>288</v>
      </c>
      <c r="B304" s="1" t="str">
        <f>VLOOKUP(A304,'Comunas epi'!$A:$A,1,0)</f>
        <v>San Rosendo</v>
      </c>
      <c r="C304" s="1">
        <v>8310</v>
      </c>
      <c r="D304" s="1">
        <v>3611</v>
      </c>
    </row>
    <row r="305" spans="1:9" hidden="1" x14ac:dyDescent="0.25">
      <c r="A305" t="s">
        <v>226</v>
      </c>
      <c r="B305" s="1" t="str">
        <f>VLOOKUP(A305,'Comunas epi'!$A:$A,1,0)</f>
        <v>San Vicente</v>
      </c>
      <c r="C305" s="1">
        <v>6117</v>
      </c>
      <c r="D305" s="1">
        <v>50617</v>
      </c>
    </row>
    <row r="306" spans="1:9" hidden="1" x14ac:dyDescent="0.25">
      <c r="A306" t="s">
        <v>20</v>
      </c>
      <c r="B306" s="1" t="str">
        <f>VLOOKUP(A306,'Comunas epi'!$A:$A,1,0)</f>
        <v>Santa Bárbara</v>
      </c>
      <c r="C306" s="1">
        <v>8311</v>
      </c>
      <c r="D306" s="1">
        <v>14592</v>
      </c>
    </row>
    <row r="307" spans="1:9" hidden="1" x14ac:dyDescent="0.25">
      <c r="A307" t="s">
        <v>50</v>
      </c>
      <c r="B307" s="1" t="str">
        <f>VLOOKUP(A307,'Comunas epi'!$A:$A,1,0)</f>
        <v>Santa Cruz</v>
      </c>
      <c r="C307" s="1">
        <v>6310</v>
      </c>
      <c r="D307" s="1">
        <v>41096</v>
      </c>
    </row>
    <row r="308" spans="1:9" hidden="1" x14ac:dyDescent="0.25">
      <c r="A308" t="s">
        <v>89</v>
      </c>
      <c r="B308" s="1" t="str">
        <f>VLOOKUP(A308,'Comunas epi'!$A:$A,1,0)</f>
        <v>Santa Juana</v>
      </c>
      <c r="C308" s="1">
        <v>8109</v>
      </c>
      <c r="D308" s="1">
        <v>14779</v>
      </c>
    </row>
    <row r="309" spans="1:9" hidden="1" x14ac:dyDescent="0.25">
      <c r="A309" t="s">
        <v>227</v>
      </c>
      <c r="B309" s="1" t="str">
        <f>VLOOKUP(A309,'Comunas epi'!$A:$A,1,0)</f>
        <v>Santa Maria</v>
      </c>
      <c r="C309" s="1">
        <v>5706</v>
      </c>
      <c r="D309" s="1">
        <v>16367</v>
      </c>
    </row>
    <row r="310" spans="1:9" hidden="1" x14ac:dyDescent="0.25">
      <c r="A310" t="s">
        <v>123</v>
      </c>
      <c r="B310" s="1" t="str">
        <f>VLOOKUP(A310,'Comunas epi'!$A:$A,1,0)</f>
        <v>Santiago</v>
      </c>
      <c r="C310" s="1">
        <v>13101</v>
      </c>
      <c r="D310" s="1">
        <v>503147</v>
      </c>
    </row>
    <row r="311" spans="1:9" hidden="1" x14ac:dyDescent="0.25">
      <c r="A311" t="s">
        <v>289</v>
      </c>
      <c r="B311" s="1" t="str">
        <f>VLOOKUP(A311,'Comunas epi'!$A:$A,1,0)</f>
        <v>Santo Domingo</v>
      </c>
      <c r="C311" s="1">
        <v>5606</v>
      </c>
      <c r="D311" s="1">
        <v>11934</v>
      </c>
    </row>
    <row r="312" spans="1:9" hidden="1" x14ac:dyDescent="0.25">
      <c r="A312" t="s">
        <v>51</v>
      </c>
      <c r="B312" s="1" t="str">
        <f>VLOOKUP(A312,'Comunas epi'!$A:$A,1,0)</f>
        <v>Sierra Gorda</v>
      </c>
      <c r="C312" s="1">
        <v>2103</v>
      </c>
      <c r="D312" s="1">
        <v>1746</v>
      </c>
    </row>
    <row r="313" spans="1:9" hidden="1" x14ac:dyDescent="0.25">
      <c r="A313" t="s">
        <v>124</v>
      </c>
      <c r="B313" s="1" t="str">
        <f>VLOOKUP(A313,'Comunas epi'!$A:$A,1,0)</f>
        <v>Talagante</v>
      </c>
      <c r="C313" s="1">
        <v>13601</v>
      </c>
      <c r="D313" s="1">
        <v>81838</v>
      </c>
    </row>
    <row r="314" spans="1:9" hidden="1" x14ac:dyDescent="0.25">
      <c r="A314" t="s">
        <v>52</v>
      </c>
      <c r="B314" s="1" t="str">
        <f>VLOOKUP(A314,'Comunas epi'!$A:$A,1,0)</f>
        <v>Talca</v>
      </c>
      <c r="C314" s="1">
        <v>7101</v>
      </c>
      <c r="D314" s="1">
        <v>236724</v>
      </c>
    </row>
    <row r="315" spans="1:9" x14ac:dyDescent="0.25">
      <c r="A315" t="s">
        <v>228</v>
      </c>
      <c r="B315" s="1" t="str">
        <f>VLOOKUP(A315,'Comunas epi'!$A:$A,1,0)</f>
        <v>Talcahuano</v>
      </c>
      <c r="C315" s="1">
        <v>8110</v>
      </c>
      <c r="D315" s="1">
        <v>158345</v>
      </c>
      <c r="E315" s="1">
        <v>107</v>
      </c>
      <c r="F315" s="2">
        <f>E315/D315</f>
        <v>6.7573968233919607E-4</v>
      </c>
      <c r="G315" s="1">
        <v>3459</v>
      </c>
      <c r="H315" s="2">
        <f>G315/D315</f>
        <v>2.1844706179544666E-2</v>
      </c>
      <c r="I315" s="7">
        <f>((E315/G315)/D315)*1000</f>
        <v>1.9535694777079969E-4</v>
      </c>
    </row>
    <row r="316" spans="1:9" hidden="1" x14ac:dyDescent="0.25">
      <c r="A316" t="s">
        <v>192</v>
      </c>
      <c r="B316" s="1" t="str">
        <f>VLOOKUP(A316,'Comunas epi'!$A:$A,1,0)</f>
        <v>Taltal</v>
      </c>
      <c r="C316" s="1">
        <v>2104</v>
      </c>
      <c r="D316" s="1">
        <v>13657</v>
      </c>
    </row>
    <row r="317" spans="1:9" hidden="1" x14ac:dyDescent="0.25">
      <c r="A317" t="s">
        <v>193</v>
      </c>
      <c r="B317" s="1" t="str">
        <f>VLOOKUP(A317,'Comunas epi'!$A:$A,1,0)</f>
        <v>Temuco</v>
      </c>
      <c r="C317" s="1">
        <v>9101</v>
      </c>
      <c r="D317" s="1">
        <v>302931</v>
      </c>
    </row>
    <row r="318" spans="1:9" hidden="1" x14ac:dyDescent="0.25">
      <c r="A318" t="s">
        <v>194</v>
      </c>
      <c r="B318" s="1" t="str">
        <f>VLOOKUP(A318,'Comunas epi'!$A:$A,1,0)</f>
        <v>Teno</v>
      </c>
      <c r="C318" s="1">
        <v>7308</v>
      </c>
      <c r="D318" s="1">
        <v>30850</v>
      </c>
    </row>
    <row r="319" spans="1:9" hidden="1" x14ac:dyDescent="0.25">
      <c r="A319" t="s">
        <v>90</v>
      </c>
      <c r="B319" s="1" t="str">
        <f>VLOOKUP(A319,'Comunas epi'!$A:$A,1,0)</f>
        <v>Teodoro Schmidt</v>
      </c>
      <c r="C319" s="1">
        <v>9117</v>
      </c>
      <c r="D319" s="1">
        <v>15786</v>
      </c>
    </row>
    <row r="320" spans="1:9" hidden="1" x14ac:dyDescent="0.25">
      <c r="A320" t="s">
        <v>91</v>
      </c>
      <c r="B320" s="1" t="str">
        <f>VLOOKUP(A320,'Comunas epi'!$A:$A,1,0)</f>
        <v>Tierra Amarilla</v>
      </c>
      <c r="C320" s="1">
        <v>3103</v>
      </c>
      <c r="D320" s="1">
        <v>14312</v>
      </c>
    </row>
    <row r="321" spans="1:4" hidden="1" x14ac:dyDescent="0.25">
      <c r="A321" t="s">
        <v>21</v>
      </c>
      <c r="B321" s="1" t="str">
        <f>VLOOKUP(A321,'Comunas epi'!$A:$A,1,0)</f>
        <v>Tiltil</v>
      </c>
      <c r="C321" s="1">
        <v>13303</v>
      </c>
      <c r="D321" s="1">
        <v>21477</v>
      </c>
    </row>
    <row r="322" spans="1:4" hidden="1" x14ac:dyDescent="0.25">
      <c r="A322" t="s">
        <v>155</v>
      </c>
      <c r="B322" s="1" t="str">
        <f>VLOOKUP(A322,'Comunas epi'!$A:$A,1,0)</f>
        <v>Timaukel</v>
      </c>
      <c r="C322" s="1">
        <v>12303</v>
      </c>
      <c r="D322" s="1">
        <v>282</v>
      </c>
    </row>
    <row r="323" spans="1:4" hidden="1" x14ac:dyDescent="0.25">
      <c r="A323" t="s">
        <v>318</v>
      </c>
      <c r="B323" s="1" t="str">
        <f>VLOOKUP(A323,'Comunas epi'!$A:$A,1,0)</f>
        <v>Tirúa</v>
      </c>
      <c r="C323" s="1">
        <v>8207</v>
      </c>
      <c r="D323" s="1">
        <v>11019</v>
      </c>
    </row>
    <row r="324" spans="1:4" hidden="1" x14ac:dyDescent="0.25">
      <c r="A324" t="s">
        <v>92</v>
      </c>
      <c r="B324" s="1" t="str">
        <f>VLOOKUP(A324,'Comunas epi'!$A:$A,1,0)</f>
        <v>Tocopilla</v>
      </c>
      <c r="C324" s="1">
        <v>2301</v>
      </c>
      <c r="D324" s="1">
        <v>28079</v>
      </c>
    </row>
    <row r="325" spans="1:4" hidden="1" x14ac:dyDescent="0.25">
      <c r="A325" t="s">
        <v>229</v>
      </c>
      <c r="B325" s="1" t="str">
        <f>VLOOKUP(A325,'Comunas epi'!$A:$A,1,0)</f>
        <v>Toltén</v>
      </c>
      <c r="C325" s="1">
        <v>9118</v>
      </c>
      <c r="D325" s="1">
        <v>10055</v>
      </c>
    </row>
    <row r="326" spans="1:4" hidden="1" x14ac:dyDescent="0.25">
      <c r="A326" t="s">
        <v>230</v>
      </c>
      <c r="B326" s="1" t="str">
        <f>VLOOKUP(A326,'Comunas epi'!$A:$A,1,0)</f>
        <v>Tome</v>
      </c>
      <c r="C326" s="1">
        <v>8111</v>
      </c>
      <c r="D326" s="1">
        <v>58729</v>
      </c>
    </row>
    <row r="327" spans="1:4" hidden="1" x14ac:dyDescent="0.25">
      <c r="A327" t="s">
        <v>125</v>
      </c>
      <c r="B327" s="1" t="str">
        <f>VLOOKUP(A327,'Comunas epi'!$A:$A,1,0)</f>
        <v>Torres del Paine</v>
      </c>
      <c r="C327" s="1">
        <v>12402</v>
      </c>
      <c r="D327" s="1">
        <v>1021</v>
      </c>
    </row>
    <row r="328" spans="1:4" hidden="1" x14ac:dyDescent="0.25">
      <c r="A328" t="s">
        <v>93</v>
      </c>
      <c r="B328" s="1" t="str">
        <f>VLOOKUP(A328,'Comunas epi'!$A:$A,1,0)</f>
        <v>Tortel</v>
      </c>
      <c r="C328" s="1">
        <v>11303</v>
      </c>
      <c r="D328" s="1">
        <v>572</v>
      </c>
    </row>
    <row r="329" spans="1:4" hidden="1" x14ac:dyDescent="0.25">
      <c r="A329" t="s">
        <v>265</v>
      </c>
      <c r="B329" s="1" t="str">
        <f>VLOOKUP(A329,'Comunas epi'!$A:$A,1,0)</f>
        <v>Traiguén</v>
      </c>
      <c r="C329" s="1">
        <v>9210</v>
      </c>
      <c r="D329" s="1">
        <v>19314</v>
      </c>
    </row>
    <row r="330" spans="1:4" hidden="1" x14ac:dyDescent="0.25">
      <c r="A330" t="s">
        <v>156</v>
      </c>
      <c r="B330" s="1" t="str">
        <f>VLOOKUP(A330,'Comunas epi'!$A:$A,1,0)</f>
        <v>Treguaco</v>
      </c>
      <c r="C330" s="1">
        <v>16207</v>
      </c>
      <c r="D330" s="1">
        <v>5696</v>
      </c>
    </row>
    <row r="331" spans="1:4" hidden="1" x14ac:dyDescent="0.25">
      <c r="A331" t="s">
        <v>53</v>
      </c>
      <c r="B331" s="1" t="str">
        <f>VLOOKUP(A331,'Comunas epi'!$A:$A,1,0)</f>
        <v>Tucapel</v>
      </c>
      <c r="C331" s="1">
        <v>8312</v>
      </c>
      <c r="D331" s="1">
        <v>15205</v>
      </c>
    </row>
    <row r="332" spans="1:4" hidden="1" x14ac:dyDescent="0.25">
      <c r="A332" t="s">
        <v>54</v>
      </c>
      <c r="B332" s="1" t="str">
        <f>VLOOKUP(A332,'Comunas epi'!$A:$A,1,0)</f>
        <v>Valdivia</v>
      </c>
      <c r="C332" s="1">
        <v>14101</v>
      </c>
      <c r="D332" s="1">
        <v>176774</v>
      </c>
    </row>
    <row r="333" spans="1:4" hidden="1" x14ac:dyDescent="0.25">
      <c r="A333" t="s">
        <v>94</v>
      </c>
      <c r="B333" s="1" t="str">
        <f>VLOOKUP(A333,'Comunas epi'!$A:$A,1,0)</f>
        <v>Vallenar</v>
      </c>
      <c r="C333" s="1">
        <v>3301</v>
      </c>
      <c r="D333" s="1">
        <v>57009</v>
      </c>
    </row>
    <row r="334" spans="1:4" hidden="1" x14ac:dyDescent="0.25">
      <c r="A334" t="s">
        <v>344</v>
      </c>
      <c r="B334" s="1" t="str">
        <f>VLOOKUP(A334,'Comunas epi'!$A:$A,1,0)</f>
        <v>Valparaiso</v>
      </c>
      <c r="C334" s="1">
        <v>5101</v>
      </c>
      <c r="D334" s="1">
        <v>315732</v>
      </c>
    </row>
    <row r="335" spans="1:4" hidden="1" x14ac:dyDescent="0.25">
      <c r="A335" t="s">
        <v>157</v>
      </c>
      <c r="B335" s="1" t="str">
        <f>VLOOKUP(A335,'Comunas epi'!$A:$A,1,0)</f>
        <v>Vichuquén</v>
      </c>
      <c r="C335" s="1">
        <v>7309</v>
      </c>
      <c r="D335" s="1">
        <v>4381</v>
      </c>
    </row>
    <row r="336" spans="1:4" hidden="1" x14ac:dyDescent="0.25">
      <c r="A336" t="s">
        <v>231</v>
      </c>
      <c r="B336" s="1" t="str">
        <f>VLOOKUP(A336,'Comunas epi'!$A:$A,1,0)</f>
        <v>Victoria</v>
      </c>
      <c r="C336" s="1">
        <v>9211</v>
      </c>
      <c r="D336" s="1">
        <v>35467</v>
      </c>
    </row>
    <row r="337" spans="1:4" hidden="1" x14ac:dyDescent="0.25">
      <c r="A337" t="s">
        <v>95</v>
      </c>
      <c r="B337" s="1" t="str">
        <f>VLOOKUP(A337,'Comunas epi'!$A:$A,1,0)</f>
        <v>Vicuña</v>
      </c>
      <c r="C337" s="1">
        <v>4106</v>
      </c>
      <c r="D337" s="1">
        <v>29741</v>
      </c>
    </row>
    <row r="338" spans="1:4" hidden="1" x14ac:dyDescent="0.25">
      <c r="A338" t="s">
        <v>266</v>
      </c>
      <c r="B338" s="1" t="str">
        <f>VLOOKUP(A338,'Comunas epi'!$A:$A,1,0)</f>
        <v>Vilcún</v>
      </c>
      <c r="C338" s="1">
        <v>9119</v>
      </c>
      <c r="D338" s="1">
        <v>30766</v>
      </c>
    </row>
    <row r="339" spans="1:4" hidden="1" x14ac:dyDescent="0.25">
      <c r="A339" t="s">
        <v>55</v>
      </c>
      <c r="B339" s="1" t="str">
        <f>VLOOKUP(A339,'Comunas epi'!$A:$A,1,0)</f>
        <v>Villa Alegre</v>
      </c>
      <c r="C339" s="1">
        <v>7407</v>
      </c>
      <c r="D339" s="1">
        <v>17512</v>
      </c>
    </row>
    <row r="340" spans="1:4" hidden="1" x14ac:dyDescent="0.25">
      <c r="A340" t="s">
        <v>158</v>
      </c>
      <c r="B340" s="1" t="str">
        <f>VLOOKUP(A340,'Comunas epi'!$A:$A,1,0)</f>
        <v>Villa Alemana</v>
      </c>
      <c r="C340" s="1">
        <v>5804</v>
      </c>
      <c r="D340" s="1">
        <v>139310</v>
      </c>
    </row>
    <row r="341" spans="1:4" hidden="1" x14ac:dyDescent="0.25">
      <c r="A341" t="s">
        <v>345</v>
      </c>
      <c r="B341" s="1" t="str">
        <f>VLOOKUP(A341,'Comunas epi'!$A:$A,1,0)</f>
        <v>Villarrica</v>
      </c>
      <c r="C341" s="1">
        <v>9120</v>
      </c>
      <c r="D341" s="1">
        <v>59103</v>
      </c>
    </row>
    <row r="342" spans="1:4" hidden="1" x14ac:dyDescent="0.25">
      <c r="A342" t="s">
        <v>159</v>
      </c>
      <c r="B342" s="1" t="str">
        <f>VLOOKUP(A342,'Comunas epi'!$A:$A,1,0)</f>
        <v>Viña del Mar</v>
      </c>
      <c r="C342" s="1">
        <v>5109</v>
      </c>
      <c r="D342" s="1">
        <v>361371</v>
      </c>
    </row>
    <row r="343" spans="1:4" hidden="1" x14ac:dyDescent="0.25">
      <c r="A343" t="s">
        <v>126</v>
      </c>
      <c r="B343" s="1" t="str">
        <f>VLOOKUP(A343,'Comunas epi'!$A:$A,1,0)</f>
        <v>Vitacura</v>
      </c>
      <c r="C343" s="1">
        <v>13132</v>
      </c>
      <c r="D343" s="1">
        <v>96774</v>
      </c>
    </row>
    <row r="344" spans="1:4" hidden="1" x14ac:dyDescent="0.25">
      <c r="A344" t="s">
        <v>22</v>
      </c>
      <c r="B344" s="1" t="str">
        <f>VLOOKUP(A344,'Comunas epi'!$A:$A,1,0)</f>
        <v>Yerbas Buenas</v>
      </c>
      <c r="C344" s="1">
        <v>7408</v>
      </c>
      <c r="D344" s="1">
        <v>19200</v>
      </c>
    </row>
    <row r="345" spans="1:4" hidden="1" x14ac:dyDescent="0.25">
      <c r="A345" t="s">
        <v>195</v>
      </c>
      <c r="B345" s="1" t="str">
        <f>VLOOKUP(A345,'Comunas epi'!$A:$A,1,0)</f>
        <v>Yumbel</v>
      </c>
      <c r="C345" s="1">
        <v>8313</v>
      </c>
      <c r="D345" s="1">
        <v>22132</v>
      </c>
    </row>
    <row r="346" spans="1:4" hidden="1" x14ac:dyDescent="0.25">
      <c r="A346" t="s">
        <v>23</v>
      </c>
      <c r="B346" s="1" t="str">
        <f>VLOOKUP(A346,'Comunas epi'!$A:$A,1,0)</f>
        <v>Yungay</v>
      </c>
      <c r="C346" s="1">
        <v>16109</v>
      </c>
      <c r="D346" s="1">
        <v>18596</v>
      </c>
    </row>
    <row r="347" spans="1:4" hidden="1" x14ac:dyDescent="0.25">
      <c r="A347" t="s">
        <v>96</v>
      </c>
      <c r="B347" s="1" t="str">
        <f>VLOOKUP(A347,'Comunas epi'!$A:$A,1,0)</f>
        <v>Zapallar</v>
      </c>
      <c r="C347" s="1">
        <v>5405</v>
      </c>
      <c r="D347" s="1">
        <v>7994</v>
      </c>
    </row>
  </sheetData>
  <autoFilter ref="A1:D347" xr:uid="{2B9A3000-9D80-4363-9609-01A8BFFDDCB6}">
    <filterColumn colId="1">
      <filters>
        <filter val="Concepción"/>
        <filter val="Coronel"/>
        <filter val="Hualpén"/>
        <filter val="Lota"/>
        <filter val="San Pedro de la Paz"/>
        <filter val="Talcahuano"/>
      </filters>
    </filterColumn>
  </autoFilter>
  <mergeCells count="2">
    <mergeCell ref="E1:F1"/>
    <mergeCell ref="G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Comunas epi</vt:lpstr>
      <vt:lpstr>comunas 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Toro Peñailillo</dc:creator>
  <cp:lastModifiedBy>Jose Luis Toro Peñailillo</cp:lastModifiedBy>
  <dcterms:created xsi:type="dcterms:W3CDTF">2020-12-15T16:30:04Z</dcterms:created>
  <dcterms:modified xsi:type="dcterms:W3CDTF">2021-01-04T21:53:00Z</dcterms:modified>
</cp:coreProperties>
</file>