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8524739680373/Documentos/6to_Semestre/BDD/"/>
    </mc:Choice>
  </mc:AlternateContent>
  <xr:revisionPtr revIDLastSave="66" documentId="8_{344127A6-AF63-4711-B549-708AF3021D49}" xr6:coauthVersionLast="31" xr6:coauthVersionMax="31" xr10:uidLastSave="{D7C6E157-F197-408E-A632-4EA0B4E4082F}"/>
  <bookViews>
    <workbookView xWindow="0" yWindow="0" windowWidth="20490" windowHeight="7545" xr2:uid="{EC3FFEC6-FF6D-4BA2-A9DE-478B1D1040C3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3" i="1"/>
  <c r="P22" i="1"/>
  <c r="P19" i="1"/>
  <c r="P18" i="1"/>
  <c r="P17" i="1"/>
  <c r="P13" i="1"/>
  <c r="P12" i="1"/>
  <c r="P11" i="1"/>
  <c r="P4" i="1"/>
  <c r="P7" i="1"/>
  <c r="P6" i="1"/>
  <c r="P5" i="1"/>
  <c r="P21" i="1" l="1"/>
  <c r="P16" i="1"/>
  <c r="P10" i="1"/>
  <c r="I16" i="1"/>
  <c r="I15" i="1"/>
  <c r="H16" i="1" s="1"/>
  <c r="H15" i="1"/>
  <c r="I14" i="1"/>
  <c r="G16" i="1" s="1"/>
  <c r="H14" i="1"/>
  <c r="G15" i="1" s="1"/>
  <c r="G14" i="1"/>
</calcChain>
</file>

<file path=xl/sharedStrings.xml><?xml version="1.0" encoding="utf-8"?>
<sst xmlns="http://schemas.openxmlformats.org/spreadsheetml/2006/main" count="55" uniqueCount="38">
  <si>
    <t>Q1: Encontrar la frecha de liquidacion de la relacion liquidacion donde los importes superaron $1000</t>
  </si>
  <si>
    <t>Q2: Encotnrar todas las fechas de liquidacion de la relacion liquidacion anteriores al 31 de Dic de 2002</t>
  </si>
  <si>
    <t>Q3: Encontrar el Id colaborador de la relacion liquidacion en donde fecha de liquidacion es anterior al 31/12/2002</t>
  </si>
  <si>
    <t>Q4: Encontrar los colaboradores de la relacion liquidacion de todos aquellos que generaron un importe total &gt;= 10000</t>
  </si>
  <si>
    <r>
      <t>select</t>
    </r>
    <r>
      <rPr>
        <b/>
        <sz val="11"/>
        <color rgb="FFFF0000"/>
        <rFont val="Calibri"/>
        <family val="2"/>
        <scheme val="minor"/>
      </rPr>
      <t xml:space="preserve"> fechaliquidacion</t>
    </r>
    <r>
      <rPr>
        <sz val="11"/>
        <color theme="1"/>
        <rFont val="Calibri"/>
        <family val="2"/>
        <scheme val="minor"/>
      </rPr>
      <t xml:space="preserve"> from liquidacion where </t>
    </r>
    <r>
      <rPr>
        <b/>
        <sz val="11"/>
        <color rgb="FFFF0000"/>
        <rFont val="Calibri"/>
        <family val="2"/>
        <scheme val="minor"/>
      </rPr>
      <t>fechaliquidacion</t>
    </r>
    <r>
      <rPr>
        <sz val="11"/>
        <color theme="1"/>
        <rFont val="Calibri"/>
        <family val="2"/>
        <scheme val="minor"/>
      </rPr>
      <t xml:space="preserve"> &gt;= 31/12/2002</t>
    </r>
  </si>
  <si>
    <r>
      <t xml:space="preserve">select </t>
    </r>
    <r>
      <rPr>
        <b/>
        <sz val="11"/>
        <color rgb="FFFF0000"/>
        <rFont val="Calibri"/>
        <family val="2"/>
        <scheme val="minor"/>
      </rPr>
      <t>fechaliquidacion</t>
    </r>
    <r>
      <rPr>
        <sz val="11"/>
        <color theme="1"/>
        <rFont val="Calibri"/>
        <family val="2"/>
        <scheme val="minor"/>
      </rPr>
      <t xml:space="preserve"> from liquidacion where </t>
    </r>
    <r>
      <rPr>
        <b/>
        <sz val="11"/>
        <color rgb="FFFFC000"/>
        <rFont val="Calibri"/>
        <family val="2"/>
        <scheme val="minor"/>
      </rPr>
      <t>importetotal</t>
    </r>
    <r>
      <rPr>
        <sz val="11"/>
        <color theme="1"/>
        <rFont val="Calibri"/>
        <family val="2"/>
        <scheme val="minor"/>
      </rPr>
      <t xml:space="preserve"> &gt; 1000</t>
    </r>
  </si>
  <si>
    <r>
      <t xml:space="preserve">select </t>
    </r>
    <r>
      <rPr>
        <b/>
        <sz val="11"/>
        <color rgb="FF7030A0"/>
        <rFont val="Calibri"/>
        <family val="2"/>
        <scheme val="minor"/>
      </rPr>
      <t>idColaborador</t>
    </r>
    <r>
      <rPr>
        <sz val="11"/>
        <color theme="1"/>
        <rFont val="Calibri"/>
        <family val="2"/>
        <scheme val="minor"/>
      </rPr>
      <t xml:space="preserve"> from liquidacion where </t>
    </r>
    <r>
      <rPr>
        <b/>
        <sz val="11"/>
        <color rgb="FFFF0000"/>
        <rFont val="Calibri"/>
        <family val="2"/>
        <scheme val="minor"/>
      </rPr>
      <t>fechaliquidacion</t>
    </r>
    <r>
      <rPr>
        <sz val="11"/>
        <color theme="1"/>
        <rFont val="Calibri"/>
        <family val="2"/>
        <scheme val="minor"/>
      </rPr>
      <t xml:space="preserve"> &gt;= 31/12/2002</t>
    </r>
  </si>
  <si>
    <r>
      <t xml:space="preserve">select </t>
    </r>
    <r>
      <rPr>
        <b/>
        <sz val="11"/>
        <color rgb="FF7030A0"/>
        <rFont val="Calibri"/>
        <family val="2"/>
        <scheme val="minor"/>
      </rPr>
      <t>idColaborador</t>
    </r>
    <r>
      <rPr>
        <sz val="11"/>
        <color theme="1"/>
        <rFont val="Calibri"/>
        <family val="2"/>
        <scheme val="minor"/>
      </rPr>
      <t xml:space="preserve"> from liquidacion where </t>
    </r>
    <r>
      <rPr>
        <b/>
        <sz val="11"/>
        <color rgb="FFFFC000"/>
        <rFont val="Calibri"/>
        <family val="2"/>
        <scheme val="minor"/>
      </rPr>
      <t>importetotal</t>
    </r>
    <r>
      <rPr>
        <sz val="11"/>
        <color theme="1"/>
        <rFont val="Calibri"/>
        <family val="2"/>
        <scheme val="minor"/>
      </rPr>
      <t xml:space="preserve"> &gt;= 10000</t>
    </r>
  </si>
  <si>
    <t>Atributos</t>
  </si>
  <si>
    <t>Nombre</t>
  </si>
  <si>
    <t>A1</t>
  </si>
  <si>
    <t>A2</t>
  </si>
  <si>
    <t>A3</t>
  </si>
  <si>
    <t>idColaborador</t>
  </si>
  <si>
    <t>fechaliquidacion</t>
  </si>
  <si>
    <t>importetotal</t>
  </si>
  <si>
    <t>Q1</t>
  </si>
  <si>
    <t>Q2</t>
  </si>
  <si>
    <t>Q3</t>
  </si>
  <si>
    <t>Q4</t>
  </si>
  <si>
    <t>MATRIZ DE USO</t>
  </si>
  <si>
    <t>MATRIZ DE AFINIDAD</t>
  </si>
  <si>
    <t>acc</t>
  </si>
  <si>
    <t>Sumatoria</t>
  </si>
  <si>
    <t>cont(A0,A2,A1)</t>
  </si>
  <si>
    <t>bond(A0,A2)</t>
  </si>
  <si>
    <t>bond(A2,A1)</t>
  </si>
  <si>
    <t>bond(A0,A1)</t>
  </si>
  <si>
    <t>A0</t>
  </si>
  <si>
    <t>bond(A1,A2)</t>
  </si>
  <si>
    <t>bond(A2,A3)</t>
  </si>
  <si>
    <t>bond(A1,A3)</t>
  </si>
  <si>
    <t>cont(A1,A2,A3)</t>
  </si>
  <si>
    <t>cont(A0,A3,A1)</t>
  </si>
  <si>
    <t>bond(A0,A3)</t>
  </si>
  <si>
    <t>bond(A3,A1)</t>
  </si>
  <si>
    <t>cont(A1,A3,A2)</t>
  </si>
  <si>
    <t>bond(A3,A2)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</si>
</sst>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6" borderId="0" xfId="0" applyFill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3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42C6-2093-451A-802F-F515C0F54688}">
  <dimension ref="A1:P24"/>
  <sheetViews>
    <sheetView tabSelected="1" topLeftCell="B4" workbookViewId="0">
      <selection activeCell="H19" sqref="H19"/>
    </sheetView>
  </sheetViews>
  <sheetFormatPr baseColWidth="10" defaultRowHeight="15" x14ac:dyDescent="0.25"/>
  <cols>
    <col min="7" max="7" width="11.42578125" customWidth="1"/>
    <col min="9" max="9" width="12.28515625" customWidth="1"/>
    <col min="13" max="13" width="15.7109375" bestFit="1" customWidth="1"/>
    <col min="15" max="15" width="14.28515625" bestFit="1" customWidth="1"/>
  </cols>
  <sheetData>
    <row r="1" spans="1:16" ht="14.2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L1" s="4" t="s">
        <v>8</v>
      </c>
      <c r="M1" s="4" t="s">
        <v>9</v>
      </c>
    </row>
    <row r="2" spans="1:16" x14ac:dyDescent="0.25">
      <c r="A2" s="12" t="s">
        <v>5</v>
      </c>
      <c r="B2" s="12"/>
      <c r="C2" s="12"/>
      <c r="D2" s="12"/>
      <c r="E2" s="12"/>
      <c r="F2" s="12"/>
      <c r="G2" s="12"/>
      <c r="H2" s="12"/>
      <c r="I2" s="3">
        <v>10</v>
      </c>
      <c r="L2" s="4" t="s">
        <v>10</v>
      </c>
      <c r="M2" s="5" t="s">
        <v>13</v>
      </c>
    </row>
    <row r="3" spans="1:16" x14ac:dyDescent="0.25">
      <c r="A3" s="14" t="s">
        <v>1</v>
      </c>
      <c r="B3" s="14"/>
      <c r="C3" s="14"/>
      <c r="D3" s="14"/>
      <c r="E3" s="14"/>
      <c r="F3" s="14"/>
      <c r="G3" s="14"/>
      <c r="H3" s="14"/>
      <c r="L3" s="4" t="s">
        <v>11</v>
      </c>
      <c r="M3" s="6" t="s">
        <v>14</v>
      </c>
    </row>
    <row r="4" spans="1:16" x14ac:dyDescent="0.25">
      <c r="A4" s="12" t="s">
        <v>4</v>
      </c>
      <c r="B4" s="12"/>
      <c r="C4" s="12"/>
      <c r="D4" s="12"/>
      <c r="E4" s="12"/>
      <c r="F4" s="12"/>
      <c r="G4" s="12"/>
      <c r="H4" s="12"/>
      <c r="I4" s="3">
        <v>8</v>
      </c>
      <c r="L4" s="4" t="s">
        <v>12</v>
      </c>
      <c r="M4" s="7" t="s">
        <v>15</v>
      </c>
      <c r="O4" s="15" t="s">
        <v>24</v>
      </c>
      <c r="P4" s="15">
        <f>2*P5+2*P6-2*P7</f>
        <v>46880</v>
      </c>
    </row>
    <row r="5" spans="1:16" x14ac:dyDescent="0.25">
      <c r="A5" s="1" t="s">
        <v>2</v>
      </c>
      <c r="B5" s="1"/>
      <c r="C5" s="1"/>
      <c r="D5" s="1"/>
      <c r="E5" s="1"/>
      <c r="F5" s="1"/>
      <c r="G5" s="1"/>
      <c r="H5" s="1"/>
      <c r="I5" s="2"/>
      <c r="O5" s="4" t="s">
        <v>25</v>
      </c>
      <c r="P5" s="4">
        <f>G19*H14+G20*H15+G21*H16</f>
        <v>0</v>
      </c>
    </row>
    <row r="6" spans="1:16" x14ac:dyDescent="0.25">
      <c r="A6" s="12" t="s">
        <v>6</v>
      </c>
      <c r="B6" s="12"/>
      <c r="C6" s="12"/>
      <c r="D6" s="12"/>
      <c r="E6" s="12"/>
      <c r="F6" s="12"/>
      <c r="G6" s="12"/>
      <c r="H6" s="12"/>
      <c r="I6" s="3">
        <v>2</v>
      </c>
      <c r="O6" s="4" t="s">
        <v>26</v>
      </c>
      <c r="P6" s="4">
        <f>G14*H14+G15*H15+G16*H16</f>
        <v>23440</v>
      </c>
    </row>
    <row r="7" spans="1:16" x14ac:dyDescent="0.25">
      <c r="A7" s="1" t="s">
        <v>3</v>
      </c>
      <c r="B7" s="1"/>
      <c r="C7" s="1"/>
      <c r="D7" s="1"/>
      <c r="E7" s="1"/>
      <c r="F7" s="1"/>
      <c r="G7" s="1"/>
      <c r="H7" s="1"/>
      <c r="I7" s="2"/>
      <c r="O7" s="4" t="s">
        <v>27</v>
      </c>
      <c r="P7" s="4">
        <f>G14*G19+G15*G20+G16*G21</f>
        <v>0</v>
      </c>
    </row>
    <row r="8" spans="1:16" x14ac:dyDescent="0.25">
      <c r="A8" s="12" t="s">
        <v>7</v>
      </c>
      <c r="B8" s="12"/>
      <c r="C8" s="12"/>
      <c r="D8" s="12"/>
      <c r="E8" s="12"/>
      <c r="F8" s="12"/>
      <c r="G8" s="12"/>
      <c r="H8" s="12"/>
      <c r="I8" s="12"/>
      <c r="J8" s="3">
        <v>6</v>
      </c>
    </row>
    <row r="10" spans="1:16" x14ac:dyDescent="0.25">
      <c r="O10" s="15" t="s">
        <v>32</v>
      </c>
      <c r="P10" s="15">
        <f>2*P11+2*P12-2*P13</f>
        <v>57176</v>
      </c>
    </row>
    <row r="11" spans="1:16" x14ac:dyDescent="0.25">
      <c r="L11" s="8" t="s">
        <v>22</v>
      </c>
      <c r="M11" s="8" t="s">
        <v>23</v>
      </c>
      <c r="O11" s="4" t="s">
        <v>29</v>
      </c>
      <c r="P11" s="4">
        <f>G14*H14+G15*H15+G16*H16</f>
        <v>23440</v>
      </c>
    </row>
    <row r="12" spans="1:16" x14ac:dyDescent="0.25">
      <c r="A12" s="13" t="s">
        <v>20</v>
      </c>
      <c r="B12" s="13"/>
      <c r="C12" s="13"/>
      <c r="D12" s="13"/>
      <c r="F12" s="13" t="s">
        <v>21</v>
      </c>
      <c r="G12" s="13"/>
      <c r="H12" s="13"/>
      <c r="I12" s="13"/>
      <c r="L12" s="10" t="s">
        <v>16</v>
      </c>
      <c r="M12" s="4">
        <v>50</v>
      </c>
      <c r="O12" s="4" t="s">
        <v>30</v>
      </c>
      <c r="P12" s="4">
        <f>I14*H14+I15*H15+I16*H16</f>
        <v>14032</v>
      </c>
    </row>
    <row r="13" spans="1:16" x14ac:dyDescent="0.25">
      <c r="A13" s="4"/>
      <c r="B13" s="8" t="s">
        <v>10</v>
      </c>
      <c r="C13" s="8" t="s">
        <v>11</v>
      </c>
      <c r="D13" s="8" t="s">
        <v>12</v>
      </c>
      <c r="F13" s="4" t="s">
        <v>28</v>
      </c>
      <c r="G13" s="8" t="s">
        <v>10</v>
      </c>
      <c r="H13" s="8" t="s">
        <v>11</v>
      </c>
      <c r="I13" s="8" t="s">
        <v>12</v>
      </c>
      <c r="L13" s="10" t="s">
        <v>17</v>
      </c>
      <c r="M13" s="4">
        <v>30</v>
      </c>
      <c r="O13" s="4" t="s">
        <v>31</v>
      </c>
      <c r="P13" s="4">
        <f>G14*I14+G15*I15+G16*I16</f>
        <v>8884</v>
      </c>
    </row>
    <row r="14" spans="1:16" x14ac:dyDescent="0.25">
      <c r="A14" s="9" t="s">
        <v>16</v>
      </c>
      <c r="B14" s="4">
        <v>0</v>
      </c>
      <c r="C14" s="4">
        <v>1</v>
      </c>
      <c r="D14" s="4">
        <v>1</v>
      </c>
      <c r="F14" s="8" t="s">
        <v>10</v>
      </c>
      <c r="G14" s="11">
        <f>M14+M15</f>
        <v>108</v>
      </c>
      <c r="H14" s="4">
        <f>M14</f>
        <v>82</v>
      </c>
      <c r="I14" s="4">
        <f>M15</f>
        <v>26</v>
      </c>
      <c r="L14" s="10" t="s">
        <v>18</v>
      </c>
      <c r="M14" s="4">
        <v>82</v>
      </c>
    </row>
    <row r="15" spans="1:16" x14ac:dyDescent="0.25">
      <c r="A15" s="9" t="s">
        <v>17</v>
      </c>
      <c r="B15" s="4">
        <v>0</v>
      </c>
      <c r="C15" s="4">
        <v>1</v>
      </c>
      <c r="D15" s="4">
        <v>0</v>
      </c>
      <c r="F15" s="8" t="s">
        <v>11</v>
      </c>
      <c r="G15" s="4">
        <f>H14</f>
        <v>82</v>
      </c>
      <c r="H15" s="11">
        <f>M12+M13+M14</f>
        <v>162</v>
      </c>
      <c r="I15" s="4">
        <f>M12</f>
        <v>50</v>
      </c>
      <c r="L15" s="10" t="s">
        <v>19</v>
      </c>
      <c r="M15" s="4">
        <v>26</v>
      </c>
    </row>
    <row r="16" spans="1:16" x14ac:dyDescent="0.25">
      <c r="A16" s="9" t="s">
        <v>18</v>
      </c>
      <c r="B16" s="4">
        <v>1</v>
      </c>
      <c r="C16" s="4">
        <v>1</v>
      </c>
      <c r="D16" s="4">
        <v>0</v>
      </c>
      <c r="F16" s="8" t="s">
        <v>12</v>
      </c>
      <c r="G16" s="4">
        <f>I14</f>
        <v>26</v>
      </c>
      <c r="H16" s="4">
        <f>I15</f>
        <v>50</v>
      </c>
      <c r="I16" s="11">
        <f>M12+M15</f>
        <v>76</v>
      </c>
      <c r="O16" s="15" t="s">
        <v>33</v>
      </c>
      <c r="P16" s="15">
        <f>2*P17+2*P18-2*P19</f>
        <v>17768</v>
      </c>
    </row>
    <row r="17" spans="1:16" x14ac:dyDescent="0.25">
      <c r="A17" s="9" t="s">
        <v>19</v>
      </c>
      <c r="B17" s="4">
        <v>1</v>
      </c>
      <c r="C17" s="4">
        <v>0</v>
      </c>
      <c r="D17" s="4">
        <v>1</v>
      </c>
      <c r="O17" s="4" t="s">
        <v>34</v>
      </c>
      <c r="P17" s="4">
        <f>G19*I14+G20*I15+G21*I16</f>
        <v>0</v>
      </c>
    </row>
    <row r="18" spans="1:16" x14ac:dyDescent="0.25">
      <c r="G18" s="8" t="s">
        <v>28</v>
      </c>
      <c r="O18" s="4" t="s">
        <v>35</v>
      </c>
      <c r="P18" s="4">
        <f>I14*G14+I15*G15+I16*G16</f>
        <v>8884</v>
      </c>
    </row>
    <row r="19" spans="1:16" x14ac:dyDescent="0.25">
      <c r="G19" s="4">
        <v>0</v>
      </c>
      <c r="O19" s="4" t="s">
        <v>27</v>
      </c>
      <c r="P19" s="4">
        <f>G19*G14+G20*G15+G21*G16</f>
        <v>0</v>
      </c>
    </row>
    <row r="20" spans="1:16" x14ac:dyDescent="0.25">
      <c r="G20" s="4">
        <v>0</v>
      </c>
    </row>
    <row r="21" spans="1:16" x14ac:dyDescent="0.25">
      <c r="G21" s="4">
        <v>0</v>
      </c>
      <c r="O21" s="15" t="s">
        <v>36</v>
      </c>
      <c r="P21" s="15">
        <f>2*P22+2*P23-2*P24</f>
        <v>-1048</v>
      </c>
    </row>
    <row r="22" spans="1:16" x14ac:dyDescent="0.25">
      <c r="O22" s="4" t="s">
        <v>31</v>
      </c>
      <c r="P22" s="4">
        <f>P13</f>
        <v>8884</v>
      </c>
    </row>
    <row r="23" spans="1:16" x14ac:dyDescent="0.25">
      <c r="O23" s="4" t="s">
        <v>37</v>
      </c>
      <c r="P23" s="4">
        <f>P12</f>
        <v>14032</v>
      </c>
    </row>
    <row r="24" spans="1:16" x14ac:dyDescent="0.25">
      <c r="O24" s="4" t="s">
        <v>29</v>
      </c>
      <c r="P24" s="4">
        <f>P6</f>
        <v>23440</v>
      </c>
    </row>
  </sheetData>
  <mergeCells count="7">
    <mergeCell ref="A8:I8"/>
    <mergeCell ref="A12:D12"/>
    <mergeCell ref="F12:I12"/>
    <mergeCell ref="A2:H2"/>
    <mergeCell ref="A3:H3"/>
    <mergeCell ref="A4:H4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lara arteaga</dc:creator>
  <cp:lastModifiedBy>Samy lara arteaga</cp:lastModifiedBy>
  <dcterms:created xsi:type="dcterms:W3CDTF">2018-04-19T03:02:18Z</dcterms:created>
  <dcterms:modified xsi:type="dcterms:W3CDTF">2018-04-20T14:15:54Z</dcterms:modified>
</cp:coreProperties>
</file>