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cubillosgo\Documents\ESPECIALIZACION DE ARQITECTURA DE SOFTWARE\EAES_Ingnieria de Software\"/>
    </mc:Choice>
  </mc:AlternateContent>
  <xr:revisionPtr revIDLastSave="0" documentId="13_ncr:1_{DF445C28-A0BC-4C0E-ABBA-70C06EE48B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eación Proyecto" sheetId="1" r:id="rId1"/>
    <sheet name="Hoja1" sheetId="2" r:id="rId2"/>
  </sheets>
  <definedNames>
    <definedName name="_team">#REF!</definedName>
    <definedName name="_xlnm.Print_Area" localSheetId="0">'Planeación Proyecto'!$B$1:$BN$88</definedName>
    <definedName name="_xlnm.Print_Titles" localSheetId="0">'Planeación Proyecto'!$1:$13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5" i="1" l="1"/>
  <c r="L53" i="1"/>
  <c r="F72" i="1"/>
  <c r="E72" i="1"/>
  <c r="F64" i="1"/>
  <c r="E64" i="1"/>
  <c r="F56" i="1"/>
  <c r="E56" i="1"/>
  <c r="F40" i="1"/>
  <c r="E40" i="1"/>
  <c r="F33" i="1"/>
  <c r="G72" i="1" l="1"/>
  <c r="G64" i="1"/>
  <c r="G40" i="1"/>
  <c r="G56" i="1"/>
  <c r="F29" i="1"/>
  <c r="J80" i="1"/>
  <c r="K80" i="1"/>
  <c r="L80" i="1"/>
  <c r="J82" i="1"/>
  <c r="K82" i="1"/>
  <c r="L82" i="1"/>
  <c r="J87" i="1"/>
  <c r="K87" i="1"/>
  <c r="L87" i="1"/>
  <c r="J88" i="1"/>
  <c r="K88" i="1"/>
  <c r="L88" i="1"/>
  <c r="F31" i="1"/>
  <c r="E29" i="1"/>
  <c r="F20" i="1"/>
  <c r="G17" i="1"/>
  <c r="E20" i="1"/>
  <c r="J16" i="1"/>
  <c r="E14" i="1"/>
  <c r="L32" i="1" l="1"/>
  <c r="J32" i="1"/>
  <c r="J21" i="1" l="1"/>
  <c r="L21" i="1"/>
  <c r="J22" i="1"/>
  <c r="L22" i="1"/>
  <c r="J23" i="1"/>
  <c r="L23" i="1"/>
  <c r="J25" i="1"/>
  <c r="L25" i="1"/>
  <c r="J26" i="1"/>
  <c r="L26" i="1"/>
  <c r="J27" i="1"/>
  <c r="L27" i="1"/>
  <c r="J28" i="1"/>
  <c r="L28" i="1"/>
  <c r="J30" i="1"/>
  <c r="L30" i="1"/>
  <c r="J31" i="1"/>
  <c r="L31" i="1"/>
  <c r="F15" i="1"/>
  <c r="J19" i="1"/>
  <c r="L19" i="1"/>
  <c r="J94" i="1"/>
  <c r="L94" i="1"/>
  <c r="J95" i="1"/>
  <c r="L95" i="1"/>
  <c r="J96" i="1"/>
  <c r="L96" i="1"/>
  <c r="J93" i="1"/>
  <c r="L93" i="1"/>
  <c r="J17" i="1" l="1"/>
  <c r="J18" i="1"/>
  <c r="E15" i="1"/>
  <c r="G15" i="1" l="1"/>
  <c r="F21" i="1" l="1"/>
  <c r="J15" i="1"/>
  <c r="E22" i="1" l="1"/>
  <c r="F22" i="1" s="1"/>
  <c r="E23" i="1" s="1"/>
  <c r="E33" i="1"/>
  <c r="G33" i="1" s="1"/>
  <c r="L54" i="1"/>
  <c r="J54" i="1"/>
  <c r="L52" i="1"/>
  <c r="J52" i="1"/>
  <c r="L51" i="1"/>
  <c r="J51" i="1"/>
  <c r="G20" i="1" l="1"/>
  <c r="D12" i="1"/>
  <c r="N10" i="1"/>
  <c r="N9" i="1" s="1"/>
  <c r="L17" i="1"/>
  <c r="L18" i="1"/>
  <c r="L49" i="1"/>
  <c r="L20" i="1" l="1"/>
  <c r="J20" i="1"/>
  <c r="J49" i="1"/>
  <c r="O10" i="1" l="1"/>
  <c r="D4" i="1"/>
  <c r="P10" i="1" l="1"/>
  <c r="O9" i="1"/>
  <c r="Q10" i="1" l="1"/>
  <c r="P9" i="1"/>
  <c r="R10" i="1" l="1"/>
  <c r="Q9" i="1"/>
  <c r="S10" i="1" l="1"/>
  <c r="R9" i="1"/>
  <c r="T10" i="1" l="1"/>
  <c r="S9" i="1"/>
  <c r="U10" i="1" l="1"/>
  <c r="T9" i="1"/>
  <c r="V10" i="1" l="1"/>
  <c r="U9" i="1"/>
  <c r="W10" i="1" l="1"/>
  <c r="V9" i="1"/>
  <c r="X10" i="1" l="1"/>
  <c r="W9" i="1"/>
  <c r="Y10" i="1" l="1"/>
  <c r="X9" i="1"/>
  <c r="Z10" i="1" l="1"/>
  <c r="Y9" i="1"/>
  <c r="AA10" i="1" l="1"/>
  <c r="Z9" i="1"/>
  <c r="AB10" i="1" l="1"/>
  <c r="AA9" i="1"/>
  <c r="AC10" i="1" l="1"/>
  <c r="AB9" i="1"/>
  <c r="AD10" i="1" l="1"/>
  <c r="AC9" i="1"/>
  <c r="AE10" i="1" l="1"/>
  <c r="AD9" i="1"/>
  <c r="AF10" i="1" l="1"/>
  <c r="AE9" i="1"/>
  <c r="AG10" i="1" l="1"/>
  <c r="AF9" i="1"/>
  <c r="AH10" i="1" l="1"/>
  <c r="AG9" i="1"/>
  <c r="AI10" i="1" l="1"/>
  <c r="AH9" i="1"/>
  <c r="AJ10" i="1" l="1"/>
  <c r="AI9" i="1"/>
  <c r="AK10" i="1" l="1"/>
  <c r="AJ9" i="1"/>
  <c r="AL10" i="1" l="1"/>
  <c r="AK9" i="1"/>
  <c r="AM10" i="1" l="1"/>
  <c r="AL9" i="1"/>
  <c r="AN10" i="1" l="1"/>
  <c r="AM9" i="1"/>
  <c r="AO10" i="1" l="1"/>
  <c r="AN9" i="1"/>
  <c r="AP10" i="1" l="1"/>
  <c r="AO9" i="1"/>
  <c r="AQ10" i="1" l="1"/>
  <c r="AP9" i="1"/>
  <c r="AR10" i="1" l="1"/>
  <c r="AQ9" i="1"/>
  <c r="AS10" i="1" l="1"/>
  <c r="AR9" i="1"/>
  <c r="AT10" i="1" l="1"/>
  <c r="AS9" i="1"/>
  <c r="AU10" i="1" l="1"/>
  <c r="AT9" i="1"/>
  <c r="AV10" i="1" l="1"/>
  <c r="AU9" i="1"/>
  <c r="AW10" i="1" l="1"/>
  <c r="AV9" i="1"/>
  <c r="AX10" i="1" l="1"/>
  <c r="AW9" i="1"/>
  <c r="AY10" i="1" l="1"/>
  <c r="AX9" i="1"/>
  <c r="AZ10" i="1" l="1"/>
  <c r="AY9" i="1"/>
  <c r="BA10" i="1" l="1"/>
  <c r="AZ9" i="1"/>
  <c r="BB10" i="1" l="1"/>
  <c r="BA9" i="1"/>
  <c r="BC10" i="1" l="1"/>
  <c r="BB9" i="1"/>
  <c r="BD10" i="1" l="1"/>
  <c r="BC9" i="1"/>
  <c r="BE10" i="1" l="1"/>
  <c r="BD9" i="1"/>
  <c r="BF10" i="1" l="1"/>
  <c r="BE9" i="1"/>
  <c r="BG10" i="1" l="1"/>
  <c r="BF9" i="1"/>
  <c r="BH10" i="1" l="1"/>
  <c r="BG9" i="1"/>
  <c r="BI10" i="1" l="1"/>
  <c r="BH9" i="1"/>
  <c r="BJ10" i="1" l="1"/>
  <c r="BI9" i="1"/>
  <c r="BK10" i="1" l="1"/>
  <c r="BJ9" i="1"/>
  <c r="BL10" i="1" l="1"/>
  <c r="BK9" i="1"/>
  <c r="BM10" i="1" l="1"/>
  <c r="BL9" i="1"/>
  <c r="BN10" i="1" l="1"/>
  <c r="BM9" i="1"/>
  <c r="BN9" i="1" l="1"/>
  <c r="BO10" i="1"/>
  <c r="BO9" i="1" l="1"/>
  <c r="BP10" i="1"/>
  <c r="BP9" i="1" l="1"/>
  <c r="BQ10" i="1"/>
  <c r="BQ9" i="1" l="1"/>
  <c r="BR10" i="1"/>
  <c r="BS10" i="1" l="1"/>
  <c r="BR9" i="1"/>
  <c r="BT10" i="1" l="1"/>
  <c r="BS9" i="1"/>
  <c r="BT9" i="1" l="1"/>
  <c r="BU10" i="1"/>
  <c r="BV10" i="1" l="1"/>
  <c r="BU9" i="1"/>
  <c r="BW10" i="1" l="1"/>
  <c r="BV9" i="1"/>
  <c r="BW9" i="1" l="1"/>
  <c r="BX10" i="1"/>
  <c r="BY10" i="1" l="1"/>
  <c r="BX9" i="1"/>
  <c r="BZ10" i="1" l="1"/>
  <c r="BY9" i="1"/>
  <c r="CA10" i="1" l="1"/>
  <c r="BZ9" i="1"/>
  <c r="CA9" i="1" l="1"/>
  <c r="CB10" i="1"/>
  <c r="CC10" i="1" l="1"/>
  <c r="CB9" i="1"/>
  <c r="CC9" i="1" l="1"/>
  <c r="CD10" i="1"/>
  <c r="CE10" i="1" l="1"/>
  <c r="CD9" i="1"/>
  <c r="CF10" i="1" l="1"/>
  <c r="CE9" i="1"/>
  <c r="CF9" i="1" l="1"/>
  <c r="CG10" i="1"/>
  <c r="CH10" i="1" l="1"/>
  <c r="CG9" i="1"/>
  <c r="CI10" i="1" l="1"/>
  <c r="CH9" i="1"/>
  <c r="CJ10" i="1" l="1"/>
  <c r="CI9" i="1"/>
  <c r="CJ9" i="1" l="1"/>
  <c r="CK10" i="1"/>
  <c r="CK9" i="1" l="1"/>
  <c r="CL10" i="1"/>
  <c r="CL9" i="1" l="1"/>
  <c r="CM10" i="1"/>
  <c r="CM9" i="1" l="1"/>
  <c r="CN10" i="1"/>
  <c r="CO10" i="1" l="1"/>
  <c r="CN9" i="1"/>
  <c r="CP10" i="1" l="1"/>
  <c r="CO9" i="1"/>
  <c r="CQ10" i="1" l="1"/>
  <c r="CP9" i="1"/>
  <c r="CQ9" i="1" l="1"/>
  <c r="CR10" i="1"/>
  <c r="CS10" i="1" l="1"/>
  <c r="CR9" i="1"/>
  <c r="CT10" i="1" l="1"/>
  <c r="CS9" i="1"/>
  <c r="CU10" i="1" l="1"/>
  <c r="CT9" i="1"/>
  <c r="CU9" i="1" l="1"/>
  <c r="CV10" i="1"/>
  <c r="CV9" i="1" l="1"/>
  <c r="CW10" i="1"/>
  <c r="CX10" i="1" l="1"/>
  <c r="CW9" i="1"/>
  <c r="CY10" i="1" l="1"/>
  <c r="CX9" i="1"/>
  <c r="CZ10" i="1" l="1"/>
  <c r="CY9" i="1"/>
  <c r="CZ9" i="1" l="1"/>
  <c r="DA10" i="1"/>
  <c r="DA9" i="1" l="1"/>
  <c r="DB10" i="1"/>
  <c r="DB9" i="1" l="1"/>
  <c r="DC10" i="1"/>
  <c r="DD10" i="1" l="1"/>
  <c r="DC9" i="1"/>
  <c r="DD9" i="1" l="1"/>
  <c r="DE10" i="1"/>
  <c r="DE9" i="1" l="1"/>
  <c r="DF10" i="1"/>
  <c r="DF9" i="1" l="1"/>
  <c r="DG10" i="1"/>
  <c r="DG9" i="1" l="1"/>
  <c r="DH10" i="1"/>
  <c r="DH9" i="1" l="1"/>
  <c r="DI10" i="1"/>
  <c r="DI9" i="1" l="1"/>
  <c r="DJ10" i="1"/>
  <c r="DK10" i="1" l="1"/>
  <c r="DJ9" i="1"/>
  <c r="DL10" i="1" l="1"/>
  <c r="DK9" i="1"/>
  <c r="DM10" i="1" l="1"/>
  <c r="DL9" i="1"/>
  <c r="DN10" i="1" l="1"/>
  <c r="DM9" i="1"/>
  <c r="DO10" i="1" l="1"/>
  <c r="DN9" i="1"/>
  <c r="DP10" i="1" l="1"/>
  <c r="DO9" i="1"/>
  <c r="DP9" i="1" l="1"/>
  <c r="DQ10" i="1"/>
  <c r="DQ9" i="1" l="1"/>
  <c r="DR10" i="1"/>
  <c r="DR9" i="1" l="1"/>
  <c r="DS10" i="1"/>
  <c r="DT10" i="1" l="1"/>
  <c r="DS9" i="1"/>
  <c r="DU10" i="1" l="1"/>
  <c r="DT9" i="1"/>
  <c r="DV10" i="1" l="1"/>
  <c r="DU9" i="1"/>
  <c r="DW10" i="1" l="1"/>
  <c r="DV9" i="1"/>
  <c r="DW9" i="1" l="1"/>
  <c r="DX10" i="1"/>
  <c r="DX9" i="1" l="1"/>
  <c r="DY10" i="1"/>
  <c r="DZ10" i="1" l="1"/>
  <c r="DY9" i="1"/>
  <c r="EA10" i="1" l="1"/>
  <c r="DZ9" i="1"/>
  <c r="EB10" i="1" l="1"/>
  <c r="EA9" i="1"/>
  <c r="EC10" i="1" l="1"/>
  <c r="EB9" i="1"/>
  <c r="ED10" i="1" l="1"/>
  <c r="EC9" i="1"/>
  <c r="EE10" i="1" l="1"/>
  <c r="ED9" i="1"/>
  <c r="EE9" i="1" l="1"/>
  <c r="EF10" i="1"/>
  <c r="EF9" i="1" l="1"/>
  <c r="EG10" i="1"/>
  <c r="EG9" i="1" l="1"/>
  <c r="EH10" i="1"/>
  <c r="EI10" i="1" l="1"/>
  <c r="EH9" i="1"/>
  <c r="EI9" i="1" l="1"/>
  <c r="EJ10" i="1"/>
  <c r="EK10" i="1" l="1"/>
  <c r="EJ9" i="1"/>
  <c r="EK9" i="1" l="1"/>
  <c r="EL10" i="1"/>
  <c r="EL9" i="1" l="1"/>
  <c r="EM10" i="1"/>
  <c r="EN10" i="1" l="1"/>
  <c r="EM9" i="1"/>
  <c r="EO10" i="1" l="1"/>
  <c r="EN9" i="1"/>
  <c r="EO9" i="1" l="1"/>
  <c r="EP10" i="1"/>
  <c r="EQ10" i="1" l="1"/>
  <c r="EP9" i="1"/>
  <c r="EQ9" i="1" l="1"/>
  <c r="ER10" i="1"/>
  <c r="ES10" i="1" l="1"/>
  <c r="ER9" i="1"/>
  <c r="ES9" i="1" l="1"/>
  <c r="ET10" i="1"/>
  <c r="EU10" i="1" l="1"/>
  <c r="ET9" i="1"/>
  <c r="EV10" i="1" l="1"/>
  <c r="EU9" i="1"/>
  <c r="EW10" i="1" l="1"/>
  <c r="EV9" i="1"/>
  <c r="EX10" i="1" l="1"/>
  <c r="EW9" i="1"/>
  <c r="EY10" i="1" l="1"/>
  <c r="EX9" i="1"/>
  <c r="EY9" i="1" l="1"/>
  <c r="EZ10" i="1"/>
  <c r="EZ9" i="1" l="1"/>
  <c r="FA10" i="1"/>
  <c r="FA9" i="1" l="1"/>
  <c r="FB10" i="1"/>
  <c r="FC10" i="1" l="1"/>
  <c r="FB9" i="1"/>
  <c r="FD10" i="1" l="1"/>
  <c r="FC9" i="1"/>
  <c r="FE10" i="1" l="1"/>
  <c r="FD9" i="1"/>
  <c r="FF10" i="1" l="1"/>
  <c r="FE9" i="1"/>
  <c r="FG10" i="1" l="1"/>
  <c r="FF9" i="1"/>
  <c r="FG9" i="1" l="1"/>
  <c r="FH10" i="1"/>
  <c r="FH9" i="1" l="1"/>
  <c r="FI10" i="1"/>
  <c r="FI9" i="1" l="1"/>
  <c r="FJ10" i="1"/>
  <c r="FK10" i="1" l="1"/>
  <c r="FJ9" i="1"/>
  <c r="FL10" i="1" l="1"/>
  <c r="FK9" i="1"/>
  <c r="FM10" i="1" l="1"/>
  <c r="FL9" i="1"/>
  <c r="FM9" i="1" l="1"/>
  <c r="FN10" i="1"/>
  <c r="FN9" i="1" l="1"/>
  <c r="FO10" i="1"/>
  <c r="FO9" i="1" l="1"/>
  <c r="FP10" i="1"/>
  <c r="FP9" i="1" l="1"/>
  <c r="FQ10" i="1"/>
  <c r="FQ9" i="1" l="1"/>
  <c r="FR10" i="1"/>
  <c r="FR9" i="1" l="1"/>
  <c r="FS10" i="1"/>
  <c r="FT10" i="1" l="1"/>
  <c r="FS9" i="1"/>
  <c r="FU10" i="1" l="1"/>
  <c r="FT9" i="1"/>
  <c r="FU9" i="1" l="1"/>
  <c r="FV10" i="1"/>
  <c r="FV9" i="1" l="1"/>
  <c r="FW10" i="1"/>
  <c r="FW9" i="1" l="1"/>
  <c r="FX10" i="1"/>
  <c r="FX9" i="1" l="1"/>
  <c r="FY10" i="1"/>
  <c r="FZ10" i="1" l="1"/>
  <c r="FY9" i="1"/>
  <c r="GA10" i="1" l="1"/>
  <c r="FZ9" i="1"/>
  <c r="GA9" i="1" l="1"/>
  <c r="GB10" i="1"/>
  <c r="GB9" i="1" l="1"/>
  <c r="GC10" i="1"/>
  <c r="GD10" i="1" l="1"/>
  <c r="GC9" i="1"/>
  <c r="GD9" i="1" l="1"/>
  <c r="GE10" i="1"/>
  <c r="GF10" i="1" l="1"/>
  <c r="GE9" i="1"/>
  <c r="GF9" i="1" l="1"/>
  <c r="GG10" i="1"/>
  <c r="GH10" i="1" l="1"/>
  <c r="GG9" i="1"/>
  <c r="GI10" i="1" l="1"/>
  <c r="GH9" i="1"/>
  <c r="GJ10" i="1" l="1"/>
  <c r="GI9" i="1"/>
  <c r="GK10" i="1" l="1"/>
  <c r="GJ9" i="1"/>
  <c r="GL10" i="1" l="1"/>
  <c r="GK9" i="1"/>
  <c r="GM10" i="1" l="1"/>
  <c r="GL9" i="1"/>
  <c r="GN10" i="1" l="1"/>
  <c r="GM9" i="1"/>
  <c r="GO10" i="1" l="1"/>
  <c r="GN9" i="1"/>
  <c r="GP10" i="1" l="1"/>
  <c r="GO9" i="1"/>
  <c r="GQ10" i="1" l="1"/>
  <c r="GP9" i="1"/>
  <c r="GQ9" i="1" l="1"/>
  <c r="GR10" i="1"/>
  <c r="GR9" i="1" l="1"/>
  <c r="GS10" i="1"/>
  <c r="GS9" i="1" l="1"/>
  <c r="GT10" i="1"/>
  <c r="GT9" i="1" l="1"/>
  <c r="GU10" i="1"/>
  <c r="GU9" i="1" l="1"/>
  <c r="GV10" i="1"/>
  <c r="GW10" i="1" l="1"/>
  <c r="GV9" i="1"/>
  <c r="GW9" i="1" l="1"/>
  <c r="GX10" i="1"/>
  <c r="GX9" i="1" l="1"/>
  <c r="GY10" i="1"/>
  <c r="GY9" i="1" l="1"/>
  <c r="GZ10" i="1"/>
  <c r="GZ9" i="1" l="1"/>
  <c r="HA10" i="1"/>
  <c r="HA9" i="1" l="1"/>
  <c r="HB10" i="1"/>
  <c r="HC10" i="1" l="1"/>
  <c r="HB9" i="1"/>
  <c r="HC9" i="1" l="1"/>
  <c r="HD10" i="1"/>
  <c r="HD9" i="1" l="1"/>
  <c r="HE10" i="1"/>
  <c r="HE9" i="1" l="1"/>
  <c r="HF10" i="1"/>
  <c r="HF9" i="1" l="1"/>
  <c r="HG10" i="1"/>
  <c r="HG9" i="1" l="1"/>
  <c r="HH10" i="1"/>
  <c r="HH9" i="1" l="1"/>
  <c r="HI10" i="1"/>
  <c r="HJ10" i="1" l="1"/>
  <c r="HI9" i="1"/>
  <c r="HK10" i="1" l="1"/>
  <c r="HJ9" i="1"/>
  <c r="HL10" i="1" l="1"/>
  <c r="HK9" i="1"/>
  <c r="HM10" i="1" l="1"/>
  <c r="HL9" i="1"/>
  <c r="HN10" i="1" l="1"/>
  <c r="HM9" i="1"/>
  <c r="HN9" i="1" l="1"/>
  <c r="HO10" i="1"/>
  <c r="HO9" i="1" l="1"/>
  <c r="HP10" i="1"/>
  <c r="HP9" i="1" l="1"/>
  <c r="HQ10" i="1"/>
  <c r="HQ9" i="1" l="1"/>
  <c r="HR10" i="1"/>
  <c r="HR9" i="1" l="1"/>
  <c r="HS10" i="1"/>
  <c r="HS9" i="1" l="1"/>
  <c r="HT10" i="1"/>
  <c r="HU10" i="1" l="1"/>
  <c r="HT9" i="1"/>
  <c r="HU9" i="1" l="1"/>
  <c r="HV10" i="1"/>
  <c r="HV9" i="1" l="1"/>
  <c r="HW10" i="1"/>
  <c r="HX10" i="1" l="1"/>
  <c r="HW9" i="1"/>
  <c r="HY10" i="1" l="1"/>
  <c r="HX9" i="1"/>
  <c r="HY9" i="1" l="1"/>
  <c r="HZ10" i="1"/>
  <c r="HZ9" i="1" l="1"/>
  <c r="IA10" i="1"/>
  <c r="IB10" i="1" l="1"/>
  <c r="IA9" i="1"/>
  <c r="IB9" i="1" l="1"/>
  <c r="IC10" i="1"/>
  <c r="ID10" i="1" l="1"/>
  <c r="IC9" i="1"/>
  <c r="IE10" i="1" l="1"/>
  <c r="ID9" i="1"/>
  <c r="IE9" i="1" l="1"/>
  <c r="IF10" i="1"/>
  <c r="IG10" i="1" l="1"/>
  <c r="IF9" i="1"/>
  <c r="IH10" i="1" l="1"/>
  <c r="IG9" i="1"/>
  <c r="IH9" i="1" l="1"/>
  <c r="II10" i="1"/>
  <c r="II9" i="1" l="1"/>
  <c r="IJ10" i="1"/>
  <c r="IK10" i="1" l="1"/>
  <c r="IJ9" i="1"/>
  <c r="IK9" i="1" l="1"/>
  <c r="IL10" i="1"/>
  <c r="IL9" i="1" l="1"/>
  <c r="IM10" i="1"/>
  <c r="IM9" i="1" l="1"/>
  <c r="IN10" i="1"/>
  <c r="IO10" i="1" l="1"/>
  <c r="IN9" i="1"/>
  <c r="IP10" i="1" l="1"/>
  <c r="IO9" i="1"/>
  <c r="IQ10" i="1" l="1"/>
  <c r="IP9" i="1"/>
  <c r="IQ9" i="1" l="1"/>
  <c r="IR10" i="1"/>
  <c r="IS10" i="1" l="1"/>
  <c r="IR9" i="1"/>
  <c r="IS9" i="1" l="1"/>
  <c r="IT10" i="1"/>
  <c r="IT9" i="1" l="1"/>
  <c r="IU10" i="1"/>
  <c r="IU9" i="1" l="1"/>
  <c r="IV10" i="1"/>
  <c r="IW10" i="1" l="1"/>
  <c r="IV9" i="1"/>
  <c r="IX10" i="1" l="1"/>
  <c r="IW9" i="1"/>
  <c r="IX9" i="1" l="1"/>
  <c r="IY10" i="1"/>
  <c r="IY9" i="1" l="1"/>
  <c r="IZ10" i="1"/>
  <c r="JA10" i="1" l="1"/>
  <c r="IZ9" i="1"/>
  <c r="JA9" i="1" l="1"/>
  <c r="JB10" i="1"/>
  <c r="JB9" i="1" l="1"/>
  <c r="JC10" i="1"/>
  <c r="JC9" i="1" l="1"/>
  <c r="JD10" i="1"/>
  <c r="JE10" i="1" l="1"/>
  <c r="JD9" i="1"/>
  <c r="JF10" i="1" l="1"/>
  <c r="JE9" i="1"/>
  <c r="JF9" i="1" l="1"/>
  <c r="JG10" i="1"/>
  <c r="JH10" i="1" l="1"/>
  <c r="JG9" i="1"/>
  <c r="JH9" i="1" l="1"/>
  <c r="JI10" i="1"/>
  <c r="JI9" i="1" l="1"/>
  <c r="JJ10" i="1"/>
  <c r="JJ9" i="1" l="1"/>
  <c r="JK10" i="1"/>
  <c r="JK9" i="1" l="1"/>
  <c r="JL10" i="1"/>
  <c r="JM10" i="1" l="1"/>
  <c r="JL9" i="1"/>
  <c r="JN10" i="1" l="1"/>
  <c r="JM9" i="1"/>
  <c r="JN9" i="1" l="1"/>
  <c r="JO10" i="1"/>
  <c r="JO9" i="1" l="1"/>
  <c r="JP10" i="1"/>
  <c r="JP9" i="1" l="1"/>
  <c r="JQ10" i="1"/>
  <c r="JQ9" i="1" l="1"/>
  <c r="JR10" i="1"/>
  <c r="JS10" i="1" l="1"/>
  <c r="JR9" i="1"/>
  <c r="JT10" i="1" l="1"/>
  <c r="JS9" i="1"/>
  <c r="JU10" i="1" l="1"/>
  <c r="JT9" i="1"/>
  <c r="JV10" i="1" l="1"/>
  <c r="JU9" i="1"/>
  <c r="JV9" i="1" l="1"/>
  <c r="JW10" i="1"/>
  <c r="JW9" i="1" l="1"/>
  <c r="JX10" i="1"/>
  <c r="JX9" i="1" l="1"/>
  <c r="JY10" i="1"/>
  <c r="JY9" i="1" l="1"/>
  <c r="JZ10" i="1"/>
  <c r="JZ9" i="1" l="1"/>
  <c r="KA10" i="1"/>
  <c r="KB10" i="1" l="1"/>
  <c r="KA9" i="1"/>
  <c r="KC10" i="1" l="1"/>
  <c r="KB9" i="1"/>
  <c r="KC9" i="1" l="1"/>
  <c r="KD10" i="1"/>
  <c r="KE10" i="1" l="1"/>
  <c r="KD9" i="1"/>
  <c r="KF10" i="1" l="1"/>
  <c r="KE9" i="1"/>
  <c r="KG10" i="1" l="1"/>
  <c r="KF9" i="1"/>
  <c r="KH10" i="1" l="1"/>
  <c r="KG9" i="1"/>
  <c r="KI10" i="1" l="1"/>
  <c r="KH9" i="1"/>
  <c r="KJ10" i="1" l="1"/>
  <c r="KI9" i="1"/>
  <c r="KJ9" i="1" l="1"/>
  <c r="KK10" i="1"/>
  <c r="KK9" i="1" l="1"/>
  <c r="KL10" i="1"/>
  <c r="KL9" i="1" l="1"/>
  <c r="KM10" i="1"/>
  <c r="KM9" i="1" l="1"/>
  <c r="KN10" i="1"/>
  <c r="KN9" i="1" l="1"/>
  <c r="KO10" i="1"/>
  <c r="KO9" i="1" l="1"/>
  <c r="KP10" i="1"/>
  <c r="KQ10" i="1" l="1"/>
  <c r="KP9" i="1"/>
  <c r="KR10" i="1" l="1"/>
  <c r="KQ9" i="1"/>
  <c r="KR9" i="1" l="1"/>
  <c r="KS10" i="1"/>
  <c r="KT10" i="1" l="1"/>
  <c r="KS9" i="1"/>
  <c r="KT9" i="1" l="1"/>
  <c r="KU10" i="1"/>
  <c r="KV10" i="1" l="1"/>
  <c r="KU9" i="1"/>
  <c r="KW10" i="1" l="1"/>
  <c r="KV9" i="1"/>
  <c r="KW9" i="1" l="1"/>
  <c r="KX10" i="1"/>
  <c r="KX9" i="1" l="1"/>
  <c r="KY10" i="1"/>
  <c r="KY9" i="1" l="1"/>
  <c r="KZ10" i="1"/>
  <c r="KZ9" i="1" l="1"/>
  <c r="LA10" i="1"/>
  <c r="LA9" i="1" l="1"/>
  <c r="LB10" i="1"/>
  <c r="LB9" i="1" l="1"/>
  <c r="LC10" i="1"/>
  <c r="LD10" i="1" l="1"/>
  <c r="LC9" i="1"/>
  <c r="LD9" i="1" l="1"/>
  <c r="LE10" i="1"/>
  <c r="LE9" i="1" s="1"/>
  <c r="E26" i="1"/>
  <c r="F24" i="1" l="1"/>
  <c r="G24" i="1" s="1"/>
  <c r="L24" i="1" l="1"/>
  <c r="J24" i="1"/>
  <c r="E30" i="1"/>
  <c r="F14" i="1" l="1"/>
  <c r="J14" i="1" l="1"/>
  <c r="L14" i="1"/>
  <c r="G29" i="1"/>
  <c r="J29" i="1" s="1"/>
  <c r="E48" i="1"/>
  <c r="L29" i="1"/>
  <c r="E79" i="1" l="1"/>
  <c r="F79" i="1" l="1"/>
  <c r="E86" i="1"/>
  <c r="F86" i="1" l="1"/>
  <c r="G79" i="1"/>
  <c r="J79" i="1" l="1"/>
  <c r="K79" i="1"/>
  <c r="L79" i="1"/>
  <c r="G86" i="1"/>
  <c r="J86" i="1" l="1"/>
  <c r="K86" i="1"/>
  <c r="L86" i="1"/>
  <c r="K14" i="1" l="1"/>
  <c r="K54" i="1"/>
  <c r="K32" i="1" l="1"/>
  <c r="K22" i="1"/>
  <c r="K18" i="1"/>
  <c r="K19" i="1"/>
  <c r="K28" i="1"/>
  <c r="K20" i="1"/>
  <c r="K30" i="1"/>
  <c r="K24" i="1"/>
  <c r="K29" i="1"/>
  <c r="K17" i="1"/>
  <c r="K26" i="1"/>
  <c r="K23" i="1"/>
  <c r="K27" i="1"/>
  <c r="E89" i="1"/>
  <c r="F48" i="1"/>
  <c r="G48" i="1" s="1"/>
  <c r="K25" i="1"/>
  <c r="K51" i="1"/>
  <c r="K21" i="1"/>
  <c r="K52" i="1"/>
  <c r="K49" i="1"/>
  <c r="K31" i="1"/>
  <c r="K48" i="1" l="1"/>
  <c r="J48" i="1"/>
  <c r="L48" i="1"/>
  <c r="I12" i="1" s="1"/>
  <c r="J12" i="1" l="1"/>
  <c r="L90" i="1" l="1"/>
  <c r="J90" i="1"/>
  <c r="K90" i="1"/>
  <c r="F89" i="1" l="1"/>
  <c r="G89" i="1" s="1"/>
  <c r="E92" i="1"/>
  <c r="L89" i="1" l="1"/>
  <c r="J89" i="1"/>
  <c r="K89" i="1"/>
  <c r="J91" i="1"/>
  <c r="L91" i="1"/>
  <c r="K91" i="1"/>
  <c r="K93" i="1" l="1"/>
  <c r="K94" i="1" l="1"/>
  <c r="K95" i="1" l="1"/>
  <c r="K96" i="1" l="1"/>
  <c r="F92" i="1"/>
  <c r="G92" i="1" s="1"/>
  <c r="J92" i="1" l="1"/>
  <c r="L92" i="1"/>
  <c r="K92" i="1"/>
</calcChain>
</file>

<file path=xl/sharedStrings.xml><?xml version="1.0" encoding="utf-8"?>
<sst xmlns="http://schemas.openxmlformats.org/spreadsheetml/2006/main" count="106" uniqueCount="97">
  <si>
    <t>Monday</t>
  </si>
  <si>
    <t>Remaining</t>
  </si>
  <si>
    <t>Project Name</t>
  </si>
  <si>
    <t>Project/Task Delay</t>
  </si>
  <si>
    <t>Project/Task Duration</t>
  </si>
  <si>
    <t>Project/Task Completed Earlier then Planned</t>
  </si>
  <si>
    <t>% Completed (Beyond Projected Duration)</t>
  </si>
  <si>
    <t>Project/Task Actual Duration</t>
  </si>
  <si>
    <t>Project/Task Progress</t>
  </si>
  <si>
    <t>Project /Task
Manager</t>
  </si>
  <si>
    <t>Fecha Inicio</t>
  </si>
  <si>
    <t>Fecha Fin</t>
  </si>
  <si>
    <t>Germán</t>
  </si>
  <si>
    <t>Estimar recursos para el desarrollo del sistema</t>
  </si>
  <si>
    <t>CAPACITACIONES DEL SISTEMA</t>
  </si>
  <si>
    <t>Realizar evaluación de sobre costos</t>
  </si>
  <si>
    <t>Analisis de Resultados</t>
  </si>
  <si>
    <t>Verificacion de Entregables</t>
  </si>
  <si>
    <t>Reunion de cierre de Proyecto y firma de acta de cierre</t>
  </si>
  <si>
    <t>Plan de transferencia de conocimiento</t>
  </si>
  <si>
    <t>Inventario documental de Manuales Técnicos y de Usuario</t>
  </si>
  <si>
    <t>Acta Cierre del Proyecto</t>
  </si>
  <si>
    <t>GESTIÓN DE PROYECTO</t>
  </si>
  <si>
    <t>Inicio del proyecto: Acta de inicio del proyecto</t>
  </si>
  <si>
    <t>EDT</t>
  </si>
  <si>
    <t>Realizar Análisis de Costos</t>
  </si>
  <si>
    <t>Realizar Presupuesto</t>
  </si>
  <si>
    <t>Identificación de Riesgos</t>
  </si>
  <si>
    <t>Clasificación de Riesgos</t>
  </si>
  <si>
    <t>Realizar Matriz de Riesgos</t>
  </si>
  <si>
    <t>Plan de Contingencia</t>
  </si>
  <si>
    <t>Aprobación Diseño Arquitectura</t>
  </si>
  <si>
    <t xml:space="preserve">    Documentos de gestión de costos: Plan de Gestión de Presupuesto</t>
  </si>
  <si>
    <t xml:space="preserve">    Documentos de gestión de riesgo: Plan de Gestión de Riesgos</t>
  </si>
  <si>
    <t>Diseños de la Solución</t>
  </si>
  <si>
    <t>Duración Tarea</t>
  </si>
  <si>
    <t>Duración Actual</t>
  </si>
  <si>
    <t>% Completado</t>
  </si>
  <si>
    <t>-</t>
  </si>
  <si>
    <t>Duración</t>
  </si>
  <si>
    <t>Toures Balón</t>
  </si>
  <si>
    <t>Planeación Proyecto Toures Balón</t>
  </si>
  <si>
    <t>Idea de Negocio y Propuesta</t>
  </si>
  <si>
    <t>Anaisis de Requisitos No Funcionales</t>
  </si>
  <si>
    <t>Diseño Funcional de la Solución</t>
  </si>
  <si>
    <t>Diseño Tecnico de la Solución</t>
  </si>
  <si>
    <t>Analisis de Requisitos Funcionales</t>
  </si>
  <si>
    <t>Despliegue Ambiente de Certificación</t>
  </si>
  <si>
    <t>Diseño Técnico Reserva</t>
  </si>
  <si>
    <t>Implementación Módulo de Reserva</t>
  </si>
  <si>
    <t>Diseño UX Módulo de Reserva</t>
  </si>
  <si>
    <t>Certificación de Calidad Módulo de Reserva</t>
  </si>
  <si>
    <t>CERTIFICACIÓN E2E</t>
  </si>
  <si>
    <t>Despliegue Ambiente de Certificación E2E</t>
  </si>
  <si>
    <t>Diseño Técnico Módulo de Pagos</t>
  </si>
  <si>
    <t>Diseño UX Módulo de Pagos</t>
  </si>
  <si>
    <t>Implementación Módulo de Pagos</t>
  </si>
  <si>
    <t>Certificación de Calidad Módulo de Pagos</t>
  </si>
  <si>
    <t>Certificación de Calidad Solución PMV E2E</t>
  </si>
  <si>
    <t>IMPLEMENTACIÓN MÓDULO DE USUARIOS</t>
  </si>
  <si>
    <t>IMPLEMENTACIÓN MÓDULO DE PRODUCTOS</t>
  </si>
  <si>
    <t>IMPLEMENTACIÓN MÓDULO PLAN</t>
  </si>
  <si>
    <t>IMPLEMENTACIÓN MÓDULO DE CÁTALOGO</t>
  </si>
  <si>
    <t>IMPLEMENTACIÓN MÓDULO DE RESERVA</t>
  </si>
  <si>
    <t>IMPLEMENTACIÓN MODÚLO DE PAGOS</t>
  </si>
  <si>
    <t>Diseño Técnico Módulo de Usuarios</t>
  </si>
  <si>
    <t>Diseño Funcional Módulo de Usuarios</t>
  </si>
  <si>
    <t>Diseño UX Regitro y Autenticación de Usuarios</t>
  </si>
  <si>
    <t>Implementación Módulo de Usuarios</t>
  </si>
  <si>
    <t>Certificación de Calidad Módulo de Usuarios</t>
  </si>
  <si>
    <t>Diseño Funcional Módulo de Productos</t>
  </si>
  <si>
    <t>Diseño Técnico Módulo de Productos</t>
  </si>
  <si>
    <t>Diseño UX Módulo de Productos</t>
  </si>
  <si>
    <t>Implementación Módulo de Productos</t>
  </si>
  <si>
    <t xml:space="preserve">Certificación de Calidad </t>
  </si>
  <si>
    <t>Diseño Funcional Módulo de Plan</t>
  </si>
  <si>
    <t>Diseño Técnico Módulo de Plan</t>
  </si>
  <si>
    <t>Diseño UX Planes</t>
  </si>
  <si>
    <t>Configuración de Productos</t>
  </si>
  <si>
    <t>Implementación de Módulo Plan</t>
  </si>
  <si>
    <t>Configuración Planes</t>
  </si>
  <si>
    <t>Certificación de Calidad Módulo Plan</t>
  </si>
  <si>
    <t>IMPLEMENTACIÓN MÓDULO DE PROVEDORES</t>
  </si>
  <si>
    <t>Certificación de Calidad Mídulo de Provedores</t>
  </si>
  <si>
    <t>Diseño Funcional Módulo de Provedores</t>
  </si>
  <si>
    <t>Diseño Técnico Módulo de Provedores</t>
  </si>
  <si>
    <t>Diseño UX Módulo de Provedores</t>
  </si>
  <si>
    <t>Configuración y cargue de Provedores</t>
  </si>
  <si>
    <t>Implementación Módulo de Provedores</t>
  </si>
  <si>
    <t>Diseño Técnico Módulo de Cátalogo</t>
  </si>
  <si>
    <t>Diseño UX Módulo de Cátalogo</t>
  </si>
  <si>
    <t>Implementación  Módulo de Cátalogo</t>
  </si>
  <si>
    <t>Configuración  Módulo de Cátalogo</t>
  </si>
  <si>
    <t>Certificación de Calidad  Módulo de Cátalogo</t>
  </si>
  <si>
    <t>Diseño Funcional Módulo de Cátalogo</t>
  </si>
  <si>
    <t>Diseño Funcional Reserva</t>
  </si>
  <si>
    <t>Diseño Funcional Módulo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</si>
</sst>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ddd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5" tint="-0.2499465926084170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2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lightUp">
        <fgColor theme="5" tint="-0.2499465926084170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darkUp">
        <fgColor theme="4" tint="-0.499984740745262"/>
        <bgColor indexed="65"/>
      </patternFill>
    </fill>
    <fill>
      <patternFill patternType="darkUp">
        <fgColor theme="1" tint="4.9989318521683403E-2"/>
        <bgColor theme="4" tint="-0.499984740745262"/>
      </patternFill>
    </fill>
    <fill>
      <patternFill patternType="darkUp">
        <fgColor theme="1" tint="4.9989318521683403E-2"/>
        <bgColor theme="4" tint="-0.24997711111789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FBFBF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E2F0D9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5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2" xfId="0" applyFont="1" applyBorder="1" applyAlignment="1">
      <alignment textRotation="30"/>
    </xf>
    <xf numFmtId="164" fontId="3" fillId="0" borderId="0" xfId="0" applyNumberFormat="1" applyFont="1" applyAlignment="1">
      <alignment textRotation="90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 textRotation="90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14" fontId="10" fillId="0" borderId="0" xfId="0" applyNumberFormat="1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4" fontId="10" fillId="2" borderId="3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6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0" fillId="9" borderId="0" xfId="0" applyFill="1"/>
    <xf numFmtId="0" fontId="0" fillId="8" borderId="0" xfId="0" applyFill="1"/>
    <xf numFmtId="0" fontId="8" fillId="0" borderId="0" xfId="0" applyFont="1" applyAlignment="1">
      <alignment horizontal="right"/>
    </xf>
    <xf numFmtId="0" fontId="4" fillId="0" borderId="0" xfId="1" applyAlignment="1">
      <alignment horizontal="left" indent="1"/>
    </xf>
    <xf numFmtId="0" fontId="10" fillId="2" borderId="0" xfId="0" applyFont="1" applyFill="1" applyBorder="1" applyAlignment="1">
      <alignment horizontal="center" vertical="center"/>
    </xf>
    <xf numFmtId="14" fontId="10" fillId="2" borderId="0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 indent="1"/>
    </xf>
    <xf numFmtId="0" fontId="0" fillId="10" borderId="1" xfId="0" applyFill="1" applyBorder="1" applyAlignment="1">
      <alignment vertic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9" fontId="0" fillId="10" borderId="1" xfId="0" applyNumberForma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1" xfId="0" applyFont="1" applyFill="1" applyBorder="1" applyAlignment="1">
      <alignment horizontal="left" vertical="center" indent="1"/>
    </xf>
    <xf numFmtId="0" fontId="0" fillId="11" borderId="1" xfId="0" applyFill="1" applyBorder="1" applyAlignment="1">
      <alignment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left" vertical="center" indent="1"/>
    </xf>
    <xf numFmtId="0" fontId="7" fillId="12" borderId="1" xfId="0" applyFont="1" applyFill="1" applyBorder="1" applyAlignment="1">
      <alignment horizontal="left" vertical="center" indent="1"/>
    </xf>
    <xf numFmtId="0" fontId="0" fillId="12" borderId="1" xfId="0" applyFill="1" applyBorder="1" applyAlignment="1">
      <alignment vertical="center"/>
    </xf>
    <xf numFmtId="1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9" fontId="0" fillId="12" borderId="1" xfId="0" applyNumberFormat="1" applyFill="1" applyBorder="1" applyAlignment="1">
      <alignment horizontal="center"/>
    </xf>
    <xf numFmtId="0" fontId="7" fillId="13" borderId="1" xfId="0" applyFont="1" applyFill="1" applyBorder="1" applyAlignment="1">
      <alignment horizontal="left" vertical="center" indent="1"/>
    </xf>
    <xf numFmtId="0" fontId="0" fillId="13" borderId="1" xfId="0" applyFill="1" applyBorder="1" applyAlignment="1">
      <alignment vertic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9" fontId="0" fillId="13" borderId="1" xfId="0" applyNumberFormat="1" applyFill="1" applyBorder="1" applyAlignment="1">
      <alignment horizontal="center"/>
    </xf>
    <xf numFmtId="0" fontId="0" fillId="14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left" vertical="center" indent="1"/>
    </xf>
    <xf numFmtId="0" fontId="0" fillId="15" borderId="1" xfId="0" applyFill="1" applyBorder="1" applyAlignment="1">
      <alignment vertical="center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9" fontId="0" fillId="15" borderId="1" xfId="0" applyNumberFormat="1" applyFill="1" applyBorder="1" applyAlignment="1">
      <alignment horizontal="center"/>
    </xf>
    <xf numFmtId="0" fontId="0" fillId="16" borderId="1" xfId="0" applyFont="1" applyFill="1" applyBorder="1" applyAlignment="1">
      <alignment horizontal="left" vertical="center" indent="1"/>
    </xf>
    <xf numFmtId="0" fontId="7" fillId="16" borderId="1" xfId="0" applyFont="1" applyFill="1" applyBorder="1" applyAlignment="1">
      <alignment horizontal="left" vertical="center" indent="1"/>
    </xf>
    <xf numFmtId="0" fontId="0" fillId="16" borderId="1" xfId="0" applyFill="1" applyBorder="1" applyAlignment="1">
      <alignment vertical="center"/>
    </xf>
    <xf numFmtId="14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9" fontId="0" fillId="16" borderId="1" xfId="0" applyNumberFormat="1" applyFill="1" applyBorder="1" applyAlignment="1">
      <alignment horizontal="center"/>
    </xf>
    <xf numFmtId="0" fontId="0" fillId="17" borderId="4" xfId="0" applyFill="1" applyBorder="1" applyAlignment="1">
      <alignment horizontal="left" vertical="center" indent="2"/>
    </xf>
    <xf numFmtId="0" fontId="0" fillId="19" borderId="4" xfId="0" applyFill="1" applyBorder="1" applyAlignment="1">
      <alignment horizontal="left" vertical="center" wrapText="1" indent="2"/>
    </xf>
    <xf numFmtId="0" fontId="0" fillId="17" borderId="4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7" fillId="19" borderId="4" xfId="0" applyFont="1" applyFill="1" applyBorder="1" applyAlignment="1">
      <alignment horizontal="left" vertical="center" wrapText="1" indent="2"/>
    </xf>
    <xf numFmtId="0" fontId="7" fillId="11" borderId="1" xfId="0" applyFont="1" applyFill="1" applyBorder="1" applyAlignment="1">
      <alignment horizontal="left" vertical="center" indent="1"/>
    </xf>
    <xf numFmtId="0" fontId="0" fillId="10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left" vertical="center" indent="1"/>
    </xf>
    <xf numFmtId="0" fontId="7" fillId="19" borderId="4" xfId="0" applyFont="1" applyFill="1" applyBorder="1" applyAlignment="1">
      <alignment horizontal="left" vertical="center" wrapText="1"/>
    </xf>
    <xf numFmtId="0" fontId="7" fillId="18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8">
    <dxf>
      <fill>
        <patternFill>
          <bgColor theme="4" tint="-0.499984740745262"/>
        </patternFill>
      </fill>
    </dxf>
    <dxf>
      <fill>
        <patternFill>
          <bgColor theme="4" tint="-0.24994659260841701"/>
        </patternFill>
      </fill>
    </dxf>
    <dxf>
      <fill>
        <patternFill patternType="lightUp">
          <fgColor theme="5" tint="-0.24994659260841701"/>
        </patternFill>
      </fill>
    </dxf>
    <dxf>
      <fill>
        <patternFill patternType="darkUp">
          <fgColor theme="4" tint="-0.499984740745262"/>
        </patternFill>
      </fill>
    </dxf>
    <dxf>
      <fill>
        <patternFill patternType="darkUp">
          <fgColor theme="1" tint="4.9989318521683403E-2"/>
        </patternFill>
      </fill>
    </dxf>
    <dxf>
      <fill>
        <patternFill patternType="none">
          <bgColor auto="1"/>
        </patternFill>
      </fill>
      <border>
        <left style="thin">
          <color theme="5" tint="-0.24994659260841701"/>
        </left>
        <vertical/>
        <horizontal/>
      </border>
    </dxf>
    <dxf>
      <fill>
        <patternFill>
          <bgColor theme="5" tint="0.59996337778862885"/>
        </patternFill>
      </fill>
      <border>
        <left style="thin">
          <color theme="5" tint="-0.24994659260841701"/>
        </left>
        <right style="thin">
          <color theme="5" tint="-0.24994659260841701"/>
        </right>
        <vertical/>
        <horizontal/>
      </border>
    </dxf>
    <dxf>
      <border>
        <left style="thin">
          <color theme="5" tint="-0.24994659260841701"/>
        </left>
        <top style="thin">
          <color theme="5" tint="-0.24994659260841701"/>
        </top>
        <bottom style="thin">
          <color theme="5" tint="-0.24994659260841701"/>
        </bottom>
        <vertical/>
        <horizontal/>
      </border>
    </dxf>
  </dxfs>
  <tableStyles count="0" defaultTableStyle="TableStyleMedium2" defaultPivotStyle="PivotStyleLight16"/>
  <colors>
    <mruColors>
      <color rgb="FFCCFFFF"/>
      <color rgb="FF66CC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D$8" horiz="1" max="365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6</xdr:row>
          <xdr:rowOff>88900</xdr:rowOff>
        </xdr:from>
        <xdr:to>
          <xdr:col>4</xdr:col>
          <xdr:colOff>101600</xdr:colOff>
          <xdr:row>8</xdr:row>
          <xdr:rowOff>31750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96"/>
  <sheetViews>
    <sheetView showGridLines="0" tabSelected="1" topLeftCell="A23" zoomScale="80" zoomScaleNormal="80" workbookViewId="0">
      <selection activeCell="E89" sqref="E89"/>
    </sheetView>
  </sheetViews>
  <sheetFormatPr baseColWidth="10" defaultColWidth="8.7265625" defaultRowHeight="14.5" x14ac:dyDescent="0.35"/>
  <cols>
    <col min="1" max="1" width="2.453125" customWidth="1"/>
    <col min="2" max="2" width="45.7265625" customWidth="1"/>
    <col min="3" max="3" width="20" customWidth="1"/>
    <col min="4" max="4" width="13.81640625" hidden="1" customWidth="1"/>
    <col min="5" max="6" width="11.90625" bestFit="1" customWidth="1"/>
    <col min="7" max="7" width="8.453125" style="5" bestFit="1" customWidth="1"/>
    <col min="8" max="9" width="6.7265625" style="5" customWidth="1"/>
    <col min="10" max="10" width="5.81640625" style="5" hidden="1" customWidth="1"/>
    <col min="11" max="11" width="6.453125" style="5" hidden="1" customWidth="1"/>
    <col min="12" max="12" width="6.453125" hidden="1" customWidth="1"/>
    <col min="13" max="13" width="1" customWidth="1"/>
    <col min="14" max="317" width="2.7265625" customWidth="1"/>
  </cols>
  <sheetData>
    <row r="1" spans="1:317" s="2" customFormat="1" ht="55.5" customHeight="1" x14ac:dyDescent="0.35">
      <c r="A1" s="22"/>
      <c r="B1" s="23" t="s">
        <v>41</v>
      </c>
      <c r="C1" s="23"/>
      <c r="G1" s="7"/>
      <c r="H1" s="7"/>
      <c r="I1" s="7"/>
      <c r="J1" s="7"/>
      <c r="K1" s="7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</row>
    <row r="2" spans="1:317" x14ac:dyDescent="0.35">
      <c r="B2" s="37"/>
      <c r="C2" s="37"/>
    </row>
    <row r="4" spans="1:317" ht="20.149999999999999" customHeight="1" x14ac:dyDescent="0.35">
      <c r="B4" s="25"/>
      <c r="C4" s="25"/>
      <c r="D4" s="26">
        <f ca="1">TODAY()</f>
        <v>44063</v>
      </c>
      <c r="E4" s="26"/>
      <c r="F4" s="26"/>
      <c r="P4" s="29"/>
      <c r="Q4" s="29"/>
      <c r="R4" s="24" t="s">
        <v>3</v>
      </c>
      <c r="S4" s="30"/>
      <c r="T4" s="30"/>
      <c r="U4" s="30"/>
      <c r="V4" s="30"/>
      <c r="W4" s="30"/>
      <c r="X4" s="30"/>
      <c r="Y4" s="31"/>
      <c r="Z4" s="31"/>
      <c r="AA4" s="24" t="s">
        <v>4</v>
      </c>
      <c r="AB4" s="30"/>
      <c r="AC4" s="30"/>
      <c r="AD4" s="30"/>
      <c r="AE4" s="30"/>
      <c r="AF4" s="30"/>
      <c r="AG4" s="30"/>
      <c r="AH4" s="30"/>
      <c r="AI4" s="32"/>
      <c r="AJ4" s="32"/>
      <c r="AK4" s="24" t="s">
        <v>8</v>
      </c>
      <c r="AL4" s="30"/>
      <c r="AM4" s="30"/>
      <c r="AN4" s="30"/>
      <c r="AO4" s="30"/>
      <c r="AS4" s="33"/>
      <c r="AT4" s="33"/>
      <c r="AU4" s="24" t="s">
        <v>5</v>
      </c>
      <c r="AX4" s="30"/>
      <c r="AY4" s="30"/>
      <c r="AZ4" s="30"/>
      <c r="BA4" s="30"/>
      <c r="BB4" s="30"/>
      <c r="BC4" s="30"/>
      <c r="BD4" s="30"/>
      <c r="BE4" s="30"/>
      <c r="BF4" s="30"/>
    </row>
    <row r="5" spans="1:317" ht="20.149999999999999" customHeight="1" x14ac:dyDescent="0.35">
      <c r="B5" s="25"/>
      <c r="C5" s="25"/>
      <c r="D5" s="27" t="s">
        <v>0</v>
      </c>
      <c r="E5" s="38"/>
      <c r="F5" s="38"/>
      <c r="N5" s="1"/>
    </row>
    <row r="6" spans="1:317" ht="20.149999999999999" customHeight="1" x14ac:dyDescent="0.35">
      <c r="B6" s="25"/>
      <c r="C6" s="25"/>
      <c r="D6" s="28">
        <v>44056</v>
      </c>
      <c r="E6" s="39"/>
      <c r="F6" s="39"/>
      <c r="N6" s="1"/>
      <c r="P6" s="34"/>
      <c r="Q6" s="34"/>
      <c r="R6" s="24" t="s">
        <v>6</v>
      </c>
      <c r="AG6" s="35"/>
      <c r="AH6" s="35"/>
      <c r="AI6" s="24" t="s">
        <v>7</v>
      </c>
    </row>
    <row r="7" spans="1:317" x14ac:dyDescent="0.35">
      <c r="B7" s="9"/>
      <c r="C7" s="9"/>
      <c r="D7" s="8"/>
      <c r="E7" s="8"/>
      <c r="F7" s="8"/>
      <c r="N7" s="1"/>
    </row>
    <row r="8" spans="1:317" x14ac:dyDescent="0.35">
      <c r="B8" s="9"/>
      <c r="C8" s="9"/>
      <c r="D8" s="21">
        <v>0</v>
      </c>
      <c r="E8" s="21"/>
      <c r="F8" s="21"/>
      <c r="N8" s="1"/>
    </row>
    <row r="9" spans="1:317" ht="46.5" x14ac:dyDescent="0.35">
      <c r="N9" s="10" t="str">
        <f>TEXT(DATE(YEAR(N10),MONTH(N10),DAY(N10)),"MMM YYYY")</f>
        <v>ago 2020</v>
      </c>
      <c r="O9" s="10" t="str">
        <f>IF(MONTH(O10)&lt;&gt;MONTH(N10),TEXT(DATE(YEAR(O10),MONTH(O10),DAY(O10)),"MMM YYYY"),"")</f>
        <v/>
      </c>
      <c r="P9" s="10" t="str">
        <f t="shared" ref="P9:BN9" si="0">IF(MONTH(P10)&lt;&gt;MONTH(O10),TEXT(DATE(YEAR(P10),MONTH(P10),DAY(P10)),"MMM YYYY"),"")</f>
        <v/>
      </c>
      <c r="Q9" s="10" t="str">
        <f t="shared" si="0"/>
        <v/>
      </c>
      <c r="R9" s="10" t="str">
        <f t="shared" si="0"/>
        <v/>
      </c>
      <c r="S9" s="10" t="str">
        <f t="shared" si="0"/>
        <v/>
      </c>
      <c r="T9" s="10" t="str">
        <f t="shared" si="0"/>
        <v/>
      </c>
      <c r="U9" s="10" t="str">
        <f t="shared" si="0"/>
        <v/>
      </c>
      <c r="V9" s="10" t="str">
        <f t="shared" si="0"/>
        <v/>
      </c>
      <c r="W9" s="10" t="str">
        <f t="shared" si="0"/>
        <v/>
      </c>
      <c r="X9" s="10" t="str">
        <f t="shared" si="0"/>
        <v/>
      </c>
      <c r="Y9" s="10" t="str">
        <f t="shared" si="0"/>
        <v/>
      </c>
      <c r="Z9" s="10" t="str">
        <f t="shared" si="0"/>
        <v/>
      </c>
      <c r="AA9" s="10" t="str">
        <f t="shared" si="0"/>
        <v/>
      </c>
      <c r="AB9" s="10" t="str">
        <f t="shared" si="0"/>
        <v/>
      </c>
      <c r="AC9" s="10" t="str">
        <f t="shared" si="0"/>
        <v/>
      </c>
      <c r="AD9" s="10" t="str">
        <f t="shared" si="0"/>
        <v/>
      </c>
      <c r="AE9" s="10" t="str">
        <f t="shared" si="0"/>
        <v/>
      </c>
      <c r="AF9" s="10" t="str">
        <f t="shared" si="0"/>
        <v/>
      </c>
      <c r="AG9" s="10" t="str">
        <f t="shared" si="0"/>
        <v/>
      </c>
      <c r="AH9" s="10" t="str">
        <f t="shared" si="0"/>
        <v/>
      </c>
      <c r="AI9" s="10" t="str">
        <f t="shared" si="0"/>
        <v/>
      </c>
      <c r="AJ9" s="10" t="str">
        <f t="shared" si="0"/>
        <v>sep 2020</v>
      </c>
      <c r="AK9" s="10" t="str">
        <f t="shared" si="0"/>
        <v/>
      </c>
      <c r="AL9" s="10" t="str">
        <f t="shared" si="0"/>
        <v/>
      </c>
      <c r="AM9" s="10" t="str">
        <f t="shared" si="0"/>
        <v/>
      </c>
      <c r="AN9" s="10" t="str">
        <f t="shared" si="0"/>
        <v/>
      </c>
      <c r="AO9" s="10" t="str">
        <f t="shared" si="0"/>
        <v/>
      </c>
      <c r="AP9" s="10" t="str">
        <f t="shared" si="0"/>
        <v/>
      </c>
      <c r="AQ9" s="10" t="str">
        <f t="shared" si="0"/>
        <v/>
      </c>
      <c r="AR9" s="10" t="str">
        <f t="shared" si="0"/>
        <v/>
      </c>
      <c r="AS9" s="10" t="str">
        <f t="shared" si="0"/>
        <v/>
      </c>
      <c r="AT9" s="10" t="str">
        <f t="shared" si="0"/>
        <v/>
      </c>
      <c r="AU9" s="10" t="str">
        <f t="shared" si="0"/>
        <v/>
      </c>
      <c r="AV9" s="10" t="str">
        <f t="shared" si="0"/>
        <v/>
      </c>
      <c r="AW9" s="10" t="str">
        <f t="shared" si="0"/>
        <v/>
      </c>
      <c r="AX9" s="10" t="str">
        <f t="shared" si="0"/>
        <v/>
      </c>
      <c r="AY9" s="10" t="str">
        <f t="shared" si="0"/>
        <v/>
      </c>
      <c r="AZ9" s="10" t="str">
        <f t="shared" si="0"/>
        <v/>
      </c>
      <c r="BA9" s="10" t="str">
        <f t="shared" si="0"/>
        <v/>
      </c>
      <c r="BB9" s="10" t="str">
        <f t="shared" si="0"/>
        <v/>
      </c>
      <c r="BC9" s="10" t="str">
        <f t="shared" si="0"/>
        <v/>
      </c>
      <c r="BD9" s="10" t="str">
        <f t="shared" si="0"/>
        <v/>
      </c>
      <c r="BE9" s="10" t="str">
        <f t="shared" si="0"/>
        <v/>
      </c>
      <c r="BF9" s="10" t="str">
        <f t="shared" si="0"/>
        <v/>
      </c>
      <c r="BG9" s="10" t="str">
        <f t="shared" si="0"/>
        <v/>
      </c>
      <c r="BH9" s="10" t="str">
        <f t="shared" si="0"/>
        <v/>
      </c>
      <c r="BI9" s="10" t="str">
        <f t="shared" si="0"/>
        <v/>
      </c>
      <c r="BJ9" s="10" t="str">
        <f t="shared" si="0"/>
        <v/>
      </c>
      <c r="BK9" s="10" t="str">
        <f t="shared" si="0"/>
        <v/>
      </c>
      <c r="BL9" s="10" t="str">
        <f t="shared" si="0"/>
        <v/>
      </c>
      <c r="BM9" s="10" t="str">
        <f t="shared" si="0"/>
        <v/>
      </c>
      <c r="BN9" s="10" t="str">
        <f t="shared" si="0"/>
        <v>oct 2020</v>
      </c>
      <c r="BO9" s="10" t="str">
        <f t="shared" ref="BO9" si="1">IF(MONTH(BO10)&lt;&gt;MONTH(BN10),TEXT(DATE(YEAR(BO10),MONTH(BO10),DAY(BO10)),"MMM YYYY"),"")</f>
        <v/>
      </c>
      <c r="BP9" s="10" t="str">
        <f t="shared" ref="BP9" si="2">IF(MONTH(BP10)&lt;&gt;MONTH(BO10),TEXT(DATE(YEAR(BP10),MONTH(BP10),DAY(BP10)),"MMM YYYY"),"")</f>
        <v/>
      </c>
      <c r="BQ9" s="10" t="str">
        <f t="shared" ref="BQ9" si="3">IF(MONTH(BQ10)&lt;&gt;MONTH(BP10),TEXT(DATE(YEAR(BQ10),MONTH(BQ10),DAY(BQ10)),"MMM YYYY"),"")</f>
        <v/>
      </c>
      <c r="BR9" s="10" t="str">
        <f t="shared" ref="BR9" si="4">IF(MONTH(BR10)&lt;&gt;MONTH(BQ10),TEXT(DATE(YEAR(BR10),MONTH(BR10),DAY(BR10)),"MMM YYYY"),"")</f>
        <v/>
      </c>
      <c r="BS9" s="10" t="str">
        <f t="shared" ref="BS9" si="5">IF(MONTH(BS10)&lt;&gt;MONTH(BR10),TEXT(DATE(YEAR(BS10),MONTH(BS10),DAY(BS10)),"MMM YYYY"),"")</f>
        <v/>
      </c>
      <c r="BT9" s="10" t="str">
        <f t="shared" ref="BT9" si="6">IF(MONTH(BT10)&lt;&gt;MONTH(BS10),TEXT(DATE(YEAR(BT10),MONTH(BT10),DAY(BT10)),"MMM YYYY"),"")</f>
        <v/>
      </c>
      <c r="BU9" s="10" t="str">
        <f t="shared" ref="BU9" si="7">IF(MONTH(BU10)&lt;&gt;MONTH(BT10),TEXT(DATE(YEAR(BU10),MONTH(BU10),DAY(BU10)),"MMM YYYY"),"")</f>
        <v/>
      </c>
      <c r="BV9" s="10" t="str">
        <f t="shared" ref="BV9" si="8">IF(MONTH(BV10)&lt;&gt;MONTH(BU10),TEXT(DATE(YEAR(BV10),MONTH(BV10),DAY(BV10)),"MMM YYYY"),"")</f>
        <v/>
      </c>
      <c r="BW9" s="10" t="str">
        <f t="shared" ref="BW9" si="9">IF(MONTH(BW10)&lt;&gt;MONTH(BV10),TEXT(DATE(YEAR(BW10),MONTH(BW10),DAY(BW10)),"MMM YYYY"),"")</f>
        <v/>
      </c>
      <c r="BX9" s="10" t="str">
        <f t="shared" ref="BX9" si="10">IF(MONTH(BX10)&lt;&gt;MONTH(BW10),TEXT(DATE(YEAR(BX10),MONTH(BX10),DAY(BX10)),"MMM YYYY"),"")</f>
        <v/>
      </c>
      <c r="BY9" s="10" t="str">
        <f t="shared" ref="BY9" si="11">IF(MONTH(BY10)&lt;&gt;MONTH(BX10),TEXT(DATE(YEAR(BY10),MONTH(BY10),DAY(BY10)),"MMM YYYY"),"")</f>
        <v/>
      </c>
      <c r="BZ9" s="10" t="str">
        <f t="shared" ref="BZ9" si="12">IF(MONTH(BZ10)&lt;&gt;MONTH(BY10),TEXT(DATE(YEAR(BZ10),MONTH(BZ10),DAY(BZ10)),"MMM YYYY"),"")</f>
        <v/>
      </c>
      <c r="CA9" s="10" t="str">
        <f t="shared" ref="CA9" si="13">IF(MONTH(CA10)&lt;&gt;MONTH(BZ10),TEXT(DATE(YEAR(CA10),MONTH(CA10),DAY(CA10)),"MMM YYYY"),"")</f>
        <v/>
      </c>
      <c r="CB9" s="10" t="str">
        <f t="shared" ref="CB9" si="14">IF(MONTH(CB10)&lt;&gt;MONTH(CA10),TEXT(DATE(YEAR(CB10),MONTH(CB10),DAY(CB10)),"MMM YYYY"),"")</f>
        <v/>
      </c>
      <c r="CC9" s="10" t="str">
        <f t="shared" ref="CC9" si="15">IF(MONTH(CC10)&lt;&gt;MONTH(CB10),TEXT(DATE(YEAR(CC10),MONTH(CC10),DAY(CC10)),"MMM YYYY"),"")</f>
        <v/>
      </c>
      <c r="CD9" s="10" t="str">
        <f t="shared" ref="CD9" si="16">IF(MONTH(CD10)&lt;&gt;MONTH(CC10),TEXT(DATE(YEAR(CD10),MONTH(CD10),DAY(CD10)),"MMM YYYY"),"")</f>
        <v/>
      </c>
      <c r="CE9" s="10" t="str">
        <f t="shared" ref="CE9" si="17">IF(MONTH(CE10)&lt;&gt;MONTH(CD10),TEXT(DATE(YEAR(CE10),MONTH(CE10),DAY(CE10)),"MMM YYYY"),"")</f>
        <v/>
      </c>
      <c r="CF9" s="10" t="str">
        <f t="shared" ref="CF9" si="18">IF(MONTH(CF10)&lt;&gt;MONTH(CE10),TEXT(DATE(YEAR(CF10),MONTH(CF10),DAY(CF10)),"MMM YYYY"),"")</f>
        <v/>
      </c>
      <c r="CG9" s="10" t="str">
        <f t="shared" ref="CG9" si="19">IF(MONTH(CG10)&lt;&gt;MONTH(CF10),TEXT(DATE(YEAR(CG10),MONTH(CG10),DAY(CG10)),"MMM YYYY"),"")</f>
        <v/>
      </c>
      <c r="CH9" s="10" t="str">
        <f t="shared" ref="CH9" si="20">IF(MONTH(CH10)&lt;&gt;MONTH(CG10),TEXT(DATE(YEAR(CH10),MONTH(CH10),DAY(CH10)),"MMM YYYY"),"")</f>
        <v/>
      </c>
      <c r="CI9" s="10" t="str">
        <f t="shared" ref="CI9" si="21">IF(MONTH(CI10)&lt;&gt;MONTH(CH10),TEXT(DATE(YEAR(CI10),MONTH(CI10),DAY(CI10)),"MMM YYYY"),"")</f>
        <v/>
      </c>
      <c r="CJ9" s="10" t="str">
        <f t="shared" ref="CJ9" si="22">IF(MONTH(CJ10)&lt;&gt;MONTH(CI10),TEXT(DATE(YEAR(CJ10),MONTH(CJ10),DAY(CJ10)),"MMM YYYY"),"")</f>
        <v/>
      </c>
      <c r="CK9" s="10" t="str">
        <f t="shared" ref="CK9" si="23">IF(MONTH(CK10)&lt;&gt;MONTH(CJ10),TEXT(DATE(YEAR(CK10),MONTH(CK10),DAY(CK10)),"MMM YYYY"),"")</f>
        <v/>
      </c>
      <c r="CL9" s="10" t="str">
        <f t="shared" ref="CL9" si="24">IF(MONTH(CL10)&lt;&gt;MONTH(CK10),TEXT(DATE(YEAR(CL10),MONTH(CL10),DAY(CL10)),"MMM YYYY"),"")</f>
        <v/>
      </c>
      <c r="CM9" s="10" t="str">
        <f t="shared" ref="CM9" si="25">IF(MONTH(CM10)&lt;&gt;MONTH(CL10),TEXT(DATE(YEAR(CM10),MONTH(CM10),DAY(CM10)),"MMM YYYY"),"")</f>
        <v/>
      </c>
      <c r="CN9" s="10" t="str">
        <f t="shared" ref="CN9" si="26">IF(MONTH(CN10)&lt;&gt;MONTH(CM10),TEXT(DATE(YEAR(CN10),MONTH(CN10),DAY(CN10)),"MMM YYYY"),"")</f>
        <v/>
      </c>
      <c r="CO9" s="10" t="str">
        <f t="shared" ref="CO9" si="27">IF(MONTH(CO10)&lt;&gt;MONTH(CN10),TEXT(DATE(YEAR(CO10),MONTH(CO10),DAY(CO10)),"MMM YYYY"),"")</f>
        <v/>
      </c>
      <c r="CP9" s="10" t="str">
        <f t="shared" ref="CP9" si="28">IF(MONTH(CP10)&lt;&gt;MONTH(CO10),TEXT(DATE(YEAR(CP10),MONTH(CP10),DAY(CP10)),"MMM YYYY"),"")</f>
        <v/>
      </c>
      <c r="CQ9" s="10" t="str">
        <f t="shared" ref="CQ9" si="29">IF(MONTH(CQ10)&lt;&gt;MONTH(CP10),TEXT(DATE(YEAR(CQ10),MONTH(CQ10),DAY(CQ10)),"MMM YYYY"),"")</f>
        <v/>
      </c>
      <c r="CR9" s="10" t="str">
        <f t="shared" ref="CR9" si="30">IF(MONTH(CR10)&lt;&gt;MONTH(CQ10),TEXT(DATE(YEAR(CR10),MONTH(CR10),DAY(CR10)),"MMM YYYY"),"")</f>
        <v/>
      </c>
      <c r="CS9" s="10" t="str">
        <f t="shared" ref="CS9" si="31">IF(MONTH(CS10)&lt;&gt;MONTH(CR10),TEXT(DATE(YEAR(CS10),MONTH(CS10),DAY(CS10)),"MMM YYYY"),"")</f>
        <v>nov 2020</v>
      </c>
      <c r="CT9" s="10" t="str">
        <f t="shared" ref="CT9" si="32">IF(MONTH(CT10)&lt;&gt;MONTH(CS10),TEXT(DATE(YEAR(CT10),MONTH(CT10),DAY(CT10)),"MMM YYYY"),"")</f>
        <v/>
      </c>
      <c r="CU9" s="10" t="str">
        <f t="shared" ref="CU9" si="33">IF(MONTH(CU10)&lt;&gt;MONTH(CT10),TEXT(DATE(YEAR(CU10),MONTH(CU10),DAY(CU10)),"MMM YYYY"),"")</f>
        <v/>
      </c>
      <c r="CV9" s="10" t="str">
        <f t="shared" ref="CV9" si="34">IF(MONTH(CV10)&lt;&gt;MONTH(CU10),TEXT(DATE(YEAR(CV10),MONTH(CV10),DAY(CV10)),"MMM YYYY"),"")</f>
        <v/>
      </c>
      <c r="CW9" s="10" t="str">
        <f t="shared" ref="CW9" si="35">IF(MONTH(CW10)&lt;&gt;MONTH(CV10),TEXT(DATE(YEAR(CW10),MONTH(CW10),DAY(CW10)),"MMM YYYY"),"")</f>
        <v/>
      </c>
      <c r="CX9" s="10" t="str">
        <f t="shared" ref="CX9" si="36">IF(MONTH(CX10)&lt;&gt;MONTH(CW10),TEXT(DATE(YEAR(CX10),MONTH(CX10),DAY(CX10)),"MMM YYYY"),"")</f>
        <v/>
      </c>
      <c r="CY9" s="10" t="str">
        <f t="shared" ref="CY9" si="37">IF(MONTH(CY10)&lt;&gt;MONTH(CX10),TEXT(DATE(YEAR(CY10),MONTH(CY10),DAY(CY10)),"MMM YYYY"),"")</f>
        <v/>
      </c>
      <c r="CZ9" s="10" t="str">
        <f t="shared" ref="CZ9" si="38">IF(MONTH(CZ10)&lt;&gt;MONTH(CY10),TEXT(DATE(YEAR(CZ10),MONTH(CZ10),DAY(CZ10)),"MMM YYYY"),"")</f>
        <v/>
      </c>
      <c r="DA9" s="10" t="str">
        <f t="shared" ref="DA9" si="39">IF(MONTH(DA10)&lt;&gt;MONTH(CZ10),TEXT(DATE(YEAR(DA10),MONTH(DA10),DAY(DA10)),"MMM YYYY"),"")</f>
        <v/>
      </c>
      <c r="DB9" s="10" t="str">
        <f t="shared" ref="DB9" si="40">IF(MONTH(DB10)&lt;&gt;MONTH(DA10),TEXT(DATE(YEAR(DB10),MONTH(DB10),DAY(DB10)),"MMM YYYY"),"")</f>
        <v/>
      </c>
      <c r="DC9" s="10" t="str">
        <f t="shared" ref="DC9" si="41">IF(MONTH(DC10)&lt;&gt;MONTH(DB10),TEXT(DATE(YEAR(DC10),MONTH(DC10),DAY(DC10)),"MMM YYYY"),"")</f>
        <v/>
      </c>
      <c r="DD9" s="10" t="str">
        <f t="shared" ref="DD9" si="42">IF(MONTH(DD10)&lt;&gt;MONTH(DC10),TEXT(DATE(YEAR(DD10),MONTH(DD10),DAY(DD10)),"MMM YYYY"),"")</f>
        <v/>
      </c>
      <c r="DE9" s="10" t="str">
        <f t="shared" ref="DE9" si="43">IF(MONTH(DE10)&lt;&gt;MONTH(DD10),TEXT(DATE(YEAR(DE10),MONTH(DE10),DAY(DE10)),"MMM YYYY"),"")</f>
        <v/>
      </c>
      <c r="DF9" s="10" t="str">
        <f t="shared" ref="DF9" si="44">IF(MONTH(DF10)&lt;&gt;MONTH(DE10),TEXT(DATE(YEAR(DF10),MONTH(DF10),DAY(DF10)),"MMM YYYY"),"")</f>
        <v/>
      </c>
      <c r="DG9" s="10" t="str">
        <f t="shared" ref="DG9" si="45">IF(MONTH(DG10)&lt;&gt;MONTH(DF10),TEXT(DATE(YEAR(DG10),MONTH(DG10),DAY(DG10)),"MMM YYYY"),"")</f>
        <v/>
      </c>
      <c r="DH9" s="10" t="str">
        <f t="shared" ref="DH9" si="46">IF(MONTH(DH10)&lt;&gt;MONTH(DG10),TEXT(DATE(YEAR(DH10),MONTH(DH10),DAY(DH10)),"MMM YYYY"),"")</f>
        <v/>
      </c>
      <c r="DI9" s="10" t="str">
        <f t="shared" ref="DI9" si="47">IF(MONTH(DI10)&lt;&gt;MONTH(DH10),TEXT(DATE(YEAR(DI10),MONTH(DI10),DAY(DI10)),"MMM YYYY"),"")</f>
        <v/>
      </c>
      <c r="DJ9" s="10" t="str">
        <f t="shared" ref="DJ9" si="48">IF(MONTH(DJ10)&lt;&gt;MONTH(DI10),TEXT(DATE(YEAR(DJ10),MONTH(DJ10),DAY(DJ10)),"MMM YYYY"),"")</f>
        <v/>
      </c>
      <c r="DK9" s="10" t="str">
        <f t="shared" ref="DK9" si="49">IF(MONTH(DK10)&lt;&gt;MONTH(DJ10),TEXT(DATE(YEAR(DK10),MONTH(DK10),DAY(DK10)),"MMM YYYY"),"")</f>
        <v/>
      </c>
      <c r="DL9" s="10" t="str">
        <f t="shared" ref="DL9" si="50">IF(MONTH(DL10)&lt;&gt;MONTH(DK10),TEXT(DATE(YEAR(DL10),MONTH(DL10),DAY(DL10)),"MMM YYYY"),"")</f>
        <v/>
      </c>
      <c r="DM9" s="10" t="str">
        <f t="shared" ref="DM9" si="51">IF(MONTH(DM10)&lt;&gt;MONTH(DL10),TEXT(DATE(YEAR(DM10),MONTH(DM10),DAY(DM10)),"MMM YYYY"),"")</f>
        <v/>
      </c>
      <c r="DN9" s="10" t="str">
        <f t="shared" ref="DN9" si="52">IF(MONTH(DN10)&lt;&gt;MONTH(DM10),TEXT(DATE(YEAR(DN10),MONTH(DN10),DAY(DN10)),"MMM YYYY"),"")</f>
        <v/>
      </c>
      <c r="DO9" s="10" t="str">
        <f t="shared" ref="DO9" si="53">IF(MONTH(DO10)&lt;&gt;MONTH(DN10),TEXT(DATE(YEAR(DO10),MONTH(DO10),DAY(DO10)),"MMM YYYY"),"")</f>
        <v/>
      </c>
      <c r="DP9" s="10" t="str">
        <f t="shared" ref="DP9" si="54">IF(MONTH(DP10)&lt;&gt;MONTH(DO10),TEXT(DATE(YEAR(DP10),MONTH(DP10),DAY(DP10)),"MMM YYYY"),"")</f>
        <v/>
      </c>
      <c r="DQ9" s="10" t="str">
        <f t="shared" ref="DQ9" si="55">IF(MONTH(DQ10)&lt;&gt;MONTH(DP10),TEXT(DATE(YEAR(DQ10),MONTH(DQ10),DAY(DQ10)),"MMM YYYY"),"")</f>
        <v/>
      </c>
      <c r="DR9" s="10" t="str">
        <f t="shared" ref="DR9" si="56">IF(MONTH(DR10)&lt;&gt;MONTH(DQ10),TEXT(DATE(YEAR(DR10),MONTH(DR10),DAY(DR10)),"MMM YYYY"),"")</f>
        <v/>
      </c>
      <c r="DS9" s="10" t="str">
        <f t="shared" ref="DS9" si="57">IF(MONTH(DS10)&lt;&gt;MONTH(DR10),TEXT(DATE(YEAR(DS10),MONTH(DS10),DAY(DS10)),"MMM YYYY"),"")</f>
        <v/>
      </c>
      <c r="DT9" s="10" t="str">
        <f t="shared" ref="DT9" si="58">IF(MONTH(DT10)&lt;&gt;MONTH(DS10),TEXT(DATE(YEAR(DT10),MONTH(DT10),DAY(DT10)),"MMM YYYY"),"")</f>
        <v/>
      </c>
      <c r="DU9" s="10" t="str">
        <f t="shared" ref="DU9" si="59">IF(MONTH(DU10)&lt;&gt;MONTH(DT10),TEXT(DATE(YEAR(DU10),MONTH(DU10),DAY(DU10)),"MMM YYYY"),"")</f>
        <v/>
      </c>
      <c r="DV9" s="10" t="str">
        <f t="shared" ref="DV9" si="60">IF(MONTH(DV10)&lt;&gt;MONTH(DU10),TEXT(DATE(YEAR(DV10),MONTH(DV10),DAY(DV10)),"MMM YYYY"),"")</f>
        <v/>
      </c>
      <c r="DW9" s="10" t="str">
        <f t="shared" ref="DW9" si="61">IF(MONTH(DW10)&lt;&gt;MONTH(DV10),TEXT(DATE(YEAR(DW10),MONTH(DW10),DAY(DW10)),"MMM YYYY"),"")</f>
        <v>dic 2020</v>
      </c>
      <c r="DX9" s="10" t="str">
        <f t="shared" ref="DX9" si="62">IF(MONTH(DX10)&lt;&gt;MONTH(DW10),TEXT(DATE(YEAR(DX10),MONTH(DX10),DAY(DX10)),"MMM YYYY"),"")</f>
        <v/>
      </c>
      <c r="DY9" s="10" t="str">
        <f t="shared" ref="DY9" si="63">IF(MONTH(DY10)&lt;&gt;MONTH(DX10),TEXT(DATE(YEAR(DY10),MONTH(DY10),DAY(DY10)),"MMM YYYY"),"")</f>
        <v/>
      </c>
      <c r="DZ9" s="10" t="str">
        <f t="shared" ref="DZ9" si="64">IF(MONTH(DZ10)&lt;&gt;MONTH(DY10),TEXT(DATE(YEAR(DZ10),MONTH(DZ10),DAY(DZ10)),"MMM YYYY"),"")</f>
        <v/>
      </c>
      <c r="EA9" s="10" t="str">
        <f t="shared" ref="EA9" si="65">IF(MONTH(EA10)&lt;&gt;MONTH(DZ10),TEXT(DATE(YEAR(EA10),MONTH(EA10),DAY(EA10)),"MMM YYYY"),"")</f>
        <v/>
      </c>
      <c r="EB9" s="10" t="str">
        <f t="shared" ref="EB9" si="66">IF(MONTH(EB10)&lt;&gt;MONTH(EA10),TEXT(DATE(YEAR(EB10),MONTH(EB10),DAY(EB10)),"MMM YYYY"),"")</f>
        <v/>
      </c>
      <c r="EC9" s="10" t="str">
        <f t="shared" ref="EC9" si="67">IF(MONTH(EC10)&lt;&gt;MONTH(EB10),TEXT(DATE(YEAR(EC10),MONTH(EC10),DAY(EC10)),"MMM YYYY"),"")</f>
        <v/>
      </c>
      <c r="ED9" s="10" t="str">
        <f t="shared" ref="ED9" si="68">IF(MONTH(ED10)&lt;&gt;MONTH(EC10),TEXT(DATE(YEAR(ED10),MONTH(ED10),DAY(ED10)),"MMM YYYY"),"")</f>
        <v/>
      </c>
      <c r="EE9" s="10" t="str">
        <f t="shared" ref="EE9" si="69">IF(MONTH(EE10)&lt;&gt;MONTH(ED10),TEXT(DATE(YEAR(EE10),MONTH(EE10),DAY(EE10)),"MMM YYYY"),"")</f>
        <v/>
      </c>
      <c r="EF9" s="10" t="str">
        <f t="shared" ref="EF9" si="70">IF(MONTH(EF10)&lt;&gt;MONTH(EE10),TEXT(DATE(YEAR(EF10),MONTH(EF10),DAY(EF10)),"MMM YYYY"),"")</f>
        <v/>
      </c>
      <c r="EG9" s="10" t="str">
        <f t="shared" ref="EG9" si="71">IF(MONTH(EG10)&lt;&gt;MONTH(EF10),TEXT(DATE(YEAR(EG10),MONTH(EG10),DAY(EG10)),"MMM YYYY"),"")</f>
        <v/>
      </c>
      <c r="EH9" s="10" t="str">
        <f t="shared" ref="EH9" si="72">IF(MONTH(EH10)&lt;&gt;MONTH(EG10),TEXT(DATE(YEAR(EH10),MONTH(EH10),DAY(EH10)),"MMM YYYY"),"")</f>
        <v/>
      </c>
      <c r="EI9" s="10" t="str">
        <f t="shared" ref="EI9" si="73">IF(MONTH(EI10)&lt;&gt;MONTH(EH10),TEXT(DATE(YEAR(EI10),MONTH(EI10),DAY(EI10)),"MMM YYYY"),"")</f>
        <v/>
      </c>
      <c r="EJ9" s="10" t="str">
        <f t="shared" ref="EJ9" si="74">IF(MONTH(EJ10)&lt;&gt;MONTH(EI10),TEXT(DATE(YEAR(EJ10),MONTH(EJ10),DAY(EJ10)),"MMM YYYY"),"")</f>
        <v/>
      </c>
      <c r="EK9" s="10" t="str">
        <f t="shared" ref="EK9" si="75">IF(MONTH(EK10)&lt;&gt;MONTH(EJ10),TEXT(DATE(YEAR(EK10),MONTH(EK10),DAY(EK10)),"MMM YYYY"),"")</f>
        <v/>
      </c>
      <c r="EL9" s="10" t="str">
        <f t="shared" ref="EL9" si="76">IF(MONTH(EL10)&lt;&gt;MONTH(EK10),TEXT(DATE(YEAR(EL10),MONTH(EL10),DAY(EL10)),"MMM YYYY"),"")</f>
        <v/>
      </c>
      <c r="EM9" s="10" t="str">
        <f t="shared" ref="EM9" si="77">IF(MONTH(EM10)&lt;&gt;MONTH(EL10),TEXT(DATE(YEAR(EM10),MONTH(EM10),DAY(EM10)),"MMM YYYY"),"")</f>
        <v/>
      </c>
      <c r="EN9" s="10" t="str">
        <f t="shared" ref="EN9" si="78">IF(MONTH(EN10)&lt;&gt;MONTH(EM10),TEXT(DATE(YEAR(EN10),MONTH(EN10),DAY(EN10)),"MMM YYYY"),"")</f>
        <v/>
      </c>
      <c r="EO9" s="10" t="str">
        <f t="shared" ref="EO9" si="79">IF(MONTH(EO10)&lt;&gt;MONTH(EN10),TEXT(DATE(YEAR(EO10),MONTH(EO10),DAY(EO10)),"MMM YYYY"),"")</f>
        <v/>
      </c>
      <c r="EP9" s="10" t="str">
        <f t="shared" ref="EP9" si="80">IF(MONTH(EP10)&lt;&gt;MONTH(EO10),TEXT(DATE(YEAR(EP10),MONTH(EP10),DAY(EP10)),"MMM YYYY"),"")</f>
        <v/>
      </c>
      <c r="EQ9" s="10" t="str">
        <f t="shared" ref="EQ9" si="81">IF(MONTH(EQ10)&lt;&gt;MONTH(EP10),TEXT(DATE(YEAR(EQ10),MONTH(EQ10),DAY(EQ10)),"MMM YYYY"),"")</f>
        <v/>
      </c>
      <c r="ER9" s="10" t="str">
        <f t="shared" ref="ER9" si="82">IF(MONTH(ER10)&lt;&gt;MONTH(EQ10),TEXT(DATE(YEAR(ER10),MONTH(ER10),DAY(ER10)),"MMM YYYY"),"")</f>
        <v/>
      </c>
      <c r="ES9" s="10" t="str">
        <f t="shared" ref="ES9" si="83">IF(MONTH(ES10)&lt;&gt;MONTH(ER10),TEXT(DATE(YEAR(ES10),MONTH(ES10),DAY(ES10)),"MMM YYYY"),"")</f>
        <v/>
      </c>
      <c r="ET9" s="10" t="str">
        <f t="shared" ref="ET9" si="84">IF(MONTH(ET10)&lt;&gt;MONTH(ES10),TEXT(DATE(YEAR(ET10),MONTH(ET10),DAY(ET10)),"MMM YYYY"),"")</f>
        <v/>
      </c>
      <c r="EU9" s="10" t="str">
        <f t="shared" ref="EU9" si="85">IF(MONTH(EU10)&lt;&gt;MONTH(ET10),TEXT(DATE(YEAR(EU10),MONTH(EU10),DAY(EU10)),"MMM YYYY"),"")</f>
        <v/>
      </c>
      <c r="EV9" s="10" t="str">
        <f t="shared" ref="EV9" si="86">IF(MONTH(EV10)&lt;&gt;MONTH(EU10),TEXT(DATE(YEAR(EV10),MONTH(EV10),DAY(EV10)),"MMM YYYY"),"")</f>
        <v/>
      </c>
      <c r="EW9" s="10" t="str">
        <f t="shared" ref="EW9" si="87">IF(MONTH(EW10)&lt;&gt;MONTH(EV10),TEXT(DATE(YEAR(EW10),MONTH(EW10),DAY(EW10)),"MMM YYYY"),"")</f>
        <v/>
      </c>
      <c r="EX9" s="10" t="str">
        <f t="shared" ref="EX9" si="88">IF(MONTH(EX10)&lt;&gt;MONTH(EW10),TEXT(DATE(YEAR(EX10),MONTH(EX10),DAY(EX10)),"MMM YYYY"),"")</f>
        <v/>
      </c>
      <c r="EY9" s="10" t="str">
        <f t="shared" ref="EY9" si="89">IF(MONTH(EY10)&lt;&gt;MONTH(EX10),TEXT(DATE(YEAR(EY10),MONTH(EY10),DAY(EY10)),"MMM YYYY"),"")</f>
        <v/>
      </c>
      <c r="EZ9" s="10" t="str">
        <f t="shared" ref="EZ9" si="90">IF(MONTH(EZ10)&lt;&gt;MONTH(EY10),TEXT(DATE(YEAR(EZ10),MONTH(EZ10),DAY(EZ10)),"MMM YYYY"),"")</f>
        <v/>
      </c>
      <c r="FA9" s="10" t="str">
        <f t="shared" ref="FA9" si="91">IF(MONTH(FA10)&lt;&gt;MONTH(EZ10),TEXT(DATE(YEAR(FA10),MONTH(FA10),DAY(FA10)),"MMM YYYY"),"")</f>
        <v/>
      </c>
      <c r="FB9" s="10" t="str">
        <f t="shared" ref="FB9" si="92">IF(MONTH(FB10)&lt;&gt;MONTH(FA10),TEXT(DATE(YEAR(FB10),MONTH(FB10),DAY(FB10)),"MMM YYYY"),"")</f>
        <v>ene 2021</v>
      </c>
      <c r="FC9" s="10" t="str">
        <f t="shared" ref="FC9" si="93">IF(MONTH(FC10)&lt;&gt;MONTH(FB10),TEXT(DATE(YEAR(FC10),MONTH(FC10),DAY(FC10)),"MMM YYYY"),"")</f>
        <v/>
      </c>
      <c r="FD9" s="10" t="str">
        <f t="shared" ref="FD9" si="94">IF(MONTH(FD10)&lt;&gt;MONTH(FC10),TEXT(DATE(YEAR(FD10),MONTH(FD10),DAY(FD10)),"MMM YYYY"),"")</f>
        <v/>
      </c>
      <c r="FE9" s="10" t="str">
        <f t="shared" ref="FE9" si="95">IF(MONTH(FE10)&lt;&gt;MONTH(FD10),TEXT(DATE(YEAR(FE10),MONTH(FE10),DAY(FE10)),"MMM YYYY"),"")</f>
        <v/>
      </c>
      <c r="FF9" s="10" t="str">
        <f t="shared" ref="FF9" si="96">IF(MONTH(FF10)&lt;&gt;MONTH(FE10),TEXT(DATE(YEAR(FF10),MONTH(FF10),DAY(FF10)),"MMM YYYY"),"")</f>
        <v/>
      </c>
      <c r="FG9" s="10" t="str">
        <f t="shared" ref="FG9" si="97">IF(MONTH(FG10)&lt;&gt;MONTH(FF10),TEXT(DATE(YEAR(FG10),MONTH(FG10),DAY(FG10)),"MMM YYYY"),"")</f>
        <v/>
      </c>
      <c r="FH9" s="10" t="str">
        <f t="shared" ref="FH9" si="98">IF(MONTH(FH10)&lt;&gt;MONTH(FG10),TEXT(DATE(YEAR(FH10),MONTH(FH10),DAY(FH10)),"MMM YYYY"),"")</f>
        <v/>
      </c>
      <c r="FI9" s="10" t="str">
        <f t="shared" ref="FI9" si="99">IF(MONTH(FI10)&lt;&gt;MONTH(FH10),TEXT(DATE(YEAR(FI10),MONTH(FI10),DAY(FI10)),"MMM YYYY"),"")</f>
        <v/>
      </c>
      <c r="FJ9" s="10" t="str">
        <f t="shared" ref="FJ9" si="100">IF(MONTH(FJ10)&lt;&gt;MONTH(FI10),TEXT(DATE(YEAR(FJ10),MONTH(FJ10),DAY(FJ10)),"MMM YYYY"),"")</f>
        <v/>
      </c>
      <c r="FK9" s="10" t="str">
        <f t="shared" ref="FK9" si="101">IF(MONTH(FK10)&lt;&gt;MONTH(FJ10),TEXT(DATE(YEAR(FK10),MONTH(FK10),DAY(FK10)),"MMM YYYY"),"")</f>
        <v/>
      </c>
      <c r="FL9" s="10" t="str">
        <f t="shared" ref="FL9" si="102">IF(MONTH(FL10)&lt;&gt;MONTH(FK10),TEXT(DATE(YEAR(FL10),MONTH(FL10),DAY(FL10)),"MMM YYYY"),"")</f>
        <v/>
      </c>
      <c r="FM9" s="10" t="str">
        <f t="shared" ref="FM9" si="103">IF(MONTH(FM10)&lt;&gt;MONTH(FL10),TEXT(DATE(YEAR(FM10),MONTH(FM10),DAY(FM10)),"MMM YYYY"),"")</f>
        <v/>
      </c>
      <c r="FN9" s="10" t="str">
        <f t="shared" ref="FN9" si="104">IF(MONTH(FN10)&lt;&gt;MONTH(FM10),TEXT(DATE(YEAR(FN10),MONTH(FN10),DAY(FN10)),"MMM YYYY"),"")</f>
        <v/>
      </c>
      <c r="FO9" s="10" t="str">
        <f t="shared" ref="FO9" si="105">IF(MONTH(FO10)&lt;&gt;MONTH(FN10),TEXT(DATE(YEAR(FO10),MONTH(FO10),DAY(FO10)),"MMM YYYY"),"")</f>
        <v/>
      </c>
      <c r="FP9" s="10" t="str">
        <f t="shared" ref="FP9" si="106">IF(MONTH(FP10)&lt;&gt;MONTH(FO10),TEXT(DATE(YEAR(FP10),MONTH(FP10),DAY(FP10)),"MMM YYYY"),"")</f>
        <v/>
      </c>
      <c r="FQ9" s="10" t="str">
        <f t="shared" ref="FQ9" si="107">IF(MONTH(FQ10)&lt;&gt;MONTH(FP10),TEXT(DATE(YEAR(FQ10),MONTH(FQ10),DAY(FQ10)),"MMM YYYY"),"")</f>
        <v/>
      </c>
      <c r="FR9" s="10" t="str">
        <f t="shared" ref="FR9" si="108">IF(MONTH(FR10)&lt;&gt;MONTH(FQ10),TEXT(DATE(YEAR(FR10),MONTH(FR10),DAY(FR10)),"MMM YYYY"),"")</f>
        <v/>
      </c>
      <c r="FS9" s="10" t="str">
        <f t="shared" ref="FS9" si="109">IF(MONTH(FS10)&lt;&gt;MONTH(FR10),TEXT(DATE(YEAR(FS10),MONTH(FS10),DAY(FS10)),"MMM YYYY"),"")</f>
        <v/>
      </c>
      <c r="FT9" s="10" t="str">
        <f t="shared" ref="FT9" si="110">IF(MONTH(FT10)&lt;&gt;MONTH(FS10),TEXT(DATE(YEAR(FT10),MONTH(FT10),DAY(FT10)),"MMM YYYY"),"")</f>
        <v/>
      </c>
      <c r="FU9" s="10" t="str">
        <f t="shared" ref="FU9" si="111">IF(MONTH(FU10)&lt;&gt;MONTH(FT10),TEXT(DATE(YEAR(FU10),MONTH(FU10),DAY(FU10)),"MMM YYYY"),"")</f>
        <v/>
      </c>
      <c r="FV9" s="10" t="str">
        <f t="shared" ref="FV9" si="112">IF(MONTH(FV10)&lt;&gt;MONTH(FU10),TEXT(DATE(YEAR(FV10),MONTH(FV10),DAY(FV10)),"MMM YYYY"),"")</f>
        <v/>
      </c>
      <c r="FW9" s="10" t="str">
        <f t="shared" ref="FW9" si="113">IF(MONTH(FW10)&lt;&gt;MONTH(FV10),TEXT(DATE(YEAR(FW10),MONTH(FW10),DAY(FW10)),"MMM YYYY"),"")</f>
        <v/>
      </c>
      <c r="FX9" s="10" t="str">
        <f t="shared" ref="FX9" si="114">IF(MONTH(FX10)&lt;&gt;MONTH(FW10),TEXT(DATE(YEAR(FX10),MONTH(FX10),DAY(FX10)),"MMM YYYY"),"")</f>
        <v/>
      </c>
      <c r="FY9" s="10" t="str">
        <f t="shared" ref="FY9" si="115">IF(MONTH(FY10)&lt;&gt;MONTH(FX10),TEXT(DATE(YEAR(FY10),MONTH(FY10),DAY(FY10)),"MMM YYYY"),"")</f>
        <v/>
      </c>
      <c r="FZ9" s="10" t="str">
        <f t="shared" ref="FZ9" si="116">IF(MONTH(FZ10)&lt;&gt;MONTH(FY10),TEXT(DATE(YEAR(FZ10),MONTH(FZ10),DAY(FZ10)),"MMM YYYY"),"")</f>
        <v/>
      </c>
      <c r="GA9" s="10" t="str">
        <f t="shared" ref="GA9" si="117">IF(MONTH(GA10)&lt;&gt;MONTH(FZ10),TEXT(DATE(YEAR(GA10),MONTH(GA10),DAY(GA10)),"MMM YYYY"),"")</f>
        <v/>
      </c>
      <c r="GB9" s="10" t="str">
        <f t="shared" ref="GB9" si="118">IF(MONTH(GB10)&lt;&gt;MONTH(GA10),TEXT(DATE(YEAR(GB10),MONTH(GB10),DAY(GB10)),"MMM YYYY"),"")</f>
        <v/>
      </c>
      <c r="GC9" s="10" t="str">
        <f t="shared" ref="GC9" si="119">IF(MONTH(GC10)&lt;&gt;MONTH(GB10),TEXT(DATE(YEAR(GC10),MONTH(GC10),DAY(GC10)),"MMM YYYY"),"")</f>
        <v/>
      </c>
      <c r="GD9" s="10" t="str">
        <f t="shared" ref="GD9" si="120">IF(MONTH(GD10)&lt;&gt;MONTH(GC10),TEXT(DATE(YEAR(GD10),MONTH(GD10),DAY(GD10)),"MMM YYYY"),"")</f>
        <v/>
      </c>
      <c r="GE9" s="10" t="str">
        <f t="shared" ref="GE9" si="121">IF(MONTH(GE10)&lt;&gt;MONTH(GD10),TEXT(DATE(YEAR(GE10),MONTH(GE10),DAY(GE10)),"MMM YYYY"),"")</f>
        <v/>
      </c>
      <c r="GF9" s="10" t="str">
        <f t="shared" ref="GF9" si="122">IF(MONTH(GF10)&lt;&gt;MONTH(GE10),TEXT(DATE(YEAR(GF10),MONTH(GF10),DAY(GF10)),"MMM YYYY"),"")</f>
        <v/>
      </c>
      <c r="GG9" s="10" t="str">
        <f t="shared" ref="GG9" si="123">IF(MONTH(GG10)&lt;&gt;MONTH(GF10),TEXT(DATE(YEAR(GG10),MONTH(GG10),DAY(GG10)),"MMM YYYY"),"")</f>
        <v>feb 2021</v>
      </c>
      <c r="GH9" s="10" t="str">
        <f t="shared" ref="GH9" si="124">IF(MONTH(GH10)&lt;&gt;MONTH(GG10),TEXT(DATE(YEAR(GH10),MONTH(GH10),DAY(GH10)),"MMM YYYY"),"")</f>
        <v/>
      </c>
      <c r="GI9" s="10" t="str">
        <f t="shared" ref="GI9" si="125">IF(MONTH(GI10)&lt;&gt;MONTH(GH10),TEXT(DATE(YEAR(GI10),MONTH(GI10),DAY(GI10)),"MMM YYYY"),"")</f>
        <v/>
      </c>
      <c r="GJ9" s="10" t="str">
        <f t="shared" ref="GJ9" si="126">IF(MONTH(GJ10)&lt;&gt;MONTH(GI10),TEXT(DATE(YEAR(GJ10),MONTH(GJ10),DAY(GJ10)),"MMM YYYY"),"")</f>
        <v/>
      </c>
      <c r="GK9" s="10" t="str">
        <f t="shared" ref="GK9" si="127">IF(MONTH(GK10)&lt;&gt;MONTH(GJ10),TEXT(DATE(YEAR(GK10),MONTH(GK10),DAY(GK10)),"MMM YYYY"),"")</f>
        <v/>
      </c>
      <c r="GL9" s="10" t="str">
        <f t="shared" ref="GL9" si="128">IF(MONTH(GL10)&lt;&gt;MONTH(GK10),TEXT(DATE(YEAR(GL10),MONTH(GL10),DAY(GL10)),"MMM YYYY"),"")</f>
        <v/>
      </c>
      <c r="GM9" s="10" t="str">
        <f t="shared" ref="GM9" si="129">IF(MONTH(GM10)&lt;&gt;MONTH(GL10),TEXT(DATE(YEAR(GM10),MONTH(GM10),DAY(GM10)),"MMM YYYY"),"")</f>
        <v/>
      </c>
      <c r="GN9" s="10" t="str">
        <f t="shared" ref="GN9" si="130">IF(MONTH(GN10)&lt;&gt;MONTH(GM10),TEXT(DATE(YEAR(GN10),MONTH(GN10),DAY(GN10)),"MMM YYYY"),"")</f>
        <v/>
      </c>
      <c r="GO9" s="10" t="str">
        <f t="shared" ref="GO9" si="131">IF(MONTH(GO10)&lt;&gt;MONTH(GN10),TEXT(DATE(YEAR(GO10),MONTH(GO10),DAY(GO10)),"MMM YYYY"),"")</f>
        <v/>
      </c>
      <c r="GP9" s="10" t="str">
        <f t="shared" ref="GP9" si="132">IF(MONTH(GP10)&lt;&gt;MONTH(GO10),TEXT(DATE(YEAR(GP10),MONTH(GP10),DAY(GP10)),"MMM YYYY"),"")</f>
        <v/>
      </c>
      <c r="GQ9" s="10" t="str">
        <f t="shared" ref="GQ9" si="133">IF(MONTH(GQ10)&lt;&gt;MONTH(GP10),TEXT(DATE(YEAR(GQ10),MONTH(GQ10),DAY(GQ10)),"MMM YYYY"),"")</f>
        <v/>
      </c>
      <c r="GR9" s="10" t="str">
        <f t="shared" ref="GR9" si="134">IF(MONTH(GR10)&lt;&gt;MONTH(GQ10),TEXT(DATE(YEAR(GR10),MONTH(GR10),DAY(GR10)),"MMM YYYY"),"")</f>
        <v/>
      </c>
      <c r="GS9" s="10" t="str">
        <f t="shared" ref="GS9" si="135">IF(MONTH(GS10)&lt;&gt;MONTH(GR10),TEXT(DATE(YEAR(GS10),MONTH(GS10),DAY(GS10)),"MMM YYYY"),"")</f>
        <v/>
      </c>
      <c r="GT9" s="10" t="str">
        <f t="shared" ref="GT9" si="136">IF(MONTH(GT10)&lt;&gt;MONTH(GS10),TEXT(DATE(YEAR(GT10),MONTH(GT10),DAY(GT10)),"MMM YYYY"),"")</f>
        <v/>
      </c>
      <c r="GU9" s="10" t="str">
        <f t="shared" ref="GU9" si="137">IF(MONTH(GU10)&lt;&gt;MONTH(GT10),TEXT(DATE(YEAR(GU10),MONTH(GU10),DAY(GU10)),"MMM YYYY"),"")</f>
        <v/>
      </c>
      <c r="GV9" s="10" t="str">
        <f t="shared" ref="GV9" si="138">IF(MONTH(GV10)&lt;&gt;MONTH(GU10),TEXT(DATE(YEAR(GV10),MONTH(GV10),DAY(GV10)),"MMM YYYY"),"")</f>
        <v/>
      </c>
      <c r="GW9" s="10" t="str">
        <f t="shared" ref="GW9" si="139">IF(MONTH(GW10)&lt;&gt;MONTH(GV10),TEXT(DATE(YEAR(GW10),MONTH(GW10),DAY(GW10)),"MMM YYYY"),"")</f>
        <v/>
      </c>
      <c r="GX9" s="10" t="str">
        <f t="shared" ref="GX9" si="140">IF(MONTH(GX10)&lt;&gt;MONTH(GW10),TEXT(DATE(YEAR(GX10),MONTH(GX10),DAY(GX10)),"MMM YYYY"),"")</f>
        <v/>
      </c>
      <c r="GY9" s="10" t="str">
        <f t="shared" ref="GY9" si="141">IF(MONTH(GY10)&lt;&gt;MONTH(GX10),TEXT(DATE(YEAR(GY10),MONTH(GY10),DAY(GY10)),"MMM YYYY"),"")</f>
        <v/>
      </c>
      <c r="GZ9" s="10" t="str">
        <f t="shared" ref="GZ9" si="142">IF(MONTH(GZ10)&lt;&gt;MONTH(GY10),TEXT(DATE(YEAR(GZ10),MONTH(GZ10),DAY(GZ10)),"MMM YYYY"),"")</f>
        <v/>
      </c>
      <c r="HA9" s="10" t="str">
        <f t="shared" ref="HA9" si="143">IF(MONTH(HA10)&lt;&gt;MONTH(GZ10),TEXT(DATE(YEAR(HA10),MONTH(HA10),DAY(HA10)),"MMM YYYY"),"")</f>
        <v/>
      </c>
      <c r="HB9" s="10" t="str">
        <f t="shared" ref="HB9" si="144">IF(MONTH(HB10)&lt;&gt;MONTH(HA10),TEXT(DATE(YEAR(HB10),MONTH(HB10),DAY(HB10)),"MMM YYYY"),"")</f>
        <v/>
      </c>
      <c r="HC9" s="10" t="str">
        <f t="shared" ref="HC9" si="145">IF(MONTH(HC10)&lt;&gt;MONTH(HB10),TEXT(DATE(YEAR(HC10),MONTH(HC10),DAY(HC10)),"MMM YYYY"),"")</f>
        <v/>
      </c>
      <c r="HD9" s="10" t="str">
        <f t="shared" ref="HD9" si="146">IF(MONTH(HD10)&lt;&gt;MONTH(HC10),TEXT(DATE(YEAR(HD10),MONTH(HD10),DAY(HD10)),"MMM YYYY"),"")</f>
        <v/>
      </c>
      <c r="HE9" s="10" t="str">
        <f t="shared" ref="HE9" si="147">IF(MONTH(HE10)&lt;&gt;MONTH(HD10),TEXT(DATE(YEAR(HE10),MONTH(HE10),DAY(HE10)),"MMM YYYY"),"")</f>
        <v/>
      </c>
      <c r="HF9" s="10" t="str">
        <f t="shared" ref="HF9" si="148">IF(MONTH(HF10)&lt;&gt;MONTH(HE10),TEXT(DATE(YEAR(HF10),MONTH(HF10),DAY(HF10)),"MMM YYYY"),"")</f>
        <v/>
      </c>
      <c r="HG9" s="10" t="str">
        <f t="shared" ref="HG9" si="149">IF(MONTH(HG10)&lt;&gt;MONTH(HF10),TEXT(DATE(YEAR(HG10),MONTH(HG10),DAY(HG10)),"MMM YYYY"),"")</f>
        <v/>
      </c>
      <c r="HH9" s="10" t="str">
        <f t="shared" ref="HH9" si="150">IF(MONTH(HH10)&lt;&gt;MONTH(HG10),TEXT(DATE(YEAR(HH10),MONTH(HH10),DAY(HH10)),"MMM YYYY"),"")</f>
        <v/>
      </c>
      <c r="HI9" s="10" t="str">
        <f t="shared" ref="HI9" si="151">IF(MONTH(HI10)&lt;&gt;MONTH(HH10),TEXT(DATE(YEAR(HI10),MONTH(HI10),DAY(HI10)),"MMM YYYY"),"")</f>
        <v>mar 2021</v>
      </c>
      <c r="HJ9" s="10" t="str">
        <f t="shared" ref="HJ9" si="152">IF(MONTH(HJ10)&lt;&gt;MONTH(HI10),TEXT(DATE(YEAR(HJ10),MONTH(HJ10),DAY(HJ10)),"MMM YYYY"),"")</f>
        <v/>
      </c>
      <c r="HK9" s="10" t="str">
        <f t="shared" ref="HK9" si="153">IF(MONTH(HK10)&lt;&gt;MONTH(HJ10),TEXT(DATE(YEAR(HK10),MONTH(HK10),DAY(HK10)),"MMM YYYY"),"")</f>
        <v/>
      </c>
      <c r="HL9" s="10" t="str">
        <f t="shared" ref="HL9" si="154">IF(MONTH(HL10)&lt;&gt;MONTH(HK10),TEXT(DATE(YEAR(HL10),MONTH(HL10),DAY(HL10)),"MMM YYYY"),"")</f>
        <v/>
      </c>
      <c r="HM9" s="10" t="str">
        <f t="shared" ref="HM9" si="155">IF(MONTH(HM10)&lt;&gt;MONTH(HL10),TEXT(DATE(YEAR(HM10),MONTH(HM10),DAY(HM10)),"MMM YYYY"),"")</f>
        <v/>
      </c>
      <c r="HN9" s="10" t="str">
        <f t="shared" ref="HN9" si="156">IF(MONTH(HN10)&lt;&gt;MONTH(HM10),TEXT(DATE(YEAR(HN10),MONTH(HN10),DAY(HN10)),"MMM YYYY"),"")</f>
        <v/>
      </c>
      <c r="HO9" s="10" t="str">
        <f t="shared" ref="HO9" si="157">IF(MONTH(HO10)&lt;&gt;MONTH(HN10),TEXT(DATE(YEAR(HO10),MONTH(HO10),DAY(HO10)),"MMM YYYY"),"")</f>
        <v/>
      </c>
      <c r="HP9" s="10" t="str">
        <f t="shared" ref="HP9" si="158">IF(MONTH(HP10)&lt;&gt;MONTH(HO10),TEXT(DATE(YEAR(HP10),MONTH(HP10),DAY(HP10)),"MMM YYYY"),"")</f>
        <v/>
      </c>
      <c r="HQ9" s="10" t="str">
        <f t="shared" ref="HQ9" si="159">IF(MONTH(HQ10)&lt;&gt;MONTH(HP10),TEXT(DATE(YEAR(HQ10),MONTH(HQ10),DAY(HQ10)),"MMM YYYY"),"")</f>
        <v/>
      </c>
      <c r="HR9" s="10" t="str">
        <f t="shared" ref="HR9" si="160">IF(MONTH(HR10)&lt;&gt;MONTH(HQ10),TEXT(DATE(YEAR(HR10),MONTH(HR10),DAY(HR10)),"MMM YYYY"),"")</f>
        <v/>
      </c>
      <c r="HS9" s="10" t="str">
        <f t="shared" ref="HS9" si="161">IF(MONTH(HS10)&lt;&gt;MONTH(HR10),TEXT(DATE(YEAR(HS10),MONTH(HS10),DAY(HS10)),"MMM YYYY"),"")</f>
        <v/>
      </c>
      <c r="HT9" s="10" t="str">
        <f t="shared" ref="HT9" si="162">IF(MONTH(HT10)&lt;&gt;MONTH(HS10),TEXT(DATE(YEAR(HT10),MONTH(HT10),DAY(HT10)),"MMM YYYY"),"")</f>
        <v/>
      </c>
      <c r="HU9" s="10" t="str">
        <f t="shared" ref="HU9" si="163">IF(MONTH(HU10)&lt;&gt;MONTH(HT10),TEXT(DATE(YEAR(HU10),MONTH(HU10),DAY(HU10)),"MMM YYYY"),"")</f>
        <v/>
      </c>
      <c r="HV9" s="10" t="str">
        <f t="shared" ref="HV9" si="164">IF(MONTH(HV10)&lt;&gt;MONTH(HU10),TEXT(DATE(YEAR(HV10),MONTH(HV10),DAY(HV10)),"MMM YYYY"),"")</f>
        <v/>
      </c>
      <c r="HW9" s="10" t="str">
        <f t="shared" ref="HW9" si="165">IF(MONTH(HW10)&lt;&gt;MONTH(HV10),TEXT(DATE(YEAR(HW10),MONTH(HW10),DAY(HW10)),"MMM YYYY"),"")</f>
        <v/>
      </c>
      <c r="HX9" s="10" t="str">
        <f t="shared" ref="HX9" si="166">IF(MONTH(HX10)&lt;&gt;MONTH(HW10),TEXT(DATE(YEAR(HX10),MONTH(HX10),DAY(HX10)),"MMM YYYY"),"")</f>
        <v/>
      </c>
      <c r="HY9" s="10" t="str">
        <f t="shared" ref="HY9" si="167">IF(MONTH(HY10)&lt;&gt;MONTH(HX10),TEXT(DATE(YEAR(HY10),MONTH(HY10),DAY(HY10)),"MMM YYYY"),"")</f>
        <v/>
      </c>
      <c r="HZ9" s="10" t="str">
        <f t="shared" ref="HZ9" si="168">IF(MONTH(HZ10)&lt;&gt;MONTH(HY10),TEXT(DATE(YEAR(HZ10),MONTH(HZ10),DAY(HZ10)),"MMM YYYY"),"")</f>
        <v/>
      </c>
      <c r="IA9" s="10" t="str">
        <f t="shared" ref="IA9" si="169">IF(MONTH(IA10)&lt;&gt;MONTH(HZ10),TEXT(DATE(YEAR(IA10),MONTH(IA10),DAY(IA10)),"MMM YYYY"),"")</f>
        <v/>
      </c>
      <c r="IB9" s="10" t="str">
        <f t="shared" ref="IB9" si="170">IF(MONTH(IB10)&lt;&gt;MONTH(IA10),TEXT(DATE(YEAR(IB10),MONTH(IB10),DAY(IB10)),"MMM YYYY"),"")</f>
        <v/>
      </c>
      <c r="IC9" s="10" t="str">
        <f t="shared" ref="IC9" si="171">IF(MONTH(IC10)&lt;&gt;MONTH(IB10),TEXT(DATE(YEAR(IC10),MONTH(IC10),DAY(IC10)),"MMM YYYY"),"")</f>
        <v/>
      </c>
      <c r="ID9" s="10" t="str">
        <f t="shared" ref="ID9" si="172">IF(MONTH(ID10)&lt;&gt;MONTH(IC10),TEXT(DATE(YEAR(ID10),MONTH(ID10),DAY(ID10)),"MMM YYYY"),"")</f>
        <v/>
      </c>
      <c r="IE9" s="10" t="str">
        <f t="shared" ref="IE9" si="173">IF(MONTH(IE10)&lt;&gt;MONTH(ID10),TEXT(DATE(YEAR(IE10),MONTH(IE10),DAY(IE10)),"MMM YYYY"),"")</f>
        <v/>
      </c>
      <c r="IF9" s="10" t="str">
        <f t="shared" ref="IF9" si="174">IF(MONTH(IF10)&lt;&gt;MONTH(IE10),TEXT(DATE(YEAR(IF10),MONTH(IF10),DAY(IF10)),"MMM YYYY"),"")</f>
        <v/>
      </c>
      <c r="IG9" s="10" t="str">
        <f t="shared" ref="IG9" si="175">IF(MONTH(IG10)&lt;&gt;MONTH(IF10),TEXT(DATE(YEAR(IG10),MONTH(IG10),DAY(IG10)),"MMM YYYY"),"")</f>
        <v/>
      </c>
      <c r="IH9" s="10" t="str">
        <f t="shared" ref="IH9" si="176">IF(MONTH(IH10)&lt;&gt;MONTH(IG10),TEXT(DATE(YEAR(IH10),MONTH(IH10),DAY(IH10)),"MMM YYYY"),"")</f>
        <v/>
      </c>
      <c r="II9" s="10" t="str">
        <f t="shared" ref="II9" si="177">IF(MONTH(II10)&lt;&gt;MONTH(IH10),TEXT(DATE(YEAR(II10),MONTH(II10),DAY(II10)),"MMM YYYY"),"")</f>
        <v/>
      </c>
      <c r="IJ9" s="10" t="str">
        <f t="shared" ref="IJ9" si="178">IF(MONTH(IJ10)&lt;&gt;MONTH(II10),TEXT(DATE(YEAR(IJ10),MONTH(IJ10),DAY(IJ10)),"MMM YYYY"),"")</f>
        <v/>
      </c>
      <c r="IK9" s="10" t="str">
        <f t="shared" ref="IK9" si="179">IF(MONTH(IK10)&lt;&gt;MONTH(IJ10),TEXT(DATE(YEAR(IK10),MONTH(IK10),DAY(IK10)),"MMM YYYY"),"")</f>
        <v/>
      </c>
      <c r="IL9" s="10" t="str">
        <f t="shared" ref="IL9" si="180">IF(MONTH(IL10)&lt;&gt;MONTH(IK10),TEXT(DATE(YEAR(IL10),MONTH(IL10),DAY(IL10)),"MMM YYYY"),"")</f>
        <v/>
      </c>
      <c r="IM9" s="10" t="str">
        <f t="shared" ref="IM9" si="181">IF(MONTH(IM10)&lt;&gt;MONTH(IL10),TEXT(DATE(YEAR(IM10),MONTH(IM10),DAY(IM10)),"MMM YYYY"),"")</f>
        <v/>
      </c>
      <c r="IN9" s="10" t="str">
        <f t="shared" ref="IN9" si="182">IF(MONTH(IN10)&lt;&gt;MONTH(IM10),TEXT(DATE(YEAR(IN10),MONTH(IN10),DAY(IN10)),"MMM YYYY"),"")</f>
        <v>abr 2021</v>
      </c>
      <c r="IO9" s="10" t="str">
        <f t="shared" ref="IO9" si="183">IF(MONTH(IO10)&lt;&gt;MONTH(IN10),TEXT(DATE(YEAR(IO10),MONTH(IO10),DAY(IO10)),"MMM YYYY"),"")</f>
        <v/>
      </c>
      <c r="IP9" s="10" t="str">
        <f t="shared" ref="IP9" si="184">IF(MONTH(IP10)&lt;&gt;MONTH(IO10),TEXT(DATE(YEAR(IP10),MONTH(IP10),DAY(IP10)),"MMM YYYY"),"")</f>
        <v/>
      </c>
      <c r="IQ9" s="10" t="str">
        <f t="shared" ref="IQ9" si="185">IF(MONTH(IQ10)&lt;&gt;MONTH(IP10),TEXT(DATE(YEAR(IQ10),MONTH(IQ10),DAY(IQ10)),"MMM YYYY"),"")</f>
        <v/>
      </c>
      <c r="IR9" s="10" t="str">
        <f t="shared" ref="IR9" si="186">IF(MONTH(IR10)&lt;&gt;MONTH(IQ10),TEXT(DATE(YEAR(IR10),MONTH(IR10),DAY(IR10)),"MMM YYYY"),"")</f>
        <v/>
      </c>
      <c r="IS9" s="10" t="str">
        <f t="shared" ref="IS9" si="187">IF(MONTH(IS10)&lt;&gt;MONTH(IR10),TEXT(DATE(YEAR(IS10),MONTH(IS10),DAY(IS10)),"MMM YYYY"),"")</f>
        <v/>
      </c>
      <c r="IT9" s="10" t="str">
        <f t="shared" ref="IT9" si="188">IF(MONTH(IT10)&lt;&gt;MONTH(IS10),TEXT(DATE(YEAR(IT10),MONTH(IT10),DAY(IT10)),"MMM YYYY"),"")</f>
        <v/>
      </c>
      <c r="IU9" s="10" t="str">
        <f t="shared" ref="IU9" si="189">IF(MONTH(IU10)&lt;&gt;MONTH(IT10),TEXT(DATE(YEAR(IU10),MONTH(IU10),DAY(IU10)),"MMM YYYY"),"")</f>
        <v/>
      </c>
      <c r="IV9" s="10" t="str">
        <f t="shared" ref="IV9" si="190">IF(MONTH(IV10)&lt;&gt;MONTH(IU10),TEXT(DATE(YEAR(IV10),MONTH(IV10),DAY(IV10)),"MMM YYYY"),"")</f>
        <v/>
      </c>
      <c r="IW9" s="10" t="str">
        <f t="shared" ref="IW9" si="191">IF(MONTH(IW10)&lt;&gt;MONTH(IV10),TEXT(DATE(YEAR(IW10),MONTH(IW10),DAY(IW10)),"MMM YYYY"),"")</f>
        <v/>
      </c>
      <c r="IX9" s="10" t="str">
        <f t="shared" ref="IX9" si="192">IF(MONTH(IX10)&lt;&gt;MONTH(IW10),TEXT(DATE(YEAR(IX10),MONTH(IX10),DAY(IX10)),"MMM YYYY"),"")</f>
        <v/>
      </c>
      <c r="IY9" s="10" t="str">
        <f t="shared" ref="IY9" si="193">IF(MONTH(IY10)&lt;&gt;MONTH(IX10),TEXT(DATE(YEAR(IY10),MONTH(IY10),DAY(IY10)),"MMM YYYY"),"")</f>
        <v/>
      </c>
      <c r="IZ9" s="10" t="str">
        <f t="shared" ref="IZ9" si="194">IF(MONTH(IZ10)&lt;&gt;MONTH(IY10),TEXT(DATE(YEAR(IZ10),MONTH(IZ10),DAY(IZ10)),"MMM YYYY"),"")</f>
        <v/>
      </c>
      <c r="JA9" s="10" t="str">
        <f t="shared" ref="JA9" si="195">IF(MONTH(JA10)&lt;&gt;MONTH(IZ10),TEXT(DATE(YEAR(JA10),MONTH(JA10),DAY(JA10)),"MMM YYYY"),"")</f>
        <v/>
      </c>
      <c r="JB9" s="10" t="str">
        <f t="shared" ref="JB9" si="196">IF(MONTH(JB10)&lt;&gt;MONTH(JA10),TEXT(DATE(YEAR(JB10),MONTH(JB10),DAY(JB10)),"MMM YYYY"),"")</f>
        <v/>
      </c>
      <c r="JC9" s="10" t="str">
        <f t="shared" ref="JC9" si="197">IF(MONTH(JC10)&lt;&gt;MONTH(JB10),TEXT(DATE(YEAR(JC10),MONTH(JC10),DAY(JC10)),"MMM YYYY"),"")</f>
        <v/>
      </c>
      <c r="JD9" s="10" t="str">
        <f t="shared" ref="JD9" si="198">IF(MONTH(JD10)&lt;&gt;MONTH(JC10),TEXT(DATE(YEAR(JD10),MONTH(JD10),DAY(JD10)),"MMM YYYY"),"")</f>
        <v/>
      </c>
      <c r="JE9" s="10" t="str">
        <f t="shared" ref="JE9" si="199">IF(MONTH(JE10)&lt;&gt;MONTH(JD10),TEXT(DATE(YEAR(JE10),MONTH(JE10),DAY(JE10)),"MMM YYYY"),"")</f>
        <v/>
      </c>
      <c r="JF9" s="10" t="str">
        <f t="shared" ref="JF9" si="200">IF(MONTH(JF10)&lt;&gt;MONTH(JE10),TEXT(DATE(YEAR(JF10),MONTH(JF10),DAY(JF10)),"MMM YYYY"),"")</f>
        <v/>
      </c>
      <c r="JG9" s="10" t="str">
        <f t="shared" ref="JG9" si="201">IF(MONTH(JG10)&lt;&gt;MONTH(JF10),TEXT(DATE(YEAR(JG10),MONTH(JG10),DAY(JG10)),"MMM YYYY"),"")</f>
        <v/>
      </c>
      <c r="JH9" s="10" t="str">
        <f t="shared" ref="JH9" si="202">IF(MONTH(JH10)&lt;&gt;MONTH(JG10),TEXT(DATE(YEAR(JH10),MONTH(JH10),DAY(JH10)),"MMM YYYY"),"")</f>
        <v/>
      </c>
      <c r="JI9" s="10" t="str">
        <f t="shared" ref="JI9" si="203">IF(MONTH(JI10)&lt;&gt;MONTH(JH10),TEXT(DATE(YEAR(JI10),MONTH(JI10),DAY(JI10)),"MMM YYYY"),"")</f>
        <v/>
      </c>
      <c r="JJ9" s="10" t="str">
        <f t="shared" ref="JJ9" si="204">IF(MONTH(JJ10)&lt;&gt;MONTH(JI10),TEXT(DATE(YEAR(JJ10),MONTH(JJ10),DAY(JJ10)),"MMM YYYY"),"")</f>
        <v/>
      </c>
      <c r="JK9" s="10" t="str">
        <f t="shared" ref="JK9" si="205">IF(MONTH(JK10)&lt;&gt;MONTH(JJ10),TEXT(DATE(YEAR(JK10),MONTH(JK10),DAY(JK10)),"MMM YYYY"),"")</f>
        <v/>
      </c>
      <c r="JL9" s="10" t="str">
        <f t="shared" ref="JL9" si="206">IF(MONTH(JL10)&lt;&gt;MONTH(JK10),TEXT(DATE(YEAR(JL10),MONTH(JL10),DAY(JL10)),"MMM YYYY"),"")</f>
        <v/>
      </c>
      <c r="JM9" s="10" t="str">
        <f t="shared" ref="JM9" si="207">IF(MONTH(JM10)&lt;&gt;MONTH(JL10),TEXT(DATE(YEAR(JM10),MONTH(JM10),DAY(JM10)),"MMM YYYY"),"")</f>
        <v/>
      </c>
      <c r="JN9" s="10" t="str">
        <f t="shared" ref="JN9" si="208">IF(MONTH(JN10)&lt;&gt;MONTH(JM10),TEXT(DATE(YEAR(JN10),MONTH(JN10),DAY(JN10)),"MMM YYYY"),"")</f>
        <v/>
      </c>
      <c r="JO9" s="10" t="str">
        <f t="shared" ref="JO9" si="209">IF(MONTH(JO10)&lt;&gt;MONTH(JN10),TEXT(DATE(YEAR(JO10),MONTH(JO10),DAY(JO10)),"MMM YYYY"),"")</f>
        <v/>
      </c>
      <c r="JP9" s="10" t="str">
        <f t="shared" ref="JP9" si="210">IF(MONTH(JP10)&lt;&gt;MONTH(JO10),TEXT(DATE(YEAR(JP10),MONTH(JP10),DAY(JP10)),"MMM YYYY"),"")</f>
        <v/>
      </c>
      <c r="JQ9" s="10" t="str">
        <f t="shared" ref="JQ9" si="211">IF(MONTH(JQ10)&lt;&gt;MONTH(JP10),TEXT(DATE(YEAR(JQ10),MONTH(JQ10),DAY(JQ10)),"MMM YYYY"),"")</f>
        <v/>
      </c>
      <c r="JR9" s="10" t="str">
        <f t="shared" ref="JR9" si="212">IF(MONTH(JR10)&lt;&gt;MONTH(JQ10),TEXT(DATE(YEAR(JR10),MONTH(JR10),DAY(JR10)),"MMM YYYY"),"")</f>
        <v>may 2021</v>
      </c>
      <c r="JS9" s="10" t="str">
        <f t="shared" ref="JS9" si="213">IF(MONTH(JS10)&lt;&gt;MONTH(JR10),TEXT(DATE(YEAR(JS10),MONTH(JS10),DAY(JS10)),"MMM YYYY"),"")</f>
        <v/>
      </c>
      <c r="JT9" s="10" t="str">
        <f t="shared" ref="JT9" si="214">IF(MONTH(JT10)&lt;&gt;MONTH(JS10),TEXT(DATE(YEAR(JT10),MONTH(JT10),DAY(JT10)),"MMM YYYY"),"")</f>
        <v/>
      </c>
      <c r="JU9" s="10" t="str">
        <f t="shared" ref="JU9" si="215">IF(MONTH(JU10)&lt;&gt;MONTH(JT10),TEXT(DATE(YEAR(JU10),MONTH(JU10),DAY(JU10)),"MMM YYYY"),"")</f>
        <v/>
      </c>
      <c r="JV9" s="10" t="str">
        <f t="shared" ref="JV9" si="216">IF(MONTH(JV10)&lt;&gt;MONTH(JU10),TEXT(DATE(YEAR(JV10),MONTH(JV10),DAY(JV10)),"MMM YYYY"),"")</f>
        <v/>
      </c>
      <c r="JW9" s="10" t="str">
        <f t="shared" ref="JW9" si="217">IF(MONTH(JW10)&lt;&gt;MONTH(JV10),TEXT(DATE(YEAR(JW10),MONTH(JW10),DAY(JW10)),"MMM YYYY"),"")</f>
        <v/>
      </c>
      <c r="JX9" s="10" t="str">
        <f t="shared" ref="JX9" si="218">IF(MONTH(JX10)&lt;&gt;MONTH(JW10),TEXT(DATE(YEAR(JX10),MONTH(JX10),DAY(JX10)),"MMM YYYY"),"")</f>
        <v/>
      </c>
      <c r="JY9" s="10" t="str">
        <f t="shared" ref="JY9" si="219">IF(MONTH(JY10)&lt;&gt;MONTH(JX10),TEXT(DATE(YEAR(JY10),MONTH(JY10),DAY(JY10)),"MMM YYYY"),"")</f>
        <v/>
      </c>
      <c r="JZ9" s="10" t="str">
        <f t="shared" ref="JZ9" si="220">IF(MONTH(JZ10)&lt;&gt;MONTH(JY10),TEXT(DATE(YEAR(JZ10),MONTH(JZ10),DAY(JZ10)),"MMM YYYY"),"")</f>
        <v/>
      </c>
      <c r="KA9" s="10" t="str">
        <f t="shared" ref="KA9" si="221">IF(MONTH(KA10)&lt;&gt;MONTH(JZ10),TEXT(DATE(YEAR(KA10),MONTH(KA10),DAY(KA10)),"MMM YYYY"),"")</f>
        <v/>
      </c>
      <c r="KB9" s="10" t="str">
        <f t="shared" ref="KB9" si="222">IF(MONTH(KB10)&lt;&gt;MONTH(KA10),TEXT(DATE(YEAR(KB10),MONTH(KB10),DAY(KB10)),"MMM YYYY"),"")</f>
        <v/>
      </c>
      <c r="KC9" s="10" t="str">
        <f t="shared" ref="KC9" si="223">IF(MONTH(KC10)&lt;&gt;MONTH(KB10),TEXT(DATE(YEAR(KC10),MONTH(KC10),DAY(KC10)),"MMM YYYY"),"")</f>
        <v/>
      </c>
      <c r="KD9" s="10" t="str">
        <f t="shared" ref="KD9" si="224">IF(MONTH(KD10)&lt;&gt;MONTH(KC10),TEXT(DATE(YEAR(KD10),MONTH(KD10),DAY(KD10)),"MMM YYYY"),"")</f>
        <v/>
      </c>
      <c r="KE9" s="10" t="str">
        <f t="shared" ref="KE9" si="225">IF(MONTH(KE10)&lt;&gt;MONTH(KD10),TEXT(DATE(YEAR(KE10),MONTH(KE10),DAY(KE10)),"MMM YYYY"),"")</f>
        <v/>
      </c>
      <c r="KF9" s="10" t="str">
        <f t="shared" ref="KF9" si="226">IF(MONTH(KF10)&lt;&gt;MONTH(KE10),TEXT(DATE(YEAR(KF10),MONTH(KF10),DAY(KF10)),"MMM YYYY"),"")</f>
        <v/>
      </c>
      <c r="KG9" s="10" t="str">
        <f t="shared" ref="KG9" si="227">IF(MONTH(KG10)&lt;&gt;MONTH(KF10),TEXT(DATE(YEAR(KG10),MONTH(KG10),DAY(KG10)),"MMM YYYY"),"")</f>
        <v/>
      </c>
      <c r="KH9" s="10" t="str">
        <f t="shared" ref="KH9" si="228">IF(MONTH(KH10)&lt;&gt;MONTH(KG10),TEXT(DATE(YEAR(KH10),MONTH(KH10),DAY(KH10)),"MMM YYYY"),"")</f>
        <v/>
      </c>
      <c r="KI9" s="10" t="str">
        <f t="shared" ref="KI9" si="229">IF(MONTH(KI10)&lt;&gt;MONTH(KH10),TEXT(DATE(YEAR(KI10),MONTH(KI10),DAY(KI10)),"MMM YYYY"),"")</f>
        <v/>
      </c>
      <c r="KJ9" s="10" t="str">
        <f t="shared" ref="KJ9" si="230">IF(MONTH(KJ10)&lt;&gt;MONTH(KI10),TEXT(DATE(YEAR(KJ10),MONTH(KJ10),DAY(KJ10)),"MMM YYYY"),"")</f>
        <v/>
      </c>
      <c r="KK9" s="10" t="str">
        <f t="shared" ref="KK9" si="231">IF(MONTH(KK10)&lt;&gt;MONTH(KJ10),TEXT(DATE(YEAR(KK10),MONTH(KK10),DAY(KK10)),"MMM YYYY"),"")</f>
        <v/>
      </c>
      <c r="KL9" s="10" t="str">
        <f t="shared" ref="KL9" si="232">IF(MONTH(KL10)&lt;&gt;MONTH(KK10),TEXT(DATE(YEAR(KL10),MONTH(KL10),DAY(KL10)),"MMM YYYY"),"")</f>
        <v/>
      </c>
      <c r="KM9" s="10" t="str">
        <f t="shared" ref="KM9" si="233">IF(MONTH(KM10)&lt;&gt;MONTH(KL10),TEXT(DATE(YEAR(KM10),MONTH(KM10),DAY(KM10)),"MMM YYYY"),"")</f>
        <v/>
      </c>
      <c r="KN9" s="10" t="str">
        <f t="shared" ref="KN9" si="234">IF(MONTH(KN10)&lt;&gt;MONTH(KM10),TEXT(DATE(YEAR(KN10),MONTH(KN10),DAY(KN10)),"MMM YYYY"),"")</f>
        <v/>
      </c>
      <c r="KO9" s="10" t="str">
        <f t="shared" ref="KO9" si="235">IF(MONTH(KO10)&lt;&gt;MONTH(KN10),TEXT(DATE(YEAR(KO10),MONTH(KO10),DAY(KO10)),"MMM YYYY"),"")</f>
        <v/>
      </c>
      <c r="KP9" s="10" t="str">
        <f t="shared" ref="KP9" si="236">IF(MONTH(KP10)&lt;&gt;MONTH(KO10),TEXT(DATE(YEAR(KP10),MONTH(KP10),DAY(KP10)),"MMM YYYY"),"")</f>
        <v/>
      </c>
      <c r="KQ9" s="10" t="str">
        <f t="shared" ref="KQ9" si="237">IF(MONTH(KQ10)&lt;&gt;MONTH(KP10),TEXT(DATE(YEAR(KQ10),MONTH(KQ10),DAY(KQ10)),"MMM YYYY"),"")</f>
        <v/>
      </c>
      <c r="KR9" s="10" t="str">
        <f t="shared" ref="KR9" si="238">IF(MONTH(KR10)&lt;&gt;MONTH(KQ10),TEXT(DATE(YEAR(KR10),MONTH(KR10),DAY(KR10)),"MMM YYYY"),"")</f>
        <v/>
      </c>
      <c r="KS9" s="10" t="str">
        <f t="shared" ref="KS9" si="239">IF(MONTH(KS10)&lt;&gt;MONTH(KR10),TEXT(DATE(YEAR(KS10),MONTH(KS10),DAY(KS10)),"MMM YYYY"),"")</f>
        <v/>
      </c>
      <c r="KT9" s="10" t="str">
        <f t="shared" ref="KT9" si="240">IF(MONTH(KT10)&lt;&gt;MONTH(KS10),TEXT(DATE(YEAR(KT10),MONTH(KT10),DAY(KT10)),"MMM YYYY"),"")</f>
        <v/>
      </c>
      <c r="KU9" s="10" t="str">
        <f t="shared" ref="KU9" si="241">IF(MONTH(KU10)&lt;&gt;MONTH(KT10),TEXT(DATE(YEAR(KU10),MONTH(KU10),DAY(KU10)),"MMM YYYY"),"")</f>
        <v/>
      </c>
      <c r="KV9" s="10" t="str">
        <f t="shared" ref="KV9" si="242">IF(MONTH(KV10)&lt;&gt;MONTH(KU10),TEXT(DATE(YEAR(KV10),MONTH(KV10),DAY(KV10)),"MMM YYYY"),"")</f>
        <v/>
      </c>
      <c r="KW9" s="10" t="str">
        <f t="shared" ref="KW9" si="243">IF(MONTH(KW10)&lt;&gt;MONTH(KV10),TEXT(DATE(YEAR(KW10),MONTH(KW10),DAY(KW10)),"MMM YYYY"),"")</f>
        <v>jun 2021</v>
      </c>
      <c r="KX9" s="10" t="str">
        <f t="shared" ref="KX9" si="244">IF(MONTH(KX10)&lt;&gt;MONTH(KW10),TEXT(DATE(YEAR(KX10),MONTH(KX10),DAY(KX10)),"MMM YYYY"),"")</f>
        <v/>
      </c>
      <c r="KY9" s="10" t="str">
        <f t="shared" ref="KY9" si="245">IF(MONTH(KY10)&lt;&gt;MONTH(KX10),TEXT(DATE(YEAR(KY10),MONTH(KY10),DAY(KY10)),"MMM YYYY"),"")</f>
        <v/>
      </c>
      <c r="KZ9" s="10" t="str">
        <f t="shared" ref="KZ9" si="246">IF(MONTH(KZ10)&lt;&gt;MONTH(KY10),TEXT(DATE(YEAR(KZ10),MONTH(KZ10),DAY(KZ10)),"MMM YYYY"),"")</f>
        <v/>
      </c>
      <c r="LA9" s="10" t="str">
        <f t="shared" ref="LA9" si="247">IF(MONTH(LA10)&lt;&gt;MONTH(KZ10),TEXT(DATE(YEAR(LA10),MONTH(LA10),DAY(LA10)),"MMM YYYY"),"")</f>
        <v/>
      </c>
      <c r="LB9" s="10" t="str">
        <f t="shared" ref="LB9" si="248">IF(MONTH(LB10)&lt;&gt;MONTH(LA10),TEXT(DATE(YEAR(LB10),MONTH(LB10),DAY(LB10)),"MMM YYYY"),"")</f>
        <v/>
      </c>
      <c r="LC9" s="10" t="str">
        <f t="shared" ref="LC9" si="249">IF(MONTH(LC10)&lt;&gt;MONTH(LB10),TEXT(DATE(YEAR(LC10),MONTH(LC10),DAY(LC10)),"MMM YYYY"),"")</f>
        <v/>
      </c>
      <c r="LD9" s="10" t="str">
        <f t="shared" ref="LD9" si="250">IF(MONTH(LD10)&lt;&gt;MONTH(LC10),TEXT(DATE(YEAR(LD10),MONTH(LD10),DAY(LD10)),"MMM YYYY"),"")</f>
        <v/>
      </c>
      <c r="LE9" s="10" t="str">
        <f t="shared" ref="LE9" si="251">IF(MONTH(LE10)&lt;&gt;MONTH(LD10),TEXT(DATE(YEAR(LE10),MONTH(LE10),DAY(LE10)),"MMM YYYY"),"")</f>
        <v/>
      </c>
    </row>
    <row r="10" spans="1:317" ht="69" customHeight="1" x14ac:dyDescent="0.35">
      <c r="B10" s="12" t="s">
        <v>2</v>
      </c>
      <c r="C10" s="12"/>
      <c r="D10" s="12" t="s">
        <v>9</v>
      </c>
      <c r="E10" s="12"/>
      <c r="F10" s="12"/>
      <c r="G10" s="13" t="s">
        <v>35</v>
      </c>
      <c r="H10" s="13" t="s">
        <v>36</v>
      </c>
      <c r="I10" s="14" t="s">
        <v>37</v>
      </c>
      <c r="J10" s="14" t="s">
        <v>1</v>
      </c>
      <c r="K10" s="14"/>
      <c r="L10" s="4"/>
      <c r="N10" s="11">
        <f>$D$6-WEEKDAY($D$6,1)+INDEX({1;2;3;4;5;6;7},MATCH($D$5,{"Sunday";"Monday";"Tuesday";"Wednesday";"Thursday";"Friday";"Saturday"},0))+D8</f>
        <v>44053</v>
      </c>
      <c r="O10" s="11">
        <f>N10+1</f>
        <v>44054</v>
      </c>
      <c r="P10" s="11">
        <f t="shared" ref="P10:X10" si="252">O10+1</f>
        <v>44055</v>
      </c>
      <c r="Q10" s="11">
        <f t="shared" si="252"/>
        <v>44056</v>
      </c>
      <c r="R10" s="11">
        <f t="shared" si="252"/>
        <v>44057</v>
      </c>
      <c r="S10" s="11">
        <f t="shared" si="252"/>
        <v>44058</v>
      </c>
      <c r="T10" s="11">
        <f t="shared" si="252"/>
        <v>44059</v>
      </c>
      <c r="U10" s="11">
        <f t="shared" si="252"/>
        <v>44060</v>
      </c>
      <c r="V10" s="11">
        <f t="shared" si="252"/>
        <v>44061</v>
      </c>
      <c r="W10" s="11">
        <f t="shared" si="252"/>
        <v>44062</v>
      </c>
      <c r="X10" s="11">
        <f t="shared" si="252"/>
        <v>44063</v>
      </c>
      <c r="Y10" s="11">
        <f t="shared" ref="Y10" si="253">X10+1</f>
        <v>44064</v>
      </c>
      <c r="Z10" s="11">
        <f t="shared" ref="Z10" si="254">Y10+1</f>
        <v>44065</v>
      </c>
      <c r="AA10" s="11">
        <f t="shared" ref="AA10" si="255">Z10+1</f>
        <v>44066</v>
      </c>
      <c r="AB10" s="11">
        <f t="shared" ref="AB10" si="256">AA10+1</f>
        <v>44067</v>
      </c>
      <c r="AC10" s="11">
        <f t="shared" ref="AC10" si="257">AB10+1</f>
        <v>44068</v>
      </c>
      <c r="AD10" s="11">
        <f t="shared" ref="AD10" si="258">AC10+1</f>
        <v>44069</v>
      </c>
      <c r="AE10" s="11">
        <f t="shared" ref="AE10" si="259">AD10+1</f>
        <v>44070</v>
      </c>
      <c r="AF10" s="11">
        <f t="shared" ref="AF10" si="260">AE10+1</f>
        <v>44071</v>
      </c>
      <c r="AG10" s="11">
        <f t="shared" ref="AG10" si="261">AF10+1</f>
        <v>44072</v>
      </c>
      <c r="AH10" s="11">
        <f t="shared" ref="AH10" si="262">AG10+1</f>
        <v>44073</v>
      </c>
      <c r="AI10" s="11">
        <f t="shared" ref="AI10" si="263">AH10+1</f>
        <v>44074</v>
      </c>
      <c r="AJ10" s="11">
        <f t="shared" ref="AJ10" si="264">AI10+1</f>
        <v>44075</v>
      </c>
      <c r="AK10" s="11">
        <f t="shared" ref="AK10" si="265">AJ10+1</f>
        <v>44076</v>
      </c>
      <c r="AL10" s="11">
        <f t="shared" ref="AL10" si="266">AK10+1</f>
        <v>44077</v>
      </c>
      <c r="AM10" s="11">
        <f t="shared" ref="AM10" si="267">AL10+1</f>
        <v>44078</v>
      </c>
      <c r="AN10" s="11">
        <f t="shared" ref="AN10" si="268">AM10+1</f>
        <v>44079</v>
      </c>
      <c r="AO10" s="11">
        <f t="shared" ref="AO10" si="269">AN10+1</f>
        <v>44080</v>
      </c>
      <c r="AP10" s="11">
        <f t="shared" ref="AP10" si="270">AO10+1</f>
        <v>44081</v>
      </c>
      <c r="AQ10" s="11">
        <f t="shared" ref="AQ10" si="271">AP10+1</f>
        <v>44082</v>
      </c>
      <c r="AR10" s="11">
        <f t="shared" ref="AR10" si="272">AQ10+1</f>
        <v>44083</v>
      </c>
      <c r="AS10" s="11">
        <f t="shared" ref="AS10" si="273">AR10+1</f>
        <v>44084</v>
      </c>
      <c r="AT10" s="11">
        <f t="shared" ref="AT10" si="274">AS10+1</f>
        <v>44085</v>
      </c>
      <c r="AU10" s="11">
        <f t="shared" ref="AU10" si="275">AT10+1</f>
        <v>44086</v>
      </c>
      <c r="AV10" s="11">
        <f t="shared" ref="AV10" si="276">AU10+1</f>
        <v>44087</v>
      </c>
      <c r="AW10" s="11">
        <f t="shared" ref="AW10" si="277">AV10+1</f>
        <v>44088</v>
      </c>
      <c r="AX10" s="11">
        <f t="shared" ref="AX10" si="278">AW10+1</f>
        <v>44089</v>
      </c>
      <c r="AY10" s="11">
        <f t="shared" ref="AY10" si="279">AX10+1</f>
        <v>44090</v>
      </c>
      <c r="AZ10" s="11">
        <f t="shared" ref="AZ10" si="280">AY10+1</f>
        <v>44091</v>
      </c>
      <c r="BA10" s="11">
        <f t="shared" ref="BA10" si="281">AZ10+1</f>
        <v>44092</v>
      </c>
      <c r="BB10" s="11">
        <f t="shared" ref="BB10" si="282">BA10+1</f>
        <v>44093</v>
      </c>
      <c r="BC10" s="11">
        <f t="shared" ref="BC10" si="283">BB10+1</f>
        <v>44094</v>
      </c>
      <c r="BD10" s="11">
        <f t="shared" ref="BD10" si="284">BC10+1</f>
        <v>44095</v>
      </c>
      <c r="BE10" s="11">
        <f t="shared" ref="BE10" si="285">BD10+1</f>
        <v>44096</v>
      </c>
      <c r="BF10" s="11">
        <f t="shared" ref="BF10" si="286">BE10+1</f>
        <v>44097</v>
      </c>
      <c r="BG10" s="11">
        <f t="shared" ref="BG10" si="287">BF10+1</f>
        <v>44098</v>
      </c>
      <c r="BH10" s="11">
        <f t="shared" ref="BH10" si="288">BG10+1</f>
        <v>44099</v>
      </c>
      <c r="BI10" s="11">
        <f t="shared" ref="BI10" si="289">BH10+1</f>
        <v>44100</v>
      </c>
      <c r="BJ10" s="11">
        <f t="shared" ref="BJ10" si="290">BI10+1</f>
        <v>44101</v>
      </c>
      <c r="BK10" s="11">
        <f t="shared" ref="BK10" si="291">BJ10+1</f>
        <v>44102</v>
      </c>
      <c r="BL10" s="11">
        <f t="shared" ref="BL10" si="292">BK10+1</f>
        <v>44103</v>
      </c>
      <c r="BM10" s="11">
        <f t="shared" ref="BM10" si="293">BL10+1</f>
        <v>44104</v>
      </c>
      <c r="BN10" s="11">
        <f t="shared" ref="BN10" si="294">BM10+1</f>
        <v>44105</v>
      </c>
      <c r="BO10" s="11">
        <f t="shared" ref="BO10" si="295">BN10+1</f>
        <v>44106</v>
      </c>
      <c r="BP10" s="11">
        <f t="shared" ref="BP10" si="296">BO10+1</f>
        <v>44107</v>
      </c>
      <c r="BQ10" s="11">
        <f t="shared" ref="BQ10" si="297">BP10+1</f>
        <v>44108</v>
      </c>
      <c r="BR10" s="11">
        <f t="shared" ref="BR10" si="298">BQ10+1</f>
        <v>44109</v>
      </c>
      <c r="BS10" s="11">
        <f t="shared" ref="BS10" si="299">BR10+1</f>
        <v>44110</v>
      </c>
      <c r="BT10" s="11">
        <f t="shared" ref="BT10" si="300">BS10+1</f>
        <v>44111</v>
      </c>
      <c r="BU10" s="11">
        <f t="shared" ref="BU10" si="301">BT10+1</f>
        <v>44112</v>
      </c>
      <c r="BV10" s="11">
        <f t="shared" ref="BV10" si="302">BU10+1</f>
        <v>44113</v>
      </c>
      <c r="BW10" s="11">
        <f t="shared" ref="BW10" si="303">BV10+1</f>
        <v>44114</v>
      </c>
      <c r="BX10" s="11">
        <f t="shared" ref="BX10" si="304">BW10+1</f>
        <v>44115</v>
      </c>
      <c r="BY10" s="11">
        <f t="shared" ref="BY10" si="305">BX10+1</f>
        <v>44116</v>
      </c>
      <c r="BZ10" s="11">
        <f t="shared" ref="BZ10" si="306">BY10+1</f>
        <v>44117</v>
      </c>
      <c r="CA10" s="11">
        <f t="shared" ref="CA10" si="307">BZ10+1</f>
        <v>44118</v>
      </c>
      <c r="CB10" s="11">
        <f t="shared" ref="CB10" si="308">CA10+1</f>
        <v>44119</v>
      </c>
      <c r="CC10" s="11">
        <f t="shared" ref="CC10" si="309">CB10+1</f>
        <v>44120</v>
      </c>
      <c r="CD10" s="11">
        <f t="shared" ref="CD10" si="310">CC10+1</f>
        <v>44121</v>
      </c>
      <c r="CE10" s="11">
        <f t="shared" ref="CE10" si="311">CD10+1</f>
        <v>44122</v>
      </c>
      <c r="CF10" s="11">
        <f t="shared" ref="CF10" si="312">CE10+1</f>
        <v>44123</v>
      </c>
      <c r="CG10" s="11">
        <f t="shared" ref="CG10" si="313">CF10+1</f>
        <v>44124</v>
      </c>
      <c r="CH10" s="11">
        <f t="shared" ref="CH10" si="314">CG10+1</f>
        <v>44125</v>
      </c>
      <c r="CI10" s="11">
        <f t="shared" ref="CI10" si="315">CH10+1</f>
        <v>44126</v>
      </c>
      <c r="CJ10" s="11">
        <f t="shared" ref="CJ10" si="316">CI10+1</f>
        <v>44127</v>
      </c>
      <c r="CK10" s="11">
        <f t="shared" ref="CK10" si="317">CJ10+1</f>
        <v>44128</v>
      </c>
      <c r="CL10" s="11">
        <f t="shared" ref="CL10" si="318">CK10+1</f>
        <v>44129</v>
      </c>
      <c r="CM10" s="11">
        <f t="shared" ref="CM10" si="319">CL10+1</f>
        <v>44130</v>
      </c>
      <c r="CN10" s="11">
        <f t="shared" ref="CN10" si="320">CM10+1</f>
        <v>44131</v>
      </c>
      <c r="CO10" s="11">
        <f t="shared" ref="CO10" si="321">CN10+1</f>
        <v>44132</v>
      </c>
      <c r="CP10" s="11">
        <f t="shared" ref="CP10" si="322">CO10+1</f>
        <v>44133</v>
      </c>
      <c r="CQ10" s="11">
        <f t="shared" ref="CQ10" si="323">CP10+1</f>
        <v>44134</v>
      </c>
      <c r="CR10" s="11">
        <f t="shared" ref="CR10" si="324">CQ10+1</f>
        <v>44135</v>
      </c>
      <c r="CS10" s="11">
        <f t="shared" ref="CS10" si="325">CR10+1</f>
        <v>44136</v>
      </c>
      <c r="CT10" s="11">
        <f t="shared" ref="CT10" si="326">CS10+1</f>
        <v>44137</v>
      </c>
      <c r="CU10" s="11">
        <f t="shared" ref="CU10" si="327">CT10+1</f>
        <v>44138</v>
      </c>
      <c r="CV10" s="11">
        <f t="shared" ref="CV10" si="328">CU10+1</f>
        <v>44139</v>
      </c>
      <c r="CW10" s="11">
        <f t="shared" ref="CW10" si="329">CV10+1</f>
        <v>44140</v>
      </c>
      <c r="CX10" s="11">
        <f t="shared" ref="CX10" si="330">CW10+1</f>
        <v>44141</v>
      </c>
      <c r="CY10" s="11">
        <f t="shared" ref="CY10" si="331">CX10+1</f>
        <v>44142</v>
      </c>
      <c r="CZ10" s="11">
        <f t="shared" ref="CZ10" si="332">CY10+1</f>
        <v>44143</v>
      </c>
      <c r="DA10" s="11">
        <f t="shared" ref="DA10" si="333">CZ10+1</f>
        <v>44144</v>
      </c>
      <c r="DB10" s="11">
        <f t="shared" ref="DB10" si="334">DA10+1</f>
        <v>44145</v>
      </c>
      <c r="DC10" s="11">
        <f t="shared" ref="DC10" si="335">DB10+1</f>
        <v>44146</v>
      </c>
      <c r="DD10" s="11">
        <f t="shared" ref="DD10" si="336">DC10+1</f>
        <v>44147</v>
      </c>
      <c r="DE10" s="11">
        <f t="shared" ref="DE10" si="337">DD10+1</f>
        <v>44148</v>
      </c>
      <c r="DF10" s="11">
        <f t="shared" ref="DF10" si="338">DE10+1</f>
        <v>44149</v>
      </c>
      <c r="DG10" s="11">
        <f t="shared" ref="DG10" si="339">DF10+1</f>
        <v>44150</v>
      </c>
      <c r="DH10" s="11">
        <f t="shared" ref="DH10" si="340">DG10+1</f>
        <v>44151</v>
      </c>
      <c r="DI10" s="11">
        <f t="shared" ref="DI10" si="341">DH10+1</f>
        <v>44152</v>
      </c>
      <c r="DJ10" s="11">
        <f t="shared" ref="DJ10" si="342">DI10+1</f>
        <v>44153</v>
      </c>
      <c r="DK10" s="11">
        <f t="shared" ref="DK10" si="343">DJ10+1</f>
        <v>44154</v>
      </c>
      <c r="DL10" s="11">
        <f t="shared" ref="DL10" si="344">DK10+1</f>
        <v>44155</v>
      </c>
      <c r="DM10" s="11">
        <f t="shared" ref="DM10" si="345">DL10+1</f>
        <v>44156</v>
      </c>
      <c r="DN10" s="11">
        <f t="shared" ref="DN10" si="346">DM10+1</f>
        <v>44157</v>
      </c>
      <c r="DO10" s="11">
        <f t="shared" ref="DO10" si="347">DN10+1</f>
        <v>44158</v>
      </c>
      <c r="DP10" s="11">
        <f t="shared" ref="DP10" si="348">DO10+1</f>
        <v>44159</v>
      </c>
      <c r="DQ10" s="11">
        <f t="shared" ref="DQ10" si="349">DP10+1</f>
        <v>44160</v>
      </c>
      <c r="DR10" s="11">
        <f t="shared" ref="DR10" si="350">DQ10+1</f>
        <v>44161</v>
      </c>
      <c r="DS10" s="11">
        <f t="shared" ref="DS10" si="351">DR10+1</f>
        <v>44162</v>
      </c>
      <c r="DT10" s="11">
        <f t="shared" ref="DT10" si="352">DS10+1</f>
        <v>44163</v>
      </c>
      <c r="DU10" s="11">
        <f t="shared" ref="DU10" si="353">DT10+1</f>
        <v>44164</v>
      </c>
      <c r="DV10" s="11">
        <f t="shared" ref="DV10" si="354">DU10+1</f>
        <v>44165</v>
      </c>
      <c r="DW10" s="11">
        <f t="shared" ref="DW10" si="355">DV10+1</f>
        <v>44166</v>
      </c>
      <c r="DX10" s="11">
        <f t="shared" ref="DX10" si="356">DW10+1</f>
        <v>44167</v>
      </c>
      <c r="DY10" s="11">
        <f t="shared" ref="DY10" si="357">DX10+1</f>
        <v>44168</v>
      </c>
      <c r="DZ10" s="11">
        <f t="shared" ref="DZ10" si="358">DY10+1</f>
        <v>44169</v>
      </c>
      <c r="EA10" s="11">
        <f t="shared" ref="EA10" si="359">DZ10+1</f>
        <v>44170</v>
      </c>
      <c r="EB10" s="11">
        <f t="shared" ref="EB10" si="360">EA10+1</f>
        <v>44171</v>
      </c>
      <c r="EC10" s="11">
        <f t="shared" ref="EC10" si="361">EB10+1</f>
        <v>44172</v>
      </c>
      <c r="ED10" s="11">
        <f t="shared" ref="ED10" si="362">EC10+1</f>
        <v>44173</v>
      </c>
      <c r="EE10" s="11">
        <f t="shared" ref="EE10" si="363">ED10+1</f>
        <v>44174</v>
      </c>
      <c r="EF10" s="11">
        <f t="shared" ref="EF10" si="364">EE10+1</f>
        <v>44175</v>
      </c>
      <c r="EG10" s="11">
        <f t="shared" ref="EG10" si="365">EF10+1</f>
        <v>44176</v>
      </c>
      <c r="EH10" s="11">
        <f t="shared" ref="EH10" si="366">EG10+1</f>
        <v>44177</v>
      </c>
      <c r="EI10" s="11">
        <f t="shared" ref="EI10" si="367">EH10+1</f>
        <v>44178</v>
      </c>
      <c r="EJ10" s="11">
        <f t="shared" ref="EJ10" si="368">EI10+1</f>
        <v>44179</v>
      </c>
      <c r="EK10" s="11">
        <f t="shared" ref="EK10" si="369">EJ10+1</f>
        <v>44180</v>
      </c>
      <c r="EL10" s="11">
        <f t="shared" ref="EL10" si="370">EK10+1</f>
        <v>44181</v>
      </c>
      <c r="EM10" s="11">
        <f t="shared" ref="EM10" si="371">EL10+1</f>
        <v>44182</v>
      </c>
      <c r="EN10" s="11">
        <f t="shared" ref="EN10" si="372">EM10+1</f>
        <v>44183</v>
      </c>
      <c r="EO10" s="11">
        <f t="shared" ref="EO10" si="373">EN10+1</f>
        <v>44184</v>
      </c>
      <c r="EP10" s="11">
        <f t="shared" ref="EP10" si="374">EO10+1</f>
        <v>44185</v>
      </c>
      <c r="EQ10" s="11">
        <f t="shared" ref="EQ10" si="375">EP10+1</f>
        <v>44186</v>
      </c>
      <c r="ER10" s="11">
        <f t="shared" ref="ER10" si="376">EQ10+1</f>
        <v>44187</v>
      </c>
      <c r="ES10" s="11">
        <f t="shared" ref="ES10" si="377">ER10+1</f>
        <v>44188</v>
      </c>
      <c r="ET10" s="11">
        <f t="shared" ref="ET10" si="378">ES10+1</f>
        <v>44189</v>
      </c>
      <c r="EU10" s="11">
        <f t="shared" ref="EU10" si="379">ET10+1</f>
        <v>44190</v>
      </c>
      <c r="EV10" s="11">
        <f t="shared" ref="EV10" si="380">EU10+1</f>
        <v>44191</v>
      </c>
      <c r="EW10" s="11">
        <f t="shared" ref="EW10" si="381">EV10+1</f>
        <v>44192</v>
      </c>
      <c r="EX10" s="11">
        <f t="shared" ref="EX10" si="382">EW10+1</f>
        <v>44193</v>
      </c>
      <c r="EY10" s="11">
        <f t="shared" ref="EY10" si="383">EX10+1</f>
        <v>44194</v>
      </c>
      <c r="EZ10" s="11">
        <f t="shared" ref="EZ10" si="384">EY10+1</f>
        <v>44195</v>
      </c>
      <c r="FA10" s="11">
        <f t="shared" ref="FA10" si="385">EZ10+1</f>
        <v>44196</v>
      </c>
      <c r="FB10" s="11">
        <f t="shared" ref="FB10" si="386">FA10+1</f>
        <v>44197</v>
      </c>
      <c r="FC10" s="11">
        <f t="shared" ref="FC10" si="387">FB10+1</f>
        <v>44198</v>
      </c>
      <c r="FD10" s="11">
        <f t="shared" ref="FD10" si="388">FC10+1</f>
        <v>44199</v>
      </c>
      <c r="FE10" s="11">
        <f t="shared" ref="FE10" si="389">FD10+1</f>
        <v>44200</v>
      </c>
      <c r="FF10" s="11">
        <f t="shared" ref="FF10" si="390">FE10+1</f>
        <v>44201</v>
      </c>
      <c r="FG10" s="11">
        <f t="shared" ref="FG10" si="391">FF10+1</f>
        <v>44202</v>
      </c>
      <c r="FH10" s="11">
        <f t="shared" ref="FH10" si="392">FG10+1</f>
        <v>44203</v>
      </c>
      <c r="FI10" s="11">
        <f t="shared" ref="FI10" si="393">FH10+1</f>
        <v>44204</v>
      </c>
      <c r="FJ10" s="11">
        <f t="shared" ref="FJ10" si="394">FI10+1</f>
        <v>44205</v>
      </c>
      <c r="FK10" s="11">
        <f t="shared" ref="FK10" si="395">FJ10+1</f>
        <v>44206</v>
      </c>
      <c r="FL10" s="11">
        <f t="shared" ref="FL10" si="396">FK10+1</f>
        <v>44207</v>
      </c>
      <c r="FM10" s="11">
        <f t="shared" ref="FM10" si="397">FL10+1</f>
        <v>44208</v>
      </c>
      <c r="FN10" s="11">
        <f t="shared" ref="FN10" si="398">FM10+1</f>
        <v>44209</v>
      </c>
      <c r="FO10" s="11">
        <f t="shared" ref="FO10" si="399">FN10+1</f>
        <v>44210</v>
      </c>
      <c r="FP10" s="11">
        <f t="shared" ref="FP10" si="400">FO10+1</f>
        <v>44211</v>
      </c>
      <c r="FQ10" s="11">
        <f t="shared" ref="FQ10" si="401">FP10+1</f>
        <v>44212</v>
      </c>
      <c r="FR10" s="11">
        <f t="shared" ref="FR10" si="402">FQ10+1</f>
        <v>44213</v>
      </c>
      <c r="FS10" s="11">
        <f t="shared" ref="FS10" si="403">FR10+1</f>
        <v>44214</v>
      </c>
      <c r="FT10" s="11">
        <f t="shared" ref="FT10" si="404">FS10+1</f>
        <v>44215</v>
      </c>
      <c r="FU10" s="11">
        <f t="shared" ref="FU10" si="405">FT10+1</f>
        <v>44216</v>
      </c>
      <c r="FV10" s="11">
        <f t="shared" ref="FV10" si="406">FU10+1</f>
        <v>44217</v>
      </c>
      <c r="FW10" s="11">
        <f t="shared" ref="FW10" si="407">FV10+1</f>
        <v>44218</v>
      </c>
      <c r="FX10" s="11">
        <f t="shared" ref="FX10" si="408">FW10+1</f>
        <v>44219</v>
      </c>
      <c r="FY10" s="11">
        <f t="shared" ref="FY10" si="409">FX10+1</f>
        <v>44220</v>
      </c>
      <c r="FZ10" s="11">
        <f t="shared" ref="FZ10" si="410">FY10+1</f>
        <v>44221</v>
      </c>
      <c r="GA10" s="11">
        <f t="shared" ref="GA10" si="411">FZ10+1</f>
        <v>44222</v>
      </c>
      <c r="GB10" s="11">
        <f t="shared" ref="GB10" si="412">GA10+1</f>
        <v>44223</v>
      </c>
      <c r="GC10" s="11">
        <f t="shared" ref="GC10" si="413">GB10+1</f>
        <v>44224</v>
      </c>
      <c r="GD10" s="11">
        <f t="shared" ref="GD10" si="414">GC10+1</f>
        <v>44225</v>
      </c>
      <c r="GE10" s="11">
        <f t="shared" ref="GE10" si="415">GD10+1</f>
        <v>44226</v>
      </c>
      <c r="GF10" s="11">
        <f t="shared" ref="GF10" si="416">GE10+1</f>
        <v>44227</v>
      </c>
      <c r="GG10" s="11">
        <f t="shared" ref="GG10" si="417">GF10+1</f>
        <v>44228</v>
      </c>
      <c r="GH10" s="11">
        <f t="shared" ref="GH10" si="418">GG10+1</f>
        <v>44229</v>
      </c>
      <c r="GI10" s="11">
        <f t="shared" ref="GI10" si="419">GH10+1</f>
        <v>44230</v>
      </c>
      <c r="GJ10" s="11">
        <f t="shared" ref="GJ10" si="420">GI10+1</f>
        <v>44231</v>
      </c>
      <c r="GK10" s="11">
        <f t="shared" ref="GK10" si="421">GJ10+1</f>
        <v>44232</v>
      </c>
      <c r="GL10" s="11">
        <f t="shared" ref="GL10" si="422">GK10+1</f>
        <v>44233</v>
      </c>
      <c r="GM10" s="11">
        <f t="shared" ref="GM10" si="423">GL10+1</f>
        <v>44234</v>
      </c>
      <c r="GN10" s="11">
        <f t="shared" ref="GN10" si="424">GM10+1</f>
        <v>44235</v>
      </c>
      <c r="GO10" s="11">
        <f t="shared" ref="GO10" si="425">GN10+1</f>
        <v>44236</v>
      </c>
      <c r="GP10" s="11">
        <f t="shared" ref="GP10" si="426">GO10+1</f>
        <v>44237</v>
      </c>
      <c r="GQ10" s="11">
        <f t="shared" ref="GQ10" si="427">GP10+1</f>
        <v>44238</v>
      </c>
      <c r="GR10" s="11">
        <f t="shared" ref="GR10" si="428">GQ10+1</f>
        <v>44239</v>
      </c>
      <c r="GS10" s="11">
        <f t="shared" ref="GS10" si="429">GR10+1</f>
        <v>44240</v>
      </c>
      <c r="GT10" s="11">
        <f t="shared" ref="GT10" si="430">GS10+1</f>
        <v>44241</v>
      </c>
      <c r="GU10" s="11">
        <f t="shared" ref="GU10" si="431">GT10+1</f>
        <v>44242</v>
      </c>
      <c r="GV10" s="11">
        <f t="shared" ref="GV10" si="432">GU10+1</f>
        <v>44243</v>
      </c>
      <c r="GW10" s="11">
        <f t="shared" ref="GW10" si="433">GV10+1</f>
        <v>44244</v>
      </c>
      <c r="GX10" s="11">
        <f t="shared" ref="GX10" si="434">GW10+1</f>
        <v>44245</v>
      </c>
      <c r="GY10" s="11">
        <f t="shared" ref="GY10" si="435">GX10+1</f>
        <v>44246</v>
      </c>
      <c r="GZ10" s="11">
        <f t="shared" ref="GZ10" si="436">GY10+1</f>
        <v>44247</v>
      </c>
      <c r="HA10" s="11">
        <f t="shared" ref="HA10" si="437">GZ10+1</f>
        <v>44248</v>
      </c>
      <c r="HB10" s="11">
        <f t="shared" ref="HB10" si="438">HA10+1</f>
        <v>44249</v>
      </c>
      <c r="HC10" s="11">
        <f t="shared" ref="HC10" si="439">HB10+1</f>
        <v>44250</v>
      </c>
      <c r="HD10" s="11">
        <f t="shared" ref="HD10" si="440">HC10+1</f>
        <v>44251</v>
      </c>
      <c r="HE10" s="11">
        <f t="shared" ref="HE10" si="441">HD10+1</f>
        <v>44252</v>
      </c>
      <c r="HF10" s="11">
        <f t="shared" ref="HF10" si="442">HE10+1</f>
        <v>44253</v>
      </c>
      <c r="HG10" s="11">
        <f t="shared" ref="HG10" si="443">HF10+1</f>
        <v>44254</v>
      </c>
      <c r="HH10" s="11">
        <f t="shared" ref="HH10" si="444">HG10+1</f>
        <v>44255</v>
      </c>
      <c r="HI10" s="11">
        <f t="shared" ref="HI10" si="445">HH10+1</f>
        <v>44256</v>
      </c>
      <c r="HJ10" s="11">
        <f t="shared" ref="HJ10" si="446">HI10+1</f>
        <v>44257</v>
      </c>
      <c r="HK10" s="11">
        <f t="shared" ref="HK10" si="447">HJ10+1</f>
        <v>44258</v>
      </c>
      <c r="HL10" s="11">
        <f t="shared" ref="HL10" si="448">HK10+1</f>
        <v>44259</v>
      </c>
      <c r="HM10" s="11">
        <f t="shared" ref="HM10" si="449">HL10+1</f>
        <v>44260</v>
      </c>
      <c r="HN10" s="11">
        <f t="shared" ref="HN10" si="450">HM10+1</f>
        <v>44261</v>
      </c>
      <c r="HO10" s="11">
        <f t="shared" ref="HO10" si="451">HN10+1</f>
        <v>44262</v>
      </c>
      <c r="HP10" s="11">
        <f t="shared" ref="HP10" si="452">HO10+1</f>
        <v>44263</v>
      </c>
      <c r="HQ10" s="11">
        <f t="shared" ref="HQ10" si="453">HP10+1</f>
        <v>44264</v>
      </c>
      <c r="HR10" s="11">
        <f t="shared" ref="HR10" si="454">HQ10+1</f>
        <v>44265</v>
      </c>
      <c r="HS10" s="11">
        <f t="shared" ref="HS10" si="455">HR10+1</f>
        <v>44266</v>
      </c>
      <c r="HT10" s="11">
        <f t="shared" ref="HT10" si="456">HS10+1</f>
        <v>44267</v>
      </c>
      <c r="HU10" s="11">
        <f t="shared" ref="HU10" si="457">HT10+1</f>
        <v>44268</v>
      </c>
      <c r="HV10" s="11">
        <f t="shared" ref="HV10" si="458">HU10+1</f>
        <v>44269</v>
      </c>
      <c r="HW10" s="11">
        <f t="shared" ref="HW10" si="459">HV10+1</f>
        <v>44270</v>
      </c>
      <c r="HX10" s="11">
        <f t="shared" ref="HX10" si="460">HW10+1</f>
        <v>44271</v>
      </c>
      <c r="HY10" s="11">
        <f t="shared" ref="HY10" si="461">HX10+1</f>
        <v>44272</v>
      </c>
      <c r="HZ10" s="11">
        <f t="shared" ref="HZ10" si="462">HY10+1</f>
        <v>44273</v>
      </c>
      <c r="IA10" s="11">
        <f t="shared" ref="IA10" si="463">HZ10+1</f>
        <v>44274</v>
      </c>
      <c r="IB10" s="11">
        <f t="shared" ref="IB10" si="464">IA10+1</f>
        <v>44275</v>
      </c>
      <c r="IC10" s="11">
        <f t="shared" ref="IC10" si="465">IB10+1</f>
        <v>44276</v>
      </c>
      <c r="ID10" s="11">
        <f t="shared" ref="ID10" si="466">IC10+1</f>
        <v>44277</v>
      </c>
      <c r="IE10" s="11">
        <f t="shared" ref="IE10" si="467">ID10+1</f>
        <v>44278</v>
      </c>
      <c r="IF10" s="11">
        <f t="shared" ref="IF10" si="468">IE10+1</f>
        <v>44279</v>
      </c>
      <c r="IG10" s="11">
        <f t="shared" ref="IG10" si="469">IF10+1</f>
        <v>44280</v>
      </c>
      <c r="IH10" s="11">
        <f t="shared" ref="IH10" si="470">IG10+1</f>
        <v>44281</v>
      </c>
      <c r="II10" s="11">
        <f t="shared" ref="II10" si="471">IH10+1</f>
        <v>44282</v>
      </c>
      <c r="IJ10" s="11">
        <f t="shared" ref="IJ10" si="472">II10+1</f>
        <v>44283</v>
      </c>
      <c r="IK10" s="11">
        <f t="shared" ref="IK10" si="473">IJ10+1</f>
        <v>44284</v>
      </c>
      <c r="IL10" s="11">
        <f t="shared" ref="IL10" si="474">IK10+1</f>
        <v>44285</v>
      </c>
      <c r="IM10" s="11">
        <f t="shared" ref="IM10" si="475">IL10+1</f>
        <v>44286</v>
      </c>
      <c r="IN10" s="11">
        <f t="shared" ref="IN10" si="476">IM10+1</f>
        <v>44287</v>
      </c>
      <c r="IO10" s="11">
        <f t="shared" ref="IO10" si="477">IN10+1</f>
        <v>44288</v>
      </c>
      <c r="IP10" s="11">
        <f t="shared" ref="IP10" si="478">IO10+1</f>
        <v>44289</v>
      </c>
      <c r="IQ10" s="11">
        <f t="shared" ref="IQ10" si="479">IP10+1</f>
        <v>44290</v>
      </c>
      <c r="IR10" s="11">
        <f t="shared" ref="IR10" si="480">IQ10+1</f>
        <v>44291</v>
      </c>
      <c r="IS10" s="11">
        <f t="shared" ref="IS10" si="481">IR10+1</f>
        <v>44292</v>
      </c>
      <c r="IT10" s="11">
        <f t="shared" ref="IT10" si="482">IS10+1</f>
        <v>44293</v>
      </c>
      <c r="IU10" s="11">
        <f t="shared" ref="IU10" si="483">IT10+1</f>
        <v>44294</v>
      </c>
      <c r="IV10" s="11">
        <f t="shared" ref="IV10" si="484">IU10+1</f>
        <v>44295</v>
      </c>
      <c r="IW10" s="11">
        <f t="shared" ref="IW10" si="485">IV10+1</f>
        <v>44296</v>
      </c>
      <c r="IX10" s="11">
        <f t="shared" ref="IX10" si="486">IW10+1</f>
        <v>44297</v>
      </c>
      <c r="IY10" s="11">
        <f t="shared" ref="IY10" si="487">IX10+1</f>
        <v>44298</v>
      </c>
      <c r="IZ10" s="11">
        <f t="shared" ref="IZ10" si="488">IY10+1</f>
        <v>44299</v>
      </c>
      <c r="JA10" s="11">
        <f t="shared" ref="JA10" si="489">IZ10+1</f>
        <v>44300</v>
      </c>
      <c r="JB10" s="11">
        <f t="shared" ref="JB10" si="490">JA10+1</f>
        <v>44301</v>
      </c>
      <c r="JC10" s="11">
        <f t="shared" ref="JC10" si="491">JB10+1</f>
        <v>44302</v>
      </c>
      <c r="JD10" s="11">
        <f t="shared" ref="JD10" si="492">JC10+1</f>
        <v>44303</v>
      </c>
      <c r="JE10" s="11">
        <f t="shared" ref="JE10" si="493">JD10+1</f>
        <v>44304</v>
      </c>
      <c r="JF10" s="11">
        <f t="shared" ref="JF10" si="494">JE10+1</f>
        <v>44305</v>
      </c>
      <c r="JG10" s="11">
        <f t="shared" ref="JG10" si="495">JF10+1</f>
        <v>44306</v>
      </c>
      <c r="JH10" s="11">
        <f t="shared" ref="JH10" si="496">JG10+1</f>
        <v>44307</v>
      </c>
      <c r="JI10" s="11">
        <f t="shared" ref="JI10" si="497">JH10+1</f>
        <v>44308</v>
      </c>
      <c r="JJ10" s="11">
        <f t="shared" ref="JJ10" si="498">JI10+1</f>
        <v>44309</v>
      </c>
      <c r="JK10" s="11">
        <f t="shared" ref="JK10" si="499">JJ10+1</f>
        <v>44310</v>
      </c>
      <c r="JL10" s="11">
        <f t="shared" ref="JL10" si="500">JK10+1</f>
        <v>44311</v>
      </c>
      <c r="JM10" s="11">
        <f t="shared" ref="JM10" si="501">JL10+1</f>
        <v>44312</v>
      </c>
      <c r="JN10" s="11">
        <f t="shared" ref="JN10" si="502">JM10+1</f>
        <v>44313</v>
      </c>
      <c r="JO10" s="11">
        <f t="shared" ref="JO10" si="503">JN10+1</f>
        <v>44314</v>
      </c>
      <c r="JP10" s="11">
        <f t="shared" ref="JP10" si="504">JO10+1</f>
        <v>44315</v>
      </c>
      <c r="JQ10" s="11">
        <f t="shared" ref="JQ10" si="505">JP10+1</f>
        <v>44316</v>
      </c>
      <c r="JR10" s="11">
        <f t="shared" ref="JR10" si="506">JQ10+1</f>
        <v>44317</v>
      </c>
      <c r="JS10" s="11">
        <f t="shared" ref="JS10" si="507">JR10+1</f>
        <v>44318</v>
      </c>
      <c r="JT10" s="11">
        <f t="shared" ref="JT10" si="508">JS10+1</f>
        <v>44319</v>
      </c>
      <c r="JU10" s="11">
        <f t="shared" ref="JU10" si="509">JT10+1</f>
        <v>44320</v>
      </c>
      <c r="JV10" s="11">
        <f t="shared" ref="JV10" si="510">JU10+1</f>
        <v>44321</v>
      </c>
      <c r="JW10" s="11">
        <f t="shared" ref="JW10" si="511">JV10+1</f>
        <v>44322</v>
      </c>
      <c r="JX10" s="11">
        <f t="shared" ref="JX10" si="512">JW10+1</f>
        <v>44323</v>
      </c>
      <c r="JY10" s="11">
        <f t="shared" ref="JY10" si="513">JX10+1</f>
        <v>44324</v>
      </c>
      <c r="JZ10" s="11">
        <f t="shared" ref="JZ10" si="514">JY10+1</f>
        <v>44325</v>
      </c>
      <c r="KA10" s="11">
        <f t="shared" ref="KA10" si="515">JZ10+1</f>
        <v>44326</v>
      </c>
      <c r="KB10" s="11">
        <f t="shared" ref="KB10" si="516">KA10+1</f>
        <v>44327</v>
      </c>
      <c r="KC10" s="11">
        <f t="shared" ref="KC10" si="517">KB10+1</f>
        <v>44328</v>
      </c>
      <c r="KD10" s="11">
        <f t="shared" ref="KD10" si="518">KC10+1</f>
        <v>44329</v>
      </c>
      <c r="KE10" s="11">
        <f t="shared" ref="KE10" si="519">KD10+1</f>
        <v>44330</v>
      </c>
      <c r="KF10" s="11">
        <f t="shared" ref="KF10" si="520">KE10+1</f>
        <v>44331</v>
      </c>
      <c r="KG10" s="11">
        <f t="shared" ref="KG10" si="521">KF10+1</f>
        <v>44332</v>
      </c>
      <c r="KH10" s="11">
        <f t="shared" ref="KH10" si="522">KG10+1</f>
        <v>44333</v>
      </c>
      <c r="KI10" s="11">
        <f t="shared" ref="KI10" si="523">KH10+1</f>
        <v>44334</v>
      </c>
      <c r="KJ10" s="11">
        <f t="shared" ref="KJ10" si="524">KI10+1</f>
        <v>44335</v>
      </c>
      <c r="KK10" s="11">
        <f t="shared" ref="KK10" si="525">KJ10+1</f>
        <v>44336</v>
      </c>
      <c r="KL10" s="11">
        <f t="shared" ref="KL10" si="526">KK10+1</f>
        <v>44337</v>
      </c>
      <c r="KM10" s="11">
        <f t="shared" ref="KM10" si="527">KL10+1</f>
        <v>44338</v>
      </c>
      <c r="KN10" s="11">
        <f t="shared" ref="KN10" si="528">KM10+1</f>
        <v>44339</v>
      </c>
      <c r="KO10" s="11">
        <f t="shared" ref="KO10" si="529">KN10+1</f>
        <v>44340</v>
      </c>
      <c r="KP10" s="11">
        <f t="shared" ref="KP10" si="530">KO10+1</f>
        <v>44341</v>
      </c>
      <c r="KQ10" s="11">
        <f t="shared" ref="KQ10" si="531">KP10+1</f>
        <v>44342</v>
      </c>
      <c r="KR10" s="11">
        <f t="shared" ref="KR10" si="532">KQ10+1</f>
        <v>44343</v>
      </c>
      <c r="KS10" s="11">
        <f t="shared" ref="KS10" si="533">KR10+1</f>
        <v>44344</v>
      </c>
      <c r="KT10" s="11">
        <f t="shared" ref="KT10" si="534">KS10+1</f>
        <v>44345</v>
      </c>
      <c r="KU10" s="11">
        <f t="shared" ref="KU10" si="535">KT10+1</f>
        <v>44346</v>
      </c>
      <c r="KV10" s="11">
        <f t="shared" ref="KV10" si="536">KU10+1</f>
        <v>44347</v>
      </c>
      <c r="KW10" s="11">
        <f t="shared" ref="KW10" si="537">KV10+1</f>
        <v>44348</v>
      </c>
      <c r="KX10" s="11">
        <f t="shared" ref="KX10" si="538">KW10+1</f>
        <v>44349</v>
      </c>
      <c r="KY10" s="11">
        <f t="shared" ref="KY10" si="539">KX10+1</f>
        <v>44350</v>
      </c>
      <c r="KZ10" s="11">
        <f t="shared" ref="KZ10" si="540">KY10+1</f>
        <v>44351</v>
      </c>
      <c r="LA10" s="11">
        <f t="shared" ref="LA10" si="541">KZ10+1</f>
        <v>44352</v>
      </c>
      <c r="LB10" s="11">
        <f t="shared" ref="LB10" si="542">LA10+1</f>
        <v>44353</v>
      </c>
      <c r="LC10" s="11">
        <f t="shared" ref="LC10" si="543">LB10+1</f>
        <v>44354</v>
      </c>
      <c r="LD10" s="11">
        <f t="shared" ref="LD10" si="544">LC10+1</f>
        <v>44355</v>
      </c>
      <c r="LE10" s="11">
        <f t="shared" ref="LE10" si="545">LD10+1</f>
        <v>44356</v>
      </c>
    </row>
    <row r="11" spans="1:317" ht="5" customHeight="1" x14ac:dyDescent="0.35"/>
    <row r="12" spans="1:317" s="2" customFormat="1" ht="18" customHeight="1" x14ac:dyDescent="0.35">
      <c r="B12" s="95" t="s">
        <v>40</v>
      </c>
      <c r="C12" s="95"/>
      <c r="D12" s="16" t="e">
        <f>IF(ISBLANK(#REF!),"Enter in Settings",#REF!)</f>
        <v>#REF!</v>
      </c>
      <c r="E12" s="91" t="s">
        <v>10</v>
      </c>
      <c r="F12" s="91" t="s">
        <v>11</v>
      </c>
      <c r="G12" s="91" t="s">
        <v>39</v>
      </c>
      <c r="H12" s="19" t="s">
        <v>38</v>
      </c>
      <c r="I12" s="20" t="e">
        <f>SUMPRODUCT(L14:L88,I14:I88)/SUM(L14:L88)</f>
        <v>#REF!</v>
      </c>
      <c r="J12" s="19" t="e">
        <f>IF(OR(ISBLANK(H12),H12=0),G12-ROUNDDOWN(I12*IF(OR(ISBLANK(H12),H12=0),G12,H12),0),H12-ROUNDDOWN(I12*IF(OR(ISBLANK(H12),H12=0),G12,H12),0))</f>
        <v>#VALUE!</v>
      </c>
      <c r="K12" s="19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</row>
    <row r="13" spans="1:317" ht="5.15" customHeight="1" x14ac:dyDescent="0.35"/>
    <row r="14" spans="1:317" s="54" customFormat="1" ht="18" customHeight="1" x14ac:dyDescent="0.35">
      <c r="B14" s="53" t="s">
        <v>22</v>
      </c>
      <c r="C14" s="53"/>
      <c r="D14" s="55" t="s">
        <v>12</v>
      </c>
      <c r="E14" s="56">
        <f>$D$6</f>
        <v>44056</v>
      </c>
      <c r="F14" s="56" t="e">
        <f>#REF!</f>
        <v>#REF!</v>
      </c>
      <c r="G14" s="57"/>
      <c r="H14" s="57"/>
      <c r="I14" s="58">
        <v>0</v>
      </c>
      <c r="J14" s="72">
        <f t="shared" ref="J14:J32" si="546">IF(OR(ISBLANK(H14),H14=0),G14-ROUNDDOWN(I14*IF(OR(ISBLANK(H14),H14=0),G14,H14),0),H14-ROUNDDOWN(I14*IF(OR(ISBLANK(H14),H14=0),G14,H14),0))</f>
        <v>0</v>
      </c>
      <c r="K14" s="72" t="e">
        <f>IF(OR(ISBLANK(H14),H14=0),G14,H14)+#REF!-MIN(#REF!)</f>
        <v>#REF!</v>
      </c>
      <c r="L14" s="71">
        <f>IF(OR(ISBLANK(H14),H14=0),G14,H14)</f>
        <v>0</v>
      </c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  <c r="IT14" s="71"/>
      <c r="IU14" s="71"/>
      <c r="IV14" s="71"/>
      <c r="IW14" s="71"/>
      <c r="IX14" s="71"/>
      <c r="IY14" s="71"/>
      <c r="IZ14" s="71"/>
      <c r="JA14" s="71"/>
      <c r="JB14" s="71"/>
      <c r="JC14" s="71"/>
      <c r="JD14" s="71"/>
      <c r="JE14" s="71"/>
      <c r="JF14" s="71"/>
      <c r="JG14" s="71"/>
      <c r="JH14" s="71"/>
      <c r="JI14" s="71"/>
      <c r="JJ14" s="71"/>
      <c r="JK14" s="71"/>
      <c r="JL14" s="71"/>
      <c r="JM14" s="71"/>
      <c r="JN14" s="71"/>
      <c r="JO14" s="71"/>
      <c r="JP14" s="71"/>
      <c r="JQ14" s="71"/>
      <c r="JR14" s="71"/>
      <c r="JS14" s="71"/>
      <c r="JT14" s="71"/>
      <c r="JU14" s="71"/>
      <c r="JV14" s="71"/>
      <c r="JW14" s="71"/>
      <c r="JX14" s="71"/>
      <c r="JY14" s="71"/>
      <c r="JZ14" s="71"/>
      <c r="KA14" s="71"/>
      <c r="KB14" s="71"/>
      <c r="KC14" s="71"/>
      <c r="KD14" s="71"/>
      <c r="KE14" s="71"/>
      <c r="KF14" s="71"/>
      <c r="KG14" s="71"/>
      <c r="KH14" s="71"/>
      <c r="KI14" s="71"/>
      <c r="KJ14" s="71"/>
      <c r="KK14" s="71"/>
      <c r="KL14" s="71"/>
      <c r="KM14" s="71"/>
      <c r="KN14" s="71"/>
      <c r="KO14" s="71"/>
      <c r="KP14" s="71"/>
      <c r="KQ14" s="71"/>
      <c r="KR14" s="71"/>
      <c r="KS14" s="71"/>
      <c r="KT14" s="71"/>
      <c r="KU14" s="71"/>
      <c r="KV14" s="71"/>
      <c r="KW14" s="71"/>
      <c r="KX14" s="71"/>
      <c r="KY14" s="71"/>
      <c r="KZ14" s="71"/>
      <c r="LA14" s="71"/>
      <c r="LB14" s="71"/>
      <c r="LC14" s="71"/>
      <c r="LD14" s="71"/>
      <c r="LE14" s="71"/>
    </row>
    <row r="15" spans="1:317" s="47" customFormat="1" ht="18" customHeight="1" x14ac:dyDescent="0.35">
      <c r="A15" s="46"/>
      <c r="B15" s="89" t="s">
        <v>23</v>
      </c>
      <c r="C15" s="48"/>
      <c r="D15" s="49"/>
      <c r="E15" s="50">
        <f>$D$6</f>
        <v>44056</v>
      </c>
      <c r="F15" s="50">
        <f>F19</f>
        <v>44062</v>
      </c>
      <c r="G15" s="51">
        <f>F15-E15</f>
        <v>6</v>
      </c>
      <c r="H15" s="51"/>
      <c r="I15" s="52">
        <v>0</v>
      </c>
      <c r="J15" s="6">
        <f t="shared" si="546"/>
        <v>6</v>
      </c>
      <c r="K15" s="51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</row>
    <row r="16" spans="1:317" s="2" customFormat="1" ht="18" customHeight="1" x14ac:dyDescent="0.35">
      <c r="B16" s="41" t="s">
        <v>42</v>
      </c>
      <c r="C16" s="41"/>
      <c r="D16" s="15"/>
      <c r="E16" s="92">
        <v>44056</v>
      </c>
      <c r="F16" s="92">
        <v>44056</v>
      </c>
      <c r="G16" s="86">
        <v>1</v>
      </c>
      <c r="H16" s="17"/>
      <c r="I16" s="18">
        <v>0</v>
      </c>
      <c r="J16" s="6">
        <f t="shared" si="546"/>
        <v>1</v>
      </c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</row>
    <row r="17" spans="2:317" s="2" customFormat="1" ht="18" customHeight="1" x14ac:dyDescent="0.35">
      <c r="B17" s="41" t="s">
        <v>24</v>
      </c>
      <c r="C17" s="41"/>
      <c r="D17" s="15" t="s">
        <v>12</v>
      </c>
      <c r="E17" s="92">
        <v>44057</v>
      </c>
      <c r="F17" s="92">
        <v>44059</v>
      </c>
      <c r="G17" s="86">
        <f>F17-E17</f>
        <v>2</v>
      </c>
      <c r="H17" s="17"/>
      <c r="I17" s="18">
        <v>0</v>
      </c>
      <c r="J17" s="6">
        <f t="shared" si="546"/>
        <v>2</v>
      </c>
      <c r="K17" s="6" t="e">
        <f>IF(OR(ISBLANK(H17),H17=0),G17,H17)+#REF!-MIN(#REF!)</f>
        <v>#REF!</v>
      </c>
      <c r="L17" s="3">
        <f t="shared" ref="L17:L32" si="547">IF(OR(ISBLANK(H17),H17=0),G17,H17)</f>
        <v>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</row>
    <row r="18" spans="2:317" s="2" customFormat="1" ht="18" customHeight="1" x14ac:dyDescent="0.35">
      <c r="B18" s="41" t="s">
        <v>46</v>
      </c>
      <c r="C18" s="41"/>
      <c r="D18" s="15" t="s">
        <v>12</v>
      </c>
      <c r="E18" s="92">
        <v>44061</v>
      </c>
      <c r="F18" s="92">
        <v>44061</v>
      </c>
      <c r="G18" s="86">
        <v>1</v>
      </c>
      <c r="H18" s="17"/>
      <c r="I18" s="18">
        <v>0</v>
      </c>
      <c r="J18" s="6">
        <f t="shared" si="546"/>
        <v>1</v>
      </c>
      <c r="K18" s="6" t="e">
        <f>IF(OR(ISBLANK(H18),H18=0),G18,H18)+#REF!-MIN(#REF!)</f>
        <v>#REF!</v>
      </c>
      <c r="L18" s="3">
        <f t="shared" si="547"/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</row>
    <row r="19" spans="2:317" s="2" customFormat="1" ht="18" customHeight="1" x14ac:dyDescent="0.35">
      <c r="B19" s="41" t="s">
        <v>43</v>
      </c>
      <c r="C19" s="41"/>
      <c r="D19" s="15" t="s">
        <v>12</v>
      </c>
      <c r="E19" s="92">
        <v>44062</v>
      </c>
      <c r="F19" s="92">
        <v>44062</v>
      </c>
      <c r="G19" s="86">
        <v>1</v>
      </c>
      <c r="H19" s="17"/>
      <c r="I19" s="18">
        <v>0</v>
      </c>
      <c r="J19" s="6">
        <f t="shared" si="546"/>
        <v>1</v>
      </c>
      <c r="K19" s="6" t="e">
        <f>IF(OR(ISBLANK(H19),H19=0),G19,H19)+#REF!-MIN(#REF!)</f>
        <v>#REF!</v>
      </c>
      <c r="L19" s="3">
        <f t="shared" si="547"/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</row>
    <row r="20" spans="2:317" s="2" customFormat="1" ht="18" customHeight="1" x14ac:dyDescent="0.35">
      <c r="B20" s="93" t="s">
        <v>32</v>
      </c>
      <c r="C20" s="93"/>
      <c r="D20" s="49"/>
      <c r="E20" s="50">
        <f>E21</f>
        <v>44063</v>
      </c>
      <c r="F20" s="50">
        <f>F23</f>
        <v>44067</v>
      </c>
      <c r="G20" s="87">
        <f>F20-E20</f>
        <v>4</v>
      </c>
      <c r="H20" s="51"/>
      <c r="I20" s="52">
        <v>0</v>
      </c>
      <c r="J20" s="6">
        <f t="shared" si="546"/>
        <v>4</v>
      </c>
      <c r="K20" s="6" t="e">
        <f>IF(OR(ISBLANK(H20),H20=0),G20,H20)+#REF!-MIN(#REF!)</f>
        <v>#REF!</v>
      </c>
      <c r="L20" s="3">
        <f t="shared" si="547"/>
        <v>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</row>
    <row r="21" spans="2:317" s="2" customFormat="1" ht="18" customHeight="1" x14ac:dyDescent="0.35">
      <c r="B21" s="84" t="s">
        <v>25</v>
      </c>
      <c r="C21" s="84"/>
      <c r="D21" s="15"/>
      <c r="E21" s="40">
        <v>44063</v>
      </c>
      <c r="F21" s="40">
        <f>E21+G21</f>
        <v>44065</v>
      </c>
      <c r="G21" s="86">
        <v>2</v>
      </c>
      <c r="H21" s="17"/>
      <c r="I21" s="18">
        <v>0</v>
      </c>
      <c r="J21" s="6">
        <f t="shared" si="546"/>
        <v>2</v>
      </c>
      <c r="K21" s="6" t="e">
        <f>IF(OR(ISBLANK(H21),H21=0),G21,H21)+#REF!-MIN(#REF!)</f>
        <v>#REF!</v>
      </c>
      <c r="L21" s="3">
        <f t="shared" si="547"/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</row>
    <row r="22" spans="2:317" s="2" customFormat="1" ht="18" customHeight="1" x14ac:dyDescent="0.35">
      <c r="B22" s="84" t="s">
        <v>26</v>
      </c>
      <c r="C22" s="84"/>
      <c r="D22" s="15"/>
      <c r="E22" s="40">
        <f>F21</f>
        <v>44065</v>
      </c>
      <c r="F22" s="40">
        <f>E22+G22</f>
        <v>44067</v>
      </c>
      <c r="G22" s="86">
        <v>2</v>
      </c>
      <c r="H22" s="17"/>
      <c r="I22" s="18">
        <v>0</v>
      </c>
      <c r="J22" s="6">
        <f t="shared" si="546"/>
        <v>2</v>
      </c>
      <c r="K22" s="6" t="e">
        <f>IF(OR(ISBLANK(H22),H22=0),G22,H22)+#REF!-MIN(#REF!)</f>
        <v>#REF!</v>
      </c>
      <c r="L22" s="3">
        <f t="shared" si="547"/>
        <v>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</row>
    <row r="23" spans="2:317" s="2" customFormat="1" ht="18" customHeight="1" x14ac:dyDescent="0.35">
      <c r="B23" s="84" t="s">
        <v>13</v>
      </c>
      <c r="C23" s="84"/>
      <c r="D23" s="15"/>
      <c r="E23" s="40">
        <f>F22</f>
        <v>44067</v>
      </c>
      <c r="F23" s="40">
        <v>44067</v>
      </c>
      <c r="G23" s="86">
        <v>2</v>
      </c>
      <c r="H23" s="17"/>
      <c r="I23" s="18">
        <v>0</v>
      </c>
      <c r="J23" s="6">
        <f t="shared" si="546"/>
        <v>2</v>
      </c>
      <c r="K23" s="6" t="e">
        <f>IF(OR(ISBLANK(H23),H23=0),G23,H23)+#REF!-MIN(#REF!)</f>
        <v>#REF!</v>
      </c>
      <c r="L23" s="3">
        <f t="shared" si="547"/>
        <v>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</row>
    <row r="24" spans="2:317" s="2" customFormat="1" ht="18" customHeight="1" x14ac:dyDescent="0.35">
      <c r="B24" s="94" t="s">
        <v>33</v>
      </c>
      <c r="C24" s="94"/>
      <c r="D24" s="49"/>
      <c r="E24" s="50">
        <v>44067</v>
      </c>
      <c r="F24" s="50">
        <f>F28</f>
        <v>44069</v>
      </c>
      <c r="G24" s="51">
        <f>F24-E24</f>
        <v>2</v>
      </c>
      <c r="H24" s="51"/>
      <c r="I24" s="52">
        <v>0</v>
      </c>
      <c r="J24" s="6">
        <f t="shared" si="546"/>
        <v>2</v>
      </c>
      <c r="K24" s="6" t="e">
        <f>IF(OR(ISBLANK(H24),H24=0),G24,H24)+#REF!-MIN(#REF!)</f>
        <v>#REF!</v>
      </c>
      <c r="L24" s="3">
        <f t="shared" si="547"/>
        <v>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</row>
    <row r="25" spans="2:317" s="2" customFormat="1" ht="18" customHeight="1" x14ac:dyDescent="0.35">
      <c r="B25" s="84" t="s">
        <v>27</v>
      </c>
      <c r="C25" s="84"/>
      <c r="D25" s="15"/>
      <c r="E25" s="40">
        <v>44067</v>
      </c>
      <c r="F25" s="40">
        <v>44067</v>
      </c>
      <c r="G25" s="86">
        <v>1</v>
      </c>
      <c r="H25" s="17"/>
      <c r="I25" s="18">
        <v>0</v>
      </c>
      <c r="J25" s="6">
        <f t="shared" si="546"/>
        <v>1</v>
      </c>
      <c r="K25" s="6" t="e">
        <f>IF(OR(ISBLANK(H25),H25=0),G25,H25)+#REF!-MIN(#REF!)</f>
        <v>#REF!</v>
      </c>
      <c r="L25" s="3">
        <f t="shared" si="547"/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</row>
    <row r="26" spans="2:317" s="2" customFormat="1" ht="18" customHeight="1" x14ac:dyDescent="0.35">
      <c r="B26" s="84" t="s">
        <v>28</v>
      </c>
      <c r="C26" s="84"/>
      <c r="D26" s="15"/>
      <c r="E26" s="40">
        <f t="shared" ref="E26" si="548">F25</f>
        <v>44067</v>
      </c>
      <c r="F26" s="40">
        <v>44067</v>
      </c>
      <c r="G26" s="86">
        <v>1</v>
      </c>
      <c r="H26" s="17"/>
      <c r="I26" s="18">
        <v>0</v>
      </c>
      <c r="J26" s="6">
        <f t="shared" si="546"/>
        <v>1</v>
      </c>
      <c r="K26" s="6" t="e">
        <f>IF(OR(ISBLANK(H26),H26=0),G26,H26)+#REF!-MIN(#REF!)</f>
        <v>#REF!</v>
      </c>
      <c r="L26" s="3">
        <f t="shared" si="547"/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</row>
    <row r="27" spans="2:317" s="2" customFormat="1" ht="18" customHeight="1" x14ac:dyDescent="0.35">
      <c r="B27" s="84" t="s">
        <v>29</v>
      </c>
      <c r="C27" s="84"/>
      <c r="D27" s="15"/>
      <c r="E27" s="40">
        <v>44068</v>
      </c>
      <c r="F27" s="40">
        <v>44068</v>
      </c>
      <c r="G27" s="86">
        <v>1</v>
      </c>
      <c r="H27" s="17"/>
      <c r="I27" s="18">
        <v>0</v>
      </c>
      <c r="J27" s="6">
        <f t="shared" si="546"/>
        <v>1</v>
      </c>
      <c r="K27" s="6" t="e">
        <f>IF(OR(ISBLANK(H27),H27=0),G27,H27)+#REF!-MIN(#REF!)</f>
        <v>#REF!</v>
      </c>
      <c r="L27" s="3">
        <f t="shared" si="547"/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</row>
    <row r="28" spans="2:317" s="2" customFormat="1" ht="18" customHeight="1" x14ac:dyDescent="0.35">
      <c r="B28" s="84" t="s">
        <v>30</v>
      </c>
      <c r="C28" s="84"/>
      <c r="D28" s="15"/>
      <c r="E28" s="40">
        <v>44069</v>
      </c>
      <c r="F28" s="40">
        <v>44069</v>
      </c>
      <c r="G28" s="86">
        <v>1</v>
      </c>
      <c r="H28" s="17"/>
      <c r="I28" s="18">
        <v>0</v>
      </c>
      <c r="J28" s="6">
        <f t="shared" si="546"/>
        <v>1</v>
      </c>
      <c r="K28" s="6" t="e">
        <f>IF(OR(ISBLANK(H28),H28=0),G28,H28)+#REF!-MIN(#REF!)</f>
        <v>#REF!</v>
      </c>
      <c r="L28" s="3">
        <f t="shared" si="547"/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</row>
    <row r="29" spans="2:317" s="2" customFormat="1" ht="18" customHeight="1" x14ac:dyDescent="0.35">
      <c r="B29" s="88" t="s">
        <v>34</v>
      </c>
      <c r="C29" s="85"/>
      <c r="D29" s="49"/>
      <c r="E29" s="50">
        <f>E24</f>
        <v>44067</v>
      </c>
      <c r="F29" s="50">
        <f>F32</f>
        <v>44070</v>
      </c>
      <c r="G29" s="51">
        <f>F29-E29</f>
        <v>3</v>
      </c>
      <c r="H29" s="51"/>
      <c r="I29" s="52">
        <v>0</v>
      </c>
      <c r="J29" s="6">
        <f t="shared" si="546"/>
        <v>3</v>
      </c>
      <c r="K29" s="6" t="e">
        <f>IF(OR(ISBLANK(H29),H29=0),G29,H29)+#REF!-MIN(#REF!)</f>
        <v>#REF!</v>
      </c>
      <c r="L29" s="3">
        <f t="shared" si="547"/>
        <v>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</row>
    <row r="30" spans="2:317" s="2" customFormat="1" ht="18" customHeight="1" x14ac:dyDescent="0.35">
      <c r="B30" s="84" t="s">
        <v>44</v>
      </c>
      <c r="C30" s="84"/>
      <c r="D30" s="15"/>
      <c r="E30" s="40">
        <f>E29</f>
        <v>44067</v>
      </c>
      <c r="F30" s="40">
        <v>44068</v>
      </c>
      <c r="G30" s="86">
        <v>1</v>
      </c>
      <c r="H30" s="17"/>
      <c r="I30" s="18">
        <v>0</v>
      </c>
      <c r="J30" s="6">
        <f t="shared" si="546"/>
        <v>1</v>
      </c>
      <c r="K30" s="6" t="e">
        <f>IF(OR(ISBLANK(H30),H30=0),G30,H30)+#REF!-MIN(#REF!)</f>
        <v>#REF!</v>
      </c>
      <c r="L30" s="3">
        <f t="shared" si="547"/>
        <v>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</row>
    <row r="31" spans="2:317" s="2" customFormat="1" ht="18" customHeight="1" x14ac:dyDescent="0.35">
      <c r="B31" s="84" t="s">
        <v>45</v>
      </c>
      <c r="C31" s="84"/>
      <c r="D31" s="15"/>
      <c r="E31" s="40">
        <v>44069</v>
      </c>
      <c r="F31" s="40">
        <f>E31</f>
        <v>44069</v>
      </c>
      <c r="G31" s="86">
        <v>1</v>
      </c>
      <c r="H31" s="17"/>
      <c r="I31" s="18">
        <v>0</v>
      </c>
      <c r="J31" s="6">
        <f t="shared" si="546"/>
        <v>1</v>
      </c>
      <c r="K31" s="6" t="e">
        <f>IF(OR(ISBLANK(H31),H31=0),G31,H31)+#REF!-MIN(#REF!)</f>
        <v>#REF!</v>
      </c>
      <c r="L31" s="3">
        <f t="shared" si="547"/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</row>
    <row r="32" spans="2:317" s="2" customFormat="1" ht="18" customHeight="1" x14ac:dyDescent="0.35">
      <c r="B32" s="84" t="s">
        <v>31</v>
      </c>
      <c r="C32" s="84"/>
      <c r="D32" s="15"/>
      <c r="E32" s="40">
        <v>44070</v>
      </c>
      <c r="F32" s="40">
        <v>44070</v>
      </c>
      <c r="G32" s="86">
        <v>1</v>
      </c>
      <c r="H32" s="17"/>
      <c r="I32" s="18">
        <v>0</v>
      </c>
      <c r="J32" s="6">
        <f t="shared" si="546"/>
        <v>1</v>
      </c>
      <c r="K32" s="6" t="e">
        <f>IF(OR(ISBLANK(H32),H32=0),G32,H32)+#REF!-MIN(#REF!)</f>
        <v>#REF!</v>
      </c>
      <c r="L32" s="3">
        <f t="shared" si="547"/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</row>
    <row r="33" spans="2:317" s="2" customFormat="1" ht="18" customHeight="1" x14ac:dyDescent="0.35">
      <c r="B33" s="60" t="s">
        <v>59</v>
      </c>
      <c r="C33" s="60"/>
      <c r="D33" s="61"/>
      <c r="E33" s="62">
        <f>F21</f>
        <v>44065</v>
      </c>
      <c r="F33" s="62" t="e">
        <f>#REF!</f>
        <v>#REF!</v>
      </c>
      <c r="G33" s="63" t="e">
        <f>F33-E33</f>
        <v>#REF!</v>
      </c>
      <c r="H33" s="63"/>
      <c r="I33" s="64">
        <v>0</v>
      </c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</row>
    <row r="34" spans="2:317" s="2" customFormat="1" ht="18" customHeight="1" x14ac:dyDescent="0.35">
      <c r="B34" s="90" t="s">
        <v>66</v>
      </c>
      <c r="C34" s="59"/>
      <c r="D34" s="42"/>
      <c r="E34" s="43"/>
      <c r="F34" s="43"/>
      <c r="G34" s="44">
        <v>1</v>
      </c>
      <c r="H34" s="44"/>
      <c r="I34" s="45">
        <v>0</v>
      </c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</row>
    <row r="35" spans="2:317" s="2" customFormat="1" ht="18" customHeight="1" x14ac:dyDescent="0.35">
      <c r="B35" s="90" t="s">
        <v>65</v>
      </c>
      <c r="C35" s="59"/>
      <c r="D35" s="42"/>
      <c r="E35" s="43"/>
      <c r="F35" s="43"/>
      <c r="G35" s="44">
        <v>1</v>
      </c>
      <c r="H35" s="44"/>
      <c r="I35" s="45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</row>
    <row r="36" spans="2:317" s="2" customFormat="1" ht="18" customHeight="1" x14ac:dyDescent="0.35">
      <c r="B36" s="90" t="s">
        <v>67</v>
      </c>
      <c r="C36" s="59"/>
      <c r="D36" s="42"/>
      <c r="E36" s="43"/>
      <c r="F36" s="43"/>
      <c r="G36" s="44">
        <v>1</v>
      </c>
      <c r="H36" s="44"/>
      <c r="I36" s="45">
        <v>0</v>
      </c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</row>
    <row r="37" spans="2:317" s="2" customFormat="1" ht="18" customHeight="1" x14ac:dyDescent="0.35">
      <c r="B37" s="90" t="s">
        <v>68</v>
      </c>
      <c r="C37" s="59"/>
      <c r="D37" s="42"/>
      <c r="E37" s="43"/>
      <c r="F37" s="43"/>
      <c r="G37" s="44">
        <v>5</v>
      </c>
      <c r="H37" s="44"/>
      <c r="I37" s="45">
        <v>0</v>
      </c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</row>
    <row r="38" spans="2:317" s="2" customFormat="1" ht="18" customHeight="1" x14ac:dyDescent="0.35">
      <c r="B38" s="90" t="s">
        <v>47</v>
      </c>
      <c r="C38" s="59"/>
      <c r="D38" s="42"/>
      <c r="E38" s="43"/>
      <c r="F38" s="43"/>
      <c r="G38" s="44">
        <v>1</v>
      </c>
      <c r="H38" s="44"/>
      <c r="I38" s="45">
        <v>0</v>
      </c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</row>
    <row r="39" spans="2:317" s="2" customFormat="1" ht="18" customHeight="1" x14ac:dyDescent="0.35">
      <c r="B39" s="90" t="s">
        <v>69</v>
      </c>
      <c r="C39" s="59"/>
      <c r="D39" s="42"/>
      <c r="E39" s="43"/>
      <c r="F39" s="43"/>
      <c r="G39" s="44">
        <v>2</v>
      </c>
      <c r="H39" s="44"/>
      <c r="I39" s="45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</row>
    <row r="40" spans="2:317" s="2" customFormat="1" ht="18" customHeight="1" x14ac:dyDescent="0.35">
      <c r="B40" s="60" t="s">
        <v>60</v>
      </c>
      <c r="C40" s="60"/>
      <c r="D40" s="61"/>
      <c r="E40" s="62">
        <f>F28</f>
        <v>44069</v>
      </c>
      <c r="F40" s="62" t="e">
        <f>#REF!</f>
        <v>#REF!</v>
      </c>
      <c r="G40" s="63" t="e">
        <f>F40-E40</f>
        <v>#REF!</v>
      </c>
      <c r="H40" s="63"/>
      <c r="I40" s="64">
        <v>0</v>
      </c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</row>
    <row r="41" spans="2:317" s="2" customFormat="1" ht="18" customHeight="1" x14ac:dyDescent="0.35">
      <c r="B41" s="90" t="s">
        <v>70</v>
      </c>
      <c r="C41" s="59"/>
      <c r="D41" s="42"/>
      <c r="E41" s="43"/>
      <c r="F41" s="43"/>
      <c r="G41" s="44">
        <v>1</v>
      </c>
      <c r="H41" s="44"/>
      <c r="I41" s="45">
        <v>0</v>
      </c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</row>
    <row r="42" spans="2:317" s="2" customFormat="1" ht="18" customHeight="1" x14ac:dyDescent="0.35">
      <c r="B42" s="90" t="s">
        <v>71</v>
      </c>
      <c r="C42" s="59"/>
      <c r="D42" s="42"/>
      <c r="E42" s="43"/>
      <c r="F42" s="43"/>
      <c r="G42" s="44">
        <v>1</v>
      </c>
      <c r="H42" s="44"/>
      <c r="I42" s="45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</row>
    <row r="43" spans="2:317" s="2" customFormat="1" ht="18" customHeight="1" x14ac:dyDescent="0.35">
      <c r="B43" s="90" t="s">
        <v>72</v>
      </c>
      <c r="C43" s="59"/>
      <c r="D43" s="42"/>
      <c r="E43" s="43"/>
      <c r="F43" s="43"/>
      <c r="G43" s="44">
        <v>1</v>
      </c>
      <c r="H43" s="44"/>
      <c r="I43" s="45">
        <v>0</v>
      </c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</row>
    <row r="44" spans="2:317" s="2" customFormat="1" ht="18" customHeight="1" x14ac:dyDescent="0.35">
      <c r="B44" s="90" t="s">
        <v>73</v>
      </c>
      <c r="C44" s="59"/>
      <c r="D44" s="42"/>
      <c r="E44" s="43"/>
      <c r="F44" s="43"/>
      <c r="G44" s="44">
        <v>5</v>
      </c>
      <c r="H44" s="44"/>
      <c r="I44" s="45">
        <v>0</v>
      </c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</row>
    <row r="45" spans="2:317" s="2" customFormat="1" ht="18" customHeight="1" x14ac:dyDescent="0.35">
      <c r="B45" s="90" t="s">
        <v>78</v>
      </c>
      <c r="C45" s="59"/>
      <c r="D45" s="42"/>
      <c r="E45" s="43"/>
      <c r="F45" s="43"/>
      <c r="G45" s="44">
        <v>1</v>
      </c>
      <c r="H45" s="44"/>
      <c r="I45" s="45">
        <v>0</v>
      </c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</row>
    <row r="46" spans="2:317" s="2" customFormat="1" ht="18" customHeight="1" x14ac:dyDescent="0.35">
      <c r="B46" s="90" t="s">
        <v>47</v>
      </c>
      <c r="C46" s="59"/>
      <c r="D46" s="42"/>
      <c r="E46" s="43"/>
      <c r="F46" s="43"/>
      <c r="G46" s="44">
        <v>1</v>
      </c>
      <c r="H46" s="44"/>
      <c r="I46" s="45">
        <v>0</v>
      </c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</row>
    <row r="47" spans="2:317" s="2" customFormat="1" ht="18" customHeight="1" x14ac:dyDescent="0.35">
      <c r="B47" s="90" t="s">
        <v>74</v>
      </c>
      <c r="C47" s="59"/>
      <c r="D47" s="42"/>
      <c r="E47" s="43"/>
      <c r="F47" s="43"/>
      <c r="G47" s="44">
        <v>2</v>
      </c>
      <c r="H47" s="44"/>
      <c r="I47" s="45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</row>
    <row r="48" spans="2:317" s="2" customFormat="1" ht="18" customHeight="1" x14ac:dyDescent="0.35">
      <c r="B48" s="60" t="s">
        <v>61</v>
      </c>
      <c r="C48" s="60"/>
      <c r="D48" s="61"/>
      <c r="E48" s="62">
        <f>F29</f>
        <v>44070</v>
      </c>
      <c r="F48" s="62" t="e">
        <f>#REF!</f>
        <v>#REF!</v>
      </c>
      <c r="G48" s="63" t="e">
        <f>F48-E48</f>
        <v>#REF!</v>
      </c>
      <c r="H48" s="63"/>
      <c r="I48" s="64">
        <v>0</v>
      </c>
      <c r="J48" s="6" t="e">
        <f t="shared" ref="J48:J54" si="549">IF(OR(ISBLANK(H48),H48=0),G48-ROUNDDOWN(I48*IF(OR(ISBLANK(H48),H48=0),G48,H48),0),H48-ROUNDDOWN(I48*IF(OR(ISBLANK(H48),H48=0),G48,H48),0))</f>
        <v>#REF!</v>
      </c>
      <c r="K48" s="6" t="e">
        <f>IF(OR(ISBLANK(H48),H48=0),G48,H48)+#REF!-MIN(#REF!)</f>
        <v>#REF!</v>
      </c>
      <c r="L48" s="3" t="e">
        <f t="shared" ref="L48:L55" si="550">IF(OR(ISBLANK(H48),H48=0),G48,H48)</f>
        <v>#REF!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</row>
    <row r="49" spans="2:317" s="2" customFormat="1" ht="18" customHeight="1" x14ac:dyDescent="0.35">
      <c r="B49" s="90" t="s">
        <v>75</v>
      </c>
      <c r="C49" s="59"/>
      <c r="D49" s="42"/>
      <c r="E49" s="43"/>
      <c r="F49" s="43"/>
      <c r="G49" s="44">
        <v>1</v>
      </c>
      <c r="H49" s="44"/>
      <c r="I49" s="45">
        <v>0</v>
      </c>
      <c r="J49" s="6">
        <f t="shared" si="549"/>
        <v>1</v>
      </c>
      <c r="K49" s="6" t="e">
        <f>IF(OR(ISBLANK(H49),H49=0),G49,H49)+#REF!-MIN(#REF!)</f>
        <v>#REF!</v>
      </c>
      <c r="L49" s="3">
        <f t="shared" si="550"/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</row>
    <row r="50" spans="2:317" s="2" customFormat="1" ht="18" customHeight="1" x14ac:dyDescent="0.35">
      <c r="B50" s="90" t="s">
        <v>76</v>
      </c>
      <c r="C50" s="59"/>
      <c r="D50" s="42"/>
      <c r="E50" s="43"/>
      <c r="F50" s="43"/>
      <c r="G50" s="44">
        <v>1</v>
      </c>
      <c r="H50" s="44"/>
      <c r="I50" s="45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</row>
    <row r="51" spans="2:317" s="2" customFormat="1" ht="18" customHeight="1" x14ac:dyDescent="0.35">
      <c r="B51" s="90" t="s">
        <v>77</v>
      </c>
      <c r="C51" s="59"/>
      <c r="D51" s="42"/>
      <c r="E51" s="43"/>
      <c r="F51" s="43"/>
      <c r="G51" s="44">
        <v>1</v>
      </c>
      <c r="H51" s="44"/>
      <c r="I51" s="45">
        <v>0</v>
      </c>
      <c r="J51" s="6">
        <f t="shared" si="549"/>
        <v>1</v>
      </c>
      <c r="K51" s="6" t="e">
        <f>IF(OR(ISBLANK(H51),H51=0),G51,H51)+#REF!-MIN(#REF!)</f>
        <v>#REF!</v>
      </c>
      <c r="L51" s="3">
        <f t="shared" si="550"/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</row>
    <row r="52" spans="2:317" s="2" customFormat="1" ht="18" customHeight="1" x14ac:dyDescent="0.35">
      <c r="B52" s="90" t="s">
        <v>79</v>
      </c>
      <c r="C52" s="59"/>
      <c r="D52" s="42"/>
      <c r="E52" s="43"/>
      <c r="F52" s="43"/>
      <c r="G52" s="44">
        <v>2</v>
      </c>
      <c r="H52" s="44"/>
      <c r="I52" s="45">
        <v>0</v>
      </c>
      <c r="J52" s="6">
        <f t="shared" si="549"/>
        <v>2</v>
      </c>
      <c r="K52" s="6" t="e">
        <f>IF(OR(ISBLANK(H52),H52=0),G52,H52)+#REF!-MIN(#REF!)</f>
        <v>#REF!</v>
      </c>
      <c r="L52" s="3">
        <f t="shared" si="550"/>
        <v>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</row>
    <row r="53" spans="2:317" s="2" customFormat="1" ht="18" customHeight="1" x14ac:dyDescent="0.35">
      <c r="B53" s="90" t="s">
        <v>80</v>
      </c>
      <c r="C53" s="59"/>
      <c r="D53" s="42"/>
      <c r="E53" s="43"/>
      <c r="F53" s="43"/>
      <c r="G53" s="44">
        <v>1</v>
      </c>
      <c r="H53" s="44"/>
      <c r="I53" s="45"/>
      <c r="J53" s="6"/>
      <c r="K53" s="6"/>
      <c r="L53" s="3">
        <f t="shared" si="550"/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</row>
    <row r="54" spans="2:317" s="2" customFormat="1" ht="18" customHeight="1" x14ac:dyDescent="0.35">
      <c r="B54" s="90" t="s">
        <v>47</v>
      </c>
      <c r="C54" s="59"/>
      <c r="D54" s="42"/>
      <c r="E54" s="43"/>
      <c r="F54" s="43"/>
      <c r="G54" s="44">
        <v>1</v>
      </c>
      <c r="H54" s="44"/>
      <c r="I54" s="45">
        <v>0</v>
      </c>
      <c r="J54" s="6">
        <f t="shared" si="549"/>
        <v>1</v>
      </c>
      <c r="K54" s="6" t="e">
        <f>IF(OR(ISBLANK(H54),H54=0),G54,H54)+#REF!-MIN(#REF!)</f>
        <v>#REF!</v>
      </c>
      <c r="L54" s="3">
        <f t="shared" si="550"/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</row>
    <row r="55" spans="2:317" s="2" customFormat="1" ht="18" customHeight="1" x14ac:dyDescent="0.35">
      <c r="B55" s="90" t="s">
        <v>81</v>
      </c>
      <c r="C55" s="59"/>
      <c r="D55" s="42"/>
      <c r="E55" s="43"/>
      <c r="F55" s="43"/>
      <c r="G55" s="44">
        <v>2</v>
      </c>
      <c r="H55" s="44"/>
      <c r="I55" s="45"/>
      <c r="J55" s="6"/>
      <c r="K55" s="6"/>
      <c r="L55" s="3">
        <f t="shared" si="550"/>
        <v>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</row>
    <row r="56" spans="2:317" s="2" customFormat="1" ht="18" customHeight="1" x14ac:dyDescent="0.35">
      <c r="B56" s="60" t="s">
        <v>82</v>
      </c>
      <c r="C56" s="60"/>
      <c r="D56" s="61"/>
      <c r="E56" s="62" t="e">
        <f>#REF!</f>
        <v>#REF!</v>
      </c>
      <c r="F56" s="62" t="e">
        <f>#REF!</f>
        <v>#REF!</v>
      </c>
      <c r="G56" s="63" t="e">
        <f>F56-E56</f>
        <v>#REF!</v>
      </c>
      <c r="H56" s="63"/>
      <c r="I56" s="64">
        <v>0</v>
      </c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</row>
    <row r="57" spans="2:317" s="2" customFormat="1" ht="18" customHeight="1" x14ac:dyDescent="0.35">
      <c r="B57" s="90" t="s">
        <v>84</v>
      </c>
      <c r="C57" s="59"/>
      <c r="D57" s="42"/>
      <c r="E57" s="43"/>
      <c r="F57" s="43"/>
      <c r="G57" s="44">
        <v>1</v>
      </c>
      <c r="H57" s="44"/>
      <c r="I57" s="45">
        <v>0</v>
      </c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</row>
    <row r="58" spans="2:317" s="2" customFormat="1" ht="18" customHeight="1" x14ac:dyDescent="0.35">
      <c r="B58" s="90" t="s">
        <v>85</v>
      </c>
      <c r="C58" s="59"/>
      <c r="D58" s="42"/>
      <c r="E58" s="43"/>
      <c r="F58" s="43"/>
      <c r="G58" s="44">
        <v>1</v>
      </c>
      <c r="H58" s="44"/>
      <c r="I58" s="45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</row>
    <row r="59" spans="2:317" s="2" customFormat="1" ht="18" customHeight="1" x14ac:dyDescent="0.35">
      <c r="B59" s="90" t="s">
        <v>86</v>
      </c>
      <c r="C59" s="59"/>
      <c r="D59" s="42"/>
      <c r="E59" s="43"/>
      <c r="F59" s="43"/>
      <c r="G59" s="44">
        <v>1</v>
      </c>
      <c r="H59" s="44"/>
      <c r="I59" s="45">
        <v>0</v>
      </c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</row>
    <row r="60" spans="2:317" s="2" customFormat="1" ht="18" customHeight="1" x14ac:dyDescent="0.35">
      <c r="B60" s="90" t="s">
        <v>88</v>
      </c>
      <c r="C60" s="59"/>
      <c r="D60" s="59"/>
      <c r="E60" s="43"/>
      <c r="F60" s="43"/>
      <c r="G60" s="44">
        <v>2</v>
      </c>
      <c r="H60" s="44"/>
      <c r="I60" s="45">
        <v>0</v>
      </c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</row>
    <row r="61" spans="2:317" s="2" customFormat="1" ht="18" customHeight="1" x14ac:dyDescent="0.35">
      <c r="B61" s="90" t="s">
        <v>87</v>
      </c>
      <c r="C61" s="59"/>
      <c r="D61" s="42"/>
      <c r="E61" s="43"/>
      <c r="F61" s="43"/>
      <c r="G61" s="44">
        <v>1</v>
      </c>
      <c r="H61" s="44"/>
      <c r="I61" s="45">
        <v>0</v>
      </c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</row>
    <row r="62" spans="2:317" s="2" customFormat="1" ht="18" customHeight="1" x14ac:dyDescent="0.35">
      <c r="B62" s="90" t="s">
        <v>47</v>
      </c>
      <c r="C62" s="59"/>
      <c r="D62" s="42"/>
      <c r="E62" s="43"/>
      <c r="F62" s="43"/>
      <c r="G62" s="44">
        <v>1</v>
      </c>
      <c r="H62" s="44"/>
      <c r="I62" s="45">
        <v>0</v>
      </c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</row>
    <row r="63" spans="2:317" s="2" customFormat="1" ht="18" customHeight="1" x14ac:dyDescent="0.35">
      <c r="B63" s="90" t="s">
        <v>83</v>
      </c>
      <c r="C63" s="59"/>
      <c r="D63" s="42"/>
      <c r="E63" s="43"/>
      <c r="F63" s="43"/>
      <c r="G63" s="44">
        <v>1</v>
      </c>
      <c r="H63" s="44"/>
      <c r="I63" s="45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</row>
    <row r="64" spans="2:317" s="2" customFormat="1" ht="18" customHeight="1" x14ac:dyDescent="0.35">
      <c r="B64" s="60" t="s">
        <v>62</v>
      </c>
      <c r="C64" s="60"/>
      <c r="D64" s="61"/>
      <c r="E64" s="62" t="e">
        <f>#REF!</f>
        <v>#REF!</v>
      </c>
      <c r="F64" s="62" t="e">
        <f>#REF!</f>
        <v>#REF!</v>
      </c>
      <c r="G64" s="63" t="e">
        <f>F64-E64</f>
        <v>#REF!</v>
      </c>
      <c r="H64" s="63"/>
      <c r="I64" s="64">
        <v>0</v>
      </c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</row>
    <row r="65" spans="2:317" s="2" customFormat="1" ht="18" customHeight="1" x14ac:dyDescent="0.35">
      <c r="B65" s="90" t="s">
        <v>94</v>
      </c>
      <c r="C65" s="59"/>
      <c r="D65" s="42"/>
      <c r="E65" s="43"/>
      <c r="F65" s="43"/>
      <c r="G65" s="44">
        <v>1</v>
      </c>
      <c r="H65" s="44"/>
      <c r="I65" s="45">
        <v>0</v>
      </c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</row>
    <row r="66" spans="2:317" s="2" customFormat="1" ht="18" customHeight="1" x14ac:dyDescent="0.35">
      <c r="B66" s="90" t="s">
        <v>89</v>
      </c>
      <c r="C66" s="59"/>
      <c r="D66" s="42"/>
      <c r="E66" s="43"/>
      <c r="F66" s="43"/>
      <c r="G66" s="44">
        <v>1</v>
      </c>
      <c r="H66" s="44"/>
      <c r="I66" s="45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</row>
    <row r="67" spans="2:317" s="2" customFormat="1" ht="18" customHeight="1" x14ac:dyDescent="0.35">
      <c r="B67" s="90" t="s">
        <v>90</v>
      </c>
      <c r="C67" s="59"/>
      <c r="D67" s="42"/>
      <c r="E67" s="43"/>
      <c r="F67" s="43"/>
      <c r="G67" s="44">
        <v>1</v>
      </c>
      <c r="H67" s="44"/>
      <c r="I67" s="45">
        <v>0</v>
      </c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</row>
    <row r="68" spans="2:317" s="2" customFormat="1" ht="18" customHeight="1" x14ac:dyDescent="0.35">
      <c r="B68" s="90" t="s">
        <v>91</v>
      </c>
      <c r="C68" s="59"/>
      <c r="D68" s="42"/>
      <c r="E68" s="43"/>
      <c r="F68" s="43"/>
      <c r="G68" s="44">
        <v>1</v>
      </c>
      <c r="H68" s="44"/>
      <c r="I68" s="45">
        <v>0</v>
      </c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</row>
    <row r="69" spans="2:317" s="2" customFormat="1" ht="18" customHeight="1" x14ac:dyDescent="0.35">
      <c r="B69" s="90" t="s">
        <v>92</v>
      </c>
      <c r="C69" s="59"/>
      <c r="D69" s="42"/>
      <c r="E69" s="43"/>
      <c r="F69" s="43"/>
      <c r="G69" s="44">
        <v>1</v>
      </c>
      <c r="H69" s="44"/>
      <c r="I69" s="45">
        <v>0</v>
      </c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</row>
    <row r="70" spans="2:317" s="2" customFormat="1" ht="18" customHeight="1" x14ac:dyDescent="0.35">
      <c r="B70" s="90" t="s">
        <v>47</v>
      </c>
      <c r="C70" s="59"/>
      <c r="D70" s="42"/>
      <c r="E70" s="43"/>
      <c r="F70" s="43"/>
      <c r="G70" s="44">
        <v>1</v>
      </c>
      <c r="H70" s="44"/>
      <c r="I70" s="45">
        <v>0</v>
      </c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</row>
    <row r="71" spans="2:317" s="2" customFormat="1" ht="18" customHeight="1" x14ac:dyDescent="0.35">
      <c r="B71" s="90" t="s">
        <v>93</v>
      </c>
      <c r="C71" s="59"/>
      <c r="D71" s="42"/>
      <c r="E71" s="43"/>
      <c r="F71" s="43"/>
      <c r="G71" s="44">
        <v>1</v>
      </c>
      <c r="H71" s="44"/>
      <c r="I71" s="45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</row>
    <row r="72" spans="2:317" s="2" customFormat="1" ht="18" customHeight="1" x14ac:dyDescent="0.35">
      <c r="B72" s="60" t="s">
        <v>63</v>
      </c>
      <c r="C72" s="60"/>
      <c r="D72" s="61"/>
      <c r="E72" s="62" t="e">
        <f>#REF!</f>
        <v>#REF!</v>
      </c>
      <c r="F72" s="62" t="e">
        <f>#REF!</f>
        <v>#REF!</v>
      </c>
      <c r="G72" s="63" t="e">
        <f>F72-E72</f>
        <v>#REF!</v>
      </c>
      <c r="H72" s="63"/>
      <c r="I72" s="64">
        <v>0</v>
      </c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</row>
    <row r="73" spans="2:317" s="2" customFormat="1" ht="18" customHeight="1" x14ac:dyDescent="0.35">
      <c r="B73" s="90" t="s">
        <v>95</v>
      </c>
      <c r="C73" s="59"/>
      <c r="D73" s="42"/>
      <c r="E73" s="43"/>
      <c r="F73" s="43"/>
      <c r="G73" s="44">
        <v>1</v>
      </c>
      <c r="H73" s="44"/>
      <c r="I73" s="45">
        <v>0</v>
      </c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</row>
    <row r="74" spans="2:317" s="2" customFormat="1" ht="18" customHeight="1" x14ac:dyDescent="0.35">
      <c r="B74" s="90" t="s">
        <v>48</v>
      </c>
      <c r="C74" s="59"/>
      <c r="D74" s="42"/>
      <c r="E74" s="43"/>
      <c r="F74" s="43"/>
      <c r="G74" s="44">
        <v>1</v>
      </c>
      <c r="H74" s="44"/>
      <c r="I74" s="45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</row>
    <row r="75" spans="2:317" s="2" customFormat="1" ht="18" customHeight="1" x14ac:dyDescent="0.35">
      <c r="B75" s="90" t="s">
        <v>50</v>
      </c>
      <c r="C75" s="59"/>
      <c r="D75" s="42"/>
      <c r="E75" s="43"/>
      <c r="F75" s="43"/>
      <c r="G75" s="44">
        <v>1</v>
      </c>
      <c r="H75" s="44"/>
      <c r="I75" s="45">
        <v>0</v>
      </c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</row>
    <row r="76" spans="2:317" s="2" customFormat="1" ht="18" customHeight="1" x14ac:dyDescent="0.35">
      <c r="B76" s="90" t="s">
        <v>49</v>
      </c>
      <c r="C76" s="59"/>
      <c r="D76" s="42"/>
      <c r="E76" s="43"/>
      <c r="F76" s="43"/>
      <c r="G76" s="44">
        <v>2</v>
      </c>
      <c r="H76" s="44"/>
      <c r="I76" s="45">
        <v>0</v>
      </c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</row>
    <row r="77" spans="2:317" s="2" customFormat="1" ht="18" customHeight="1" x14ac:dyDescent="0.35">
      <c r="B77" s="90" t="s">
        <v>47</v>
      </c>
      <c r="C77" s="59"/>
      <c r="D77" s="42"/>
      <c r="E77" s="43"/>
      <c r="F77" s="43"/>
      <c r="G77" s="44">
        <v>1</v>
      </c>
      <c r="H77" s="44"/>
      <c r="I77" s="45">
        <v>0</v>
      </c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</row>
    <row r="78" spans="2:317" s="2" customFormat="1" ht="18" customHeight="1" x14ac:dyDescent="0.35">
      <c r="B78" s="90" t="s">
        <v>51</v>
      </c>
      <c r="C78" s="59"/>
      <c r="D78" s="42"/>
      <c r="E78" s="43"/>
      <c r="F78" s="43"/>
      <c r="G78" s="44">
        <v>2</v>
      </c>
      <c r="H78" s="44"/>
      <c r="I78" s="45">
        <v>0</v>
      </c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</row>
    <row r="79" spans="2:317" s="2" customFormat="1" ht="18" customHeight="1" x14ac:dyDescent="0.35">
      <c r="B79" s="60" t="s">
        <v>64</v>
      </c>
      <c r="C79" s="60"/>
      <c r="D79" s="60"/>
      <c r="E79" s="60" t="e">
        <f>#REF!</f>
        <v>#REF!</v>
      </c>
      <c r="F79" s="60" t="e">
        <f>#REF!</f>
        <v>#REF!</v>
      </c>
      <c r="G79" s="60" t="e">
        <f>F79-E79</f>
        <v>#REF!</v>
      </c>
      <c r="H79" s="60"/>
      <c r="I79" s="60">
        <v>0</v>
      </c>
      <c r="J79" s="6" t="e">
        <f>IF(OR(ISBLANK(H79),H79=0),G79-ROUNDDOWN(I79*IF(OR(ISBLANK(H79),H79=0),G79,H79),0),H79-ROUNDDOWN(I79*IF(OR(ISBLANK(H79),H79=0),G79,H79),0))</f>
        <v>#REF!</v>
      </c>
      <c r="K79" s="6" t="e">
        <f>IF(OR(ISBLANK(H79),H79=0),G79,H79)+#REF!-MIN(#REF!)</f>
        <v>#REF!</v>
      </c>
      <c r="L79" s="3" t="e">
        <f>IF(OR(ISBLANK(H79),H79=0),G79,H79)</f>
        <v>#REF!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</row>
    <row r="80" spans="2:317" s="2" customFormat="1" ht="18" customHeight="1" x14ac:dyDescent="0.35">
      <c r="B80" s="90" t="s">
        <v>96</v>
      </c>
      <c r="C80" s="59"/>
      <c r="D80" s="42"/>
      <c r="E80" s="43"/>
      <c r="F80" s="43"/>
      <c r="G80" s="44">
        <v>1</v>
      </c>
      <c r="H80" s="44"/>
      <c r="I80" s="45">
        <v>0</v>
      </c>
      <c r="J80" s="6">
        <f>IF(OR(ISBLANK(H80),H80=0),G80-ROUNDDOWN(I80*IF(OR(ISBLANK(H80),H80=0),G80,H80),0),H80-ROUNDDOWN(I80*IF(OR(ISBLANK(H80),H80=0),G80,H80),0))</f>
        <v>1</v>
      </c>
      <c r="K80" s="6" t="e">
        <f>IF(OR(ISBLANK(H80),H80=0),G80,H80)+#REF!-MIN(#REF!)</f>
        <v>#REF!</v>
      </c>
      <c r="L80" s="3">
        <f>IF(OR(ISBLANK(H80),H80=0),G80,H80)</f>
        <v>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</row>
    <row r="81" spans="2:317" s="2" customFormat="1" ht="18" customHeight="1" x14ac:dyDescent="0.35">
      <c r="B81" s="90" t="s">
        <v>54</v>
      </c>
      <c r="C81" s="59"/>
      <c r="D81" s="42"/>
      <c r="E81" s="43"/>
      <c r="F81" s="43"/>
      <c r="G81" s="44">
        <v>1</v>
      </c>
      <c r="H81" s="44"/>
      <c r="I81" s="45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</row>
    <row r="82" spans="2:317" s="2" customFormat="1" ht="18" customHeight="1" x14ac:dyDescent="0.35">
      <c r="B82" s="90" t="s">
        <v>55</v>
      </c>
      <c r="C82" s="59"/>
      <c r="D82" s="42"/>
      <c r="E82" s="43"/>
      <c r="F82" s="43"/>
      <c r="G82" s="44">
        <v>1</v>
      </c>
      <c r="H82" s="44"/>
      <c r="I82" s="45">
        <v>0</v>
      </c>
      <c r="J82" s="6">
        <f>IF(OR(ISBLANK(H82),H82=0),G82-ROUNDDOWN(I82*IF(OR(ISBLANK(H82),H82=0),G82,H82),0),H82-ROUNDDOWN(I82*IF(OR(ISBLANK(H82),H82=0),G82,H82),0))</f>
        <v>1</v>
      </c>
      <c r="K82" s="6" t="e">
        <f>IF(OR(ISBLANK(H82),H82=0),G82,H82)+#REF!-MIN(#REF!)</f>
        <v>#REF!</v>
      </c>
      <c r="L82" s="3">
        <f>IF(OR(ISBLANK(H82),H82=0),G82,H82)</f>
        <v>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</row>
    <row r="83" spans="2:317" s="2" customFormat="1" ht="18" customHeight="1" x14ac:dyDescent="0.35">
      <c r="B83" s="90" t="s">
        <v>56</v>
      </c>
      <c r="C83" s="59"/>
      <c r="D83" s="42"/>
      <c r="E83" s="43"/>
      <c r="F83" s="43"/>
      <c r="G83" s="44">
        <v>3</v>
      </c>
      <c r="H83" s="44"/>
      <c r="I83" s="45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</row>
    <row r="84" spans="2:317" s="2" customFormat="1" ht="18" customHeight="1" x14ac:dyDescent="0.35">
      <c r="B84" s="90" t="s">
        <v>47</v>
      </c>
      <c r="C84" s="59"/>
      <c r="D84" s="42"/>
      <c r="E84" s="43"/>
      <c r="F84" s="43"/>
      <c r="G84" s="44">
        <v>1</v>
      </c>
      <c r="H84" s="44"/>
      <c r="I84" s="45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</row>
    <row r="85" spans="2:317" s="2" customFormat="1" ht="18" customHeight="1" x14ac:dyDescent="0.35">
      <c r="B85" s="90" t="s">
        <v>57</v>
      </c>
      <c r="C85" s="59"/>
      <c r="D85" s="42"/>
      <c r="E85" s="43"/>
      <c r="F85" s="43"/>
      <c r="G85" s="44">
        <v>2</v>
      </c>
      <c r="H85" s="44"/>
      <c r="I85" s="45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</row>
    <row r="86" spans="2:317" s="2" customFormat="1" ht="18" customHeight="1" x14ac:dyDescent="0.35">
      <c r="B86" s="60" t="s">
        <v>52</v>
      </c>
      <c r="C86" s="60"/>
      <c r="D86" s="60"/>
      <c r="E86" s="60" t="e">
        <f>#REF!</f>
        <v>#REF!</v>
      </c>
      <c r="F86" s="60" t="e">
        <f>#REF!</f>
        <v>#REF!</v>
      </c>
      <c r="G86" s="60" t="e">
        <f>F86-E86</f>
        <v>#REF!</v>
      </c>
      <c r="H86" s="60"/>
      <c r="I86" s="60">
        <v>0</v>
      </c>
      <c r="J86" s="6" t="e">
        <f t="shared" ref="J86:J96" si="551">IF(OR(ISBLANK(H86),H86=0),G86-ROUNDDOWN(I86*IF(OR(ISBLANK(H86),H86=0),G86,H86),0),H86-ROUNDDOWN(I86*IF(OR(ISBLANK(H86),H86=0),G86,H86),0))</f>
        <v>#REF!</v>
      </c>
      <c r="K86" s="6" t="e">
        <f>IF(OR(ISBLANK(H86),H86=0),G86,H86)+#REF!-MIN(#REF!)</f>
        <v>#REF!</v>
      </c>
      <c r="L86" s="3" t="e">
        <f t="shared" ref="L86:L96" si="552">IF(OR(ISBLANK(H86),H86=0),G86,H86)</f>
        <v>#REF!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</row>
    <row r="87" spans="2:317" s="2" customFormat="1" ht="18" customHeight="1" x14ac:dyDescent="0.35">
      <c r="B87" s="90" t="s">
        <v>53</v>
      </c>
      <c r="C87" s="59"/>
      <c r="D87" s="42"/>
      <c r="E87" s="43"/>
      <c r="F87" s="43"/>
      <c r="G87" s="44">
        <v>2</v>
      </c>
      <c r="H87" s="44"/>
      <c r="I87" s="45"/>
      <c r="J87" s="6">
        <f t="shared" si="551"/>
        <v>2</v>
      </c>
      <c r="K87" s="6" t="e">
        <f>IF(OR(ISBLANK(H87),H87=0),G87,H87)+#REF!-MIN(#REF!)</f>
        <v>#REF!</v>
      </c>
      <c r="L87" s="3">
        <f t="shared" si="552"/>
        <v>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</row>
    <row r="88" spans="2:317" s="2" customFormat="1" ht="18" customHeight="1" x14ac:dyDescent="0.35">
      <c r="B88" s="90" t="s">
        <v>58</v>
      </c>
      <c r="C88" s="59"/>
      <c r="D88" s="42"/>
      <c r="E88" s="43"/>
      <c r="F88" s="43"/>
      <c r="G88" s="44">
        <v>5</v>
      </c>
      <c r="H88" s="44"/>
      <c r="I88" s="45"/>
      <c r="J88" s="6">
        <f t="shared" si="551"/>
        <v>5</v>
      </c>
      <c r="K88" s="6" t="e">
        <f>IF(OR(ISBLANK(H88),H88=0),G88,H88)+#REF!-MIN(#REF!)</f>
        <v>#REF!</v>
      </c>
      <c r="L88" s="3">
        <f t="shared" si="552"/>
        <v>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</row>
    <row r="89" spans="2:317" x14ac:dyDescent="0.35">
      <c r="B89" s="65" t="s">
        <v>14</v>
      </c>
      <c r="C89" s="65"/>
      <c r="D89" s="66"/>
      <c r="E89" s="67" t="e">
        <f>#REF!</f>
        <v>#REF!</v>
      </c>
      <c r="F89" s="67" t="e">
        <f>#REF!</f>
        <v>#REF!</v>
      </c>
      <c r="G89" s="68" t="e">
        <f>F89-E89</f>
        <v>#REF!</v>
      </c>
      <c r="H89" s="68"/>
      <c r="I89" s="69">
        <v>0</v>
      </c>
      <c r="J89" s="6" t="e">
        <f t="shared" si="551"/>
        <v>#REF!</v>
      </c>
      <c r="K89" s="6" t="e">
        <f>IF(OR(ISBLANK(H89),H89=0),G89,H89)+#REF!-MIN(#REF!)</f>
        <v>#REF!</v>
      </c>
      <c r="L89" s="3" t="e">
        <f t="shared" si="552"/>
        <v>#REF!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</row>
    <row r="90" spans="2:317" x14ac:dyDescent="0.35">
      <c r="B90" s="70" t="s">
        <v>19</v>
      </c>
      <c r="C90" s="70"/>
      <c r="D90" s="70"/>
      <c r="E90" s="70"/>
      <c r="F90" s="70"/>
      <c r="G90" s="96">
        <v>2</v>
      </c>
      <c r="H90" s="70"/>
      <c r="I90" s="70">
        <v>0</v>
      </c>
      <c r="J90" s="6">
        <f t="shared" si="551"/>
        <v>2</v>
      </c>
      <c r="K90" s="6" t="e">
        <f>IF(OR(ISBLANK(H90),H90=0),G90,H90)+#REF!-MIN(#REF!)</f>
        <v>#REF!</v>
      </c>
      <c r="L90" s="3">
        <f t="shared" si="552"/>
        <v>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</row>
    <row r="91" spans="2:317" x14ac:dyDescent="0.35">
      <c r="B91" s="70" t="s">
        <v>20</v>
      </c>
      <c r="C91" s="70"/>
      <c r="D91" s="70"/>
      <c r="E91" s="70"/>
      <c r="F91" s="70"/>
      <c r="G91" s="96">
        <v>2</v>
      </c>
      <c r="H91" s="70"/>
      <c r="I91" s="70">
        <v>0</v>
      </c>
      <c r="J91" s="6">
        <f t="shared" si="551"/>
        <v>2</v>
      </c>
      <c r="K91" s="6" t="e">
        <f>IF(OR(ISBLANK(H91),H91=0),G91,H91)+#REF!-MIN(#REF!)</f>
        <v>#REF!</v>
      </c>
      <c r="L91" s="3">
        <f t="shared" si="552"/>
        <v>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</row>
    <row r="92" spans="2:317" x14ac:dyDescent="0.35">
      <c r="B92" s="73" t="s">
        <v>21</v>
      </c>
      <c r="C92" s="73"/>
      <c r="D92" s="74"/>
      <c r="E92" s="75" t="e">
        <f>#REF!</f>
        <v>#REF!</v>
      </c>
      <c r="F92" s="75">
        <f>F96</f>
        <v>0</v>
      </c>
      <c r="G92" s="76" t="e">
        <f>F92-E92</f>
        <v>#REF!</v>
      </c>
      <c r="H92" s="76"/>
      <c r="I92" s="77">
        <v>0</v>
      </c>
      <c r="J92" s="6" t="e">
        <f t="shared" si="551"/>
        <v>#REF!</v>
      </c>
      <c r="K92" s="6" t="e">
        <f>IF(OR(ISBLANK(H92),H92=0),G92,H92)+#REF!-MIN(#REF!)</f>
        <v>#REF!</v>
      </c>
      <c r="L92" s="3" t="e">
        <f t="shared" si="552"/>
        <v>#REF!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</row>
    <row r="93" spans="2:317" x14ac:dyDescent="0.35">
      <c r="B93" s="78" t="s">
        <v>15</v>
      </c>
      <c r="C93" s="79"/>
      <c r="D93" s="80"/>
      <c r="E93" s="81"/>
      <c r="F93" s="81"/>
      <c r="G93" s="82">
        <v>1</v>
      </c>
      <c r="H93" s="82"/>
      <c r="I93" s="83">
        <v>0</v>
      </c>
      <c r="J93" s="6">
        <f t="shared" si="551"/>
        <v>1</v>
      </c>
      <c r="K93" s="6" t="e">
        <f>IF(OR(ISBLANK(H93),H93=0),G93,H93)+#REF!-MIN(#REF!)</f>
        <v>#REF!</v>
      </c>
      <c r="L93" s="3">
        <f t="shared" si="552"/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</row>
    <row r="94" spans="2:317" x14ac:dyDescent="0.35">
      <c r="B94" s="78" t="s">
        <v>16</v>
      </c>
      <c r="C94" s="79"/>
      <c r="D94" s="80"/>
      <c r="E94" s="81"/>
      <c r="F94" s="81"/>
      <c r="G94" s="82">
        <v>2</v>
      </c>
      <c r="H94" s="82"/>
      <c r="I94" s="83">
        <v>0</v>
      </c>
      <c r="J94" s="6">
        <f t="shared" si="551"/>
        <v>2</v>
      </c>
      <c r="K94" s="6" t="e">
        <f>IF(OR(ISBLANK(H94),H94=0),G94,H94)+#REF!-MIN(#REF!)</f>
        <v>#REF!</v>
      </c>
      <c r="L94" s="3">
        <f t="shared" si="552"/>
        <v>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</row>
    <row r="95" spans="2:317" x14ac:dyDescent="0.35">
      <c r="B95" s="78" t="s">
        <v>17</v>
      </c>
      <c r="C95" s="79"/>
      <c r="D95" s="80"/>
      <c r="E95" s="81"/>
      <c r="F95" s="81"/>
      <c r="G95" s="82">
        <v>1</v>
      </c>
      <c r="H95" s="82"/>
      <c r="I95" s="83">
        <v>0</v>
      </c>
      <c r="J95" s="6">
        <f t="shared" si="551"/>
        <v>1</v>
      </c>
      <c r="K95" s="6" t="e">
        <f>IF(OR(ISBLANK(H95),H95=0),G95,H95)+#REF!-MIN(#REF!)</f>
        <v>#REF!</v>
      </c>
      <c r="L95" s="3">
        <f t="shared" si="552"/>
        <v>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</row>
    <row r="96" spans="2:317" x14ac:dyDescent="0.35">
      <c r="B96" s="78" t="s">
        <v>18</v>
      </c>
      <c r="C96" s="79"/>
      <c r="D96" s="80"/>
      <c r="E96" s="81"/>
      <c r="F96" s="81"/>
      <c r="G96" s="82">
        <v>1</v>
      </c>
      <c r="H96" s="82"/>
      <c r="I96" s="83">
        <v>0</v>
      </c>
      <c r="J96" s="6">
        <f t="shared" si="551"/>
        <v>1</v>
      </c>
      <c r="K96" s="6" t="e">
        <f>IF(OR(ISBLANK(H96),H96=0),G96,H96)+#REF!-MIN(#REF!)</f>
        <v>#REF!</v>
      </c>
      <c r="L96" s="3">
        <f t="shared" si="552"/>
        <v>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</row>
  </sheetData>
  <mergeCells count="3">
    <mergeCell ref="B20:C20"/>
    <mergeCell ref="B24:C24"/>
    <mergeCell ref="B12:C12"/>
  </mergeCells>
  <phoneticPr fontId="11" type="noConversion"/>
  <conditionalFormatting sqref="N9:LE9">
    <cfRule type="expression" dxfId="7" priority="127">
      <formula>YEAR(N9)=YEAR(N10)</formula>
    </cfRule>
  </conditionalFormatting>
  <conditionalFormatting sqref="N10:LE96">
    <cfRule type="expression" dxfId="6" priority="245">
      <formula>N$10=$D$4</formula>
    </cfRule>
  </conditionalFormatting>
  <conditionalFormatting sqref="N10:LE10">
    <cfRule type="expression" dxfId="5" priority="49">
      <formula>N$10=DATE(YEAR(N$10),MONTH(N$10),1)</formula>
    </cfRule>
  </conditionalFormatting>
  <conditionalFormatting sqref="N12:LE96">
    <cfRule type="expression" dxfId="4" priority="257">
      <formula>IF(OR(ISBLANK($H12),$H12=0),FALSE,AND(N$10&gt;=$D$6+$G12+#REF!,N$10&lt;=$D$6+#REF!+$H12-1))</formula>
    </cfRule>
    <cfRule type="expression" dxfId="3" priority="258">
      <formula>IF(OR(ISBLANK($H12),$H12=0),FALSE,AND(N$10&gt;=$D$6+#REF!+$H12,N$10&lt;=$D$6+#REF!+$G12-1))</formula>
    </cfRule>
    <cfRule type="expression" dxfId="2" priority="259">
      <formula>AND(N$10&gt;=$D$6,N$10&lt;=$D$6+#REF!-1)</formula>
    </cfRule>
    <cfRule type="expression" dxfId="1" priority="260">
      <formula>IF(OR(ISBLANK($H12),$H12=0),AND(N$10&gt;=$D$6+#REF!,N$10&lt;=$D$6+$G12+#REF!-1-$J12),AND(N$10&gt;=$D$6+#REF!,N$10&lt;=$D$6+$H12+#REF!-1-$J12))</formula>
    </cfRule>
    <cfRule type="expression" dxfId="0" priority="261">
      <formula>IF(OR(ISBLANK($H12),$H12=0),AND(N$10&gt;=$D$6+#REF!,N$10&lt;=$D$6+#REF!+$G12-1),AND(N$10&gt;=$D$6+#REF!,N$10&lt;=$D$6+#REF!+$H12-1))</formula>
    </cfRule>
  </conditionalFormatting>
  <dataValidations count="2">
    <dataValidation type="list" allowBlank="1" showInputMessage="1" showErrorMessage="1" sqref="D5:F5" xr:uid="{00000000-0002-0000-0100-000000000000}">
      <formula1>"Sunday, Monday, Tuesday, Wednesday, Thursday, Friday, Saturday"</formula1>
    </dataValidation>
    <dataValidation type="list" allowBlank="1" showInputMessage="1" showErrorMessage="1" sqref="F17:F19 E14:E15 E17:E27 F25:F27 F23 F30 E29:E96 D14:D59 D61:D96" xr:uid="{00000000-0002-0000-0100-000001000000}">
      <formula1>_team</formula1>
    </dataValidation>
  </dataValidations>
  <pageMargins left="0.19685039370078741" right="0.19685039370078741" top="0.19685039370078741" bottom="0.19685039370078741" header="0.31496062992125984" footer="0.31496062992125984"/>
  <pageSetup scale="61" orientation="landscape" r:id="rId1"/>
  <headerFooter>
    <oddFooter xml:space="preserve">&amp;LProject Planner by Spreadsheet123.com&amp;R© 2015 Spreadsheet123 LTD.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print="0" autoPict="0">
                <anchor moveWithCells="1">
                  <from>
                    <xdr:col>1</xdr:col>
                    <xdr:colOff>114300</xdr:colOff>
                    <xdr:row>6</xdr:row>
                    <xdr:rowOff>88900</xdr:rowOff>
                  </from>
                  <to>
                    <xdr:col>4</xdr:col>
                    <xdr:colOff>101600</xdr:colOff>
                    <xdr:row>8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7E9-FCD3-4885-9B81-CD0F2D5F7B48}">
  <dimension ref="A1"/>
  <sheetViews>
    <sheetView workbookViewId="0">
      <selection activeCell="B6" sqref="B6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Planeación Proyecto</vt:lpstr>
      <vt:lpstr>Hoja1</vt:lpstr>
      <vt:lpstr>'Planeación Proyecto'!Área_de_impresión</vt:lpstr>
      <vt:lpstr>'Planeación Proyecto'!Títulos_a_imprimir</vt:lpstr>
    </vt:vector>
  </TitlesOfParts>
  <Company>Spreadsheet123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</dc:title>
  <dc:creator>Spreadsheet123.com</dc:creator>
  <dc:description>© 2015 Spreadsheet123 LTD. All rights reserved.</dc:description>
  <cp:lastModifiedBy>GERMAN CUBILLOS GONZALEZ</cp:lastModifiedBy>
  <cp:lastPrinted>2018-11-29T15:22:26Z</cp:lastPrinted>
  <dcterms:created xsi:type="dcterms:W3CDTF">2015-01-06T15:57:01Z</dcterms:created>
  <dcterms:modified xsi:type="dcterms:W3CDTF">2020-08-20T20:23:15Z</dcterms:modified>
  <cp:category>Schedules and Planners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srion">
    <vt:lpwstr>1.0.1</vt:lpwstr>
  </property>
  <property fmtid="{D5CDD505-2E9C-101B-9397-08002B2CF9AE}" pid="3" name="Copyrights">
    <vt:lpwstr>© 2015 Spreadsheet123 LTD</vt:lpwstr>
  </property>
</Properties>
</file>