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<sst xmlns="http://schemas.openxmlformats.org/spreadsheetml/2006/main" count="31" uniqueCount="21">
  <si>
    <t>ID</t>
  </si>
  <si>
    <t>Name</t>
  </si>
  <si>
    <t>Total Pay</t>
  </si>
  <si>
    <t>G001</t>
  </si>
  <si>
    <t>Chan,   Daniel</t>
  </si>
  <si>
    <t>G002</t>
  </si>
  <si>
    <t>Ali, Dana</t>
  </si>
  <si>
    <t>G003</t>
  </si>
  <si>
    <t>Sanchez,  Alexis</t>
  </si>
  <si>
    <t>G004</t>
  </si>
  <si>
    <t>Fischer, Wolfgang</t>
  </si>
  <si>
    <t>G005</t>
  </si>
  <si>
    <t>Patel, Anika</t>
  </si>
  <si>
    <t>Names</t>
  </si>
  <si>
    <t>Hours</t>
  </si>
  <si>
    <t>Pay Rate</t>
  </si>
  <si>
    <t>DOH</t>
  </si>
  <si>
    <t>Status</t>
  </si>
  <si>
    <t>On Leave</t>
  </si>
  <si>
    <t>Contractor</t>
  </si>
  <si>
    <t>Full-Time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</si>
</sst>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rgb="FF0F1114"/>
      <name val="Courier"/>
    </font>
    <font>
      <b/>
      <sz val="11.0"/>
      <color rgb="FF0F1114"/>
      <name val="Courie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8EEF7"/>
        <bgColor rgb="FFE8EEF7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2" fontId="2" numFmtId="0" xfId="0" applyFill="1" applyFont="1"/>
    <xf borderId="0" fillId="3" fontId="3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0"/>
  </cols>
  <sheetData>
    <row r="1">
      <c r="A1" s="1" t="s">
        <v>0</v>
      </c>
      <c r="B1" s="1" t="s">
        <v>1</v>
      </c>
      <c r="C1" s="2">
        <v>43831.0</v>
      </c>
      <c r="D1" s="2">
        <v>43832.0</v>
      </c>
      <c r="E1" s="2">
        <v>43833.0</v>
      </c>
      <c r="F1" s="2">
        <v>43834.0</v>
      </c>
      <c r="G1" s="2">
        <v>43835.0</v>
      </c>
      <c r="H1" s="2">
        <v>43836.0</v>
      </c>
      <c r="I1" s="1" t="s">
        <v>2</v>
      </c>
    </row>
    <row r="2">
      <c r="A2" s="1" t="s">
        <v>3</v>
      </c>
      <c r="B2" s="1" t="s">
        <v>4</v>
      </c>
      <c r="C2" s="1">
        <v>8.0</v>
      </c>
      <c r="D2" s="1">
        <v>8.0</v>
      </c>
      <c r="E2" s="1">
        <v>8.5</v>
      </c>
      <c r="F2" s="1">
        <v>7.0</v>
      </c>
      <c r="G2" s="1">
        <v>5.0</v>
      </c>
      <c r="H2" s="1">
        <v>2.5</v>
      </c>
    </row>
    <row r="3">
      <c r="A3" s="1" t="s">
        <v>5</v>
      </c>
      <c r="B3" s="1" t="s">
        <v>6</v>
      </c>
      <c r="C3" s="1">
        <v>8.5</v>
      </c>
      <c r="D3" s="1">
        <v>7.0</v>
      </c>
      <c r="E3" s="1">
        <v>8.0</v>
      </c>
      <c r="F3" s="1">
        <v>8.0</v>
      </c>
      <c r="G3" s="1">
        <v>9.0</v>
      </c>
      <c r="H3" s="1">
        <v>5.5</v>
      </c>
    </row>
    <row r="4">
      <c r="A4" s="1" t="s">
        <v>7</v>
      </c>
      <c r="B4" s="1" t="s">
        <v>8</v>
      </c>
      <c r="C4" s="1">
        <v>7.5</v>
      </c>
      <c r="D4" s="1">
        <v>6.5</v>
      </c>
      <c r="E4" s="1">
        <v>10.0</v>
      </c>
      <c r="F4" s="1">
        <v>8.0</v>
      </c>
      <c r="G4" s="1">
        <v>7.0</v>
      </c>
      <c r="H4" s="1">
        <v>5.0</v>
      </c>
    </row>
    <row r="5">
      <c r="A5" s="1" t="s">
        <v>9</v>
      </c>
      <c r="B5" s="1" t="s">
        <v>10</v>
      </c>
      <c r="C5" s="1">
        <v>8.0</v>
      </c>
      <c r="D5" s="1">
        <v>8.0</v>
      </c>
      <c r="E5" s="1">
        <v>8.0</v>
      </c>
      <c r="F5" s="1">
        <v>7.0</v>
      </c>
      <c r="G5" s="1">
        <v>7.0</v>
      </c>
      <c r="H5" s="1">
        <v>4.0</v>
      </c>
    </row>
    <row r="6">
      <c r="A6" s="1" t="s">
        <v>11</v>
      </c>
      <c r="B6" s="1" t="s">
        <v>12</v>
      </c>
      <c r="C6" s="1">
        <v>6.0</v>
      </c>
      <c r="D6" s="1">
        <v>5.0</v>
      </c>
      <c r="E6" s="1">
        <v>5.0</v>
      </c>
      <c r="F6" s="1">
        <v>5.5</v>
      </c>
      <c r="G6" s="1">
        <v>6.0</v>
      </c>
      <c r="H6" s="1">
        <v>2.0</v>
      </c>
    </row>
    <row r="11">
      <c r="B11" s="1"/>
    </row>
    <row r="14">
      <c r="B14" s="1" t="s">
        <v>13</v>
      </c>
      <c r="I14" s="1" t="s">
        <v>14</v>
      </c>
      <c r="J14" s="1" t="s">
        <v>15</v>
      </c>
      <c r="K14" s="1" t="s">
        <v>2</v>
      </c>
    </row>
    <row r="15">
      <c r="B15" s="3" t="str">
        <f t="shared" ref="B15:B19" si="2">TRIM(B2)</f>
        <v>Chan, Daniel</v>
      </c>
      <c r="C15" s="3">
        <f t="shared" ref="C15:H15" si="1">value(C2)</f>
        <v>8</v>
      </c>
      <c r="D15" s="3">
        <f t="shared" si="1"/>
        <v>8</v>
      </c>
      <c r="E15" s="3">
        <f t="shared" si="1"/>
        <v>8.5</v>
      </c>
      <c r="F15" s="3">
        <f t="shared" si="1"/>
        <v>7</v>
      </c>
      <c r="G15" s="3">
        <f t="shared" si="1"/>
        <v>5</v>
      </c>
      <c r="H15" s="3">
        <f t="shared" si="1"/>
        <v>2.5</v>
      </c>
      <c r="I15" s="3">
        <f>SUM(C15:H15)</f>
        <v>39</v>
      </c>
    </row>
    <row r="16">
      <c r="B16" s="3" t="str">
        <f t="shared" si="2"/>
        <v>Ali, Dana</v>
      </c>
      <c r="C16" s="3">
        <f t="shared" ref="C16:H16" si="3">value(C3)</f>
        <v>8.5</v>
      </c>
      <c r="D16" s="3">
        <f t="shared" si="3"/>
        <v>7</v>
      </c>
      <c r="E16" s="3">
        <f t="shared" si="3"/>
        <v>8</v>
      </c>
      <c r="F16" s="3">
        <f t="shared" si="3"/>
        <v>8</v>
      </c>
      <c r="G16" s="3">
        <f t="shared" si="3"/>
        <v>9</v>
      </c>
      <c r="H16" s="3">
        <f t="shared" si="3"/>
        <v>5.5</v>
      </c>
    </row>
    <row r="17">
      <c r="B17" s="3" t="str">
        <f t="shared" si="2"/>
        <v>Sanchez, Alexis</v>
      </c>
      <c r="C17" s="3">
        <f t="shared" ref="C17:H17" si="4">value(C4)</f>
        <v>7.5</v>
      </c>
      <c r="D17" s="3">
        <f t="shared" si="4"/>
        <v>6.5</v>
      </c>
      <c r="E17" s="3">
        <f t="shared" si="4"/>
        <v>10</v>
      </c>
      <c r="F17" s="3">
        <f t="shared" si="4"/>
        <v>8</v>
      </c>
      <c r="G17" s="3">
        <f t="shared" si="4"/>
        <v>7</v>
      </c>
      <c r="H17" s="3">
        <f t="shared" si="4"/>
        <v>5</v>
      </c>
    </row>
    <row r="18">
      <c r="B18" s="3" t="str">
        <f t="shared" si="2"/>
        <v>Fischer, Wolfgang</v>
      </c>
      <c r="C18" s="3">
        <f t="shared" ref="C18:H18" si="5">value(C5)</f>
        <v>8</v>
      </c>
      <c r="D18" s="3">
        <f t="shared" si="5"/>
        <v>8</v>
      </c>
      <c r="E18" s="3">
        <f t="shared" si="5"/>
        <v>8</v>
      </c>
      <c r="F18" s="3">
        <f t="shared" si="5"/>
        <v>7</v>
      </c>
      <c r="G18" s="3">
        <f t="shared" si="5"/>
        <v>7</v>
      </c>
      <c r="H18" s="3">
        <f t="shared" si="5"/>
        <v>4</v>
      </c>
    </row>
    <row r="19">
      <c r="B19" s="3" t="str">
        <f t="shared" si="2"/>
        <v>Patel, Anika</v>
      </c>
      <c r="C19" s="3">
        <f t="shared" ref="C19:H19" si="6">value(C6)</f>
        <v>6</v>
      </c>
      <c r="D19" s="3">
        <f t="shared" si="6"/>
        <v>5</v>
      </c>
      <c r="E19" s="3">
        <f t="shared" si="6"/>
        <v>5</v>
      </c>
      <c r="F19" s="3">
        <f t="shared" si="6"/>
        <v>5.5</v>
      </c>
      <c r="G19" s="3">
        <f t="shared" si="6"/>
        <v>6</v>
      </c>
      <c r="H19" s="3">
        <f t="shared" si="6"/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16</v>
      </c>
      <c r="C1" s="1" t="s">
        <v>17</v>
      </c>
      <c r="D1" s="1" t="s">
        <v>15</v>
      </c>
      <c r="J1" s="4">
        <f t="shared" ref="J1:J5" si="1">VLOOKUP(A2, $A$2:$D$6, 4, false)</f>
        <v>100.5</v>
      </c>
      <c r="K1" s="4"/>
    </row>
    <row r="2">
      <c r="A2" s="1" t="s">
        <v>3</v>
      </c>
      <c r="B2" s="2">
        <v>40532.0</v>
      </c>
      <c r="C2" s="1" t="s">
        <v>18</v>
      </c>
      <c r="D2" s="1">
        <v>100.5</v>
      </c>
      <c r="J2" s="4">
        <f t="shared" si="1"/>
        <v>75</v>
      </c>
    </row>
    <row r="3">
      <c r="A3" s="1" t="s">
        <v>5</v>
      </c>
      <c r="B3" s="2">
        <v>40183.0</v>
      </c>
      <c r="C3" s="1" t="s">
        <v>19</v>
      </c>
      <c r="D3" s="1">
        <v>75.0</v>
      </c>
      <c r="J3" s="4">
        <f t="shared" si="1"/>
        <v>150</v>
      </c>
      <c r="K3" s="4"/>
    </row>
    <row r="4">
      <c r="A4" s="1" t="s">
        <v>7</v>
      </c>
      <c r="B4" s="2">
        <v>40858.0</v>
      </c>
      <c r="C4" s="1" t="s">
        <v>20</v>
      </c>
      <c r="D4" s="1">
        <v>150.0</v>
      </c>
      <c r="J4" s="4">
        <f t="shared" si="1"/>
        <v>65</v>
      </c>
      <c r="K4" s="4"/>
    </row>
    <row r="5">
      <c r="A5" s="1" t="s">
        <v>9</v>
      </c>
      <c r="B5" s="2">
        <v>43232.0</v>
      </c>
      <c r="C5" s="1" t="s">
        <v>19</v>
      </c>
      <c r="D5" s="1">
        <v>65.0</v>
      </c>
      <c r="J5" s="4">
        <f t="shared" si="1"/>
        <v>3000</v>
      </c>
      <c r="K5" s="4"/>
    </row>
    <row r="6">
      <c r="A6" s="1" t="s">
        <v>11</v>
      </c>
      <c r="B6" s="2">
        <v>43832.0</v>
      </c>
      <c r="C6" s="1" t="s">
        <v>20</v>
      </c>
      <c r="D6" s="1">
        <v>3000.0</v>
      </c>
      <c r="J6" s="4"/>
      <c r="K6" s="4"/>
    </row>
    <row r="7">
      <c r="B7" s="2"/>
    </row>
    <row r="15">
      <c r="K15" s="5">
        <f>PRODUCT(I15, J15)</f>
        <v>0</v>
      </c>
    </row>
  </sheetData>
  <drawing r:id="rId1"/>
</worksheet>
</file>