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ga.Maholwana\Downloads\"/>
    </mc:Choice>
  </mc:AlternateContent>
  <xr:revisionPtr revIDLastSave="0" documentId="8_{B3EF9EFA-75FE-48EB-B126-A76E6D19F75C}" xr6:coauthVersionLast="47" xr6:coauthVersionMax="47" xr10:uidLastSave="{00000000-0000-0000-0000-000000000000}"/>
  <bookViews>
    <workbookView xWindow="480" yWindow="0" windowWidth="13770" windowHeight="12825" activeTab="1" xr2:uid="{00000000-000D-0000-FFFF-FFFF00000000}"/>
  </bookViews>
  <sheets>
    <sheet name="DepartmentPivot" sheetId="2" r:id="rId1"/>
    <sheet name="typeofcarcountPivot" sheetId="4" r:id="rId2"/>
    <sheet name="cuvopivot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<sst xmlns="http://schemas.openxmlformats.org/spreadsheetml/2006/main" count="165" uniqueCount="37">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</sst>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a Maholwana" refreshedDate="45904.463523379629" createdVersion="8" refreshedVersion="8" minRefreshableVersion="3" recordCount="49" xr:uid="{F39058EB-54F7-4C7B-AEEB-09B0EC2E32E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7FD53-6236-4784-9500-C1A711A3CD6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18D80-F98A-48CC-9B79-E759B04268EA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15A09-439B-42E5-881B-550BE6B52B71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C37F03-81B7-4B69-A4FA-823DDF32B78F}" name="Table1" displayName="Table1" ref="A1:C50" totalsRowShown="0">
  <autoFilter ref="A1:C50" xr:uid="{98C37F03-81B7-4B69-A4FA-823DDF32B78F}"/>
  <tableColumns count="3">
    <tableColumn id="1" xr3:uid="{B224420F-A9B8-4C2E-8284-E1B33027EC37}" name="Department"/>
    <tableColumn id="2" xr3:uid="{A20AF608-B4DD-4353-8526-53E807B245D4}" name="Equipment Class"/>
    <tableColumn id="3" xr3:uid="{2E5111B2-34B8-47B3-ADC2-D3112EAC421B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C71B-E48C-41D5-BB8D-31ACDDA1458A}">
  <dimension ref="A3:B16"/>
  <sheetViews>
    <sheetView topLeftCell="A46" workbookViewId="0">
      <selection activeCell="B20" sqref="B20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5999-27CE-42BA-8B96-9985BD3B4112}">
  <dimension ref="A3:B25"/>
  <sheetViews>
    <sheetView tabSelected="1" topLeftCell="A4" workbookViewId="0">
      <selection activeCell="A14" sqref="A14"/>
    </sheetView>
  </sheetViews>
  <sheetFormatPr defaultRowHeight="15" x14ac:dyDescent="0.25"/>
  <cols>
    <col min="1" max="1" width="31.28515625" bestFit="1" customWidth="1"/>
    <col min="2" max="2" width="23.42578125" bestFit="1" customWidth="1"/>
    <col min="3" max="3" width="11" bestFit="1" customWidth="1"/>
    <col min="4" max="4" width="13.28515625" bestFit="1" customWidth="1"/>
    <col min="5" max="5" width="26.5703125" bestFit="1" customWidth="1"/>
    <col min="6" max="6" width="13.7109375" bestFit="1" customWidth="1"/>
    <col min="7" max="7" width="16.85546875" bestFit="1" customWidth="1"/>
    <col min="8" max="8" width="26" bestFit="1" customWidth="1"/>
    <col min="9" max="9" width="18.5703125" bestFit="1" customWidth="1"/>
    <col min="10" max="10" width="16.7109375" bestFit="1" customWidth="1"/>
    <col min="11" max="11" width="16.42578125" bestFit="1" customWidth="1"/>
    <col min="12" max="12" width="6.42578125" bestFit="1" customWidth="1"/>
    <col min="13" max="13" width="4.7109375" bestFit="1" customWidth="1"/>
    <col min="14" max="14" width="10.5703125" bestFit="1" customWidth="1"/>
    <col min="15" max="15" width="4.42578125" bestFit="1" customWidth="1"/>
    <col min="16" max="16" width="11.285156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5</v>
      </c>
      <c r="B4" s="3">
        <v>45</v>
      </c>
    </row>
    <row r="5" spans="1:2" x14ac:dyDescent="0.25">
      <c r="A5" s="2" t="s">
        <v>8</v>
      </c>
      <c r="B5" s="3">
        <v>2</v>
      </c>
    </row>
    <row r="6" spans="1:2" x14ac:dyDescent="0.25">
      <c r="A6" s="2" t="s">
        <v>9</v>
      </c>
      <c r="B6" s="3">
        <v>6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14</v>
      </c>
      <c r="B8" s="3">
        <v>1</v>
      </c>
    </row>
    <row r="9" spans="1:2" x14ac:dyDescent="0.25">
      <c r="A9" s="2" t="s">
        <v>15</v>
      </c>
      <c r="B9" s="3">
        <v>109</v>
      </c>
    </row>
    <row r="10" spans="1:2" x14ac:dyDescent="0.25">
      <c r="A10" s="2" t="s">
        <v>17</v>
      </c>
      <c r="B10" s="3">
        <v>1</v>
      </c>
    </row>
    <row r="11" spans="1:2" x14ac:dyDescent="0.25">
      <c r="A11" s="2" t="s">
        <v>18</v>
      </c>
      <c r="B11" s="3">
        <v>35</v>
      </c>
    </row>
    <row r="12" spans="1:2" x14ac:dyDescent="0.25">
      <c r="A12" s="2" t="s">
        <v>19</v>
      </c>
      <c r="B12" s="3">
        <v>85</v>
      </c>
    </row>
    <row r="13" spans="1:2" x14ac:dyDescent="0.25">
      <c r="A13" s="2" t="s">
        <v>24</v>
      </c>
      <c r="B13" s="3">
        <v>5</v>
      </c>
    </row>
    <row r="14" spans="1:2" x14ac:dyDescent="0.25">
      <c r="A14" s="2" t="s">
        <v>25</v>
      </c>
      <c r="B14" s="3">
        <v>16</v>
      </c>
    </row>
    <row r="15" spans="1:2" x14ac:dyDescent="0.25">
      <c r="A15" s="2" t="s">
        <v>26</v>
      </c>
      <c r="B15" s="3">
        <v>1221</v>
      </c>
    </row>
    <row r="16" spans="1:2" x14ac:dyDescent="0.25">
      <c r="A16" s="4" t="s">
        <v>16</v>
      </c>
      <c r="B16" s="3">
        <v>5</v>
      </c>
    </row>
    <row r="17" spans="1:2" x14ac:dyDescent="0.25">
      <c r="A17" s="4" t="s">
        <v>13</v>
      </c>
      <c r="B17" s="3">
        <v>248</v>
      </c>
    </row>
    <row r="18" spans="1:2" x14ac:dyDescent="0.25">
      <c r="A18" s="4" t="s">
        <v>11</v>
      </c>
      <c r="B18" s="3">
        <v>98</v>
      </c>
    </row>
    <row r="19" spans="1:2" x14ac:dyDescent="0.25">
      <c r="A19" s="4" t="s">
        <v>28</v>
      </c>
      <c r="B19" s="3">
        <v>276</v>
      </c>
    </row>
    <row r="20" spans="1:2" x14ac:dyDescent="0.25">
      <c r="A20" s="4" t="s">
        <v>6</v>
      </c>
      <c r="B20" s="3">
        <v>93</v>
      </c>
    </row>
    <row r="21" spans="1:2" x14ac:dyDescent="0.25">
      <c r="A21" s="4" t="s">
        <v>4</v>
      </c>
      <c r="B21" s="3">
        <v>37</v>
      </c>
    </row>
    <row r="22" spans="1:2" x14ac:dyDescent="0.25">
      <c r="A22" s="4" t="s">
        <v>7</v>
      </c>
      <c r="B22" s="3">
        <v>53</v>
      </c>
    </row>
    <row r="23" spans="1:2" x14ac:dyDescent="0.25">
      <c r="A23" s="4" t="s">
        <v>27</v>
      </c>
      <c r="B23" s="3">
        <v>379</v>
      </c>
    </row>
    <row r="24" spans="1:2" x14ac:dyDescent="0.25">
      <c r="A24" s="4" t="s">
        <v>10</v>
      </c>
      <c r="B24" s="3">
        <v>32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8C4F-96C8-4BF1-ACB1-6FDA3273768B}">
  <dimension ref="A3:B21"/>
  <sheetViews>
    <sheetView workbookViewId="0">
      <selection activeCell="A20" sqref="A20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25</v>
      </c>
      <c r="B6" s="3">
        <v>1</v>
      </c>
    </row>
    <row r="7" spans="1:2" x14ac:dyDescent="0.25">
      <c r="A7" s="4" t="s">
        <v>26</v>
      </c>
      <c r="B7" s="3">
        <v>5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2" workbookViewId="0">
      <selection activeCell="B15" sqref="B15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5</v>
      </c>
      <c r="B2" t="s">
        <v>6</v>
      </c>
      <c r="C2">
        <v>21</v>
      </c>
    </row>
    <row r="3" spans="1:5" x14ac:dyDescent="0.25">
      <c r="A3" t="s">
        <v>5</v>
      </c>
      <c r="B3" t="s">
        <v>7</v>
      </c>
      <c r="C3">
        <v>1</v>
      </c>
    </row>
    <row r="4" spans="1:5" x14ac:dyDescent="0.25">
      <c r="A4" t="s">
        <v>5</v>
      </c>
      <c r="B4" t="s">
        <v>4</v>
      </c>
      <c r="C4">
        <v>23</v>
      </c>
    </row>
    <row r="5" spans="1:5" x14ac:dyDescent="0.25">
      <c r="A5" t="s">
        <v>8</v>
      </c>
      <c r="B5" t="s">
        <v>4</v>
      </c>
      <c r="C5">
        <v>2</v>
      </c>
    </row>
    <row r="6" spans="1:5" x14ac:dyDescent="0.25">
      <c r="A6" t="s">
        <v>9</v>
      </c>
      <c r="B6" t="s">
        <v>6</v>
      </c>
      <c r="C6">
        <v>3</v>
      </c>
    </row>
    <row r="7" spans="1:5" x14ac:dyDescent="0.25">
      <c r="A7" t="s">
        <v>9</v>
      </c>
      <c r="B7" t="s">
        <v>10</v>
      </c>
      <c r="C7">
        <v>2</v>
      </c>
    </row>
    <row r="8" spans="1:5" x14ac:dyDescent="0.25">
      <c r="A8" t="s">
        <v>9</v>
      </c>
      <c r="B8" t="s">
        <v>11</v>
      </c>
      <c r="C8">
        <v>1</v>
      </c>
    </row>
    <row r="9" spans="1:5" x14ac:dyDescent="0.25">
      <c r="A9" t="s">
        <v>12</v>
      </c>
      <c r="B9" t="s">
        <v>10</v>
      </c>
      <c r="C9">
        <v>2</v>
      </c>
    </row>
    <row r="10" spans="1:5" x14ac:dyDescent="0.25">
      <c r="A10" t="s">
        <v>12</v>
      </c>
      <c r="B10" t="s">
        <v>13</v>
      </c>
      <c r="C10">
        <v>42</v>
      </c>
      <c r="D10" t="s">
        <v>29</v>
      </c>
      <c r="E10">
        <f>SUM(Table1[Equipment Count])</f>
        <v>1582</v>
      </c>
    </row>
    <row r="11" spans="1:5" x14ac:dyDescent="0.25">
      <c r="A11" t="s">
        <v>12</v>
      </c>
      <c r="B11" t="s">
        <v>7</v>
      </c>
      <c r="C11">
        <v>1</v>
      </c>
      <c r="D11" t="s">
        <v>30</v>
      </c>
      <c r="E11">
        <f>AVERAGE(C:C)</f>
        <v>32.285714285714285</v>
      </c>
    </row>
    <row r="12" spans="1:5" x14ac:dyDescent="0.25">
      <c r="A12" t="s">
        <v>12</v>
      </c>
      <c r="B12" t="s">
        <v>4</v>
      </c>
      <c r="C12">
        <v>11</v>
      </c>
      <c r="D12" t="s">
        <v>31</v>
      </c>
      <c r="E12">
        <f>MIN(C:C)</f>
        <v>1</v>
      </c>
    </row>
    <row r="13" spans="1:5" x14ac:dyDescent="0.25">
      <c r="A13" t="s">
        <v>14</v>
      </c>
      <c r="B13" t="s">
        <v>7</v>
      </c>
      <c r="C13">
        <v>1</v>
      </c>
      <c r="D13" t="s">
        <v>32</v>
      </c>
      <c r="E13">
        <f>MAX(C:C)</f>
        <v>379</v>
      </c>
    </row>
    <row r="14" spans="1:5" x14ac:dyDescent="0.25">
      <c r="A14" t="s">
        <v>15</v>
      </c>
      <c r="B14" t="s">
        <v>16</v>
      </c>
      <c r="C14">
        <v>9</v>
      </c>
      <c r="D14" t="s">
        <v>33</v>
      </c>
      <c r="E14">
        <f>COUNT(C:C)</f>
        <v>49</v>
      </c>
    </row>
    <row r="15" spans="1:5" x14ac:dyDescent="0.25">
      <c r="A15" t="s">
        <v>15</v>
      </c>
      <c r="B15" t="s">
        <v>7</v>
      </c>
      <c r="C15">
        <v>27</v>
      </c>
    </row>
    <row r="16" spans="1:5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l Y k W 1 u R t 5 q m A A A A 9 g A A A B I A H A B D b 2 5 m a W c v U G F j a 2 F n Z S 5 4 b W w g o h g A K K A U A A A A A A A A A A A A A A A A A A A A A A A A A A A A h Y 9 N C s I w G E S v U r J v f q p o K V 9 T x K 0 F Q R B x F 2 J s g 2 0 q T W p 6 N x c e y S t Y 0 a o 7 l / P m L W b u 1 x t k f V 0 F F 9 V a 3 Z g U M U x R o I x s D t o U K e r c M Y x R x m E t 5 E k U K h h k Y 5 P e H l J U O n d O C P H e Y z / B T V u Q i F J G d v l q I 0 t V C / S R 9 X 8 5 1 M Y 6 Y a R C H L a v M T z C b D r D b B 5 j C m S E k G v z F a J h 7 7 P 9 g b D s K t e 1 i i s T 7 h d A x g j k / Y E / A F B L A w Q U A A I A C A C a V i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Y k W y i K R 7 g O A A A A E Q A A A B M A H A B G b 3 J t d W x h c y 9 T Z W N 0 a W 9 u M S 5 t I K I Y A C i g F A A A A A A A A A A A A A A A A A A A A A A A A A A A A C t O T S 7 J z M 9 T C I b Q h t Y A U E s B A i 0 A F A A C A A g A m l Y k W 1 u R t 5 q m A A A A 9 g A A A B I A A A A A A A A A A A A A A A A A A A A A A E N v b m Z p Z y 9 Q Y W N r Y W d l L n h t b F B L A Q I t A B Q A A g A I A J p W J F s P y u m r p A A A A O k A A A A T A A A A A A A A A A A A A A A A A P I A A A B b Q 2 9 u d G V u d F 9 U e X B l c 1 0 u e G 1 s U E s B A i 0 A F A A C A A g A m l Y k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Q A w j + K u m d L v 6 z M k 7 t y + l Q A A A A A A g A A A A A A A 2 Y A A M A A A A A Q A A A A 3 A K 8 X v 8 w V Y e m r V D y k c l k o w A A A A A E g A A A o A A A A B A A A A D F W s S q f Q n M c W a h B 9 F v u J V A U A A A A G P X Y O M p + d C G q c 3 M 3 Z / 5 V 8 2 w + + M T r F K 3 R y v 7 d 1 7 B 2 y z t 0 i V g 1 K 1 U 6 M 6 a W O t f j V W c 7 5 a O S b T E U U 5 o b J O o J B E D G A e 4 6 R j J d J j c K a I K 0 9 1 T / E 4 c F A A A A J Y + o b b f i A O i u w b / + x B t Q V + l 7 M t u < / D a t a M a s h u p > 
</file>

<file path=customXml/itemProps1.xml><?xml version="1.0" encoding="utf-8"?>
<ds:datastoreItem xmlns:ds="http://schemas.openxmlformats.org/officeDocument/2006/customXml" ds:itemID="{1106637F-65D6-4DBA-A7DA-3F1F7644E0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DepartmentPivot</vt:lpstr>
      <vt:lpstr>typeofcarcountPivot</vt:lpstr>
      <vt:lpstr>cuvopivot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Inga Maholwana</cp:lastModifiedBy>
  <dcterms:created xsi:type="dcterms:W3CDTF">2020-09-01T17:18:12Z</dcterms:created>
  <dcterms:modified xsi:type="dcterms:W3CDTF">2025-09-04T09:36:09Z</dcterms:modified>
</cp:coreProperties>
</file>