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0ab5c73eb25ac5/Desktop/"/>
    </mc:Choice>
  </mc:AlternateContent>
  <xr:revisionPtr revIDLastSave="0" documentId="8_{5992A52B-ADAE-47E8-A4FE-50F62E872082}" xr6:coauthVersionLast="47" xr6:coauthVersionMax="47" xr10:uidLastSave="{00000000-0000-0000-0000-000000000000}"/>
  <bookViews>
    <workbookView xWindow="-110" yWindow="-110" windowWidth="19420" windowHeight="10300" xr2:uid="{E10DE2E2-4A4E-4DFC-A588-4ADB28EABFAD}"/>
  </bookViews>
  <sheets>
    <sheet name="TABLA ORIGINAL" sheetId="1" r:id="rId1"/>
    <sheet name="FN1" sheetId="2" r:id="rId2"/>
    <sheet name="FN2" sheetId="3" r:id="rId3"/>
    <sheet name="FN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2" l="1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I6" i="1"/>
  <c r="N6" i="1" s="1"/>
  <c r="I7" i="1"/>
  <c r="N7" i="1" s="1"/>
  <c r="I8" i="1"/>
  <c r="N8" i="1" s="1"/>
  <c r="I9" i="1"/>
  <c r="I10" i="1"/>
  <c r="N10" i="1" s="1"/>
  <c r="I11" i="1"/>
  <c r="N11" i="1" s="1"/>
  <c r="I12" i="1"/>
  <c r="N12" i="1" s="1"/>
  <c r="I13" i="1"/>
  <c r="I14" i="1"/>
  <c r="N14" i="1" s="1"/>
  <c r="I15" i="1"/>
  <c r="N15" i="1" s="1"/>
  <c r="I16" i="1"/>
  <c r="N16" i="1" s="1"/>
  <c r="I17" i="1"/>
  <c r="I18" i="1"/>
  <c r="N18" i="1" s="1"/>
  <c r="I19" i="1"/>
  <c r="N19" i="1" s="1"/>
  <c r="I20" i="1"/>
  <c r="N20" i="1" s="1"/>
  <c r="I21" i="1"/>
  <c r="I22" i="1"/>
  <c r="N22" i="1" s="1"/>
  <c r="I23" i="1"/>
  <c r="N23" i="1" s="1"/>
  <c r="I24" i="1"/>
  <c r="N24" i="1" s="1"/>
  <c r="I25" i="1"/>
  <c r="I26" i="1"/>
  <c r="N26" i="1" s="1"/>
  <c r="I27" i="1"/>
  <c r="N27" i="1" s="1"/>
  <c r="I28" i="1"/>
  <c r="N28" i="1" s="1"/>
  <c r="I29" i="1"/>
  <c r="I30" i="1"/>
  <c r="N30" i="1" s="1"/>
  <c r="I31" i="1"/>
  <c r="N31" i="1" s="1"/>
  <c r="I32" i="1"/>
  <c r="N32" i="1" s="1"/>
  <c r="I33" i="1"/>
  <c r="I34" i="1"/>
  <c r="N34" i="1" s="1"/>
  <c r="I35" i="1"/>
  <c r="N35" i="1" s="1"/>
  <c r="I36" i="1"/>
  <c r="N36" i="1" s="1"/>
  <c r="I37" i="1"/>
  <c r="I38" i="1"/>
  <c r="N38" i="1" s="1"/>
  <c r="I39" i="1"/>
  <c r="N39" i="1" s="1"/>
  <c r="I40" i="1"/>
  <c r="N40" i="1" s="1"/>
  <c r="I41" i="1"/>
  <c r="I42" i="1"/>
  <c r="N42" i="1" s="1"/>
  <c r="I43" i="1"/>
  <c r="N43" i="1" s="1"/>
  <c r="I44" i="1"/>
  <c r="N44" i="1" s="1"/>
  <c r="I45" i="1"/>
  <c r="I46" i="1"/>
  <c r="N46" i="1" s="1"/>
  <c r="I47" i="1"/>
  <c r="N47" i="1" s="1"/>
  <c r="I48" i="1"/>
  <c r="N48" i="1" s="1"/>
  <c r="I49" i="1"/>
  <c r="I50" i="1"/>
  <c r="N50" i="1" s="1"/>
  <c r="I51" i="1"/>
  <c r="N51" i="1" s="1"/>
  <c r="I52" i="1"/>
  <c r="N52" i="1" s="1"/>
  <c r="I53" i="1"/>
  <c r="I54" i="1"/>
  <c r="N54" i="1" s="1"/>
  <c r="I55" i="1"/>
  <c r="N55" i="1" s="1"/>
  <c r="I56" i="1"/>
  <c r="N56" i="1" s="1"/>
  <c r="I57" i="1"/>
  <c r="I58" i="1"/>
  <c r="N58" i="1" s="1"/>
  <c r="I59" i="1"/>
  <c r="N59" i="1" s="1"/>
  <c r="I60" i="1"/>
  <c r="N60" i="1" s="1"/>
  <c r="I61" i="1"/>
  <c r="I62" i="1"/>
  <c r="N62" i="1" s="1"/>
  <c r="I63" i="1"/>
  <c r="N63" i="1" s="1"/>
  <c r="I5" i="1"/>
  <c r="N5" i="1" s="1"/>
</calcChain>
</file>

<file path=xl/sharedStrings.xml><?xml version="1.0" encoding="utf-8"?>
<sst xmlns="http://schemas.openxmlformats.org/spreadsheetml/2006/main" count="808" uniqueCount="101">
  <si>
    <t>ID</t>
  </si>
  <si>
    <t>ACERO REFUERZO SALON COMUNAL</t>
  </si>
  <si>
    <t>kg</t>
  </si>
  <si>
    <t>MALLA REFUERZO SALON COMUNAL</t>
  </si>
  <si>
    <t>MUROS CONCRETO SUB-ESTACION</t>
  </si>
  <si>
    <t>m2</t>
  </si>
  <si>
    <t>CONCRETO ESCALERAS</t>
  </si>
  <si>
    <t>m3</t>
  </si>
  <si>
    <t>CONCRETO COLUMNAS</t>
  </si>
  <si>
    <t>CONCRETO CIMENTACION SUB-ESTACION</t>
  </si>
  <si>
    <t>CONCRETO VIGAS CUBIERTA</t>
  </si>
  <si>
    <t>CONCRETO PLACA ALIGERADA ENTREPISO-SALON COMUNAL</t>
  </si>
  <si>
    <t>MAMPOSTERIA</t>
  </si>
  <si>
    <t>HILADA PARADA</t>
  </si>
  <si>
    <t>ml</t>
  </si>
  <si>
    <t>ANTEPECHO</t>
  </si>
  <si>
    <t>AFINADO INTERIOR PISOS</t>
  </si>
  <si>
    <t>PISO EN TABLETA GRES Y GRAVILLA</t>
  </si>
  <si>
    <t>AFINADO ESCALERAS</t>
  </si>
  <si>
    <t>un</t>
  </si>
  <si>
    <t>PASOS ESCALERAS TABLETA Y GRAVILLA</t>
  </si>
  <si>
    <t xml:space="preserve">un </t>
  </si>
  <si>
    <t>REMATE MUROS Y TECHO</t>
  </si>
  <si>
    <t>REMATE FACHADA</t>
  </si>
  <si>
    <t>CENEFA EN GRAVILLA</t>
  </si>
  <si>
    <t>MEDIA CAÑA EN GRAVILLA</t>
  </si>
  <si>
    <t>GUARDAESCOBA EN GRAVILLA</t>
  </si>
  <si>
    <t>PAÑETE FACHADA</t>
  </si>
  <si>
    <t>PINTURA SOBRE PAÑETE FACHADA</t>
  </si>
  <si>
    <t>AFINADO IMPERMEABILIZADO BAÑOS</t>
  </si>
  <si>
    <t>ENCHAPE PISO BAÑOS</t>
  </si>
  <si>
    <t>PAÑETE MUROS BAÑOS</t>
  </si>
  <si>
    <t>ENCHAPE MUROS BAÑO</t>
  </si>
  <si>
    <t>IMPERMEABILIZACION TERRAZA</t>
  </si>
  <si>
    <t>PAÑETE BAJO PLACA</t>
  </si>
  <si>
    <t>PINTURA PUERTA PRINCIPAL</t>
  </si>
  <si>
    <t>PINTURA MARCO EN LAMINA</t>
  </si>
  <si>
    <t>PINTURA CARAPLAST</t>
  </si>
  <si>
    <t>PINTURA PUERTA BAÑO</t>
  </si>
  <si>
    <t>LAVAMANOS</t>
  </si>
  <si>
    <t>SANITARIO</t>
  </si>
  <si>
    <t>SANITARIO PARA DISCAPACITADOS</t>
  </si>
  <si>
    <t>REJILLAS DE PISO</t>
  </si>
  <si>
    <t>ESPEJO DE BAÑO</t>
  </si>
  <si>
    <t>DIVISIONES DE BAÑO</t>
  </si>
  <si>
    <t>GRIFERIA LAVAPLATOS</t>
  </si>
  <si>
    <t>MESON EN GRANITO PULIDO</t>
  </si>
  <si>
    <t>PUERTA MADEFLEX</t>
  </si>
  <si>
    <t>MARCO EN LAMINA BAÑO</t>
  </si>
  <si>
    <t>PUERTA EN LAMINA</t>
  </si>
  <si>
    <t>CERRADURA BAÑO</t>
  </si>
  <si>
    <t>VENTANERIA EN ALUMINIO</t>
  </si>
  <si>
    <t>SEÑALIZACION</t>
  </si>
  <si>
    <t>gl</t>
  </si>
  <si>
    <t>LAVADO MUROS INTERIORES</t>
  </si>
  <si>
    <t>LAVADO MUROS EXTERIORES</t>
  </si>
  <si>
    <t>IMPERMEABILIZACION MUROS EXETRIORES</t>
  </si>
  <si>
    <t>CUBIERTA TERMOACUSTICA</t>
  </si>
  <si>
    <t>ENCHAPE LADRILLO</t>
  </si>
  <si>
    <t>CUCHILLAS REMATE</t>
  </si>
  <si>
    <t>ANCLAJES CON EPOXICO PARA  MAMPOSTERIA</t>
  </si>
  <si>
    <t>MURO INSONORO</t>
  </si>
  <si>
    <t>PAÑETE MURO INSONORO</t>
  </si>
  <si>
    <t>PINTURA MURO INSONORO</t>
  </si>
  <si>
    <t>BARANDA METALICA TERRAZA</t>
  </si>
  <si>
    <t xml:space="preserve">ml </t>
  </si>
  <si>
    <t>BARANDA METALICA ESCALERA</t>
  </si>
  <si>
    <t>PERFILERIA METALICA PARA CUBIERTA</t>
  </si>
  <si>
    <t>Gl</t>
  </si>
  <si>
    <t>Cantidad</t>
  </si>
  <si>
    <t>Prioridad</t>
  </si>
  <si>
    <t>Estado</t>
  </si>
  <si>
    <t>En proceso</t>
  </si>
  <si>
    <t>Por empezar</t>
  </si>
  <si>
    <t>Finalizado</t>
  </si>
  <si>
    <t>1. Se quitan las filas con Elementos repetidos</t>
  </si>
  <si>
    <t>2. SE DIVIDEN EN VARIAS TABLAS</t>
  </si>
  <si>
    <t>ENTIDAD: PRIORIDAD</t>
  </si>
  <si>
    <t>ALTA</t>
  </si>
  <si>
    <t>MEDIANA</t>
  </si>
  <si>
    <t>BAJA</t>
  </si>
  <si>
    <t>ENTIDAD: ESTADO</t>
  </si>
  <si>
    <t>1. SE DEFINEN LLAVES Y RELACIONES</t>
  </si>
  <si>
    <t>ELEMINAR CAMPOS QUE NO DEPENDE DE LA LLAVE Y AGREGAR TABLAS Y LLAVE NECESARIAS</t>
  </si>
  <si>
    <t>Descripción</t>
  </si>
  <si>
    <t>Descripcion</t>
  </si>
  <si>
    <t>Unidad_de_Medida</t>
  </si>
  <si>
    <t>Valor_Unitario</t>
  </si>
  <si>
    <t>Valor_Total</t>
  </si>
  <si>
    <t>Dias_de_Ejecucion</t>
  </si>
  <si>
    <t>0 a 30 dias</t>
  </si>
  <si>
    <t>31 a 90 dias</t>
  </si>
  <si>
    <t>Mas de 90 dias</t>
  </si>
  <si>
    <t>Relaciones de una actividad a una prioridad y una prioridad a muchas una actividad (Uno a muchos)</t>
  </si>
  <si>
    <t>Relaciones de una actividad a un estado y un estado a muchas actividades (Uno a Muchos)</t>
  </si>
  <si>
    <t>TABLA ACTIVIDAD</t>
  </si>
  <si>
    <t>ENTIDAD: ACTIVIDAD</t>
  </si>
  <si>
    <t>Rango_de_Ejecucion</t>
  </si>
  <si>
    <t>Prioridad_ID</t>
  </si>
  <si>
    <t>Estado_ID</t>
  </si>
  <si>
    <t>Actividad_ID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</si>
</sst>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&quot;$&quot;\ #,##0;[Red]&quot;$&quot;\ #,##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4">
    <xf numFmtId="0" fontId="0" fillId="0" borderId="0" xfId="0"/>
    <xf numFmtId="166" fontId="1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6" fontId="1" fillId="0" borderId="6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6" fontId="1" fillId="0" borderId="9" xfId="1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7" xfId="0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3" borderId="1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neda 2" xfId="1" xr:uid="{0374A239-BBB4-4F3E-98B7-FC5233C5228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181E-DAF5-44A5-BAF4-8B2D6DD5FFC7}">
  <dimension ref="B2:N63"/>
  <sheetViews>
    <sheetView tabSelected="1" topLeftCell="A51" zoomScale="89" zoomScaleNormal="89" workbookViewId="0">
      <selection activeCell="H2" sqref="H2"/>
    </sheetView>
  </sheetViews>
  <sheetFormatPr baseColWidth="10" defaultRowHeight="14.5" x14ac:dyDescent="0.35"/>
  <cols>
    <col min="3" max="3" width="51.26953125" bestFit="1" customWidth="1"/>
    <col min="4" max="4" width="17.08984375" bestFit="1" customWidth="1"/>
    <col min="5" max="5" width="8.54296875" bestFit="1" customWidth="1"/>
    <col min="6" max="6" width="13.453125" bestFit="1" customWidth="1"/>
    <col min="7" max="7" width="15.54296875" bestFit="1" customWidth="1"/>
    <col min="8" max="8" width="17.90625" bestFit="1" customWidth="1"/>
    <col min="9" max="9" width="20" customWidth="1"/>
    <col min="10" max="12" width="13.1796875" customWidth="1"/>
  </cols>
  <sheetData>
    <row r="2" spans="2:14" ht="15" thickBot="1" x14ac:dyDescent="0.4"/>
    <row r="3" spans="2:14" ht="15" thickBot="1" x14ac:dyDescent="0.4">
      <c r="B3" s="34" t="s">
        <v>95</v>
      </c>
      <c r="C3" s="35"/>
      <c r="D3" s="35"/>
      <c r="E3" s="35"/>
      <c r="F3" s="35"/>
      <c r="G3" s="35"/>
      <c r="H3" s="35"/>
      <c r="I3" s="35"/>
      <c r="J3" s="36"/>
      <c r="K3" s="16"/>
      <c r="L3" s="16"/>
    </row>
    <row r="4" spans="2:14" ht="15" thickBot="1" x14ac:dyDescent="0.4">
      <c r="B4" s="21" t="s">
        <v>0</v>
      </c>
      <c r="C4" s="10" t="s">
        <v>85</v>
      </c>
      <c r="D4" s="22" t="s">
        <v>86</v>
      </c>
      <c r="E4" s="18" t="s">
        <v>69</v>
      </c>
      <c r="F4" s="19" t="s">
        <v>87</v>
      </c>
      <c r="G4" s="19" t="s">
        <v>88</v>
      </c>
      <c r="H4" s="19" t="s">
        <v>89</v>
      </c>
      <c r="I4" s="18" t="s">
        <v>70</v>
      </c>
      <c r="J4" s="20" t="s">
        <v>71</v>
      </c>
      <c r="K4" s="17"/>
      <c r="L4" s="17"/>
    </row>
    <row r="5" spans="2:14" x14ac:dyDescent="0.35">
      <c r="B5" s="23">
        <v>1</v>
      </c>
      <c r="C5" s="5" t="s">
        <v>1</v>
      </c>
      <c r="D5" s="5" t="s">
        <v>2</v>
      </c>
      <c r="E5" s="5">
        <v>17199</v>
      </c>
      <c r="F5" s="6">
        <v>2125</v>
      </c>
      <c r="G5" s="6">
        <v>36547875</v>
      </c>
      <c r="H5" s="5">
        <v>121</v>
      </c>
      <c r="I5" s="5" t="str">
        <f>IF(H5&lt;=30,"Alta", IF(H5&lt;=90, "Mediana", "Baja"))</f>
        <v>Baja</v>
      </c>
      <c r="J5" s="24" t="s">
        <v>73</v>
      </c>
      <c r="N5" t="str">
        <f>IF(I5="Alta", "0 a 30 dias", IF(I5="Mediana", "31 a 90 dias", "Mas de 90 dias"))</f>
        <v>Mas de 90 dias</v>
      </c>
    </row>
    <row r="6" spans="2:14" x14ac:dyDescent="0.35">
      <c r="B6" s="25">
        <v>2</v>
      </c>
      <c r="C6" s="2" t="s">
        <v>3</v>
      </c>
      <c r="D6" s="2" t="s">
        <v>2</v>
      </c>
      <c r="E6" s="2">
        <v>2329</v>
      </c>
      <c r="F6" s="1">
        <v>2475</v>
      </c>
      <c r="G6" s="1">
        <v>5764275</v>
      </c>
      <c r="H6" s="2">
        <v>184</v>
      </c>
      <c r="I6" s="2" t="str">
        <f t="shared" ref="I6:I63" si="0">IF(H6&lt;=30,"Alta", IF(H6&lt;=90, "Mediana", "Baja"))</f>
        <v>Baja</v>
      </c>
      <c r="J6" s="26" t="s">
        <v>72</v>
      </c>
      <c r="N6" t="str">
        <f t="shared" ref="N6:N63" si="1">IF(I6="Alta", "0 a 30 dias", IF(I6="Mediana", "31 a 90 dias", "Mas de 90 dias"))</f>
        <v>Mas de 90 dias</v>
      </c>
    </row>
    <row r="7" spans="2:14" x14ac:dyDescent="0.35">
      <c r="B7" s="25">
        <v>3</v>
      </c>
      <c r="C7" s="2" t="s">
        <v>4</v>
      </c>
      <c r="D7" s="2" t="s">
        <v>5</v>
      </c>
      <c r="E7" s="2">
        <v>22.4</v>
      </c>
      <c r="F7" s="1">
        <v>69175</v>
      </c>
      <c r="G7" s="1">
        <v>1549520</v>
      </c>
      <c r="H7" s="2">
        <v>136</v>
      </c>
      <c r="I7" s="2" t="str">
        <f t="shared" si="0"/>
        <v>Baja</v>
      </c>
      <c r="J7" s="26" t="s">
        <v>74</v>
      </c>
      <c r="N7" t="str">
        <f t="shared" si="1"/>
        <v>Mas de 90 dias</v>
      </c>
    </row>
    <row r="8" spans="2:14" x14ac:dyDescent="0.35">
      <c r="B8" s="25">
        <v>4</v>
      </c>
      <c r="C8" s="2" t="s">
        <v>6</v>
      </c>
      <c r="D8" s="2" t="s">
        <v>7</v>
      </c>
      <c r="E8" s="2">
        <v>3</v>
      </c>
      <c r="F8" s="1">
        <v>597000</v>
      </c>
      <c r="G8" s="1">
        <v>1791000</v>
      </c>
      <c r="H8" s="2">
        <v>75</v>
      </c>
      <c r="I8" s="2" t="str">
        <f t="shared" si="0"/>
        <v>Mediana</v>
      </c>
      <c r="J8" s="26" t="s">
        <v>72</v>
      </c>
      <c r="N8" t="str">
        <f t="shared" si="1"/>
        <v>31 a 90 dias</v>
      </c>
    </row>
    <row r="9" spans="2:14" x14ac:dyDescent="0.35">
      <c r="B9" s="25">
        <v>5</v>
      </c>
      <c r="C9" s="2" t="s">
        <v>8</v>
      </c>
      <c r="D9" s="2" t="s">
        <v>7</v>
      </c>
      <c r="E9" s="2">
        <v>15</v>
      </c>
      <c r="F9" s="1">
        <v>597000</v>
      </c>
      <c r="G9" s="1">
        <v>8955000</v>
      </c>
      <c r="H9" s="2">
        <v>215</v>
      </c>
      <c r="I9" s="2" t="str">
        <f t="shared" si="0"/>
        <v>Baja</v>
      </c>
      <c r="J9" s="26" t="s">
        <v>72</v>
      </c>
      <c r="N9" t="str">
        <f t="shared" si="1"/>
        <v>Mas de 90 dias</v>
      </c>
    </row>
    <row r="10" spans="2:14" x14ac:dyDescent="0.35">
      <c r="B10" s="25">
        <v>6</v>
      </c>
      <c r="C10" s="2" t="s">
        <v>9</v>
      </c>
      <c r="D10" s="2" t="s">
        <v>5</v>
      </c>
      <c r="E10" s="2">
        <v>48</v>
      </c>
      <c r="F10" s="1">
        <v>146501</v>
      </c>
      <c r="G10" s="1">
        <v>7032048</v>
      </c>
      <c r="H10" s="2">
        <v>60</v>
      </c>
      <c r="I10" s="2" t="str">
        <f t="shared" si="0"/>
        <v>Mediana</v>
      </c>
      <c r="J10" s="26" t="s">
        <v>74</v>
      </c>
      <c r="N10" t="str">
        <f t="shared" si="1"/>
        <v>31 a 90 dias</v>
      </c>
    </row>
    <row r="11" spans="2:14" x14ac:dyDescent="0.35">
      <c r="B11" s="25">
        <v>7</v>
      </c>
      <c r="C11" s="2" t="s">
        <v>10</v>
      </c>
      <c r="D11" s="2" t="s">
        <v>7</v>
      </c>
      <c r="E11" s="2">
        <v>7.5</v>
      </c>
      <c r="F11" s="1">
        <v>420000</v>
      </c>
      <c r="G11" s="1">
        <v>3150000</v>
      </c>
      <c r="H11" s="2">
        <v>95</v>
      </c>
      <c r="I11" s="2" t="str">
        <f t="shared" si="0"/>
        <v>Baja</v>
      </c>
      <c r="J11" s="26" t="s">
        <v>73</v>
      </c>
      <c r="N11" t="str">
        <f t="shared" si="1"/>
        <v>Mas de 90 dias</v>
      </c>
    </row>
    <row r="12" spans="2:14" x14ac:dyDescent="0.35">
      <c r="B12" s="25">
        <v>8</v>
      </c>
      <c r="C12" s="2" t="s">
        <v>11</v>
      </c>
      <c r="D12" s="2" t="s">
        <v>5</v>
      </c>
      <c r="E12" s="2">
        <v>460</v>
      </c>
      <c r="F12" s="1">
        <v>146501</v>
      </c>
      <c r="G12" s="1">
        <v>67390460</v>
      </c>
      <c r="H12" s="2">
        <v>62</v>
      </c>
      <c r="I12" s="2" t="str">
        <f t="shared" si="0"/>
        <v>Mediana</v>
      </c>
      <c r="J12" s="26" t="s">
        <v>72</v>
      </c>
      <c r="N12" t="str">
        <f t="shared" si="1"/>
        <v>31 a 90 dias</v>
      </c>
    </row>
    <row r="13" spans="2:14" x14ac:dyDescent="0.35">
      <c r="B13" s="25">
        <v>9</v>
      </c>
      <c r="C13" s="2" t="s">
        <v>12</v>
      </c>
      <c r="D13" s="2" t="s">
        <v>5</v>
      </c>
      <c r="E13" s="2">
        <v>511</v>
      </c>
      <c r="F13" s="1">
        <v>43762</v>
      </c>
      <c r="G13" s="1">
        <v>22362382</v>
      </c>
      <c r="H13" s="2">
        <v>58</v>
      </c>
      <c r="I13" s="2" t="str">
        <f t="shared" si="0"/>
        <v>Mediana</v>
      </c>
      <c r="J13" s="26" t="s">
        <v>74</v>
      </c>
      <c r="N13" t="str">
        <f t="shared" si="1"/>
        <v>31 a 90 dias</v>
      </c>
    </row>
    <row r="14" spans="2:14" x14ac:dyDescent="0.35">
      <c r="B14" s="25">
        <v>10</v>
      </c>
      <c r="C14" s="2" t="s">
        <v>13</v>
      </c>
      <c r="D14" s="2" t="s">
        <v>14</v>
      </c>
      <c r="E14" s="2">
        <v>28</v>
      </c>
      <c r="F14" s="1">
        <v>11500</v>
      </c>
      <c r="G14" s="1">
        <v>322000</v>
      </c>
      <c r="H14" s="2">
        <v>80</v>
      </c>
      <c r="I14" s="2" t="str">
        <f t="shared" si="0"/>
        <v>Mediana</v>
      </c>
      <c r="J14" s="26" t="s">
        <v>72</v>
      </c>
      <c r="N14" t="str">
        <f t="shared" si="1"/>
        <v>31 a 90 dias</v>
      </c>
    </row>
    <row r="15" spans="2:14" x14ac:dyDescent="0.35">
      <c r="B15" s="25">
        <v>11</v>
      </c>
      <c r="C15" s="2" t="s">
        <v>15</v>
      </c>
      <c r="D15" s="2" t="s">
        <v>14</v>
      </c>
      <c r="E15" s="2">
        <v>28</v>
      </c>
      <c r="F15" s="1">
        <v>26500</v>
      </c>
      <c r="G15" s="1">
        <v>742000</v>
      </c>
      <c r="H15" s="2">
        <v>23</v>
      </c>
      <c r="I15" s="2" t="str">
        <f t="shared" si="0"/>
        <v>Alta</v>
      </c>
      <c r="J15" s="26" t="s">
        <v>73</v>
      </c>
      <c r="N15" t="str">
        <f t="shared" si="1"/>
        <v>0 a 30 dias</v>
      </c>
    </row>
    <row r="16" spans="2:14" x14ac:dyDescent="0.35">
      <c r="B16" s="25">
        <v>12</v>
      </c>
      <c r="C16" s="2" t="s">
        <v>16</v>
      </c>
      <c r="D16" s="2" t="s">
        <v>5</v>
      </c>
      <c r="E16" s="2">
        <v>450</v>
      </c>
      <c r="F16" s="1">
        <v>10200</v>
      </c>
      <c r="G16" s="1">
        <v>4590000</v>
      </c>
      <c r="H16" s="2">
        <v>192</v>
      </c>
      <c r="I16" s="2" t="str">
        <f t="shared" si="0"/>
        <v>Baja</v>
      </c>
      <c r="J16" s="26" t="s">
        <v>72</v>
      </c>
      <c r="N16" t="str">
        <f t="shared" si="1"/>
        <v>Mas de 90 dias</v>
      </c>
    </row>
    <row r="17" spans="2:14" x14ac:dyDescent="0.35">
      <c r="B17" s="25">
        <v>13</v>
      </c>
      <c r="C17" s="2" t="s">
        <v>17</v>
      </c>
      <c r="D17" s="2" t="s">
        <v>5</v>
      </c>
      <c r="E17" s="2">
        <v>367</v>
      </c>
      <c r="F17" s="1">
        <v>41250</v>
      </c>
      <c r="G17" s="1">
        <v>15138750</v>
      </c>
      <c r="H17" s="2">
        <v>57</v>
      </c>
      <c r="I17" s="2" t="str">
        <f t="shared" si="0"/>
        <v>Mediana</v>
      </c>
      <c r="J17" s="26" t="s">
        <v>72</v>
      </c>
      <c r="N17" t="str">
        <f t="shared" si="1"/>
        <v>31 a 90 dias</v>
      </c>
    </row>
    <row r="18" spans="2:14" x14ac:dyDescent="0.35">
      <c r="B18" s="25">
        <v>14</v>
      </c>
      <c r="C18" s="2" t="s">
        <v>18</v>
      </c>
      <c r="D18" s="2" t="s">
        <v>19</v>
      </c>
      <c r="E18" s="2">
        <v>18</v>
      </c>
      <c r="F18" s="1">
        <v>13627</v>
      </c>
      <c r="G18" s="1">
        <v>245286</v>
      </c>
      <c r="H18" s="2">
        <v>268</v>
      </c>
      <c r="I18" s="2" t="str">
        <f t="shared" si="0"/>
        <v>Baja</v>
      </c>
      <c r="J18" s="26" t="s">
        <v>74</v>
      </c>
      <c r="N18" t="str">
        <f t="shared" si="1"/>
        <v>Mas de 90 dias</v>
      </c>
    </row>
    <row r="19" spans="2:14" x14ac:dyDescent="0.35">
      <c r="B19" s="25">
        <v>15</v>
      </c>
      <c r="C19" s="2" t="s">
        <v>20</v>
      </c>
      <c r="D19" s="2" t="s">
        <v>21</v>
      </c>
      <c r="E19" s="2">
        <v>18</v>
      </c>
      <c r="F19" s="1">
        <v>17850</v>
      </c>
      <c r="G19" s="1">
        <v>321300</v>
      </c>
      <c r="H19" s="2">
        <v>21</v>
      </c>
      <c r="I19" s="2" t="str">
        <f t="shared" si="0"/>
        <v>Alta</v>
      </c>
      <c r="J19" s="26" t="s">
        <v>73</v>
      </c>
      <c r="N19" t="str">
        <f t="shared" si="1"/>
        <v>0 a 30 dias</v>
      </c>
    </row>
    <row r="20" spans="2:14" x14ac:dyDescent="0.35">
      <c r="B20" s="25">
        <v>16</v>
      </c>
      <c r="C20" s="2" t="s">
        <v>22</v>
      </c>
      <c r="D20" s="2" t="s">
        <v>5</v>
      </c>
      <c r="E20" s="2">
        <v>188</v>
      </c>
      <c r="F20" s="1">
        <v>5000</v>
      </c>
      <c r="G20" s="1">
        <v>940000</v>
      </c>
      <c r="H20" s="2">
        <v>223</v>
      </c>
      <c r="I20" s="2" t="str">
        <f t="shared" si="0"/>
        <v>Baja</v>
      </c>
      <c r="J20" s="26" t="s">
        <v>74</v>
      </c>
      <c r="N20" t="str">
        <f t="shared" si="1"/>
        <v>Mas de 90 dias</v>
      </c>
    </row>
    <row r="21" spans="2:14" x14ac:dyDescent="0.35">
      <c r="B21" s="25">
        <v>17</v>
      </c>
      <c r="C21" s="2" t="s">
        <v>23</v>
      </c>
      <c r="D21" s="2" t="s">
        <v>5</v>
      </c>
      <c r="E21" s="2">
        <v>250</v>
      </c>
      <c r="F21" s="1">
        <v>1041</v>
      </c>
      <c r="G21" s="1">
        <v>260250</v>
      </c>
      <c r="H21" s="2">
        <v>93</v>
      </c>
      <c r="I21" s="2" t="str">
        <f t="shared" si="0"/>
        <v>Baja</v>
      </c>
      <c r="J21" s="26" t="s">
        <v>72</v>
      </c>
      <c r="N21" t="str">
        <f t="shared" si="1"/>
        <v>Mas de 90 dias</v>
      </c>
    </row>
    <row r="22" spans="2:14" x14ac:dyDescent="0.35">
      <c r="B22" s="25">
        <v>18</v>
      </c>
      <c r="C22" s="2" t="s">
        <v>24</v>
      </c>
      <c r="D22" s="2" t="s">
        <v>14</v>
      </c>
      <c r="E22" s="2">
        <v>300</v>
      </c>
      <c r="F22" s="1">
        <v>8943</v>
      </c>
      <c r="G22" s="1">
        <v>2682900</v>
      </c>
      <c r="H22" s="2">
        <v>257</v>
      </c>
      <c r="I22" s="2" t="str">
        <f t="shared" si="0"/>
        <v>Baja</v>
      </c>
      <c r="J22" s="26" t="s">
        <v>74</v>
      </c>
      <c r="N22" t="str">
        <f t="shared" si="1"/>
        <v>Mas de 90 dias</v>
      </c>
    </row>
    <row r="23" spans="2:14" x14ac:dyDescent="0.35">
      <c r="B23" s="25">
        <v>19</v>
      </c>
      <c r="C23" s="2" t="s">
        <v>25</v>
      </c>
      <c r="D23" s="2" t="s">
        <v>14</v>
      </c>
      <c r="E23" s="2">
        <v>82</v>
      </c>
      <c r="F23" s="1">
        <v>8733</v>
      </c>
      <c r="G23" s="1">
        <v>716106</v>
      </c>
      <c r="H23" s="2">
        <v>49</v>
      </c>
      <c r="I23" s="2" t="str">
        <f t="shared" si="0"/>
        <v>Mediana</v>
      </c>
      <c r="J23" s="26" t="s">
        <v>73</v>
      </c>
      <c r="N23" t="str">
        <f t="shared" si="1"/>
        <v>31 a 90 dias</v>
      </c>
    </row>
    <row r="24" spans="2:14" x14ac:dyDescent="0.35">
      <c r="B24" s="25">
        <v>20</v>
      </c>
      <c r="C24" s="2" t="s">
        <v>26</v>
      </c>
      <c r="D24" s="2" t="s">
        <v>14</v>
      </c>
      <c r="E24" s="2">
        <v>170</v>
      </c>
      <c r="F24" s="1">
        <v>8943</v>
      </c>
      <c r="G24" s="1">
        <v>1520310</v>
      </c>
      <c r="H24" s="2">
        <v>176</v>
      </c>
      <c r="I24" s="2" t="str">
        <f t="shared" si="0"/>
        <v>Baja</v>
      </c>
      <c r="J24" s="26" t="s">
        <v>73</v>
      </c>
      <c r="N24" t="str">
        <f t="shared" si="1"/>
        <v>Mas de 90 dias</v>
      </c>
    </row>
    <row r="25" spans="2:14" x14ac:dyDescent="0.35">
      <c r="B25" s="25">
        <v>21</v>
      </c>
      <c r="C25" s="2" t="s">
        <v>27</v>
      </c>
      <c r="D25" s="2" t="s">
        <v>5</v>
      </c>
      <c r="E25" s="2">
        <v>130</v>
      </c>
      <c r="F25" s="1">
        <v>18625</v>
      </c>
      <c r="G25" s="1">
        <v>2421250</v>
      </c>
      <c r="H25" s="2">
        <v>142</v>
      </c>
      <c r="I25" s="2" t="str">
        <f t="shared" si="0"/>
        <v>Baja</v>
      </c>
      <c r="J25" s="26" t="s">
        <v>73</v>
      </c>
      <c r="N25" t="str">
        <f t="shared" si="1"/>
        <v>Mas de 90 dias</v>
      </c>
    </row>
    <row r="26" spans="2:14" x14ac:dyDescent="0.35">
      <c r="B26" s="25">
        <v>22</v>
      </c>
      <c r="C26" s="2" t="s">
        <v>28</v>
      </c>
      <c r="D26" s="2" t="s">
        <v>5</v>
      </c>
      <c r="E26" s="2">
        <v>130</v>
      </c>
      <c r="F26" s="1">
        <v>9000</v>
      </c>
      <c r="G26" s="1">
        <v>1170000</v>
      </c>
      <c r="H26" s="2">
        <v>52</v>
      </c>
      <c r="I26" s="2" t="str">
        <f t="shared" si="0"/>
        <v>Mediana</v>
      </c>
      <c r="J26" s="26" t="s">
        <v>72</v>
      </c>
      <c r="N26" t="str">
        <f t="shared" si="1"/>
        <v>31 a 90 dias</v>
      </c>
    </row>
    <row r="27" spans="2:14" x14ac:dyDescent="0.35">
      <c r="B27" s="25">
        <v>23</v>
      </c>
      <c r="C27" s="2" t="s">
        <v>29</v>
      </c>
      <c r="D27" s="2" t="s">
        <v>5</v>
      </c>
      <c r="E27" s="2">
        <v>33</v>
      </c>
      <c r="F27" s="1">
        <v>18609</v>
      </c>
      <c r="G27" s="1">
        <v>614097</v>
      </c>
      <c r="H27" s="2">
        <v>216</v>
      </c>
      <c r="I27" s="2" t="str">
        <f t="shared" si="0"/>
        <v>Baja</v>
      </c>
      <c r="J27" s="26" t="s">
        <v>72</v>
      </c>
      <c r="N27" t="str">
        <f t="shared" si="1"/>
        <v>Mas de 90 dias</v>
      </c>
    </row>
    <row r="28" spans="2:14" x14ac:dyDescent="0.35">
      <c r="B28" s="25">
        <v>24</v>
      </c>
      <c r="C28" s="2" t="s">
        <v>30</v>
      </c>
      <c r="D28" s="2" t="s">
        <v>5</v>
      </c>
      <c r="E28" s="2">
        <v>33</v>
      </c>
      <c r="F28" s="1">
        <v>30856</v>
      </c>
      <c r="G28" s="1">
        <v>1018248</v>
      </c>
      <c r="H28" s="2">
        <v>108</v>
      </c>
      <c r="I28" s="2" t="str">
        <f t="shared" si="0"/>
        <v>Baja</v>
      </c>
      <c r="J28" s="26" t="s">
        <v>74</v>
      </c>
      <c r="N28" t="str">
        <f t="shared" si="1"/>
        <v>Mas de 90 dias</v>
      </c>
    </row>
    <row r="29" spans="2:14" x14ac:dyDescent="0.35">
      <c r="B29" s="25">
        <v>25</v>
      </c>
      <c r="C29" s="2" t="s">
        <v>31</v>
      </c>
      <c r="D29" s="2" t="s">
        <v>5</v>
      </c>
      <c r="E29" s="2">
        <v>150</v>
      </c>
      <c r="F29" s="1">
        <v>11171</v>
      </c>
      <c r="G29" s="1">
        <v>1675650</v>
      </c>
      <c r="H29" s="2">
        <v>338</v>
      </c>
      <c r="I29" s="2" t="str">
        <f t="shared" si="0"/>
        <v>Baja</v>
      </c>
      <c r="J29" s="26" t="s">
        <v>73</v>
      </c>
      <c r="N29" t="str">
        <f t="shared" si="1"/>
        <v>Mas de 90 dias</v>
      </c>
    </row>
    <row r="30" spans="2:14" x14ac:dyDescent="0.35">
      <c r="B30" s="25">
        <v>26</v>
      </c>
      <c r="C30" s="2" t="s">
        <v>32</v>
      </c>
      <c r="D30" s="2" t="s">
        <v>5</v>
      </c>
      <c r="E30" s="2">
        <v>150</v>
      </c>
      <c r="F30" s="1">
        <v>30000</v>
      </c>
      <c r="G30" s="1">
        <v>4500000</v>
      </c>
      <c r="H30" s="2">
        <v>183</v>
      </c>
      <c r="I30" s="2" t="str">
        <f t="shared" si="0"/>
        <v>Baja</v>
      </c>
      <c r="J30" s="26" t="s">
        <v>72</v>
      </c>
      <c r="N30" t="str">
        <f t="shared" si="1"/>
        <v>Mas de 90 dias</v>
      </c>
    </row>
    <row r="31" spans="2:14" x14ac:dyDescent="0.35">
      <c r="B31" s="25">
        <v>27</v>
      </c>
      <c r="C31" s="2" t="s">
        <v>33</v>
      </c>
      <c r="D31" s="2" t="s">
        <v>5</v>
      </c>
      <c r="E31" s="2">
        <v>89</v>
      </c>
      <c r="F31" s="1">
        <v>30000</v>
      </c>
      <c r="G31" s="1">
        <v>2670000</v>
      </c>
      <c r="H31" s="2">
        <v>231</v>
      </c>
      <c r="I31" s="2" t="str">
        <f t="shared" si="0"/>
        <v>Baja</v>
      </c>
      <c r="J31" s="26" t="s">
        <v>72</v>
      </c>
      <c r="N31" t="str">
        <f t="shared" si="1"/>
        <v>Mas de 90 dias</v>
      </c>
    </row>
    <row r="32" spans="2:14" x14ac:dyDescent="0.35">
      <c r="B32" s="25">
        <v>28</v>
      </c>
      <c r="C32" s="2" t="s">
        <v>34</v>
      </c>
      <c r="D32" s="2" t="s">
        <v>5</v>
      </c>
      <c r="E32" s="2">
        <v>188</v>
      </c>
      <c r="F32" s="1">
        <v>18500</v>
      </c>
      <c r="G32" s="1">
        <v>3478000</v>
      </c>
      <c r="H32" s="2">
        <v>101</v>
      </c>
      <c r="I32" s="2" t="str">
        <f t="shared" si="0"/>
        <v>Baja</v>
      </c>
      <c r="J32" s="26" t="s">
        <v>74</v>
      </c>
      <c r="N32" t="str">
        <f t="shared" si="1"/>
        <v>Mas de 90 dias</v>
      </c>
    </row>
    <row r="33" spans="2:14" x14ac:dyDescent="0.35">
      <c r="B33" s="25">
        <v>29</v>
      </c>
      <c r="C33" s="2" t="s">
        <v>35</v>
      </c>
      <c r="D33" s="2" t="s">
        <v>19</v>
      </c>
      <c r="E33" s="2">
        <v>1</v>
      </c>
      <c r="F33" s="1">
        <v>25500</v>
      </c>
      <c r="G33" s="1">
        <v>25500</v>
      </c>
      <c r="H33" s="2">
        <v>351</v>
      </c>
      <c r="I33" s="2" t="str">
        <f t="shared" si="0"/>
        <v>Baja</v>
      </c>
      <c r="J33" s="26" t="s">
        <v>73</v>
      </c>
      <c r="N33" t="str">
        <f t="shared" si="1"/>
        <v>Mas de 90 dias</v>
      </c>
    </row>
    <row r="34" spans="2:14" x14ac:dyDescent="0.35">
      <c r="B34" s="25">
        <v>30</v>
      </c>
      <c r="C34" s="2" t="s">
        <v>36</v>
      </c>
      <c r="D34" s="2" t="s">
        <v>19</v>
      </c>
      <c r="E34" s="2">
        <v>4</v>
      </c>
      <c r="F34" s="1">
        <v>9800</v>
      </c>
      <c r="G34" s="1">
        <v>39200</v>
      </c>
      <c r="H34" s="2">
        <v>102</v>
      </c>
      <c r="I34" s="2" t="str">
        <f t="shared" si="0"/>
        <v>Baja</v>
      </c>
      <c r="J34" s="26" t="s">
        <v>72</v>
      </c>
      <c r="N34" t="str">
        <f t="shared" si="1"/>
        <v>Mas de 90 dias</v>
      </c>
    </row>
    <row r="35" spans="2:14" x14ac:dyDescent="0.35">
      <c r="B35" s="25">
        <v>31</v>
      </c>
      <c r="C35" s="2" t="s">
        <v>37</v>
      </c>
      <c r="D35" s="2" t="s">
        <v>5</v>
      </c>
      <c r="E35" s="2">
        <v>200</v>
      </c>
      <c r="F35" s="1">
        <v>5258</v>
      </c>
      <c r="G35" s="1">
        <v>1051600</v>
      </c>
      <c r="H35" s="2">
        <v>95</v>
      </c>
      <c r="I35" s="2" t="str">
        <f t="shared" si="0"/>
        <v>Baja</v>
      </c>
      <c r="J35" s="26" t="s">
        <v>74</v>
      </c>
      <c r="N35" t="str">
        <f t="shared" si="1"/>
        <v>Mas de 90 dias</v>
      </c>
    </row>
    <row r="36" spans="2:14" x14ac:dyDescent="0.35">
      <c r="B36" s="25">
        <v>32</v>
      </c>
      <c r="C36" s="2" t="s">
        <v>38</v>
      </c>
      <c r="D36" s="2" t="s">
        <v>19</v>
      </c>
      <c r="E36" s="2">
        <v>4</v>
      </c>
      <c r="F36" s="1">
        <v>14912</v>
      </c>
      <c r="G36" s="1">
        <v>59648</v>
      </c>
      <c r="H36" s="2">
        <v>174</v>
      </c>
      <c r="I36" s="2" t="str">
        <f t="shared" si="0"/>
        <v>Baja</v>
      </c>
      <c r="J36" s="26" t="s">
        <v>72</v>
      </c>
      <c r="N36" t="str">
        <f t="shared" si="1"/>
        <v>Mas de 90 dias</v>
      </c>
    </row>
    <row r="37" spans="2:14" x14ac:dyDescent="0.35">
      <c r="B37" s="25">
        <v>33</v>
      </c>
      <c r="C37" s="2" t="s">
        <v>39</v>
      </c>
      <c r="D37" s="2" t="s">
        <v>19</v>
      </c>
      <c r="E37" s="2">
        <v>6</v>
      </c>
      <c r="F37" s="1">
        <v>90000</v>
      </c>
      <c r="G37" s="1">
        <v>540000</v>
      </c>
      <c r="H37" s="2">
        <v>123</v>
      </c>
      <c r="I37" s="2" t="str">
        <f t="shared" si="0"/>
        <v>Baja</v>
      </c>
      <c r="J37" s="26" t="s">
        <v>74</v>
      </c>
      <c r="N37" t="str">
        <f t="shared" si="1"/>
        <v>Mas de 90 dias</v>
      </c>
    </row>
    <row r="38" spans="2:14" x14ac:dyDescent="0.35">
      <c r="B38" s="25">
        <v>34</v>
      </c>
      <c r="C38" s="2" t="s">
        <v>40</v>
      </c>
      <c r="D38" s="2" t="s">
        <v>19</v>
      </c>
      <c r="E38" s="2">
        <v>7</v>
      </c>
      <c r="F38" s="1">
        <v>90000</v>
      </c>
      <c r="G38" s="1">
        <v>630000</v>
      </c>
      <c r="H38" s="2">
        <v>350</v>
      </c>
      <c r="I38" s="2" t="str">
        <f t="shared" si="0"/>
        <v>Baja</v>
      </c>
      <c r="J38" s="26" t="s">
        <v>72</v>
      </c>
      <c r="N38" t="str">
        <f t="shared" si="1"/>
        <v>Mas de 90 dias</v>
      </c>
    </row>
    <row r="39" spans="2:14" x14ac:dyDescent="0.35">
      <c r="B39" s="25">
        <v>35</v>
      </c>
      <c r="C39" s="2" t="s">
        <v>41</v>
      </c>
      <c r="D39" s="2" t="s">
        <v>19</v>
      </c>
      <c r="E39" s="2">
        <v>1</v>
      </c>
      <c r="F39" s="1">
        <v>120000</v>
      </c>
      <c r="G39" s="1">
        <v>120000</v>
      </c>
      <c r="H39" s="2">
        <v>188</v>
      </c>
      <c r="I39" s="2" t="str">
        <f t="shared" si="0"/>
        <v>Baja</v>
      </c>
      <c r="J39" s="26" t="s">
        <v>74</v>
      </c>
      <c r="N39" t="str">
        <f t="shared" si="1"/>
        <v>Mas de 90 dias</v>
      </c>
    </row>
    <row r="40" spans="2:14" x14ac:dyDescent="0.35">
      <c r="B40" s="25">
        <v>36</v>
      </c>
      <c r="C40" s="2" t="s">
        <v>42</v>
      </c>
      <c r="D40" s="2" t="s">
        <v>19</v>
      </c>
      <c r="E40" s="2">
        <v>8</v>
      </c>
      <c r="F40" s="1">
        <v>1173</v>
      </c>
      <c r="G40" s="1">
        <v>9384</v>
      </c>
      <c r="H40" s="2">
        <v>31</v>
      </c>
      <c r="I40" s="2" t="str">
        <f t="shared" si="0"/>
        <v>Mediana</v>
      </c>
      <c r="J40" s="26" t="s">
        <v>73</v>
      </c>
      <c r="N40" t="str">
        <f t="shared" si="1"/>
        <v>31 a 90 dias</v>
      </c>
    </row>
    <row r="41" spans="2:14" x14ac:dyDescent="0.35">
      <c r="B41" s="25">
        <v>37</v>
      </c>
      <c r="C41" s="2" t="s">
        <v>43</v>
      </c>
      <c r="D41" s="2" t="s">
        <v>19</v>
      </c>
      <c r="E41" s="2">
        <v>4</v>
      </c>
      <c r="F41" s="1">
        <v>13866</v>
      </c>
      <c r="G41" s="1">
        <v>55464</v>
      </c>
      <c r="H41" s="2">
        <v>142</v>
      </c>
      <c r="I41" s="2" t="str">
        <f t="shared" si="0"/>
        <v>Baja</v>
      </c>
      <c r="J41" s="26" t="s">
        <v>72</v>
      </c>
      <c r="N41" t="str">
        <f t="shared" si="1"/>
        <v>Mas de 90 dias</v>
      </c>
    </row>
    <row r="42" spans="2:14" x14ac:dyDescent="0.35">
      <c r="B42" s="25">
        <v>38</v>
      </c>
      <c r="C42" s="2" t="s">
        <v>44</v>
      </c>
      <c r="D42" s="2" t="s">
        <v>5</v>
      </c>
      <c r="E42" s="2">
        <v>16</v>
      </c>
      <c r="F42" s="1">
        <v>110000</v>
      </c>
      <c r="G42" s="1">
        <v>1760000</v>
      </c>
      <c r="H42" s="2">
        <v>225</v>
      </c>
      <c r="I42" s="2" t="str">
        <f t="shared" si="0"/>
        <v>Baja</v>
      </c>
      <c r="J42" s="26" t="s">
        <v>74</v>
      </c>
      <c r="N42" t="str">
        <f t="shared" si="1"/>
        <v>Mas de 90 dias</v>
      </c>
    </row>
    <row r="43" spans="2:14" x14ac:dyDescent="0.35">
      <c r="B43" s="25">
        <v>39</v>
      </c>
      <c r="C43" s="2" t="s">
        <v>45</v>
      </c>
      <c r="D43" s="2" t="s">
        <v>19</v>
      </c>
      <c r="E43" s="2">
        <v>4</v>
      </c>
      <c r="F43" s="1">
        <v>22000</v>
      </c>
      <c r="G43" s="1">
        <v>88000</v>
      </c>
      <c r="H43" s="2">
        <v>200</v>
      </c>
      <c r="I43" s="2" t="str">
        <f t="shared" si="0"/>
        <v>Baja</v>
      </c>
      <c r="J43" s="26" t="s">
        <v>74</v>
      </c>
      <c r="N43" t="str">
        <f t="shared" si="1"/>
        <v>Mas de 90 dias</v>
      </c>
    </row>
    <row r="44" spans="2:14" x14ac:dyDescent="0.35">
      <c r="B44" s="25">
        <v>40</v>
      </c>
      <c r="C44" s="2" t="s">
        <v>46</v>
      </c>
      <c r="D44" s="2" t="s">
        <v>19</v>
      </c>
      <c r="E44" s="2">
        <v>1</v>
      </c>
      <c r="F44" s="1">
        <v>150000</v>
      </c>
      <c r="G44" s="1">
        <v>150000</v>
      </c>
      <c r="H44" s="2">
        <v>201</v>
      </c>
      <c r="I44" s="2" t="str">
        <f t="shared" si="0"/>
        <v>Baja</v>
      </c>
      <c r="J44" s="26" t="s">
        <v>73</v>
      </c>
      <c r="N44" t="str">
        <f t="shared" si="1"/>
        <v>Mas de 90 dias</v>
      </c>
    </row>
    <row r="45" spans="2:14" x14ac:dyDescent="0.35">
      <c r="B45" s="25">
        <v>41</v>
      </c>
      <c r="C45" s="2" t="s">
        <v>47</v>
      </c>
      <c r="D45" s="2" t="s">
        <v>19</v>
      </c>
      <c r="E45" s="2">
        <v>4</v>
      </c>
      <c r="F45" s="1">
        <v>47050</v>
      </c>
      <c r="G45" s="1">
        <v>188200</v>
      </c>
      <c r="H45" s="2">
        <v>225</v>
      </c>
      <c r="I45" s="2" t="str">
        <f t="shared" si="0"/>
        <v>Baja</v>
      </c>
      <c r="J45" s="26" t="s">
        <v>72</v>
      </c>
      <c r="N45" t="str">
        <f t="shared" si="1"/>
        <v>Mas de 90 dias</v>
      </c>
    </row>
    <row r="46" spans="2:14" x14ac:dyDescent="0.35">
      <c r="B46" s="25">
        <v>42</v>
      </c>
      <c r="C46" s="2" t="s">
        <v>48</v>
      </c>
      <c r="D46" s="2" t="s">
        <v>19</v>
      </c>
      <c r="E46" s="2">
        <v>4</v>
      </c>
      <c r="F46" s="1">
        <v>43935</v>
      </c>
      <c r="G46" s="1">
        <v>175740</v>
      </c>
      <c r="H46" s="2">
        <v>286</v>
      </c>
      <c r="I46" s="2" t="str">
        <f t="shared" si="0"/>
        <v>Baja</v>
      </c>
      <c r="J46" s="26" t="s">
        <v>74</v>
      </c>
      <c r="N46" t="str">
        <f t="shared" si="1"/>
        <v>Mas de 90 dias</v>
      </c>
    </row>
    <row r="47" spans="2:14" x14ac:dyDescent="0.35">
      <c r="B47" s="25">
        <v>43</v>
      </c>
      <c r="C47" s="2" t="s">
        <v>49</v>
      </c>
      <c r="D47" s="2" t="s">
        <v>19</v>
      </c>
      <c r="E47" s="2">
        <v>6</v>
      </c>
      <c r="F47" s="1">
        <v>390000</v>
      </c>
      <c r="G47" s="1">
        <v>2340000</v>
      </c>
      <c r="H47" s="2">
        <v>315</v>
      </c>
      <c r="I47" s="2" t="str">
        <f t="shared" si="0"/>
        <v>Baja</v>
      </c>
      <c r="J47" s="26" t="s">
        <v>73</v>
      </c>
      <c r="N47" t="str">
        <f t="shared" si="1"/>
        <v>Mas de 90 dias</v>
      </c>
    </row>
    <row r="48" spans="2:14" x14ac:dyDescent="0.35">
      <c r="B48" s="25">
        <v>44</v>
      </c>
      <c r="C48" s="2" t="s">
        <v>50</v>
      </c>
      <c r="D48" s="2" t="s">
        <v>19</v>
      </c>
      <c r="E48" s="2">
        <v>4</v>
      </c>
      <c r="F48" s="1">
        <v>13400</v>
      </c>
      <c r="G48" s="1">
        <v>53600</v>
      </c>
      <c r="H48" s="2">
        <v>109</v>
      </c>
      <c r="I48" s="2" t="str">
        <f t="shared" si="0"/>
        <v>Baja</v>
      </c>
      <c r="J48" s="26" t="s">
        <v>74</v>
      </c>
      <c r="N48" t="str">
        <f t="shared" si="1"/>
        <v>Mas de 90 dias</v>
      </c>
    </row>
    <row r="49" spans="2:14" x14ac:dyDescent="0.35">
      <c r="B49" s="25">
        <v>45</v>
      </c>
      <c r="C49" s="2" t="s">
        <v>51</v>
      </c>
      <c r="D49" s="2" t="s">
        <v>5</v>
      </c>
      <c r="E49" s="2">
        <v>61</v>
      </c>
      <c r="F49" s="1">
        <v>120000</v>
      </c>
      <c r="G49" s="1">
        <v>7320000</v>
      </c>
      <c r="H49" s="2">
        <v>293</v>
      </c>
      <c r="I49" s="2" t="str">
        <f t="shared" si="0"/>
        <v>Baja</v>
      </c>
      <c r="J49" s="26" t="s">
        <v>72</v>
      </c>
      <c r="N49" t="str">
        <f t="shared" si="1"/>
        <v>Mas de 90 dias</v>
      </c>
    </row>
    <row r="50" spans="2:14" x14ac:dyDescent="0.35">
      <c r="B50" s="25">
        <v>46</v>
      </c>
      <c r="C50" s="2" t="s">
        <v>52</v>
      </c>
      <c r="D50" s="2" t="s">
        <v>53</v>
      </c>
      <c r="E50" s="2">
        <v>1</v>
      </c>
      <c r="F50" s="1">
        <v>500000</v>
      </c>
      <c r="G50" s="1">
        <v>500000</v>
      </c>
      <c r="H50" s="2">
        <v>221</v>
      </c>
      <c r="I50" s="2" t="str">
        <f t="shared" si="0"/>
        <v>Baja</v>
      </c>
      <c r="J50" s="26" t="s">
        <v>74</v>
      </c>
      <c r="N50" t="str">
        <f t="shared" si="1"/>
        <v>Mas de 90 dias</v>
      </c>
    </row>
    <row r="51" spans="2:14" x14ac:dyDescent="0.35">
      <c r="B51" s="25">
        <v>47</v>
      </c>
      <c r="C51" s="2" t="s">
        <v>54</v>
      </c>
      <c r="D51" s="2" t="s">
        <v>5</v>
      </c>
      <c r="E51" s="2">
        <v>798</v>
      </c>
      <c r="F51" s="1">
        <v>2490</v>
      </c>
      <c r="G51" s="1">
        <v>1987020</v>
      </c>
      <c r="H51" s="2">
        <v>348</v>
      </c>
      <c r="I51" s="2" t="str">
        <f t="shared" si="0"/>
        <v>Baja</v>
      </c>
      <c r="J51" s="26" t="s">
        <v>73</v>
      </c>
      <c r="N51" t="str">
        <f t="shared" si="1"/>
        <v>Mas de 90 dias</v>
      </c>
    </row>
    <row r="52" spans="2:14" x14ac:dyDescent="0.35">
      <c r="B52" s="25">
        <v>48</v>
      </c>
      <c r="C52" s="2" t="s">
        <v>55</v>
      </c>
      <c r="D52" s="2" t="s">
        <v>5</v>
      </c>
      <c r="E52" s="2">
        <v>260</v>
      </c>
      <c r="F52" s="1">
        <v>4317</v>
      </c>
      <c r="G52" s="1">
        <v>1122420</v>
      </c>
      <c r="H52" s="2">
        <v>60</v>
      </c>
      <c r="I52" s="2" t="str">
        <f t="shared" si="0"/>
        <v>Mediana</v>
      </c>
      <c r="J52" s="26" t="s">
        <v>74</v>
      </c>
      <c r="N52" t="str">
        <f t="shared" si="1"/>
        <v>31 a 90 dias</v>
      </c>
    </row>
    <row r="53" spans="2:14" x14ac:dyDescent="0.35">
      <c r="B53" s="25">
        <v>49</v>
      </c>
      <c r="C53" s="2" t="s">
        <v>56</v>
      </c>
      <c r="D53" s="2" t="s">
        <v>5</v>
      </c>
      <c r="E53" s="2">
        <v>260</v>
      </c>
      <c r="F53" s="1">
        <v>2238</v>
      </c>
      <c r="G53" s="1">
        <v>581880</v>
      </c>
      <c r="H53" s="2">
        <v>46</v>
      </c>
      <c r="I53" s="2" t="str">
        <f t="shared" si="0"/>
        <v>Mediana</v>
      </c>
      <c r="J53" s="26" t="s">
        <v>74</v>
      </c>
      <c r="N53" t="str">
        <f t="shared" si="1"/>
        <v>31 a 90 dias</v>
      </c>
    </row>
    <row r="54" spans="2:14" x14ac:dyDescent="0.35">
      <c r="B54" s="25">
        <v>50</v>
      </c>
      <c r="C54" s="2" t="s">
        <v>57</v>
      </c>
      <c r="D54" s="2" t="s">
        <v>5</v>
      </c>
      <c r="E54" s="2">
        <v>177</v>
      </c>
      <c r="F54" s="1">
        <v>52991</v>
      </c>
      <c r="G54" s="1">
        <v>9379407</v>
      </c>
      <c r="H54" s="2">
        <v>272</v>
      </c>
      <c r="I54" s="2" t="str">
        <f t="shared" si="0"/>
        <v>Baja</v>
      </c>
      <c r="J54" s="26" t="s">
        <v>72</v>
      </c>
      <c r="N54" t="str">
        <f t="shared" si="1"/>
        <v>Mas de 90 dias</v>
      </c>
    </row>
    <row r="55" spans="2:14" x14ac:dyDescent="0.35">
      <c r="B55" s="25">
        <v>51</v>
      </c>
      <c r="C55" s="2" t="s">
        <v>58</v>
      </c>
      <c r="D55" s="2" t="s">
        <v>14</v>
      </c>
      <c r="E55" s="2">
        <v>360</v>
      </c>
      <c r="F55" s="1">
        <v>8700</v>
      </c>
      <c r="G55" s="1">
        <v>3132000</v>
      </c>
      <c r="H55" s="2">
        <v>339</v>
      </c>
      <c r="I55" s="2" t="str">
        <f t="shared" si="0"/>
        <v>Baja</v>
      </c>
      <c r="J55" s="26" t="s">
        <v>73</v>
      </c>
      <c r="N55" t="str">
        <f t="shared" si="1"/>
        <v>Mas de 90 dias</v>
      </c>
    </row>
    <row r="56" spans="2:14" x14ac:dyDescent="0.35">
      <c r="B56" s="25">
        <v>52</v>
      </c>
      <c r="C56" s="2" t="s">
        <v>59</v>
      </c>
      <c r="D56" s="2" t="s">
        <v>14</v>
      </c>
      <c r="E56" s="2">
        <v>25</v>
      </c>
      <c r="F56" s="1">
        <v>16600</v>
      </c>
      <c r="G56" s="1">
        <v>415000</v>
      </c>
      <c r="H56" s="2">
        <v>270</v>
      </c>
      <c r="I56" s="2" t="str">
        <f t="shared" si="0"/>
        <v>Baja</v>
      </c>
      <c r="J56" s="26" t="s">
        <v>74</v>
      </c>
      <c r="N56" t="str">
        <f t="shared" si="1"/>
        <v>Mas de 90 dias</v>
      </c>
    </row>
    <row r="57" spans="2:14" x14ac:dyDescent="0.35">
      <c r="B57" s="25">
        <v>53</v>
      </c>
      <c r="C57" s="2" t="s">
        <v>60</v>
      </c>
      <c r="D57" s="2" t="s">
        <v>19</v>
      </c>
      <c r="E57" s="2">
        <v>326</v>
      </c>
      <c r="F57" s="1">
        <v>3500</v>
      </c>
      <c r="G57" s="1">
        <v>1141000</v>
      </c>
      <c r="H57" s="2">
        <v>318</v>
      </c>
      <c r="I57" s="2" t="str">
        <f t="shared" si="0"/>
        <v>Baja</v>
      </c>
      <c r="J57" s="26" t="s">
        <v>73</v>
      </c>
      <c r="N57" t="str">
        <f t="shared" si="1"/>
        <v>Mas de 90 dias</v>
      </c>
    </row>
    <row r="58" spans="2:14" x14ac:dyDescent="0.35">
      <c r="B58" s="25">
        <v>54</v>
      </c>
      <c r="C58" s="2" t="s">
        <v>61</v>
      </c>
      <c r="D58" s="2" t="s">
        <v>5</v>
      </c>
      <c r="E58" s="2">
        <v>95</v>
      </c>
      <c r="F58" s="1">
        <v>40000</v>
      </c>
      <c r="G58" s="1">
        <v>3800000</v>
      </c>
      <c r="H58" s="2">
        <v>101</v>
      </c>
      <c r="I58" s="2" t="str">
        <f t="shared" si="0"/>
        <v>Baja</v>
      </c>
      <c r="J58" s="26" t="s">
        <v>72</v>
      </c>
      <c r="N58" t="str">
        <f t="shared" si="1"/>
        <v>Mas de 90 dias</v>
      </c>
    </row>
    <row r="59" spans="2:14" x14ac:dyDescent="0.35">
      <c r="B59" s="25">
        <v>55</v>
      </c>
      <c r="C59" s="2" t="s">
        <v>62</v>
      </c>
      <c r="D59" s="2" t="s">
        <v>5</v>
      </c>
      <c r="E59" s="2">
        <v>95</v>
      </c>
      <c r="F59" s="1">
        <v>9000</v>
      </c>
      <c r="G59" s="1">
        <v>855000</v>
      </c>
      <c r="H59" s="2">
        <v>330</v>
      </c>
      <c r="I59" s="2" t="str">
        <f t="shared" si="0"/>
        <v>Baja</v>
      </c>
      <c r="J59" s="26" t="s">
        <v>74</v>
      </c>
      <c r="N59" t="str">
        <f t="shared" si="1"/>
        <v>Mas de 90 dias</v>
      </c>
    </row>
    <row r="60" spans="2:14" x14ac:dyDescent="0.35">
      <c r="B60" s="25">
        <v>56</v>
      </c>
      <c r="C60" s="2" t="s">
        <v>63</v>
      </c>
      <c r="D60" s="2" t="s">
        <v>5</v>
      </c>
      <c r="E60" s="2">
        <v>95</v>
      </c>
      <c r="F60" s="1">
        <v>6000</v>
      </c>
      <c r="G60" s="1">
        <v>570000</v>
      </c>
      <c r="H60" s="2">
        <v>271</v>
      </c>
      <c r="I60" s="2" t="str">
        <f t="shared" si="0"/>
        <v>Baja</v>
      </c>
      <c r="J60" s="26" t="s">
        <v>72</v>
      </c>
      <c r="N60" t="str">
        <f t="shared" si="1"/>
        <v>Mas de 90 dias</v>
      </c>
    </row>
    <row r="61" spans="2:14" x14ac:dyDescent="0.35">
      <c r="B61" s="25">
        <v>57</v>
      </c>
      <c r="C61" s="2" t="s">
        <v>64</v>
      </c>
      <c r="D61" s="2" t="s">
        <v>65</v>
      </c>
      <c r="E61" s="2">
        <v>45</v>
      </c>
      <c r="F61" s="1">
        <v>65000</v>
      </c>
      <c r="G61" s="1">
        <v>2925000</v>
      </c>
      <c r="H61" s="2">
        <v>184</v>
      </c>
      <c r="I61" s="2" t="str">
        <f t="shared" si="0"/>
        <v>Baja</v>
      </c>
      <c r="J61" s="26" t="s">
        <v>73</v>
      </c>
      <c r="N61" t="str">
        <f t="shared" si="1"/>
        <v>Mas de 90 dias</v>
      </c>
    </row>
    <row r="62" spans="2:14" x14ac:dyDescent="0.35">
      <c r="B62" s="25">
        <v>58</v>
      </c>
      <c r="C62" s="2" t="s">
        <v>66</v>
      </c>
      <c r="D62" s="2" t="s">
        <v>14</v>
      </c>
      <c r="E62" s="2">
        <v>7</v>
      </c>
      <c r="F62" s="1">
        <v>65000</v>
      </c>
      <c r="G62" s="1">
        <v>455000</v>
      </c>
      <c r="H62" s="2">
        <v>252</v>
      </c>
      <c r="I62" s="2" t="str">
        <f t="shared" si="0"/>
        <v>Baja</v>
      </c>
      <c r="J62" s="26" t="s">
        <v>72</v>
      </c>
      <c r="N62" t="str">
        <f t="shared" si="1"/>
        <v>Mas de 90 dias</v>
      </c>
    </row>
    <row r="63" spans="2:14" ht="15" thickBot="1" x14ac:dyDescent="0.4">
      <c r="B63" s="27">
        <v>59</v>
      </c>
      <c r="C63" s="3" t="s">
        <v>67</v>
      </c>
      <c r="D63" s="3" t="s">
        <v>68</v>
      </c>
      <c r="E63" s="3">
        <v>1</v>
      </c>
      <c r="F63" s="4">
        <v>15600000</v>
      </c>
      <c r="G63" s="4">
        <v>15600000</v>
      </c>
      <c r="H63" s="3">
        <v>237</v>
      </c>
      <c r="I63" s="3" t="str">
        <f t="shared" si="0"/>
        <v>Baja</v>
      </c>
      <c r="J63" s="28" t="s">
        <v>74</v>
      </c>
      <c r="N63" t="str">
        <f t="shared" si="1"/>
        <v>Mas de 90 dias</v>
      </c>
    </row>
  </sheetData>
  <mergeCells count="1">
    <mergeCell ref="B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A21-0303-47FC-AE8A-A3FD9AD5B1D3}">
  <dimension ref="B4:J147"/>
  <sheetViews>
    <sheetView topLeftCell="A136" zoomScale="92" zoomScaleNormal="92" workbookViewId="0">
      <selection activeCell="I96" sqref="I96"/>
    </sheetView>
  </sheetViews>
  <sheetFormatPr baseColWidth="10" defaultRowHeight="14.5" x14ac:dyDescent="0.35"/>
  <cols>
    <col min="3" max="3" width="51.26953125" bestFit="1" customWidth="1"/>
    <col min="4" max="4" width="21.1796875" bestFit="1" customWidth="1"/>
    <col min="6" max="6" width="13.453125" bestFit="1" customWidth="1"/>
    <col min="7" max="7" width="11.26953125" bestFit="1" customWidth="1"/>
    <col min="8" max="8" width="17.90625" bestFit="1" customWidth="1"/>
  </cols>
  <sheetData>
    <row r="4" spans="2:10" x14ac:dyDescent="0.35">
      <c r="B4" s="37" t="s">
        <v>75</v>
      </c>
      <c r="C4" s="37"/>
      <c r="D4" s="37"/>
      <c r="E4" s="37"/>
      <c r="F4" s="37"/>
      <c r="G4" s="37"/>
      <c r="H4" s="37"/>
      <c r="I4" s="37"/>
      <c r="J4" s="37"/>
    </row>
    <row r="5" spans="2:10" s="30" customFormat="1" ht="15" thickBot="1" x14ac:dyDescent="0.4">
      <c r="B5" s="29"/>
      <c r="C5" s="29"/>
      <c r="D5" s="29"/>
      <c r="E5" s="29"/>
      <c r="F5" s="29"/>
      <c r="G5" s="29"/>
      <c r="H5" s="29"/>
      <c r="I5" s="29"/>
      <c r="J5" s="29"/>
    </row>
    <row r="6" spans="2:10" ht="15" thickBot="1" x14ac:dyDescent="0.4">
      <c r="B6" s="34" t="s">
        <v>95</v>
      </c>
      <c r="C6" s="35"/>
      <c r="D6" s="35"/>
      <c r="E6" s="35"/>
      <c r="F6" s="35"/>
      <c r="G6" s="35"/>
      <c r="H6" s="35"/>
      <c r="I6" s="35"/>
      <c r="J6" s="36"/>
    </row>
    <row r="7" spans="2:10" ht="15" thickBot="1" x14ac:dyDescent="0.4">
      <c r="B7" s="21" t="s">
        <v>0</v>
      </c>
      <c r="C7" s="10" t="s">
        <v>85</v>
      </c>
      <c r="D7" s="22" t="s">
        <v>86</v>
      </c>
      <c r="E7" s="18" t="s">
        <v>69</v>
      </c>
      <c r="F7" s="19" t="s">
        <v>87</v>
      </c>
      <c r="G7" s="19" t="s">
        <v>88</v>
      </c>
      <c r="H7" s="19" t="s">
        <v>89</v>
      </c>
      <c r="I7" s="18" t="s">
        <v>70</v>
      </c>
      <c r="J7" s="20" t="s">
        <v>71</v>
      </c>
    </row>
    <row r="8" spans="2:10" x14ac:dyDescent="0.35">
      <c r="B8" s="23">
        <v>1</v>
      </c>
      <c r="C8" s="5" t="s">
        <v>1</v>
      </c>
      <c r="D8" s="5" t="s">
        <v>2</v>
      </c>
      <c r="E8" s="5">
        <v>17199</v>
      </c>
      <c r="F8" s="6">
        <v>2125</v>
      </c>
      <c r="G8" s="6">
        <v>36547875</v>
      </c>
      <c r="H8" s="5">
        <v>121</v>
      </c>
      <c r="I8" s="5" t="str">
        <f>IF(H8&lt;=30,"Alta", IF(H8&lt;=90, "Mediana", "Baja"))</f>
        <v>Baja</v>
      </c>
      <c r="J8" s="24" t="s">
        <v>73</v>
      </c>
    </row>
    <row r="9" spans="2:10" x14ac:dyDescent="0.35">
      <c r="B9" s="25">
        <v>2</v>
      </c>
      <c r="C9" s="2" t="s">
        <v>3</v>
      </c>
      <c r="D9" s="2" t="s">
        <v>2</v>
      </c>
      <c r="E9" s="2">
        <v>2329</v>
      </c>
      <c r="F9" s="1">
        <v>2475</v>
      </c>
      <c r="G9" s="1">
        <v>5764275</v>
      </c>
      <c r="H9" s="2">
        <v>184</v>
      </c>
      <c r="I9" s="2" t="str">
        <f t="shared" ref="I9:I66" si="0">IF(H9&lt;=30,"Alta", IF(H9&lt;=90, "Mediana", "Baja"))</f>
        <v>Baja</v>
      </c>
      <c r="J9" s="26" t="s">
        <v>72</v>
      </c>
    </row>
    <row r="10" spans="2:10" x14ac:dyDescent="0.35">
      <c r="B10" s="25">
        <v>3</v>
      </c>
      <c r="C10" s="2" t="s">
        <v>4</v>
      </c>
      <c r="D10" s="2" t="s">
        <v>5</v>
      </c>
      <c r="E10" s="2">
        <v>22.4</v>
      </c>
      <c r="F10" s="1">
        <v>69175</v>
      </c>
      <c r="G10" s="1">
        <v>1549520</v>
      </c>
      <c r="H10" s="2">
        <v>136</v>
      </c>
      <c r="I10" s="2" t="str">
        <f t="shared" si="0"/>
        <v>Baja</v>
      </c>
      <c r="J10" s="26" t="s">
        <v>74</v>
      </c>
    </row>
    <row r="11" spans="2:10" x14ac:dyDescent="0.35">
      <c r="B11" s="25">
        <v>4</v>
      </c>
      <c r="C11" s="2" t="s">
        <v>6</v>
      </c>
      <c r="D11" s="2" t="s">
        <v>7</v>
      </c>
      <c r="E11" s="2">
        <v>3</v>
      </c>
      <c r="F11" s="1">
        <v>597000</v>
      </c>
      <c r="G11" s="1">
        <v>1791000</v>
      </c>
      <c r="H11" s="2">
        <v>75</v>
      </c>
      <c r="I11" s="2" t="str">
        <f t="shared" si="0"/>
        <v>Mediana</v>
      </c>
      <c r="J11" s="26" t="s">
        <v>72</v>
      </c>
    </row>
    <row r="12" spans="2:10" x14ac:dyDescent="0.35">
      <c r="B12" s="25">
        <v>5</v>
      </c>
      <c r="C12" s="2" t="s">
        <v>8</v>
      </c>
      <c r="D12" s="2" t="s">
        <v>7</v>
      </c>
      <c r="E12" s="2">
        <v>15</v>
      </c>
      <c r="F12" s="1">
        <v>597000</v>
      </c>
      <c r="G12" s="1">
        <v>8955000</v>
      </c>
      <c r="H12" s="2">
        <v>215</v>
      </c>
      <c r="I12" s="2" t="str">
        <f t="shared" si="0"/>
        <v>Baja</v>
      </c>
      <c r="J12" s="26" t="s">
        <v>72</v>
      </c>
    </row>
    <row r="13" spans="2:10" x14ac:dyDescent="0.35">
      <c r="B13" s="25">
        <v>6</v>
      </c>
      <c r="C13" s="2" t="s">
        <v>9</v>
      </c>
      <c r="D13" s="2" t="s">
        <v>5</v>
      </c>
      <c r="E13" s="2">
        <v>48</v>
      </c>
      <c r="F13" s="1">
        <v>146501</v>
      </c>
      <c r="G13" s="1">
        <v>7032048</v>
      </c>
      <c r="H13" s="2">
        <v>60</v>
      </c>
      <c r="I13" s="2" t="str">
        <f t="shared" si="0"/>
        <v>Mediana</v>
      </c>
      <c r="J13" s="26" t="s">
        <v>74</v>
      </c>
    </row>
    <row r="14" spans="2:10" x14ac:dyDescent="0.35">
      <c r="B14" s="25">
        <v>7</v>
      </c>
      <c r="C14" s="2" t="s">
        <v>10</v>
      </c>
      <c r="D14" s="2" t="s">
        <v>7</v>
      </c>
      <c r="E14" s="2">
        <v>7.5</v>
      </c>
      <c r="F14" s="1">
        <v>420000</v>
      </c>
      <c r="G14" s="1">
        <v>3150000</v>
      </c>
      <c r="H14" s="2">
        <v>95</v>
      </c>
      <c r="I14" s="2" t="str">
        <f t="shared" si="0"/>
        <v>Baja</v>
      </c>
      <c r="J14" s="26" t="s">
        <v>73</v>
      </c>
    </row>
    <row r="15" spans="2:10" x14ac:dyDescent="0.35">
      <c r="B15" s="25">
        <v>8</v>
      </c>
      <c r="C15" s="2" t="s">
        <v>11</v>
      </c>
      <c r="D15" s="2" t="s">
        <v>5</v>
      </c>
      <c r="E15" s="2">
        <v>460</v>
      </c>
      <c r="F15" s="1">
        <v>146501</v>
      </c>
      <c r="G15" s="1">
        <v>67390460</v>
      </c>
      <c r="H15" s="2">
        <v>62</v>
      </c>
      <c r="I15" s="2" t="str">
        <f t="shared" si="0"/>
        <v>Mediana</v>
      </c>
      <c r="J15" s="26" t="s">
        <v>72</v>
      </c>
    </row>
    <row r="16" spans="2:10" x14ac:dyDescent="0.35">
      <c r="B16" s="25">
        <v>9</v>
      </c>
      <c r="C16" s="2" t="s">
        <v>12</v>
      </c>
      <c r="D16" s="2" t="s">
        <v>5</v>
      </c>
      <c r="E16" s="2">
        <v>511</v>
      </c>
      <c r="F16" s="1">
        <v>43762</v>
      </c>
      <c r="G16" s="1">
        <v>22362382</v>
      </c>
      <c r="H16" s="2">
        <v>58</v>
      </c>
      <c r="I16" s="2" t="str">
        <f t="shared" si="0"/>
        <v>Mediana</v>
      </c>
      <c r="J16" s="26" t="s">
        <v>74</v>
      </c>
    </row>
    <row r="17" spans="2:10" x14ac:dyDescent="0.35">
      <c r="B17" s="25">
        <v>10</v>
      </c>
      <c r="C17" s="2" t="s">
        <v>13</v>
      </c>
      <c r="D17" s="2" t="s">
        <v>14</v>
      </c>
      <c r="E17" s="2">
        <v>28</v>
      </c>
      <c r="F17" s="1">
        <v>11500</v>
      </c>
      <c r="G17" s="1">
        <v>322000</v>
      </c>
      <c r="H17" s="2">
        <v>80</v>
      </c>
      <c r="I17" s="2" t="str">
        <f t="shared" si="0"/>
        <v>Mediana</v>
      </c>
      <c r="J17" s="26" t="s">
        <v>72</v>
      </c>
    </row>
    <row r="18" spans="2:10" x14ac:dyDescent="0.35">
      <c r="B18" s="25">
        <v>11</v>
      </c>
      <c r="C18" s="2" t="s">
        <v>15</v>
      </c>
      <c r="D18" s="2" t="s">
        <v>14</v>
      </c>
      <c r="E18" s="2">
        <v>28</v>
      </c>
      <c r="F18" s="1">
        <v>26500</v>
      </c>
      <c r="G18" s="1">
        <v>742000</v>
      </c>
      <c r="H18" s="2">
        <v>23</v>
      </c>
      <c r="I18" s="2" t="str">
        <f t="shared" si="0"/>
        <v>Alta</v>
      </c>
      <c r="J18" s="26" t="s">
        <v>73</v>
      </c>
    </row>
    <row r="19" spans="2:10" x14ac:dyDescent="0.35">
      <c r="B19" s="25">
        <v>12</v>
      </c>
      <c r="C19" s="2" t="s">
        <v>16</v>
      </c>
      <c r="D19" s="2" t="s">
        <v>5</v>
      </c>
      <c r="E19" s="2">
        <v>450</v>
      </c>
      <c r="F19" s="1">
        <v>10200</v>
      </c>
      <c r="G19" s="1">
        <v>4590000</v>
      </c>
      <c r="H19" s="2">
        <v>192</v>
      </c>
      <c r="I19" s="2" t="str">
        <f t="shared" si="0"/>
        <v>Baja</v>
      </c>
      <c r="J19" s="26" t="s">
        <v>72</v>
      </c>
    </row>
    <row r="20" spans="2:10" x14ac:dyDescent="0.35">
      <c r="B20" s="25">
        <v>13</v>
      </c>
      <c r="C20" s="2" t="s">
        <v>17</v>
      </c>
      <c r="D20" s="2" t="s">
        <v>5</v>
      </c>
      <c r="E20" s="2">
        <v>367</v>
      </c>
      <c r="F20" s="1">
        <v>41250</v>
      </c>
      <c r="G20" s="1">
        <v>15138750</v>
      </c>
      <c r="H20" s="2">
        <v>57</v>
      </c>
      <c r="I20" s="2" t="str">
        <f t="shared" si="0"/>
        <v>Mediana</v>
      </c>
      <c r="J20" s="26" t="s">
        <v>72</v>
      </c>
    </row>
    <row r="21" spans="2:10" x14ac:dyDescent="0.35">
      <c r="B21" s="25">
        <v>14</v>
      </c>
      <c r="C21" s="2" t="s">
        <v>18</v>
      </c>
      <c r="D21" s="2" t="s">
        <v>19</v>
      </c>
      <c r="E21" s="2">
        <v>18</v>
      </c>
      <c r="F21" s="1">
        <v>13627</v>
      </c>
      <c r="G21" s="1">
        <v>245286</v>
      </c>
      <c r="H21" s="2">
        <v>268</v>
      </c>
      <c r="I21" s="2" t="str">
        <f t="shared" si="0"/>
        <v>Baja</v>
      </c>
      <c r="J21" s="26" t="s">
        <v>74</v>
      </c>
    </row>
    <row r="22" spans="2:10" x14ac:dyDescent="0.35">
      <c r="B22" s="25">
        <v>15</v>
      </c>
      <c r="C22" s="2" t="s">
        <v>20</v>
      </c>
      <c r="D22" s="2" t="s">
        <v>21</v>
      </c>
      <c r="E22" s="2">
        <v>18</v>
      </c>
      <c r="F22" s="1">
        <v>17850</v>
      </c>
      <c r="G22" s="1">
        <v>321300</v>
      </c>
      <c r="H22" s="2">
        <v>21</v>
      </c>
      <c r="I22" s="2" t="str">
        <f t="shared" si="0"/>
        <v>Alta</v>
      </c>
      <c r="J22" s="26" t="s">
        <v>73</v>
      </c>
    </row>
    <row r="23" spans="2:10" x14ac:dyDescent="0.35">
      <c r="B23" s="25">
        <v>16</v>
      </c>
      <c r="C23" s="2" t="s">
        <v>22</v>
      </c>
      <c r="D23" s="2" t="s">
        <v>5</v>
      </c>
      <c r="E23" s="2">
        <v>188</v>
      </c>
      <c r="F23" s="1">
        <v>5000</v>
      </c>
      <c r="G23" s="1">
        <v>940000</v>
      </c>
      <c r="H23" s="2">
        <v>223</v>
      </c>
      <c r="I23" s="2" t="str">
        <f t="shared" si="0"/>
        <v>Baja</v>
      </c>
      <c r="J23" s="26" t="s">
        <v>74</v>
      </c>
    </row>
    <row r="24" spans="2:10" x14ac:dyDescent="0.35">
      <c r="B24" s="25">
        <v>17</v>
      </c>
      <c r="C24" s="2" t="s">
        <v>23</v>
      </c>
      <c r="D24" s="2" t="s">
        <v>5</v>
      </c>
      <c r="E24" s="2">
        <v>250</v>
      </c>
      <c r="F24" s="1">
        <v>1041</v>
      </c>
      <c r="G24" s="1">
        <v>260250</v>
      </c>
      <c r="H24" s="2">
        <v>93</v>
      </c>
      <c r="I24" s="2" t="str">
        <f t="shared" si="0"/>
        <v>Baja</v>
      </c>
      <c r="J24" s="26" t="s">
        <v>72</v>
      </c>
    </row>
    <row r="25" spans="2:10" x14ac:dyDescent="0.35">
      <c r="B25" s="25">
        <v>18</v>
      </c>
      <c r="C25" s="2" t="s">
        <v>24</v>
      </c>
      <c r="D25" s="2" t="s">
        <v>14</v>
      </c>
      <c r="E25" s="2">
        <v>300</v>
      </c>
      <c r="F25" s="1">
        <v>8943</v>
      </c>
      <c r="G25" s="1">
        <v>2682900</v>
      </c>
      <c r="H25" s="2">
        <v>257</v>
      </c>
      <c r="I25" s="2" t="str">
        <f t="shared" si="0"/>
        <v>Baja</v>
      </c>
      <c r="J25" s="26" t="s">
        <v>74</v>
      </c>
    </row>
    <row r="26" spans="2:10" x14ac:dyDescent="0.35">
      <c r="B26" s="25">
        <v>19</v>
      </c>
      <c r="C26" s="2" t="s">
        <v>25</v>
      </c>
      <c r="D26" s="2" t="s">
        <v>14</v>
      </c>
      <c r="E26" s="2">
        <v>82</v>
      </c>
      <c r="F26" s="1">
        <v>8733</v>
      </c>
      <c r="G26" s="1">
        <v>716106</v>
      </c>
      <c r="H26" s="2">
        <v>49</v>
      </c>
      <c r="I26" s="2" t="str">
        <f t="shared" si="0"/>
        <v>Mediana</v>
      </c>
      <c r="J26" s="26" t="s">
        <v>73</v>
      </c>
    </row>
    <row r="27" spans="2:10" x14ac:dyDescent="0.35">
      <c r="B27" s="25">
        <v>20</v>
      </c>
      <c r="C27" s="2" t="s">
        <v>26</v>
      </c>
      <c r="D27" s="2" t="s">
        <v>14</v>
      </c>
      <c r="E27" s="2">
        <v>170</v>
      </c>
      <c r="F27" s="1">
        <v>8943</v>
      </c>
      <c r="G27" s="1">
        <v>1520310</v>
      </c>
      <c r="H27" s="2">
        <v>176</v>
      </c>
      <c r="I27" s="2" t="str">
        <f t="shared" si="0"/>
        <v>Baja</v>
      </c>
      <c r="J27" s="26" t="s">
        <v>73</v>
      </c>
    </row>
    <row r="28" spans="2:10" x14ac:dyDescent="0.35">
      <c r="B28" s="25">
        <v>21</v>
      </c>
      <c r="C28" s="2" t="s">
        <v>27</v>
      </c>
      <c r="D28" s="2" t="s">
        <v>5</v>
      </c>
      <c r="E28" s="2">
        <v>130</v>
      </c>
      <c r="F28" s="1">
        <v>18625</v>
      </c>
      <c r="G28" s="1">
        <v>2421250</v>
      </c>
      <c r="H28" s="2">
        <v>142</v>
      </c>
      <c r="I28" s="2" t="str">
        <f t="shared" si="0"/>
        <v>Baja</v>
      </c>
      <c r="J28" s="26" t="s">
        <v>73</v>
      </c>
    </row>
    <row r="29" spans="2:10" x14ac:dyDescent="0.35">
      <c r="B29" s="25">
        <v>22</v>
      </c>
      <c r="C29" s="2" t="s">
        <v>28</v>
      </c>
      <c r="D29" s="2" t="s">
        <v>5</v>
      </c>
      <c r="E29" s="2">
        <v>130</v>
      </c>
      <c r="F29" s="1">
        <v>9000</v>
      </c>
      <c r="G29" s="1">
        <v>1170000</v>
      </c>
      <c r="H29" s="2">
        <v>52</v>
      </c>
      <c r="I29" s="2" t="str">
        <f t="shared" si="0"/>
        <v>Mediana</v>
      </c>
      <c r="J29" s="26" t="s">
        <v>72</v>
      </c>
    </row>
    <row r="30" spans="2:10" x14ac:dyDescent="0.35">
      <c r="B30" s="25">
        <v>23</v>
      </c>
      <c r="C30" s="2" t="s">
        <v>29</v>
      </c>
      <c r="D30" s="2" t="s">
        <v>5</v>
      </c>
      <c r="E30" s="2">
        <v>33</v>
      </c>
      <c r="F30" s="1">
        <v>18609</v>
      </c>
      <c r="G30" s="1">
        <v>614097</v>
      </c>
      <c r="H30" s="2">
        <v>216</v>
      </c>
      <c r="I30" s="2" t="str">
        <f t="shared" si="0"/>
        <v>Baja</v>
      </c>
      <c r="J30" s="26" t="s">
        <v>72</v>
      </c>
    </row>
    <row r="31" spans="2:10" x14ac:dyDescent="0.35">
      <c r="B31" s="25">
        <v>24</v>
      </c>
      <c r="C31" s="2" t="s">
        <v>30</v>
      </c>
      <c r="D31" s="2" t="s">
        <v>5</v>
      </c>
      <c r="E31" s="2">
        <v>33</v>
      </c>
      <c r="F31" s="1">
        <v>30856</v>
      </c>
      <c r="G31" s="1">
        <v>1018248</v>
      </c>
      <c r="H31" s="2">
        <v>108</v>
      </c>
      <c r="I31" s="2" t="str">
        <f t="shared" si="0"/>
        <v>Baja</v>
      </c>
      <c r="J31" s="26" t="s">
        <v>74</v>
      </c>
    </row>
    <row r="32" spans="2:10" x14ac:dyDescent="0.35">
      <c r="B32" s="25">
        <v>25</v>
      </c>
      <c r="C32" s="2" t="s">
        <v>31</v>
      </c>
      <c r="D32" s="2" t="s">
        <v>5</v>
      </c>
      <c r="E32" s="2">
        <v>150</v>
      </c>
      <c r="F32" s="1">
        <v>11171</v>
      </c>
      <c r="G32" s="1">
        <v>1675650</v>
      </c>
      <c r="H32" s="2">
        <v>338</v>
      </c>
      <c r="I32" s="2" t="str">
        <f t="shared" si="0"/>
        <v>Baja</v>
      </c>
      <c r="J32" s="26" t="s">
        <v>73</v>
      </c>
    </row>
    <row r="33" spans="2:10" x14ac:dyDescent="0.35">
      <c r="B33" s="25">
        <v>26</v>
      </c>
      <c r="C33" s="2" t="s">
        <v>32</v>
      </c>
      <c r="D33" s="2" t="s">
        <v>5</v>
      </c>
      <c r="E33" s="2">
        <v>150</v>
      </c>
      <c r="F33" s="1">
        <v>30000</v>
      </c>
      <c r="G33" s="1">
        <v>4500000</v>
      </c>
      <c r="H33" s="2">
        <v>183</v>
      </c>
      <c r="I33" s="2" t="str">
        <f t="shared" si="0"/>
        <v>Baja</v>
      </c>
      <c r="J33" s="26" t="s">
        <v>72</v>
      </c>
    </row>
    <row r="34" spans="2:10" x14ac:dyDescent="0.35">
      <c r="B34" s="25">
        <v>27</v>
      </c>
      <c r="C34" s="2" t="s">
        <v>33</v>
      </c>
      <c r="D34" s="2" t="s">
        <v>5</v>
      </c>
      <c r="E34" s="2">
        <v>89</v>
      </c>
      <c r="F34" s="1">
        <v>30000</v>
      </c>
      <c r="G34" s="1">
        <v>2670000</v>
      </c>
      <c r="H34" s="2">
        <v>231</v>
      </c>
      <c r="I34" s="2" t="str">
        <f t="shared" si="0"/>
        <v>Baja</v>
      </c>
      <c r="J34" s="26" t="s">
        <v>72</v>
      </c>
    </row>
    <row r="35" spans="2:10" x14ac:dyDescent="0.35">
      <c r="B35" s="25">
        <v>28</v>
      </c>
      <c r="C35" s="2" t="s">
        <v>34</v>
      </c>
      <c r="D35" s="2" t="s">
        <v>5</v>
      </c>
      <c r="E35" s="2">
        <v>188</v>
      </c>
      <c r="F35" s="1">
        <v>18500</v>
      </c>
      <c r="G35" s="1">
        <v>3478000</v>
      </c>
      <c r="H35" s="2">
        <v>101</v>
      </c>
      <c r="I35" s="2" t="str">
        <f t="shared" si="0"/>
        <v>Baja</v>
      </c>
      <c r="J35" s="26" t="s">
        <v>74</v>
      </c>
    </row>
    <row r="36" spans="2:10" x14ac:dyDescent="0.35">
      <c r="B36" s="25">
        <v>29</v>
      </c>
      <c r="C36" s="2" t="s">
        <v>35</v>
      </c>
      <c r="D36" s="2" t="s">
        <v>19</v>
      </c>
      <c r="E36" s="2">
        <v>1</v>
      </c>
      <c r="F36" s="1">
        <v>25500</v>
      </c>
      <c r="G36" s="1">
        <v>25500</v>
      </c>
      <c r="H36" s="2">
        <v>351</v>
      </c>
      <c r="I36" s="2" t="str">
        <f t="shared" si="0"/>
        <v>Baja</v>
      </c>
      <c r="J36" s="26" t="s">
        <v>73</v>
      </c>
    </row>
    <row r="37" spans="2:10" x14ac:dyDescent="0.35">
      <c r="B37" s="25">
        <v>30</v>
      </c>
      <c r="C37" s="2" t="s">
        <v>36</v>
      </c>
      <c r="D37" s="2" t="s">
        <v>19</v>
      </c>
      <c r="E37" s="2">
        <v>4</v>
      </c>
      <c r="F37" s="1">
        <v>9800</v>
      </c>
      <c r="G37" s="1">
        <v>39200</v>
      </c>
      <c r="H37" s="2">
        <v>102</v>
      </c>
      <c r="I37" s="2" t="str">
        <f t="shared" si="0"/>
        <v>Baja</v>
      </c>
      <c r="J37" s="26" t="s">
        <v>72</v>
      </c>
    </row>
    <row r="38" spans="2:10" x14ac:dyDescent="0.35">
      <c r="B38" s="25">
        <v>31</v>
      </c>
      <c r="C38" s="2" t="s">
        <v>37</v>
      </c>
      <c r="D38" s="2" t="s">
        <v>5</v>
      </c>
      <c r="E38" s="2">
        <v>200</v>
      </c>
      <c r="F38" s="1">
        <v>5258</v>
      </c>
      <c r="G38" s="1">
        <v>1051600</v>
      </c>
      <c r="H38" s="2">
        <v>95</v>
      </c>
      <c r="I38" s="2" t="str">
        <f t="shared" si="0"/>
        <v>Baja</v>
      </c>
      <c r="J38" s="26" t="s">
        <v>74</v>
      </c>
    </row>
    <row r="39" spans="2:10" x14ac:dyDescent="0.35">
      <c r="B39" s="25">
        <v>32</v>
      </c>
      <c r="C39" s="2" t="s">
        <v>38</v>
      </c>
      <c r="D39" s="2" t="s">
        <v>19</v>
      </c>
      <c r="E39" s="2">
        <v>4</v>
      </c>
      <c r="F39" s="1">
        <v>14912</v>
      </c>
      <c r="G39" s="1">
        <v>59648</v>
      </c>
      <c r="H39" s="2">
        <v>174</v>
      </c>
      <c r="I39" s="2" t="str">
        <f t="shared" si="0"/>
        <v>Baja</v>
      </c>
      <c r="J39" s="26" t="s">
        <v>72</v>
      </c>
    </row>
    <row r="40" spans="2:10" x14ac:dyDescent="0.35">
      <c r="B40" s="25">
        <v>33</v>
      </c>
      <c r="C40" s="2" t="s">
        <v>39</v>
      </c>
      <c r="D40" s="2" t="s">
        <v>19</v>
      </c>
      <c r="E40" s="2">
        <v>6</v>
      </c>
      <c r="F40" s="1">
        <v>90000</v>
      </c>
      <c r="G40" s="1">
        <v>540000</v>
      </c>
      <c r="H40" s="2">
        <v>123</v>
      </c>
      <c r="I40" s="2" t="str">
        <f t="shared" si="0"/>
        <v>Baja</v>
      </c>
      <c r="J40" s="26" t="s">
        <v>74</v>
      </c>
    </row>
    <row r="41" spans="2:10" x14ac:dyDescent="0.35">
      <c r="B41" s="25">
        <v>34</v>
      </c>
      <c r="C41" s="2" t="s">
        <v>40</v>
      </c>
      <c r="D41" s="2" t="s">
        <v>19</v>
      </c>
      <c r="E41" s="2">
        <v>7</v>
      </c>
      <c r="F41" s="1">
        <v>90000</v>
      </c>
      <c r="G41" s="1">
        <v>630000</v>
      </c>
      <c r="H41" s="2">
        <v>350</v>
      </c>
      <c r="I41" s="2" t="str">
        <f t="shared" si="0"/>
        <v>Baja</v>
      </c>
      <c r="J41" s="26" t="s">
        <v>72</v>
      </c>
    </row>
    <row r="42" spans="2:10" x14ac:dyDescent="0.35">
      <c r="B42" s="25">
        <v>35</v>
      </c>
      <c r="C42" s="2" t="s">
        <v>41</v>
      </c>
      <c r="D42" s="2" t="s">
        <v>19</v>
      </c>
      <c r="E42" s="2">
        <v>1</v>
      </c>
      <c r="F42" s="1">
        <v>120000</v>
      </c>
      <c r="G42" s="1">
        <v>120000</v>
      </c>
      <c r="H42" s="2">
        <v>188</v>
      </c>
      <c r="I42" s="2" t="str">
        <f t="shared" si="0"/>
        <v>Baja</v>
      </c>
      <c r="J42" s="26" t="s">
        <v>74</v>
      </c>
    </row>
    <row r="43" spans="2:10" x14ac:dyDescent="0.35">
      <c r="B43" s="25">
        <v>36</v>
      </c>
      <c r="C43" s="2" t="s">
        <v>42</v>
      </c>
      <c r="D43" s="2" t="s">
        <v>19</v>
      </c>
      <c r="E43" s="2">
        <v>8</v>
      </c>
      <c r="F43" s="1">
        <v>1173</v>
      </c>
      <c r="G43" s="1">
        <v>9384</v>
      </c>
      <c r="H43" s="2">
        <v>31</v>
      </c>
      <c r="I43" s="2" t="str">
        <f t="shared" si="0"/>
        <v>Mediana</v>
      </c>
      <c r="J43" s="26" t="s">
        <v>73</v>
      </c>
    </row>
    <row r="44" spans="2:10" x14ac:dyDescent="0.35">
      <c r="B44" s="25">
        <v>37</v>
      </c>
      <c r="C44" s="2" t="s">
        <v>43</v>
      </c>
      <c r="D44" s="2" t="s">
        <v>19</v>
      </c>
      <c r="E44" s="2">
        <v>4</v>
      </c>
      <c r="F44" s="1">
        <v>13866</v>
      </c>
      <c r="G44" s="1">
        <v>55464</v>
      </c>
      <c r="H44" s="2">
        <v>142</v>
      </c>
      <c r="I44" s="2" t="str">
        <f t="shared" si="0"/>
        <v>Baja</v>
      </c>
      <c r="J44" s="26" t="s">
        <v>72</v>
      </c>
    </row>
    <row r="45" spans="2:10" x14ac:dyDescent="0.35">
      <c r="B45" s="25">
        <v>38</v>
      </c>
      <c r="C45" s="2" t="s">
        <v>44</v>
      </c>
      <c r="D45" s="2" t="s">
        <v>5</v>
      </c>
      <c r="E45" s="2">
        <v>16</v>
      </c>
      <c r="F45" s="1">
        <v>110000</v>
      </c>
      <c r="G45" s="1">
        <v>1760000</v>
      </c>
      <c r="H45" s="2">
        <v>225</v>
      </c>
      <c r="I45" s="2" t="str">
        <f t="shared" si="0"/>
        <v>Baja</v>
      </c>
      <c r="J45" s="26" t="s">
        <v>74</v>
      </c>
    </row>
    <row r="46" spans="2:10" x14ac:dyDescent="0.35">
      <c r="B46" s="25">
        <v>39</v>
      </c>
      <c r="C46" s="2" t="s">
        <v>45</v>
      </c>
      <c r="D46" s="2" t="s">
        <v>19</v>
      </c>
      <c r="E46" s="2">
        <v>4</v>
      </c>
      <c r="F46" s="1">
        <v>22000</v>
      </c>
      <c r="G46" s="1">
        <v>88000</v>
      </c>
      <c r="H46" s="2">
        <v>200</v>
      </c>
      <c r="I46" s="2" t="str">
        <f t="shared" si="0"/>
        <v>Baja</v>
      </c>
      <c r="J46" s="26" t="s">
        <v>74</v>
      </c>
    </row>
    <row r="47" spans="2:10" x14ac:dyDescent="0.35">
      <c r="B47" s="25">
        <v>40</v>
      </c>
      <c r="C47" s="2" t="s">
        <v>46</v>
      </c>
      <c r="D47" s="2" t="s">
        <v>19</v>
      </c>
      <c r="E47" s="2">
        <v>1</v>
      </c>
      <c r="F47" s="1">
        <v>150000</v>
      </c>
      <c r="G47" s="1">
        <v>150000</v>
      </c>
      <c r="H47" s="2">
        <v>201</v>
      </c>
      <c r="I47" s="2" t="str">
        <f t="shared" si="0"/>
        <v>Baja</v>
      </c>
      <c r="J47" s="26" t="s">
        <v>73</v>
      </c>
    </row>
    <row r="48" spans="2:10" x14ac:dyDescent="0.35">
      <c r="B48" s="25">
        <v>41</v>
      </c>
      <c r="C48" s="2" t="s">
        <v>47</v>
      </c>
      <c r="D48" s="2" t="s">
        <v>19</v>
      </c>
      <c r="E48" s="2">
        <v>4</v>
      </c>
      <c r="F48" s="1">
        <v>47050</v>
      </c>
      <c r="G48" s="1">
        <v>188200</v>
      </c>
      <c r="H48" s="2">
        <v>225</v>
      </c>
      <c r="I48" s="2" t="str">
        <f t="shared" si="0"/>
        <v>Baja</v>
      </c>
      <c r="J48" s="26" t="s">
        <v>72</v>
      </c>
    </row>
    <row r="49" spans="2:10" x14ac:dyDescent="0.35">
      <c r="B49" s="25">
        <v>42</v>
      </c>
      <c r="C49" s="2" t="s">
        <v>48</v>
      </c>
      <c r="D49" s="2" t="s">
        <v>19</v>
      </c>
      <c r="E49" s="2">
        <v>4</v>
      </c>
      <c r="F49" s="1">
        <v>43935</v>
      </c>
      <c r="G49" s="1">
        <v>175740</v>
      </c>
      <c r="H49" s="2">
        <v>286</v>
      </c>
      <c r="I49" s="2" t="str">
        <f t="shared" si="0"/>
        <v>Baja</v>
      </c>
      <c r="J49" s="26" t="s">
        <v>74</v>
      </c>
    </row>
    <row r="50" spans="2:10" x14ac:dyDescent="0.35">
      <c r="B50" s="25">
        <v>43</v>
      </c>
      <c r="C50" s="2" t="s">
        <v>49</v>
      </c>
      <c r="D50" s="2" t="s">
        <v>19</v>
      </c>
      <c r="E50" s="2">
        <v>6</v>
      </c>
      <c r="F50" s="1">
        <v>390000</v>
      </c>
      <c r="G50" s="1">
        <v>2340000</v>
      </c>
      <c r="H50" s="2">
        <v>315</v>
      </c>
      <c r="I50" s="2" t="str">
        <f t="shared" si="0"/>
        <v>Baja</v>
      </c>
      <c r="J50" s="26" t="s">
        <v>73</v>
      </c>
    </row>
    <row r="51" spans="2:10" x14ac:dyDescent="0.35">
      <c r="B51" s="25">
        <v>44</v>
      </c>
      <c r="C51" s="2" t="s">
        <v>50</v>
      </c>
      <c r="D51" s="2" t="s">
        <v>19</v>
      </c>
      <c r="E51" s="2">
        <v>4</v>
      </c>
      <c r="F51" s="1">
        <v>13400</v>
      </c>
      <c r="G51" s="1">
        <v>53600</v>
      </c>
      <c r="H51" s="2">
        <v>109</v>
      </c>
      <c r="I51" s="2" t="str">
        <f t="shared" si="0"/>
        <v>Baja</v>
      </c>
      <c r="J51" s="26" t="s">
        <v>74</v>
      </c>
    </row>
    <row r="52" spans="2:10" x14ac:dyDescent="0.35">
      <c r="B52" s="25">
        <v>45</v>
      </c>
      <c r="C52" s="2" t="s">
        <v>51</v>
      </c>
      <c r="D52" s="2" t="s">
        <v>5</v>
      </c>
      <c r="E52" s="2">
        <v>61</v>
      </c>
      <c r="F52" s="1">
        <v>120000</v>
      </c>
      <c r="G52" s="1">
        <v>7320000</v>
      </c>
      <c r="H52" s="2">
        <v>293</v>
      </c>
      <c r="I52" s="2" t="str">
        <f t="shared" si="0"/>
        <v>Baja</v>
      </c>
      <c r="J52" s="26" t="s">
        <v>72</v>
      </c>
    </row>
    <row r="53" spans="2:10" x14ac:dyDescent="0.35">
      <c r="B53" s="25">
        <v>46</v>
      </c>
      <c r="C53" s="2" t="s">
        <v>52</v>
      </c>
      <c r="D53" s="2" t="s">
        <v>53</v>
      </c>
      <c r="E53" s="2">
        <v>1</v>
      </c>
      <c r="F53" s="1">
        <v>500000</v>
      </c>
      <c r="G53" s="1">
        <v>500000</v>
      </c>
      <c r="H53" s="2">
        <v>221</v>
      </c>
      <c r="I53" s="2" t="str">
        <f t="shared" si="0"/>
        <v>Baja</v>
      </c>
      <c r="J53" s="26" t="s">
        <v>74</v>
      </c>
    </row>
    <row r="54" spans="2:10" x14ac:dyDescent="0.35">
      <c r="B54" s="25">
        <v>47</v>
      </c>
      <c r="C54" s="2" t="s">
        <v>54</v>
      </c>
      <c r="D54" s="2" t="s">
        <v>5</v>
      </c>
      <c r="E54" s="2">
        <v>798</v>
      </c>
      <c r="F54" s="1">
        <v>2490</v>
      </c>
      <c r="G54" s="1">
        <v>1987020</v>
      </c>
      <c r="H54" s="2">
        <v>348</v>
      </c>
      <c r="I54" s="2" t="str">
        <f t="shared" si="0"/>
        <v>Baja</v>
      </c>
      <c r="J54" s="26" t="s">
        <v>73</v>
      </c>
    </row>
    <row r="55" spans="2:10" x14ac:dyDescent="0.35">
      <c r="B55" s="25">
        <v>48</v>
      </c>
      <c r="C55" s="2" t="s">
        <v>55</v>
      </c>
      <c r="D55" s="2" t="s">
        <v>5</v>
      </c>
      <c r="E55" s="2">
        <v>260</v>
      </c>
      <c r="F55" s="1">
        <v>4317</v>
      </c>
      <c r="G55" s="1">
        <v>1122420</v>
      </c>
      <c r="H55" s="2">
        <v>60</v>
      </c>
      <c r="I55" s="2" t="str">
        <f t="shared" si="0"/>
        <v>Mediana</v>
      </c>
      <c r="J55" s="26" t="s">
        <v>74</v>
      </c>
    </row>
    <row r="56" spans="2:10" x14ac:dyDescent="0.35">
      <c r="B56" s="25">
        <v>49</v>
      </c>
      <c r="C56" s="2" t="s">
        <v>56</v>
      </c>
      <c r="D56" s="2" t="s">
        <v>5</v>
      </c>
      <c r="E56" s="2">
        <v>260</v>
      </c>
      <c r="F56" s="1">
        <v>2238</v>
      </c>
      <c r="G56" s="1">
        <v>581880</v>
      </c>
      <c r="H56" s="2">
        <v>46</v>
      </c>
      <c r="I56" s="2" t="str">
        <f t="shared" si="0"/>
        <v>Mediana</v>
      </c>
      <c r="J56" s="26" t="s">
        <v>74</v>
      </c>
    </row>
    <row r="57" spans="2:10" x14ac:dyDescent="0.35">
      <c r="B57" s="25">
        <v>50</v>
      </c>
      <c r="C57" s="2" t="s">
        <v>57</v>
      </c>
      <c r="D57" s="2" t="s">
        <v>5</v>
      </c>
      <c r="E57" s="2">
        <v>177</v>
      </c>
      <c r="F57" s="1">
        <v>52991</v>
      </c>
      <c r="G57" s="1">
        <v>9379407</v>
      </c>
      <c r="H57" s="2">
        <v>272</v>
      </c>
      <c r="I57" s="2" t="str">
        <f t="shared" si="0"/>
        <v>Baja</v>
      </c>
      <c r="J57" s="26" t="s">
        <v>72</v>
      </c>
    </row>
    <row r="58" spans="2:10" x14ac:dyDescent="0.35">
      <c r="B58" s="25">
        <v>51</v>
      </c>
      <c r="C58" s="2" t="s">
        <v>58</v>
      </c>
      <c r="D58" s="2" t="s">
        <v>14</v>
      </c>
      <c r="E58" s="2">
        <v>360</v>
      </c>
      <c r="F58" s="1">
        <v>8700</v>
      </c>
      <c r="G58" s="1">
        <v>3132000</v>
      </c>
      <c r="H58" s="2">
        <v>339</v>
      </c>
      <c r="I58" s="2" t="str">
        <f t="shared" si="0"/>
        <v>Baja</v>
      </c>
      <c r="J58" s="26" t="s">
        <v>73</v>
      </c>
    </row>
    <row r="59" spans="2:10" x14ac:dyDescent="0.35">
      <c r="B59" s="25">
        <v>52</v>
      </c>
      <c r="C59" s="2" t="s">
        <v>59</v>
      </c>
      <c r="D59" s="2" t="s">
        <v>14</v>
      </c>
      <c r="E59" s="2">
        <v>25</v>
      </c>
      <c r="F59" s="1">
        <v>16600</v>
      </c>
      <c r="G59" s="1">
        <v>415000</v>
      </c>
      <c r="H59" s="2">
        <v>270</v>
      </c>
      <c r="I59" s="2" t="str">
        <f t="shared" si="0"/>
        <v>Baja</v>
      </c>
      <c r="J59" s="26" t="s">
        <v>74</v>
      </c>
    </row>
    <row r="60" spans="2:10" x14ac:dyDescent="0.35">
      <c r="B60" s="25">
        <v>53</v>
      </c>
      <c r="C60" s="2" t="s">
        <v>60</v>
      </c>
      <c r="D60" s="2" t="s">
        <v>19</v>
      </c>
      <c r="E60" s="2">
        <v>326</v>
      </c>
      <c r="F60" s="1">
        <v>3500</v>
      </c>
      <c r="G60" s="1">
        <v>1141000</v>
      </c>
      <c r="H60" s="2">
        <v>318</v>
      </c>
      <c r="I60" s="2" t="str">
        <f t="shared" si="0"/>
        <v>Baja</v>
      </c>
      <c r="J60" s="26" t="s">
        <v>73</v>
      </c>
    </row>
    <row r="61" spans="2:10" x14ac:dyDescent="0.35">
      <c r="B61" s="25">
        <v>54</v>
      </c>
      <c r="C61" s="2" t="s">
        <v>61</v>
      </c>
      <c r="D61" s="2" t="s">
        <v>5</v>
      </c>
      <c r="E61" s="2">
        <v>95</v>
      </c>
      <c r="F61" s="1">
        <v>40000</v>
      </c>
      <c r="G61" s="1">
        <v>3800000</v>
      </c>
      <c r="H61" s="2">
        <v>101</v>
      </c>
      <c r="I61" s="2" t="str">
        <f t="shared" si="0"/>
        <v>Baja</v>
      </c>
      <c r="J61" s="26" t="s">
        <v>72</v>
      </c>
    </row>
    <row r="62" spans="2:10" x14ac:dyDescent="0.35">
      <c r="B62" s="25">
        <v>55</v>
      </c>
      <c r="C62" s="2" t="s">
        <v>62</v>
      </c>
      <c r="D62" s="2" t="s">
        <v>5</v>
      </c>
      <c r="E62" s="2">
        <v>95</v>
      </c>
      <c r="F62" s="1">
        <v>9000</v>
      </c>
      <c r="G62" s="1">
        <v>855000</v>
      </c>
      <c r="H62" s="2">
        <v>330</v>
      </c>
      <c r="I62" s="2" t="str">
        <f t="shared" si="0"/>
        <v>Baja</v>
      </c>
      <c r="J62" s="26" t="s">
        <v>74</v>
      </c>
    </row>
    <row r="63" spans="2:10" x14ac:dyDescent="0.35">
      <c r="B63" s="25">
        <v>56</v>
      </c>
      <c r="C63" s="2" t="s">
        <v>63</v>
      </c>
      <c r="D63" s="2" t="s">
        <v>5</v>
      </c>
      <c r="E63" s="2">
        <v>95</v>
      </c>
      <c r="F63" s="1">
        <v>6000</v>
      </c>
      <c r="G63" s="1">
        <v>570000</v>
      </c>
      <c r="H63" s="2">
        <v>271</v>
      </c>
      <c r="I63" s="2" t="str">
        <f t="shared" si="0"/>
        <v>Baja</v>
      </c>
      <c r="J63" s="26" t="s">
        <v>72</v>
      </c>
    </row>
    <row r="64" spans="2:10" x14ac:dyDescent="0.35">
      <c r="B64" s="25">
        <v>57</v>
      </c>
      <c r="C64" s="2" t="s">
        <v>64</v>
      </c>
      <c r="D64" s="2" t="s">
        <v>65</v>
      </c>
      <c r="E64" s="2">
        <v>45</v>
      </c>
      <c r="F64" s="1">
        <v>65000</v>
      </c>
      <c r="G64" s="1">
        <v>2925000</v>
      </c>
      <c r="H64" s="2">
        <v>184</v>
      </c>
      <c r="I64" s="2" t="str">
        <f t="shared" si="0"/>
        <v>Baja</v>
      </c>
      <c r="J64" s="26" t="s">
        <v>73</v>
      </c>
    </row>
    <row r="65" spans="2:10" x14ac:dyDescent="0.35">
      <c r="B65" s="25">
        <v>58</v>
      </c>
      <c r="C65" s="2" t="s">
        <v>66</v>
      </c>
      <c r="D65" s="2" t="s">
        <v>14</v>
      </c>
      <c r="E65" s="2">
        <v>7</v>
      </c>
      <c r="F65" s="1">
        <v>65000</v>
      </c>
      <c r="G65" s="1">
        <v>455000</v>
      </c>
      <c r="H65" s="2">
        <v>252</v>
      </c>
      <c r="I65" s="2" t="str">
        <f t="shared" si="0"/>
        <v>Baja</v>
      </c>
      <c r="J65" s="26" t="s">
        <v>72</v>
      </c>
    </row>
    <row r="66" spans="2:10" ht="15" thickBot="1" x14ac:dyDescent="0.4">
      <c r="B66" s="27">
        <v>59</v>
      </c>
      <c r="C66" s="3" t="s">
        <v>67</v>
      </c>
      <c r="D66" s="3" t="s">
        <v>68</v>
      </c>
      <c r="E66" s="3">
        <v>1</v>
      </c>
      <c r="F66" s="4">
        <v>15600000</v>
      </c>
      <c r="G66" s="4">
        <v>15600000</v>
      </c>
      <c r="H66" s="3">
        <v>237</v>
      </c>
      <c r="I66" s="3" t="str">
        <f t="shared" si="0"/>
        <v>Baja</v>
      </c>
      <c r="J66" s="28" t="s">
        <v>74</v>
      </c>
    </row>
    <row r="68" spans="2:10" x14ac:dyDescent="0.35">
      <c r="B68" s="37" t="s">
        <v>76</v>
      </c>
      <c r="C68" s="37"/>
      <c r="D68" s="37"/>
      <c r="E68" s="37"/>
      <c r="F68" s="37"/>
      <c r="G68" s="37"/>
      <c r="H68" s="37"/>
      <c r="I68" s="37"/>
      <c r="J68" s="37"/>
    </row>
    <row r="69" spans="2:10" ht="15" thickBot="1" x14ac:dyDescent="0.4"/>
    <row r="70" spans="2:10" ht="15" thickBot="1" x14ac:dyDescent="0.4">
      <c r="B70" s="39" t="s">
        <v>96</v>
      </c>
      <c r="C70" s="40"/>
      <c r="D70" s="40"/>
      <c r="E70" s="41"/>
    </row>
    <row r="71" spans="2:10" ht="15" thickBot="1" x14ac:dyDescent="0.4"/>
    <row r="72" spans="2:10" ht="15" thickBot="1" x14ac:dyDescent="0.4">
      <c r="B72" s="12" t="s">
        <v>0</v>
      </c>
      <c r="C72" s="13" t="s">
        <v>84</v>
      </c>
      <c r="D72" s="13" t="s">
        <v>86</v>
      </c>
      <c r="E72" s="13" t="s">
        <v>69</v>
      </c>
      <c r="F72" s="14" t="s">
        <v>87</v>
      </c>
      <c r="G72" s="14" t="s">
        <v>88</v>
      </c>
      <c r="H72" s="15" t="s">
        <v>89</v>
      </c>
    </row>
    <row r="73" spans="2:10" x14ac:dyDescent="0.35">
      <c r="B73" s="23">
        <v>1</v>
      </c>
      <c r="C73" s="5" t="s">
        <v>1</v>
      </c>
      <c r="D73" s="5" t="s">
        <v>2</v>
      </c>
      <c r="E73" s="5">
        <v>17199</v>
      </c>
      <c r="F73" s="6">
        <v>2125</v>
      </c>
      <c r="G73" s="6">
        <v>36547875</v>
      </c>
      <c r="H73" s="24">
        <v>121</v>
      </c>
    </row>
    <row r="74" spans="2:10" x14ac:dyDescent="0.35">
      <c r="B74" s="25">
        <v>2</v>
      </c>
      <c r="C74" s="2" t="s">
        <v>3</v>
      </c>
      <c r="D74" s="2" t="s">
        <v>2</v>
      </c>
      <c r="E74" s="2">
        <v>2329</v>
      </c>
      <c r="F74" s="1">
        <v>2475</v>
      </c>
      <c r="G74" s="1">
        <v>5764275</v>
      </c>
      <c r="H74" s="26">
        <v>184</v>
      </c>
    </row>
    <row r="75" spans="2:10" x14ac:dyDescent="0.35">
      <c r="B75" s="25">
        <v>3</v>
      </c>
      <c r="C75" s="2" t="s">
        <v>4</v>
      </c>
      <c r="D75" s="2" t="s">
        <v>5</v>
      </c>
      <c r="E75" s="2">
        <v>22.4</v>
      </c>
      <c r="F75" s="1">
        <v>69175</v>
      </c>
      <c r="G75" s="1">
        <v>1549520</v>
      </c>
      <c r="H75" s="26">
        <v>136</v>
      </c>
    </row>
    <row r="76" spans="2:10" x14ac:dyDescent="0.35">
      <c r="B76" s="25">
        <v>4</v>
      </c>
      <c r="C76" s="2" t="s">
        <v>6</v>
      </c>
      <c r="D76" s="2" t="s">
        <v>7</v>
      </c>
      <c r="E76" s="2">
        <v>3</v>
      </c>
      <c r="F76" s="1">
        <v>597000</v>
      </c>
      <c r="G76" s="1">
        <v>1791000</v>
      </c>
      <c r="H76" s="26">
        <v>75</v>
      </c>
    </row>
    <row r="77" spans="2:10" x14ac:dyDescent="0.35">
      <c r="B77" s="25">
        <v>5</v>
      </c>
      <c r="C77" s="2" t="s">
        <v>8</v>
      </c>
      <c r="D77" s="2" t="s">
        <v>7</v>
      </c>
      <c r="E77" s="2">
        <v>15</v>
      </c>
      <c r="F77" s="1">
        <v>597000</v>
      </c>
      <c r="G77" s="1">
        <v>8955000</v>
      </c>
      <c r="H77" s="26">
        <v>215</v>
      </c>
    </row>
    <row r="78" spans="2:10" x14ac:dyDescent="0.35">
      <c r="B78" s="25">
        <v>6</v>
      </c>
      <c r="C78" s="2" t="s">
        <v>9</v>
      </c>
      <c r="D78" s="2" t="s">
        <v>5</v>
      </c>
      <c r="E78" s="2">
        <v>48</v>
      </c>
      <c r="F78" s="1">
        <v>146501</v>
      </c>
      <c r="G78" s="1">
        <v>7032048</v>
      </c>
      <c r="H78" s="26">
        <v>60</v>
      </c>
    </row>
    <row r="79" spans="2:10" x14ac:dyDescent="0.35">
      <c r="B79" s="25">
        <v>7</v>
      </c>
      <c r="C79" s="2" t="s">
        <v>10</v>
      </c>
      <c r="D79" s="2" t="s">
        <v>7</v>
      </c>
      <c r="E79" s="2">
        <v>7.5</v>
      </c>
      <c r="F79" s="1">
        <v>420000</v>
      </c>
      <c r="G79" s="1">
        <v>3150000</v>
      </c>
      <c r="H79" s="26">
        <v>95</v>
      </c>
    </row>
    <row r="80" spans="2:10" x14ac:dyDescent="0.35">
      <c r="B80" s="25">
        <v>8</v>
      </c>
      <c r="C80" s="2" t="s">
        <v>11</v>
      </c>
      <c r="D80" s="2" t="s">
        <v>5</v>
      </c>
      <c r="E80" s="2">
        <v>460</v>
      </c>
      <c r="F80" s="1">
        <v>146501</v>
      </c>
      <c r="G80" s="1">
        <v>67390460</v>
      </c>
      <c r="H80" s="26">
        <v>62</v>
      </c>
    </row>
    <row r="81" spans="2:8" x14ac:dyDescent="0.35">
      <c r="B81" s="25">
        <v>9</v>
      </c>
      <c r="C81" s="2" t="s">
        <v>12</v>
      </c>
      <c r="D81" s="2" t="s">
        <v>5</v>
      </c>
      <c r="E81" s="2">
        <v>511</v>
      </c>
      <c r="F81" s="1">
        <v>43762</v>
      </c>
      <c r="G81" s="1">
        <v>22362382</v>
      </c>
      <c r="H81" s="26">
        <v>58</v>
      </c>
    </row>
    <row r="82" spans="2:8" x14ac:dyDescent="0.35">
      <c r="B82" s="25">
        <v>10</v>
      </c>
      <c r="C82" s="2" t="s">
        <v>13</v>
      </c>
      <c r="D82" s="2" t="s">
        <v>14</v>
      </c>
      <c r="E82" s="2">
        <v>28</v>
      </c>
      <c r="F82" s="1">
        <v>11500</v>
      </c>
      <c r="G82" s="1">
        <v>322000</v>
      </c>
      <c r="H82" s="26">
        <v>80</v>
      </c>
    </row>
    <row r="83" spans="2:8" x14ac:dyDescent="0.35">
      <c r="B83" s="25">
        <v>11</v>
      </c>
      <c r="C83" s="2" t="s">
        <v>15</v>
      </c>
      <c r="D83" s="2" t="s">
        <v>14</v>
      </c>
      <c r="E83" s="2">
        <v>28</v>
      </c>
      <c r="F83" s="1">
        <v>26500</v>
      </c>
      <c r="G83" s="1">
        <v>742000</v>
      </c>
      <c r="H83" s="26">
        <v>23</v>
      </c>
    </row>
    <row r="84" spans="2:8" x14ac:dyDescent="0.35">
      <c r="B84" s="25">
        <v>12</v>
      </c>
      <c r="C84" s="2" t="s">
        <v>16</v>
      </c>
      <c r="D84" s="2" t="s">
        <v>5</v>
      </c>
      <c r="E84" s="2">
        <v>450</v>
      </c>
      <c r="F84" s="1">
        <v>10200</v>
      </c>
      <c r="G84" s="1">
        <v>4590000</v>
      </c>
      <c r="H84" s="26">
        <v>192</v>
      </c>
    </row>
    <row r="85" spans="2:8" x14ac:dyDescent="0.35">
      <c r="B85" s="25">
        <v>13</v>
      </c>
      <c r="C85" s="2" t="s">
        <v>17</v>
      </c>
      <c r="D85" s="2" t="s">
        <v>5</v>
      </c>
      <c r="E85" s="2">
        <v>367</v>
      </c>
      <c r="F85" s="1">
        <v>41250</v>
      </c>
      <c r="G85" s="1">
        <v>15138750</v>
      </c>
      <c r="H85" s="26">
        <v>57</v>
      </c>
    </row>
    <row r="86" spans="2:8" x14ac:dyDescent="0.35">
      <c r="B86" s="25">
        <v>14</v>
      </c>
      <c r="C86" s="2" t="s">
        <v>18</v>
      </c>
      <c r="D86" s="2" t="s">
        <v>19</v>
      </c>
      <c r="E86" s="2">
        <v>18</v>
      </c>
      <c r="F86" s="1">
        <v>13627</v>
      </c>
      <c r="G86" s="1">
        <v>245286</v>
      </c>
      <c r="H86" s="26">
        <v>268</v>
      </c>
    </row>
    <row r="87" spans="2:8" x14ac:dyDescent="0.35">
      <c r="B87" s="25">
        <v>15</v>
      </c>
      <c r="C87" s="2" t="s">
        <v>20</v>
      </c>
      <c r="D87" s="2" t="s">
        <v>21</v>
      </c>
      <c r="E87" s="2">
        <v>18</v>
      </c>
      <c r="F87" s="1">
        <v>17850</v>
      </c>
      <c r="G87" s="1">
        <v>321300</v>
      </c>
      <c r="H87" s="26">
        <v>21</v>
      </c>
    </row>
    <row r="88" spans="2:8" x14ac:dyDescent="0.35">
      <c r="B88" s="25">
        <v>16</v>
      </c>
      <c r="C88" s="2" t="s">
        <v>22</v>
      </c>
      <c r="D88" s="2" t="s">
        <v>5</v>
      </c>
      <c r="E88" s="2">
        <v>188</v>
      </c>
      <c r="F88" s="1">
        <v>5000</v>
      </c>
      <c r="G88" s="1">
        <v>940000</v>
      </c>
      <c r="H88" s="26">
        <v>223</v>
      </c>
    </row>
    <row r="89" spans="2:8" x14ac:dyDescent="0.35">
      <c r="B89" s="25">
        <v>17</v>
      </c>
      <c r="C89" s="2" t="s">
        <v>23</v>
      </c>
      <c r="D89" s="2" t="s">
        <v>5</v>
      </c>
      <c r="E89" s="2">
        <v>250</v>
      </c>
      <c r="F89" s="1">
        <v>1041</v>
      </c>
      <c r="G89" s="1">
        <v>260250</v>
      </c>
      <c r="H89" s="26">
        <v>93</v>
      </c>
    </row>
    <row r="90" spans="2:8" x14ac:dyDescent="0.35">
      <c r="B90" s="25">
        <v>18</v>
      </c>
      <c r="C90" s="2" t="s">
        <v>24</v>
      </c>
      <c r="D90" s="2" t="s">
        <v>14</v>
      </c>
      <c r="E90" s="2">
        <v>300</v>
      </c>
      <c r="F90" s="1">
        <v>8943</v>
      </c>
      <c r="G90" s="1">
        <v>2682900</v>
      </c>
      <c r="H90" s="26">
        <v>257</v>
      </c>
    </row>
    <row r="91" spans="2:8" x14ac:dyDescent="0.35">
      <c r="B91" s="25">
        <v>19</v>
      </c>
      <c r="C91" s="2" t="s">
        <v>25</v>
      </c>
      <c r="D91" s="2" t="s">
        <v>14</v>
      </c>
      <c r="E91" s="2">
        <v>82</v>
      </c>
      <c r="F91" s="1">
        <v>8733</v>
      </c>
      <c r="G91" s="1">
        <v>716106</v>
      </c>
      <c r="H91" s="26">
        <v>49</v>
      </c>
    </row>
    <row r="92" spans="2:8" x14ac:dyDescent="0.35">
      <c r="B92" s="25">
        <v>20</v>
      </c>
      <c r="C92" s="2" t="s">
        <v>26</v>
      </c>
      <c r="D92" s="2" t="s">
        <v>14</v>
      </c>
      <c r="E92" s="2">
        <v>170</v>
      </c>
      <c r="F92" s="1">
        <v>8943</v>
      </c>
      <c r="G92" s="1">
        <v>1520310</v>
      </c>
      <c r="H92" s="26">
        <v>176</v>
      </c>
    </row>
    <row r="93" spans="2:8" x14ac:dyDescent="0.35">
      <c r="B93" s="25">
        <v>21</v>
      </c>
      <c r="C93" s="2" t="s">
        <v>27</v>
      </c>
      <c r="D93" s="2" t="s">
        <v>5</v>
      </c>
      <c r="E93" s="2">
        <v>130</v>
      </c>
      <c r="F93" s="1">
        <v>18625</v>
      </c>
      <c r="G93" s="1">
        <v>2421250</v>
      </c>
      <c r="H93" s="26">
        <v>142</v>
      </c>
    </row>
    <row r="94" spans="2:8" x14ac:dyDescent="0.35">
      <c r="B94" s="25">
        <v>22</v>
      </c>
      <c r="C94" s="2" t="s">
        <v>28</v>
      </c>
      <c r="D94" s="2" t="s">
        <v>5</v>
      </c>
      <c r="E94" s="2">
        <v>130</v>
      </c>
      <c r="F94" s="1">
        <v>9000</v>
      </c>
      <c r="G94" s="1">
        <v>1170000</v>
      </c>
      <c r="H94" s="26">
        <v>52</v>
      </c>
    </row>
    <row r="95" spans="2:8" x14ac:dyDescent="0.35">
      <c r="B95" s="25">
        <v>23</v>
      </c>
      <c r="C95" s="2" t="s">
        <v>29</v>
      </c>
      <c r="D95" s="2" t="s">
        <v>5</v>
      </c>
      <c r="E95" s="2">
        <v>33</v>
      </c>
      <c r="F95" s="1">
        <v>18609</v>
      </c>
      <c r="G95" s="1">
        <v>614097</v>
      </c>
      <c r="H95" s="26">
        <v>216</v>
      </c>
    </row>
    <row r="96" spans="2:8" x14ac:dyDescent="0.35">
      <c r="B96" s="25">
        <v>24</v>
      </c>
      <c r="C96" s="2" t="s">
        <v>30</v>
      </c>
      <c r="D96" s="2" t="s">
        <v>5</v>
      </c>
      <c r="E96" s="2">
        <v>33</v>
      </c>
      <c r="F96" s="1">
        <v>30856</v>
      </c>
      <c r="G96" s="1">
        <v>1018248</v>
      </c>
      <c r="H96" s="26">
        <v>108</v>
      </c>
    </row>
    <row r="97" spans="2:8" x14ac:dyDescent="0.35">
      <c r="B97" s="25">
        <v>25</v>
      </c>
      <c r="C97" s="2" t="s">
        <v>31</v>
      </c>
      <c r="D97" s="2" t="s">
        <v>5</v>
      </c>
      <c r="E97" s="2">
        <v>150</v>
      </c>
      <c r="F97" s="1">
        <v>11171</v>
      </c>
      <c r="G97" s="1">
        <v>1675650</v>
      </c>
      <c r="H97" s="26">
        <v>338</v>
      </c>
    </row>
    <row r="98" spans="2:8" x14ac:dyDescent="0.35">
      <c r="B98" s="25">
        <v>26</v>
      </c>
      <c r="C98" s="2" t="s">
        <v>32</v>
      </c>
      <c r="D98" s="2" t="s">
        <v>5</v>
      </c>
      <c r="E98" s="2">
        <v>150</v>
      </c>
      <c r="F98" s="1">
        <v>30000</v>
      </c>
      <c r="G98" s="1">
        <v>4500000</v>
      </c>
      <c r="H98" s="26">
        <v>183</v>
      </c>
    </row>
    <row r="99" spans="2:8" x14ac:dyDescent="0.35">
      <c r="B99" s="25">
        <v>27</v>
      </c>
      <c r="C99" s="2" t="s">
        <v>33</v>
      </c>
      <c r="D99" s="2" t="s">
        <v>5</v>
      </c>
      <c r="E99" s="2">
        <v>89</v>
      </c>
      <c r="F99" s="1">
        <v>30000</v>
      </c>
      <c r="G99" s="1">
        <v>2670000</v>
      </c>
      <c r="H99" s="26">
        <v>231</v>
      </c>
    </row>
    <row r="100" spans="2:8" x14ac:dyDescent="0.35">
      <c r="B100" s="25">
        <v>28</v>
      </c>
      <c r="C100" s="2" t="s">
        <v>34</v>
      </c>
      <c r="D100" s="2" t="s">
        <v>5</v>
      </c>
      <c r="E100" s="2">
        <v>188</v>
      </c>
      <c r="F100" s="1">
        <v>18500</v>
      </c>
      <c r="G100" s="1">
        <v>3478000</v>
      </c>
      <c r="H100" s="26">
        <v>101</v>
      </c>
    </row>
    <row r="101" spans="2:8" x14ac:dyDescent="0.35">
      <c r="B101" s="25">
        <v>29</v>
      </c>
      <c r="C101" s="2" t="s">
        <v>35</v>
      </c>
      <c r="D101" s="2" t="s">
        <v>19</v>
      </c>
      <c r="E101" s="2">
        <v>1</v>
      </c>
      <c r="F101" s="1">
        <v>25500</v>
      </c>
      <c r="G101" s="1">
        <v>25500</v>
      </c>
      <c r="H101" s="26">
        <v>351</v>
      </c>
    </row>
    <row r="102" spans="2:8" x14ac:dyDescent="0.35">
      <c r="B102" s="25">
        <v>30</v>
      </c>
      <c r="C102" s="2" t="s">
        <v>36</v>
      </c>
      <c r="D102" s="2" t="s">
        <v>19</v>
      </c>
      <c r="E102" s="2">
        <v>4</v>
      </c>
      <c r="F102" s="1">
        <v>9800</v>
      </c>
      <c r="G102" s="1">
        <v>39200</v>
      </c>
      <c r="H102" s="26">
        <v>102</v>
      </c>
    </row>
    <row r="103" spans="2:8" x14ac:dyDescent="0.35">
      <c r="B103" s="25">
        <v>31</v>
      </c>
      <c r="C103" s="2" t="s">
        <v>37</v>
      </c>
      <c r="D103" s="2" t="s">
        <v>5</v>
      </c>
      <c r="E103" s="2">
        <v>200</v>
      </c>
      <c r="F103" s="1">
        <v>5258</v>
      </c>
      <c r="G103" s="1">
        <v>1051600</v>
      </c>
      <c r="H103" s="26">
        <v>95</v>
      </c>
    </row>
    <row r="104" spans="2:8" x14ac:dyDescent="0.35">
      <c r="B104" s="25">
        <v>32</v>
      </c>
      <c r="C104" s="2" t="s">
        <v>38</v>
      </c>
      <c r="D104" s="2" t="s">
        <v>19</v>
      </c>
      <c r="E104" s="2">
        <v>4</v>
      </c>
      <c r="F104" s="1">
        <v>14912</v>
      </c>
      <c r="G104" s="1">
        <v>59648</v>
      </c>
      <c r="H104" s="26">
        <v>174</v>
      </c>
    </row>
    <row r="105" spans="2:8" x14ac:dyDescent="0.35">
      <c r="B105" s="25">
        <v>33</v>
      </c>
      <c r="C105" s="2" t="s">
        <v>39</v>
      </c>
      <c r="D105" s="2" t="s">
        <v>19</v>
      </c>
      <c r="E105" s="2">
        <v>6</v>
      </c>
      <c r="F105" s="1">
        <v>90000</v>
      </c>
      <c r="G105" s="1">
        <v>540000</v>
      </c>
      <c r="H105" s="26">
        <v>123</v>
      </c>
    </row>
    <row r="106" spans="2:8" x14ac:dyDescent="0.35">
      <c r="B106" s="25">
        <v>34</v>
      </c>
      <c r="C106" s="2" t="s">
        <v>40</v>
      </c>
      <c r="D106" s="2" t="s">
        <v>19</v>
      </c>
      <c r="E106" s="2">
        <v>7</v>
      </c>
      <c r="F106" s="1">
        <v>90000</v>
      </c>
      <c r="G106" s="1">
        <v>630000</v>
      </c>
      <c r="H106" s="26">
        <v>350</v>
      </c>
    </row>
    <row r="107" spans="2:8" x14ac:dyDescent="0.35">
      <c r="B107" s="25">
        <v>35</v>
      </c>
      <c r="C107" s="2" t="s">
        <v>41</v>
      </c>
      <c r="D107" s="2" t="s">
        <v>19</v>
      </c>
      <c r="E107" s="2">
        <v>1</v>
      </c>
      <c r="F107" s="1">
        <v>120000</v>
      </c>
      <c r="G107" s="1">
        <v>120000</v>
      </c>
      <c r="H107" s="26">
        <v>188</v>
      </c>
    </row>
    <row r="108" spans="2:8" x14ac:dyDescent="0.35">
      <c r="B108" s="25">
        <v>36</v>
      </c>
      <c r="C108" s="2" t="s">
        <v>42</v>
      </c>
      <c r="D108" s="2" t="s">
        <v>19</v>
      </c>
      <c r="E108" s="2">
        <v>8</v>
      </c>
      <c r="F108" s="1">
        <v>1173</v>
      </c>
      <c r="G108" s="1">
        <v>9384</v>
      </c>
      <c r="H108" s="26">
        <v>31</v>
      </c>
    </row>
    <row r="109" spans="2:8" x14ac:dyDescent="0.35">
      <c r="B109" s="25">
        <v>37</v>
      </c>
      <c r="C109" s="2" t="s">
        <v>43</v>
      </c>
      <c r="D109" s="2" t="s">
        <v>19</v>
      </c>
      <c r="E109" s="2">
        <v>4</v>
      </c>
      <c r="F109" s="1">
        <v>13866</v>
      </c>
      <c r="G109" s="1">
        <v>55464</v>
      </c>
      <c r="H109" s="26">
        <v>142</v>
      </c>
    </row>
    <row r="110" spans="2:8" x14ac:dyDescent="0.35">
      <c r="B110" s="25">
        <v>38</v>
      </c>
      <c r="C110" s="2" t="s">
        <v>44</v>
      </c>
      <c r="D110" s="2" t="s">
        <v>5</v>
      </c>
      <c r="E110" s="2">
        <v>16</v>
      </c>
      <c r="F110" s="1">
        <v>110000</v>
      </c>
      <c r="G110" s="1">
        <v>1760000</v>
      </c>
      <c r="H110" s="26">
        <v>225</v>
      </c>
    </row>
    <row r="111" spans="2:8" x14ac:dyDescent="0.35">
      <c r="B111" s="25">
        <v>39</v>
      </c>
      <c r="C111" s="2" t="s">
        <v>45</v>
      </c>
      <c r="D111" s="2" t="s">
        <v>19</v>
      </c>
      <c r="E111" s="2">
        <v>4</v>
      </c>
      <c r="F111" s="1">
        <v>22000</v>
      </c>
      <c r="G111" s="1">
        <v>88000</v>
      </c>
      <c r="H111" s="26">
        <v>200</v>
      </c>
    </row>
    <row r="112" spans="2:8" x14ac:dyDescent="0.35">
      <c r="B112" s="25">
        <v>40</v>
      </c>
      <c r="C112" s="2" t="s">
        <v>46</v>
      </c>
      <c r="D112" s="2" t="s">
        <v>19</v>
      </c>
      <c r="E112" s="2">
        <v>1</v>
      </c>
      <c r="F112" s="1">
        <v>150000</v>
      </c>
      <c r="G112" s="1">
        <v>150000</v>
      </c>
      <c r="H112" s="26">
        <v>201</v>
      </c>
    </row>
    <row r="113" spans="2:8" x14ac:dyDescent="0.35">
      <c r="B113" s="25">
        <v>41</v>
      </c>
      <c r="C113" s="2" t="s">
        <v>47</v>
      </c>
      <c r="D113" s="2" t="s">
        <v>19</v>
      </c>
      <c r="E113" s="2">
        <v>4</v>
      </c>
      <c r="F113" s="1">
        <v>47050</v>
      </c>
      <c r="G113" s="1">
        <v>188200</v>
      </c>
      <c r="H113" s="26">
        <v>225</v>
      </c>
    </row>
    <row r="114" spans="2:8" x14ac:dyDescent="0.35">
      <c r="B114" s="25">
        <v>42</v>
      </c>
      <c r="C114" s="2" t="s">
        <v>48</v>
      </c>
      <c r="D114" s="2" t="s">
        <v>19</v>
      </c>
      <c r="E114" s="2">
        <v>4</v>
      </c>
      <c r="F114" s="1">
        <v>43935</v>
      </c>
      <c r="G114" s="1">
        <v>175740</v>
      </c>
      <c r="H114" s="26">
        <v>286</v>
      </c>
    </row>
    <row r="115" spans="2:8" x14ac:dyDescent="0.35">
      <c r="B115" s="25">
        <v>43</v>
      </c>
      <c r="C115" s="2" t="s">
        <v>49</v>
      </c>
      <c r="D115" s="2" t="s">
        <v>19</v>
      </c>
      <c r="E115" s="2">
        <v>6</v>
      </c>
      <c r="F115" s="1">
        <v>390000</v>
      </c>
      <c r="G115" s="1">
        <v>2340000</v>
      </c>
      <c r="H115" s="26">
        <v>315</v>
      </c>
    </row>
    <row r="116" spans="2:8" x14ac:dyDescent="0.35">
      <c r="B116" s="25">
        <v>44</v>
      </c>
      <c r="C116" s="2" t="s">
        <v>50</v>
      </c>
      <c r="D116" s="2" t="s">
        <v>19</v>
      </c>
      <c r="E116" s="2">
        <v>4</v>
      </c>
      <c r="F116" s="1">
        <v>13400</v>
      </c>
      <c r="G116" s="1">
        <v>53600</v>
      </c>
      <c r="H116" s="26">
        <v>109</v>
      </c>
    </row>
    <row r="117" spans="2:8" x14ac:dyDescent="0.35">
      <c r="B117" s="25">
        <v>45</v>
      </c>
      <c r="C117" s="2" t="s">
        <v>51</v>
      </c>
      <c r="D117" s="2" t="s">
        <v>5</v>
      </c>
      <c r="E117" s="2">
        <v>61</v>
      </c>
      <c r="F117" s="1">
        <v>120000</v>
      </c>
      <c r="G117" s="1">
        <v>7320000</v>
      </c>
      <c r="H117" s="26">
        <v>293</v>
      </c>
    </row>
    <row r="118" spans="2:8" x14ac:dyDescent="0.35">
      <c r="B118" s="25">
        <v>46</v>
      </c>
      <c r="C118" s="2" t="s">
        <v>52</v>
      </c>
      <c r="D118" s="2" t="s">
        <v>53</v>
      </c>
      <c r="E118" s="2">
        <v>1</v>
      </c>
      <c r="F118" s="1">
        <v>500000</v>
      </c>
      <c r="G118" s="1">
        <v>500000</v>
      </c>
      <c r="H118" s="26">
        <v>221</v>
      </c>
    </row>
    <row r="119" spans="2:8" x14ac:dyDescent="0.35">
      <c r="B119" s="25">
        <v>47</v>
      </c>
      <c r="C119" s="2" t="s">
        <v>54</v>
      </c>
      <c r="D119" s="2" t="s">
        <v>5</v>
      </c>
      <c r="E119" s="2">
        <v>798</v>
      </c>
      <c r="F119" s="1">
        <v>2490</v>
      </c>
      <c r="G119" s="1">
        <v>1987020</v>
      </c>
      <c r="H119" s="26">
        <v>348</v>
      </c>
    </row>
    <row r="120" spans="2:8" x14ac:dyDescent="0.35">
      <c r="B120" s="25">
        <v>48</v>
      </c>
      <c r="C120" s="2" t="s">
        <v>55</v>
      </c>
      <c r="D120" s="2" t="s">
        <v>5</v>
      </c>
      <c r="E120" s="2">
        <v>260</v>
      </c>
      <c r="F120" s="1">
        <v>4317</v>
      </c>
      <c r="G120" s="1">
        <v>1122420</v>
      </c>
      <c r="H120" s="26">
        <v>60</v>
      </c>
    </row>
    <row r="121" spans="2:8" x14ac:dyDescent="0.35">
      <c r="B121" s="25">
        <v>49</v>
      </c>
      <c r="C121" s="2" t="s">
        <v>56</v>
      </c>
      <c r="D121" s="2" t="s">
        <v>5</v>
      </c>
      <c r="E121" s="2">
        <v>260</v>
      </c>
      <c r="F121" s="1">
        <v>2238</v>
      </c>
      <c r="G121" s="1">
        <v>581880</v>
      </c>
      <c r="H121" s="26">
        <v>46</v>
      </c>
    </row>
    <row r="122" spans="2:8" x14ac:dyDescent="0.35">
      <c r="B122" s="25">
        <v>50</v>
      </c>
      <c r="C122" s="2" t="s">
        <v>57</v>
      </c>
      <c r="D122" s="2" t="s">
        <v>5</v>
      </c>
      <c r="E122" s="2">
        <v>177</v>
      </c>
      <c r="F122" s="1">
        <v>52991</v>
      </c>
      <c r="G122" s="1">
        <v>9379407</v>
      </c>
      <c r="H122" s="26">
        <v>272</v>
      </c>
    </row>
    <row r="123" spans="2:8" x14ac:dyDescent="0.35">
      <c r="B123" s="25">
        <v>51</v>
      </c>
      <c r="C123" s="2" t="s">
        <v>58</v>
      </c>
      <c r="D123" s="2" t="s">
        <v>14</v>
      </c>
      <c r="E123" s="2">
        <v>360</v>
      </c>
      <c r="F123" s="1">
        <v>8700</v>
      </c>
      <c r="G123" s="1">
        <v>3132000</v>
      </c>
      <c r="H123" s="26">
        <v>339</v>
      </c>
    </row>
    <row r="124" spans="2:8" x14ac:dyDescent="0.35">
      <c r="B124" s="25">
        <v>52</v>
      </c>
      <c r="C124" s="2" t="s">
        <v>59</v>
      </c>
      <c r="D124" s="2" t="s">
        <v>14</v>
      </c>
      <c r="E124" s="2">
        <v>25</v>
      </c>
      <c r="F124" s="1">
        <v>16600</v>
      </c>
      <c r="G124" s="1">
        <v>415000</v>
      </c>
      <c r="H124" s="26">
        <v>270</v>
      </c>
    </row>
    <row r="125" spans="2:8" x14ac:dyDescent="0.35">
      <c r="B125" s="25">
        <v>53</v>
      </c>
      <c r="C125" s="2" t="s">
        <v>60</v>
      </c>
      <c r="D125" s="2" t="s">
        <v>19</v>
      </c>
      <c r="E125" s="2">
        <v>326</v>
      </c>
      <c r="F125" s="1">
        <v>3500</v>
      </c>
      <c r="G125" s="1">
        <v>1141000</v>
      </c>
      <c r="H125" s="26">
        <v>318</v>
      </c>
    </row>
    <row r="126" spans="2:8" x14ac:dyDescent="0.35">
      <c r="B126" s="25">
        <v>54</v>
      </c>
      <c r="C126" s="2" t="s">
        <v>61</v>
      </c>
      <c r="D126" s="2" t="s">
        <v>5</v>
      </c>
      <c r="E126" s="2">
        <v>95</v>
      </c>
      <c r="F126" s="1">
        <v>40000</v>
      </c>
      <c r="G126" s="1">
        <v>3800000</v>
      </c>
      <c r="H126" s="26">
        <v>101</v>
      </c>
    </row>
    <row r="127" spans="2:8" x14ac:dyDescent="0.35">
      <c r="B127" s="25">
        <v>55</v>
      </c>
      <c r="C127" s="2" t="s">
        <v>62</v>
      </c>
      <c r="D127" s="2" t="s">
        <v>5</v>
      </c>
      <c r="E127" s="2">
        <v>95</v>
      </c>
      <c r="F127" s="1">
        <v>9000</v>
      </c>
      <c r="G127" s="1">
        <v>855000</v>
      </c>
      <c r="H127" s="26">
        <v>330</v>
      </c>
    </row>
    <row r="128" spans="2:8" x14ac:dyDescent="0.35">
      <c r="B128" s="25">
        <v>56</v>
      </c>
      <c r="C128" s="2" t="s">
        <v>63</v>
      </c>
      <c r="D128" s="2" t="s">
        <v>5</v>
      </c>
      <c r="E128" s="2">
        <v>95</v>
      </c>
      <c r="F128" s="1">
        <v>6000</v>
      </c>
      <c r="G128" s="1">
        <v>570000</v>
      </c>
      <c r="H128" s="26">
        <v>271</v>
      </c>
    </row>
    <row r="129" spans="2:8" x14ac:dyDescent="0.35">
      <c r="B129" s="25">
        <v>57</v>
      </c>
      <c r="C129" s="2" t="s">
        <v>64</v>
      </c>
      <c r="D129" s="2" t="s">
        <v>65</v>
      </c>
      <c r="E129" s="2">
        <v>45</v>
      </c>
      <c r="F129" s="1">
        <v>65000</v>
      </c>
      <c r="G129" s="1">
        <v>2925000</v>
      </c>
      <c r="H129" s="26">
        <v>184</v>
      </c>
    </row>
    <row r="130" spans="2:8" x14ac:dyDescent="0.35">
      <c r="B130" s="25">
        <v>58</v>
      </c>
      <c r="C130" s="2" t="s">
        <v>66</v>
      </c>
      <c r="D130" s="2" t="s">
        <v>14</v>
      </c>
      <c r="E130" s="2">
        <v>7</v>
      </c>
      <c r="F130" s="1">
        <v>65000</v>
      </c>
      <c r="G130" s="1">
        <v>455000</v>
      </c>
      <c r="H130" s="26">
        <v>252</v>
      </c>
    </row>
    <row r="131" spans="2:8" ht="15" thickBot="1" x14ac:dyDescent="0.4">
      <c r="B131" s="27">
        <v>59</v>
      </c>
      <c r="C131" s="3" t="s">
        <v>67</v>
      </c>
      <c r="D131" s="3" t="s">
        <v>68</v>
      </c>
      <c r="E131" s="3">
        <v>1</v>
      </c>
      <c r="F131" s="4">
        <v>15600000</v>
      </c>
      <c r="G131" s="4">
        <v>15600000</v>
      </c>
      <c r="H131" s="28">
        <v>237</v>
      </c>
    </row>
    <row r="133" spans="2:8" x14ac:dyDescent="0.35">
      <c r="B133" s="37" t="s">
        <v>77</v>
      </c>
      <c r="C133" s="37"/>
      <c r="D133" s="37"/>
      <c r="E133" s="37"/>
    </row>
    <row r="134" spans="2:8" ht="15" thickBot="1" x14ac:dyDescent="0.4"/>
    <row r="135" spans="2:8" ht="15" thickBot="1" x14ac:dyDescent="0.4">
      <c r="B135" s="31" t="s">
        <v>0</v>
      </c>
      <c r="C135" s="8" t="s">
        <v>70</v>
      </c>
      <c r="D135" s="9" t="s">
        <v>97</v>
      </c>
    </row>
    <row r="136" spans="2:8" x14ac:dyDescent="0.35">
      <c r="B136" s="23">
        <v>1</v>
      </c>
      <c r="C136" s="5" t="s">
        <v>78</v>
      </c>
      <c r="D136" s="24" t="s">
        <v>90</v>
      </c>
    </row>
    <row r="137" spans="2:8" x14ac:dyDescent="0.35">
      <c r="B137" s="25">
        <v>2</v>
      </c>
      <c r="C137" s="2" t="s">
        <v>79</v>
      </c>
      <c r="D137" s="26" t="s">
        <v>91</v>
      </c>
    </row>
    <row r="138" spans="2:8" ht="15" thickBot="1" x14ac:dyDescent="0.4">
      <c r="B138" s="27">
        <v>3</v>
      </c>
      <c r="C138" s="3" t="s">
        <v>80</v>
      </c>
      <c r="D138" s="28" t="s">
        <v>92</v>
      </c>
    </row>
    <row r="142" spans="2:8" x14ac:dyDescent="0.35">
      <c r="B142" s="37" t="s">
        <v>81</v>
      </c>
      <c r="C142" s="38"/>
      <c r="D142" s="38"/>
      <c r="E142" s="38"/>
    </row>
    <row r="143" spans="2:8" ht="15" thickBot="1" x14ac:dyDescent="0.4"/>
    <row r="144" spans="2:8" ht="15" thickBot="1" x14ac:dyDescent="0.4">
      <c r="B144" s="7" t="s">
        <v>0</v>
      </c>
      <c r="C144" s="9" t="s">
        <v>71</v>
      </c>
    </row>
    <row r="145" spans="2:3" x14ac:dyDescent="0.35">
      <c r="B145" s="32">
        <v>1</v>
      </c>
      <c r="C145" s="24" t="s">
        <v>73</v>
      </c>
    </row>
    <row r="146" spans="2:3" x14ac:dyDescent="0.35">
      <c r="B146" s="25">
        <v>2</v>
      </c>
      <c r="C146" s="26" t="s">
        <v>72</v>
      </c>
    </row>
    <row r="147" spans="2:3" ht="15" thickBot="1" x14ac:dyDescent="0.4">
      <c r="B147" s="27">
        <v>3</v>
      </c>
      <c r="C147" s="28" t="s">
        <v>74</v>
      </c>
    </row>
  </sheetData>
  <mergeCells count="6">
    <mergeCell ref="B142:E142"/>
    <mergeCell ref="B4:J4"/>
    <mergeCell ref="B68:J68"/>
    <mergeCell ref="B70:E70"/>
    <mergeCell ref="B133:E133"/>
    <mergeCell ref="B6:J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6404-F9C2-4420-BD1D-BE201C23D145}">
  <dimension ref="B4:H88"/>
  <sheetViews>
    <sheetView workbookViewId="0">
      <selection activeCell="B8" sqref="B8"/>
    </sheetView>
  </sheetViews>
  <sheetFormatPr baseColWidth="10" defaultRowHeight="14.5" x14ac:dyDescent="0.35"/>
  <cols>
    <col min="2" max="2" width="15.7265625" bestFit="1" customWidth="1"/>
    <col min="3" max="3" width="51.26953125" bestFit="1" customWidth="1"/>
    <col min="4" max="4" width="21.453125" bestFit="1" customWidth="1"/>
    <col min="5" max="5" width="8.54296875" bestFit="1" customWidth="1"/>
    <col min="6" max="6" width="13.453125" bestFit="1" customWidth="1"/>
    <col min="7" max="7" width="11.26953125" bestFit="1" customWidth="1"/>
    <col min="8" max="8" width="16.6328125" bestFit="1" customWidth="1"/>
  </cols>
  <sheetData>
    <row r="4" spans="2:8" x14ac:dyDescent="0.35">
      <c r="B4" s="37" t="s">
        <v>82</v>
      </c>
      <c r="C4" s="42"/>
      <c r="D4" s="42"/>
      <c r="E4" s="42"/>
      <c r="F4" s="42"/>
    </row>
    <row r="5" spans="2:8" s="30" customFormat="1" ht="15" thickBot="1" x14ac:dyDescent="0.4">
      <c r="B5" s="29"/>
      <c r="C5" s="33"/>
      <c r="D5" s="33"/>
      <c r="E5" s="33"/>
      <c r="F5" s="33"/>
    </row>
    <row r="6" spans="2:8" s="30" customFormat="1" ht="15" thickBot="1" x14ac:dyDescent="0.4">
      <c r="B6" s="39" t="s">
        <v>96</v>
      </c>
      <c r="C6" s="40"/>
      <c r="D6" s="40"/>
      <c r="E6" s="41"/>
      <c r="F6" s="33"/>
    </row>
    <row r="7" spans="2:8" ht="15" thickBot="1" x14ac:dyDescent="0.4"/>
    <row r="8" spans="2:8" ht="15" thickBot="1" x14ac:dyDescent="0.4">
      <c r="B8" s="10" t="s">
        <v>100</v>
      </c>
      <c r="C8" s="10" t="s">
        <v>84</v>
      </c>
      <c r="D8" s="10" t="s">
        <v>86</v>
      </c>
      <c r="E8" s="10" t="s">
        <v>69</v>
      </c>
      <c r="F8" s="11" t="s">
        <v>87</v>
      </c>
      <c r="G8" s="11" t="s">
        <v>88</v>
      </c>
      <c r="H8" s="10" t="s">
        <v>89</v>
      </c>
    </row>
    <row r="9" spans="2:8" x14ac:dyDescent="0.35">
      <c r="B9" s="23">
        <v>1</v>
      </c>
      <c r="C9" s="5" t="s">
        <v>1</v>
      </c>
      <c r="D9" s="5" t="s">
        <v>2</v>
      </c>
      <c r="E9" s="5">
        <v>17199</v>
      </c>
      <c r="F9" s="6">
        <v>2125</v>
      </c>
      <c r="G9" s="6">
        <v>36547875</v>
      </c>
      <c r="H9" s="24">
        <v>121</v>
      </c>
    </row>
    <row r="10" spans="2:8" x14ac:dyDescent="0.35">
      <c r="B10" s="25">
        <v>2</v>
      </c>
      <c r="C10" s="2" t="s">
        <v>3</v>
      </c>
      <c r="D10" s="2" t="s">
        <v>2</v>
      </c>
      <c r="E10" s="2">
        <v>2329</v>
      </c>
      <c r="F10" s="1">
        <v>2475</v>
      </c>
      <c r="G10" s="1">
        <v>5764275</v>
      </c>
      <c r="H10" s="26">
        <v>184</v>
      </c>
    </row>
    <row r="11" spans="2:8" x14ac:dyDescent="0.35">
      <c r="B11" s="25">
        <v>3</v>
      </c>
      <c r="C11" s="2" t="s">
        <v>4</v>
      </c>
      <c r="D11" s="2" t="s">
        <v>5</v>
      </c>
      <c r="E11" s="2">
        <v>22.4</v>
      </c>
      <c r="F11" s="1">
        <v>69175</v>
      </c>
      <c r="G11" s="1">
        <v>1549520</v>
      </c>
      <c r="H11" s="26">
        <v>136</v>
      </c>
    </row>
    <row r="12" spans="2:8" x14ac:dyDescent="0.35">
      <c r="B12" s="25">
        <v>4</v>
      </c>
      <c r="C12" s="2" t="s">
        <v>6</v>
      </c>
      <c r="D12" s="2" t="s">
        <v>7</v>
      </c>
      <c r="E12" s="2">
        <v>3</v>
      </c>
      <c r="F12" s="1">
        <v>597000</v>
      </c>
      <c r="G12" s="1">
        <v>1791000</v>
      </c>
      <c r="H12" s="26">
        <v>75</v>
      </c>
    </row>
    <row r="13" spans="2:8" x14ac:dyDescent="0.35">
      <c r="B13" s="25">
        <v>5</v>
      </c>
      <c r="C13" s="2" t="s">
        <v>8</v>
      </c>
      <c r="D13" s="2" t="s">
        <v>7</v>
      </c>
      <c r="E13" s="2">
        <v>15</v>
      </c>
      <c r="F13" s="1">
        <v>597000</v>
      </c>
      <c r="G13" s="1">
        <v>8955000</v>
      </c>
      <c r="H13" s="26">
        <v>215</v>
      </c>
    </row>
    <row r="14" spans="2:8" x14ac:dyDescent="0.35">
      <c r="B14" s="25">
        <v>6</v>
      </c>
      <c r="C14" s="2" t="s">
        <v>9</v>
      </c>
      <c r="D14" s="2" t="s">
        <v>5</v>
      </c>
      <c r="E14" s="2">
        <v>48</v>
      </c>
      <c r="F14" s="1">
        <v>146501</v>
      </c>
      <c r="G14" s="1">
        <v>7032048</v>
      </c>
      <c r="H14" s="26">
        <v>60</v>
      </c>
    </row>
    <row r="15" spans="2:8" x14ac:dyDescent="0.35">
      <c r="B15" s="25">
        <v>7</v>
      </c>
      <c r="C15" s="2" t="s">
        <v>10</v>
      </c>
      <c r="D15" s="2" t="s">
        <v>7</v>
      </c>
      <c r="E15" s="2">
        <v>7.5</v>
      </c>
      <c r="F15" s="1">
        <v>420000</v>
      </c>
      <c r="G15" s="1">
        <v>3150000</v>
      </c>
      <c r="H15" s="26">
        <v>95</v>
      </c>
    </row>
    <row r="16" spans="2:8" x14ac:dyDescent="0.35">
      <c r="B16" s="25">
        <v>8</v>
      </c>
      <c r="C16" s="2" t="s">
        <v>11</v>
      </c>
      <c r="D16" s="2" t="s">
        <v>5</v>
      </c>
      <c r="E16" s="2">
        <v>460</v>
      </c>
      <c r="F16" s="1">
        <v>146501</v>
      </c>
      <c r="G16" s="1">
        <v>67390460</v>
      </c>
      <c r="H16" s="26">
        <v>62</v>
      </c>
    </row>
    <row r="17" spans="2:8" x14ac:dyDescent="0.35">
      <c r="B17" s="25">
        <v>9</v>
      </c>
      <c r="C17" s="2" t="s">
        <v>12</v>
      </c>
      <c r="D17" s="2" t="s">
        <v>5</v>
      </c>
      <c r="E17" s="2">
        <v>511</v>
      </c>
      <c r="F17" s="1">
        <v>43762</v>
      </c>
      <c r="G17" s="1">
        <v>22362382</v>
      </c>
      <c r="H17" s="26">
        <v>58</v>
      </c>
    </row>
    <row r="18" spans="2:8" x14ac:dyDescent="0.35">
      <c r="B18" s="25">
        <v>10</v>
      </c>
      <c r="C18" s="2" t="s">
        <v>13</v>
      </c>
      <c r="D18" s="2" t="s">
        <v>14</v>
      </c>
      <c r="E18" s="2">
        <v>28</v>
      </c>
      <c r="F18" s="1">
        <v>11500</v>
      </c>
      <c r="G18" s="1">
        <v>322000</v>
      </c>
      <c r="H18" s="26">
        <v>80</v>
      </c>
    </row>
    <row r="19" spans="2:8" x14ac:dyDescent="0.35">
      <c r="B19" s="25">
        <v>11</v>
      </c>
      <c r="C19" s="2" t="s">
        <v>15</v>
      </c>
      <c r="D19" s="2" t="s">
        <v>14</v>
      </c>
      <c r="E19" s="2">
        <v>28</v>
      </c>
      <c r="F19" s="1">
        <v>26500</v>
      </c>
      <c r="G19" s="1">
        <v>742000</v>
      </c>
      <c r="H19" s="26">
        <v>23</v>
      </c>
    </row>
    <row r="20" spans="2:8" x14ac:dyDescent="0.35">
      <c r="B20" s="25">
        <v>12</v>
      </c>
      <c r="C20" s="2" t="s">
        <v>16</v>
      </c>
      <c r="D20" s="2" t="s">
        <v>5</v>
      </c>
      <c r="E20" s="2">
        <v>450</v>
      </c>
      <c r="F20" s="1">
        <v>10200</v>
      </c>
      <c r="G20" s="1">
        <v>4590000</v>
      </c>
      <c r="H20" s="26">
        <v>192</v>
      </c>
    </row>
    <row r="21" spans="2:8" x14ac:dyDescent="0.35">
      <c r="B21" s="25">
        <v>13</v>
      </c>
      <c r="C21" s="2" t="s">
        <v>17</v>
      </c>
      <c r="D21" s="2" t="s">
        <v>5</v>
      </c>
      <c r="E21" s="2">
        <v>367</v>
      </c>
      <c r="F21" s="1">
        <v>41250</v>
      </c>
      <c r="G21" s="1">
        <v>15138750</v>
      </c>
      <c r="H21" s="26">
        <v>57</v>
      </c>
    </row>
    <row r="22" spans="2:8" x14ac:dyDescent="0.35">
      <c r="B22" s="25">
        <v>14</v>
      </c>
      <c r="C22" s="2" t="s">
        <v>18</v>
      </c>
      <c r="D22" s="2" t="s">
        <v>19</v>
      </c>
      <c r="E22" s="2">
        <v>18</v>
      </c>
      <c r="F22" s="1">
        <v>13627</v>
      </c>
      <c r="G22" s="1">
        <v>245286</v>
      </c>
      <c r="H22" s="26">
        <v>268</v>
      </c>
    </row>
    <row r="23" spans="2:8" x14ac:dyDescent="0.35">
      <c r="B23" s="25">
        <v>15</v>
      </c>
      <c r="C23" s="2" t="s">
        <v>20</v>
      </c>
      <c r="D23" s="2" t="s">
        <v>21</v>
      </c>
      <c r="E23" s="2">
        <v>18</v>
      </c>
      <c r="F23" s="1">
        <v>17850</v>
      </c>
      <c r="G23" s="1">
        <v>321300</v>
      </c>
      <c r="H23" s="26">
        <v>21</v>
      </c>
    </row>
    <row r="24" spans="2:8" x14ac:dyDescent="0.35">
      <c r="B24" s="25">
        <v>16</v>
      </c>
      <c r="C24" s="2" t="s">
        <v>22</v>
      </c>
      <c r="D24" s="2" t="s">
        <v>5</v>
      </c>
      <c r="E24" s="2">
        <v>188</v>
      </c>
      <c r="F24" s="1">
        <v>5000</v>
      </c>
      <c r="G24" s="1">
        <v>940000</v>
      </c>
      <c r="H24" s="26">
        <v>223</v>
      </c>
    </row>
    <row r="25" spans="2:8" x14ac:dyDescent="0.35">
      <c r="B25" s="25">
        <v>17</v>
      </c>
      <c r="C25" s="2" t="s">
        <v>23</v>
      </c>
      <c r="D25" s="2" t="s">
        <v>5</v>
      </c>
      <c r="E25" s="2">
        <v>250</v>
      </c>
      <c r="F25" s="1">
        <v>1041</v>
      </c>
      <c r="G25" s="1">
        <v>260250</v>
      </c>
      <c r="H25" s="26">
        <v>93</v>
      </c>
    </row>
    <row r="26" spans="2:8" x14ac:dyDescent="0.35">
      <c r="B26" s="25">
        <v>18</v>
      </c>
      <c r="C26" s="2" t="s">
        <v>24</v>
      </c>
      <c r="D26" s="2" t="s">
        <v>14</v>
      </c>
      <c r="E26" s="2">
        <v>300</v>
      </c>
      <c r="F26" s="1">
        <v>8943</v>
      </c>
      <c r="G26" s="1">
        <v>2682900</v>
      </c>
      <c r="H26" s="26">
        <v>257</v>
      </c>
    </row>
    <row r="27" spans="2:8" x14ac:dyDescent="0.35">
      <c r="B27" s="25">
        <v>19</v>
      </c>
      <c r="C27" s="2" t="s">
        <v>25</v>
      </c>
      <c r="D27" s="2" t="s">
        <v>14</v>
      </c>
      <c r="E27" s="2">
        <v>82</v>
      </c>
      <c r="F27" s="1">
        <v>8733</v>
      </c>
      <c r="G27" s="1">
        <v>716106</v>
      </c>
      <c r="H27" s="26">
        <v>49</v>
      </c>
    </row>
    <row r="28" spans="2:8" x14ac:dyDescent="0.35">
      <c r="B28" s="25">
        <v>20</v>
      </c>
      <c r="C28" s="2" t="s">
        <v>26</v>
      </c>
      <c r="D28" s="2" t="s">
        <v>14</v>
      </c>
      <c r="E28" s="2">
        <v>170</v>
      </c>
      <c r="F28" s="1">
        <v>8943</v>
      </c>
      <c r="G28" s="1">
        <v>1520310</v>
      </c>
      <c r="H28" s="26">
        <v>176</v>
      </c>
    </row>
    <row r="29" spans="2:8" x14ac:dyDescent="0.35">
      <c r="B29" s="25">
        <v>21</v>
      </c>
      <c r="C29" s="2" t="s">
        <v>27</v>
      </c>
      <c r="D29" s="2" t="s">
        <v>5</v>
      </c>
      <c r="E29" s="2">
        <v>130</v>
      </c>
      <c r="F29" s="1">
        <v>18625</v>
      </c>
      <c r="G29" s="1">
        <v>2421250</v>
      </c>
      <c r="H29" s="26">
        <v>142</v>
      </c>
    </row>
    <row r="30" spans="2:8" x14ac:dyDescent="0.35">
      <c r="B30" s="25">
        <v>22</v>
      </c>
      <c r="C30" s="2" t="s">
        <v>28</v>
      </c>
      <c r="D30" s="2" t="s">
        <v>5</v>
      </c>
      <c r="E30" s="2">
        <v>130</v>
      </c>
      <c r="F30" s="1">
        <v>9000</v>
      </c>
      <c r="G30" s="1">
        <v>1170000</v>
      </c>
      <c r="H30" s="26">
        <v>52</v>
      </c>
    </row>
    <row r="31" spans="2:8" x14ac:dyDescent="0.35">
      <c r="B31" s="25">
        <v>23</v>
      </c>
      <c r="C31" s="2" t="s">
        <v>29</v>
      </c>
      <c r="D31" s="2" t="s">
        <v>5</v>
      </c>
      <c r="E31" s="2">
        <v>33</v>
      </c>
      <c r="F31" s="1">
        <v>18609</v>
      </c>
      <c r="G31" s="1">
        <v>614097</v>
      </c>
      <c r="H31" s="26">
        <v>216</v>
      </c>
    </row>
    <row r="32" spans="2:8" x14ac:dyDescent="0.35">
      <c r="B32" s="25">
        <v>24</v>
      </c>
      <c r="C32" s="2" t="s">
        <v>30</v>
      </c>
      <c r="D32" s="2" t="s">
        <v>5</v>
      </c>
      <c r="E32" s="2">
        <v>33</v>
      </c>
      <c r="F32" s="1">
        <v>30856</v>
      </c>
      <c r="G32" s="1">
        <v>1018248</v>
      </c>
      <c r="H32" s="26">
        <v>108</v>
      </c>
    </row>
    <row r="33" spans="2:8" x14ac:dyDescent="0.35">
      <c r="B33" s="25">
        <v>25</v>
      </c>
      <c r="C33" s="2" t="s">
        <v>31</v>
      </c>
      <c r="D33" s="2" t="s">
        <v>5</v>
      </c>
      <c r="E33" s="2">
        <v>150</v>
      </c>
      <c r="F33" s="1">
        <v>11171</v>
      </c>
      <c r="G33" s="1">
        <v>1675650</v>
      </c>
      <c r="H33" s="26">
        <v>338</v>
      </c>
    </row>
    <row r="34" spans="2:8" x14ac:dyDescent="0.35">
      <c r="B34" s="25">
        <v>26</v>
      </c>
      <c r="C34" s="2" t="s">
        <v>32</v>
      </c>
      <c r="D34" s="2" t="s">
        <v>5</v>
      </c>
      <c r="E34" s="2">
        <v>150</v>
      </c>
      <c r="F34" s="1">
        <v>30000</v>
      </c>
      <c r="G34" s="1">
        <v>4500000</v>
      </c>
      <c r="H34" s="26">
        <v>183</v>
      </c>
    </row>
    <row r="35" spans="2:8" x14ac:dyDescent="0.35">
      <c r="B35" s="25">
        <v>27</v>
      </c>
      <c r="C35" s="2" t="s">
        <v>33</v>
      </c>
      <c r="D35" s="2" t="s">
        <v>5</v>
      </c>
      <c r="E35" s="2">
        <v>89</v>
      </c>
      <c r="F35" s="1">
        <v>30000</v>
      </c>
      <c r="G35" s="1">
        <v>2670000</v>
      </c>
      <c r="H35" s="26">
        <v>231</v>
      </c>
    </row>
    <row r="36" spans="2:8" x14ac:dyDescent="0.35">
      <c r="B36" s="25">
        <v>28</v>
      </c>
      <c r="C36" s="2" t="s">
        <v>34</v>
      </c>
      <c r="D36" s="2" t="s">
        <v>5</v>
      </c>
      <c r="E36" s="2">
        <v>188</v>
      </c>
      <c r="F36" s="1">
        <v>18500</v>
      </c>
      <c r="G36" s="1">
        <v>3478000</v>
      </c>
      <c r="H36" s="26">
        <v>101</v>
      </c>
    </row>
    <row r="37" spans="2:8" x14ac:dyDescent="0.35">
      <c r="B37" s="25">
        <v>29</v>
      </c>
      <c r="C37" s="2" t="s">
        <v>35</v>
      </c>
      <c r="D37" s="2" t="s">
        <v>19</v>
      </c>
      <c r="E37" s="2">
        <v>1</v>
      </c>
      <c r="F37" s="1">
        <v>25500</v>
      </c>
      <c r="G37" s="1">
        <v>25500</v>
      </c>
      <c r="H37" s="26">
        <v>351</v>
      </c>
    </row>
    <row r="38" spans="2:8" x14ac:dyDescent="0.35">
      <c r="B38" s="25">
        <v>30</v>
      </c>
      <c r="C38" s="2" t="s">
        <v>36</v>
      </c>
      <c r="D38" s="2" t="s">
        <v>19</v>
      </c>
      <c r="E38" s="2">
        <v>4</v>
      </c>
      <c r="F38" s="1">
        <v>9800</v>
      </c>
      <c r="G38" s="1">
        <v>39200</v>
      </c>
      <c r="H38" s="26">
        <v>102</v>
      </c>
    </row>
    <row r="39" spans="2:8" x14ac:dyDescent="0.35">
      <c r="B39" s="25">
        <v>31</v>
      </c>
      <c r="C39" s="2" t="s">
        <v>37</v>
      </c>
      <c r="D39" s="2" t="s">
        <v>5</v>
      </c>
      <c r="E39" s="2">
        <v>200</v>
      </c>
      <c r="F39" s="1">
        <v>5258</v>
      </c>
      <c r="G39" s="1">
        <v>1051600</v>
      </c>
      <c r="H39" s="26">
        <v>95</v>
      </c>
    </row>
    <row r="40" spans="2:8" x14ac:dyDescent="0.35">
      <c r="B40" s="25">
        <v>32</v>
      </c>
      <c r="C40" s="2" t="s">
        <v>38</v>
      </c>
      <c r="D40" s="2" t="s">
        <v>19</v>
      </c>
      <c r="E40" s="2">
        <v>4</v>
      </c>
      <c r="F40" s="1">
        <v>14912</v>
      </c>
      <c r="G40" s="1">
        <v>59648</v>
      </c>
      <c r="H40" s="26">
        <v>174</v>
      </c>
    </row>
    <row r="41" spans="2:8" x14ac:dyDescent="0.35">
      <c r="B41" s="25">
        <v>33</v>
      </c>
      <c r="C41" s="2" t="s">
        <v>39</v>
      </c>
      <c r="D41" s="2" t="s">
        <v>19</v>
      </c>
      <c r="E41" s="2">
        <v>6</v>
      </c>
      <c r="F41" s="1">
        <v>90000</v>
      </c>
      <c r="G41" s="1">
        <v>540000</v>
      </c>
      <c r="H41" s="26">
        <v>123</v>
      </c>
    </row>
    <row r="42" spans="2:8" x14ac:dyDescent="0.35">
      <c r="B42" s="25">
        <v>34</v>
      </c>
      <c r="C42" s="2" t="s">
        <v>40</v>
      </c>
      <c r="D42" s="2" t="s">
        <v>19</v>
      </c>
      <c r="E42" s="2">
        <v>7</v>
      </c>
      <c r="F42" s="1">
        <v>90000</v>
      </c>
      <c r="G42" s="1">
        <v>630000</v>
      </c>
      <c r="H42" s="26">
        <v>350</v>
      </c>
    </row>
    <row r="43" spans="2:8" x14ac:dyDescent="0.35">
      <c r="B43" s="25">
        <v>35</v>
      </c>
      <c r="C43" s="2" t="s">
        <v>41</v>
      </c>
      <c r="D43" s="2" t="s">
        <v>19</v>
      </c>
      <c r="E43" s="2">
        <v>1</v>
      </c>
      <c r="F43" s="1">
        <v>120000</v>
      </c>
      <c r="G43" s="1">
        <v>120000</v>
      </c>
      <c r="H43" s="26">
        <v>188</v>
      </c>
    </row>
    <row r="44" spans="2:8" x14ac:dyDescent="0.35">
      <c r="B44" s="25">
        <v>36</v>
      </c>
      <c r="C44" s="2" t="s">
        <v>42</v>
      </c>
      <c r="D44" s="2" t="s">
        <v>19</v>
      </c>
      <c r="E44" s="2">
        <v>8</v>
      </c>
      <c r="F44" s="1">
        <v>1173</v>
      </c>
      <c r="G44" s="1">
        <v>9384</v>
      </c>
      <c r="H44" s="26">
        <v>31</v>
      </c>
    </row>
    <row r="45" spans="2:8" x14ac:dyDescent="0.35">
      <c r="B45" s="25">
        <v>37</v>
      </c>
      <c r="C45" s="2" t="s">
        <v>43</v>
      </c>
      <c r="D45" s="2" t="s">
        <v>19</v>
      </c>
      <c r="E45" s="2">
        <v>4</v>
      </c>
      <c r="F45" s="1">
        <v>13866</v>
      </c>
      <c r="G45" s="1">
        <v>55464</v>
      </c>
      <c r="H45" s="26">
        <v>142</v>
      </c>
    </row>
    <row r="46" spans="2:8" x14ac:dyDescent="0.35">
      <c r="B46" s="25">
        <v>38</v>
      </c>
      <c r="C46" s="2" t="s">
        <v>44</v>
      </c>
      <c r="D46" s="2" t="s">
        <v>5</v>
      </c>
      <c r="E46" s="2">
        <v>16</v>
      </c>
      <c r="F46" s="1">
        <v>110000</v>
      </c>
      <c r="G46" s="1">
        <v>1760000</v>
      </c>
      <c r="H46" s="26">
        <v>225</v>
      </c>
    </row>
    <row r="47" spans="2:8" x14ac:dyDescent="0.35">
      <c r="B47" s="25">
        <v>39</v>
      </c>
      <c r="C47" s="2" t="s">
        <v>45</v>
      </c>
      <c r="D47" s="2" t="s">
        <v>19</v>
      </c>
      <c r="E47" s="2">
        <v>4</v>
      </c>
      <c r="F47" s="1">
        <v>22000</v>
      </c>
      <c r="G47" s="1">
        <v>88000</v>
      </c>
      <c r="H47" s="26">
        <v>200</v>
      </c>
    </row>
    <row r="48" spans="2:8" x14ac:dyDescent="0.35">
      <c r="B48" s="25">
        <v>40</v>
      </c>
      <c r="C48" s="2" t="s">
        <v>46</v>
      </c>
      <c r="D48" s="2" t="s">
        <v>19</v>
      </c>
      <c r="E48" s="2">
        <v>1</v>
      </c>
      <c r="F48" s="1">
        <v>150000</v>
      </c>
      <c r="G48" s="1">
        <v>150000</v>
      </c>
      <c r="H48" s="26">
        <v>201</v>
      </c>
    </row>
    <row r="49" spans="2:8" x14ac:dyDescent="0.35">
      <c r="B49" s="25">
        <v>41</v>
      </c>
      <c r="C49" s="2" t="s">
        <v>47</v>
      </c>
      <c r="D49" s="2" t="s">
        <v>19</v>
      </c>
      <c r="E49" s="2">
        <v>4</v>
      </c>
      <c r="F49" s="1">
        <v>47050</v>
      </c>
      <c r="G49" s="1">
        <v>188200</v>
      </c>
      <c r="H49" s="26">
        <v>225</v>
      </c>
    </row>
    <row r="50" spans="2:8" x14ac:dyDescent="0.35">
      <c r="B50" s="25">
        <v>42</v>
      </c>
      <c r="C50" s="2" t="s">
        <v>48</v>
      </c>
      <c r="D50" s="2" t="s">
        <v>19</v>
      </c>
      <c r="E50" s="2">
        <v>4</v>
      </c>
      <c r="F50" s="1">
        <v>43935</v>
      </c>
      <c r="G50" s="1">
        <v>175740</v>
      </c>
      <c r="H50" s="26">
        <v>286</v>
      </c>
    </row>
    <row r="51" spans="2:8" x14ac:dyDescent="0.35">
      <c r="B51" s="25">
        <v>43</v>
      </c>
      <c r="C51" s="2" t="s">
        <v>49</v>
      </c>
      <c r="D51" s="2" t="s">
        <v>19</v>
      </c>
      <c r="E51" s="2">
        <v>6</v>
      </c>
      <c r="F51" s="1">
        <v>390000</v>
      </c>
      <c r="G51" s="1">
        <v>2340000</v>
      </c>
      <c r="H51" s="26">
        <v>315</v>
      </c>
    </row>
    <row r="52" spans="2:8" x14ac:dyDescent="0.35">
      <c r="B52" s="25">
        <v>44</v>
      </c>
      <c r="C52" s="2" t="s">
        <v>50</v>
      </c>
      <c r="D52" s="2" t="s">
        <v>19</v>
      </c>
      <c r="E52" s="2">
        <v>4</v>
      </c>
      <c r="F52" s="1">
        <v>13400</v>
      </c>
      <c r="G52" s="1">
        <v>53600</v>
      </c>
      <c r="H52" s="26">
        <v>109</v>
      </c>
    </row>
    <row r="53" spans="2:8" x14ac:dyDescent="0.35">
      <c r="B53" s="25">
        <v>45</v>
      </c>
      <c r="C53" s="2" t="s">
        <v>51</v>
      </c>
      <c r="D53" s="2" t="s">
        <v>5</v>
      </c>
      <c r="E53" s="2">
        <v>61</v>
      </c>
      <c r="F53" s="1">
        <v>120000</v>
      </c>
      <c r="G53" s="1">
        <v>7320000</v>
      </c>
      <c r="H53" s="26">
        <v>293</v>
      </c>
    </row>
    <row r="54" spans="2:8" x14ac:dyDescent="0.35">
      <c r="B54" s="25">
        <v>46</v>
      </c>
      <c r="C54" s="2" t="s">
        <v>52</v>
      </c>
      <c r="D54" s="2" t="s">
        <v>53</v>
      </c>
      <c r="E54" s="2">
        <v>1</v>
      </c>
      <c r="F54" s="1">
        <v>500000</v>
      </c>
      <c r="G54" s="1">
        <v>500000</v>
      </c>
      <c r="H54" s="26">
        <v>221</v>
      </c>
    </row>
    <row r="55" spans="2:8" x14ac:dyDescent="0.35">
      <c r="B55" s="25">
        <v>47</v>
      </c>
      <c r="C55" s="2" t="s">
        <v>54</v>
      </c>
      <c r="D55" s="2" t="s">
        <v>5</v>
      </c>
      <c r="E55" s="2">
        <v>798</v>
      </c>
      <c r="F55" s="1">
        <v>2490</v>
      </c>
      <c r="G55" s="1">
        <v>1987020</v>
      </c>
      <c r="H55" s="26">
        <v>348</v>
      </c>
    </row>
    <row r="56" spans="2:8" x14ac:dyDescent="0.35">
      <c r="B56" s="25">
        <v>48</v>
      </c>
      <c r="C56" s="2" t="s">
        <v>55</v>
      </c>
      <c r="D56" s="2" t="s">
        <v>5</v>
      </c>
      <c r="E56" s="2">
        <v>260</v>
      </c>
      <c r="F56" s="1">
        <v>4317</v>
      </c>
      <c r="G56" s="1">
        <v>1122420</v>
      </c>
      <c r="H56" s="26">
        <v>60</v>
      </c>
    </row>
    <row r="57" spans="2:8" x14ac:dyDescent="0.35">
      <c r="B57" s="25">
        <v>49</v>
      </c>
      <c r="C57" s="2" t="s">
        <v>56</v>
      </c>
      <c r="D57" s="2" t="s">
        <v>5</v>
      </c>
      <c r="E57" s="2">
        <v>260</v>
      </c>
      <c r="F57" s="1">
        <v>2238</v>
      </c>
      <c r="G57" s="1">
        <v>581880</v>
      </c>
      <c r="H57" s="26">
        <v>46</v>
      </c>
    </row>
    <row r="58" spans="2:8" x14ac:dyDescent="0.35">
      <c r="B58" s="25">
        <v>50</v>
      </c>
      <c r="C58" s="2" t="s">
        <v>57</v>
      </c>
      <c r="D58" s="2" t="s">
        <v>5</v>
      </c>
      <c r="E58" s="2">
        <v>177</v>
      </c>
      <c r="F58" s="1">
        <v>52991</v>
      </c>
      <c r="G58" s="1">
        <v>9379407</v>
      </c>
      <c r="H58" s="26">
        <v>272</v>
      </c>
    </row>
    <row r="59" spans="2:8" x14ac:dyDescent="0.35">
      <c r="B59" s="25">
        <v>51</v>
      </c>
      <c r="C59" s="2" t="s">
        <v>58</v>
      </c>
      <c r="D59" s="2" t="s">
        <v>14</v>
      </c>
      <c r="E59" s="2">
        <v>360</v>
      </c>
      <c r="F59" s="1">
        <v>8700</v>
      </c>
      <c r="G59" s="1">
        <v>3132000</v>
      </c>
      <c r="H59" s="26">
        <v>339</v>
      </c>
    </row>
    <row r="60" spans="2:8" x14ac:dyDescent="0.35">
      <c r="B60" s="25">
        <v>52</v>
      </c>
      <c r="C60" s="2" t="s">
        <v>59</v>
      </c>
      <c r="D60" s="2" t="s">
        <v>14</v>
      </c>
      <c r="E60" s="2">
        <v>25</v>
      </c>
      <c r="F60" s="1">
        <v>16600</v>
      </c>
      <c r="G60" s="1">
        <v>415000</v>
      </c>
      <c r="H60" s="26">
        <v>270</v>
      </c>
    </row>
    <row r="61" spans="2:8" x14ac:dyDescent="0.35">
      <c r="B61" s="25">
        <v>53</v>
      </c>
      <c r="C61" s="2" t="s">
        <v>60</v>
      </c>
      <c r="D61" s="2" t="s">
        <v>19</v>
      </c>
      <c r="E61" s="2">
        <v>326</v>
      </c>
      <c r="F61" s="1">
        <v>3500</v>
      </c>
      <c r="G61" s="1">
        <v>1141000</v>
      </c>
      <c r="H61" s="26">
        <v>318</v>
      </c>
    </row>
    <row r="62" spans="2:8" x14ac:dyDescent="0.35">
      <c r="B62" s="25">
        <v>54</v>
      </c>
      <c r="C62" s="2" t="s">
        <v>61</v>
      </c>
      <c r="D62" s="2" t="s">
        <v>5</v>
      </c>
      <c r="E62" s="2">
        <v>95</v>
      </c>
      <c r="F62" s="1">
        <v>40000</v>
      </c>
      <c r="G62" s="1">
        <v>3800000</v>
      </c>
      <c r="H62" s="26">
        <v>101</v>
      </c>
    </row>
    <row r="63" spans="2:8" x14ac:dyDescent="0.35">
      <c r="B63" s="25">
        <v>55</v>
      </c>
      <c r="C63" s="2" t="s">
        <v>62</v>
      </c>
      <c r="D63" s="2" t="s">
        <v>5</v>
      </c>
      <c r="E63" s="2">
        <v>95</v>
      </c>
      <c r="F63" s="1">
        <v>9000</v>
      </c>
      <c r="G63" s="1">
        <v>855000</v>
      </c>
      <c r="H63" s="26">
        <v>330</v>
      </c>
    </row>
    <row r="64" spans="2:8" x14ac:dyDescent="0.35">
      <c r="B64" s="25">
        <v>56</v>
      </c>
      <c r="C64" s="2" t="s">
        <v>63</v>
      </c>
      <c r="D64" s="2" t="s">
        <v>5</v>
      </c>
      <c r="E64" s="2">
        <v>95</v>
      </c>
      <c r="F64" s="1">
        <v>6000</v>
      </c>
      <c r="G64" s="1">
        <v>570000</v>
      </c>
      <c r="H64" s="26">
        <v>271</v>
      </c>
    </row>
    <row r="65" spans="2:8" x14ac:dyDescent="0.35">
      <c r="B65" s="25">
        <v>57</v>
      </c>
      <c r="C65" s="2" t="s">
        <v>64</v>
      </c>
      <c r="D65" s="2" t="s">
        <v>65</v>
      </c>
      <c r="E65" s="2">
        <v>45</v>
      </c>
      <c r="F65" s="1">
        <v>65000</v>
      </c>
      <c r="G65" s="1">
        <v>2925000</v>
      </c>
      <c r="H65" s="26">
        <v>184</v>
      </c>
    </row>
    <row r="66" spans="2:8" x14ac:dyDescent="0.35">
      <c r="B66" s="25">
        <v>58</v>
      </c>
      <c r="C66" s="2" t="s">
        <v>66</v>
      </c>
      <c r="D66" s="2" t="s">
        <v>14</v>
      </c>
      <c r="E66" s="2">
        <v>7</v>
      </c>
      <c r="F66" s="1">
        <v>65000</v>
      </c>
      <c r="G66" s="1">
        <v>455000</v>
      </c>
      <c r="H66" s="26">
        <v>252</v>
      </c>
    </row>
    <row r="67" spans="2:8" ht="15" thickBot="1" x14ac:dyDescent="0.4">
      <c r="B67" s="27">
        <v>59</v>
      </c>
      <c r="C67" s="3" t="s">
        <v>67</v>
      </c>
      <c r="D67" s="3" t="s">
        <v>68</v>
      </c>
      <c r="E67" s="3">
        <v>1</v>
      </c>
      <c r="F67" s="4">
        <v>15600000</v>
      </c>
      <c r="G67" s="4">
        <v>15600000</v>
      </c>
      <c r="H67" s="28">
        <v>237</v>
      </c>
    </row>
    <row r="70" spans="2:8" x14ac:dyDescent="0.35">
      <c r="B70" s="37" t="s">
        <v>93</v>
      </c>
      <c r="C70" s="42"/>
      <c r="D70" s="42"/>
      <c r="E70" s="42"/>
      <c r="F70" s="42"/>
    </row>
    <row r="72" spans="2:8" x14ac:dyDescent="0.35">
      <c r="B72" s="37" t="s">
        <v>77</v>
      </c>
      <c r="C72" s="37"/>
    </row>
    <row r="73" spans="2:8" ht="15" thickBot="1" x14ac:dyDescent="0.4"/>
    <row r="74" spans="2:8" ht="15" thickBot="1" x14ac:dyDescent="0.4">
      <c r="B74" s="31" t="s">
        <v>98</v>
      </c>
      <c r="C74" s="8" t="s">
        <v>70</v>
      </c>
      <c r="D74" s="9" t="s">
        <v>97</v>
      </c>
    </row>
    <row r="75" spans="2:8" x14ac:dyDescent="0.35">
      <c r="B75" s="23">
        <v>1</v>
      </c>
      <c r="C75" s="5" t="s">
        <v>78</v>
      </c>
      <c r="D75" s="24" t="s">
        <v>90</v>
      </c>
    </row>
    <row r="76" spans="2:8" x14ac:dyDescent="0.35">
      <c r="B76" s="25">
        <v>2</v>
      </c>
      <c r="C76" s="2" t="s">
        <v>79</v>
      </c>
      <c r="D76" s="26" t="s">
        <v>91</v>
      </c>
    </row>
    <row r="77" spans="2:8" ht="15" thickBot="1" x14ac:dyDescent="0.4">
      <c r="B77" s="27">
        <v>3</v>
      </c>
      <c r="C77" s="3" t="s">
        <v>80</v>
      </c>
      <c r="D77" s="28" t="s">
        <v>92</v>
      </c>
    </row>
    <row r="81" spans="2:6" x14ac:dyDescent="0.35">
      <c r="B81" s="37" t="s">
        <v>94</v>
      </c>
      <c r="C81" s="42"/>
      <c r="D81" s="42"/>
      <c r="E81" s="42"/>
      <c r="F81" s="42"/>
    </row>
    <row r="83" spans="2:6" x14ac:dyDescent="0.35">
      <c r="B83" s="37" t="s">
        <v>81</v>
      </c>
      <c r="C83" s="37"/>
    </row>
    <row r="84" spans="2:6" ht="15" thickBot="1" x14ac:dyDescent="0.4"/>
    <row r="85" spans="2:6" ht="15" thickBot="1" x14ac:dyDescent="0.4">
      <c r="B85" s="7" t="s">
        <v>99</v>
      </c>
      <c r="C85" s="9" t="s">
        <v>71</v>
      </c>
    </row>
    <row r="86" spans="2:6" x14ac:dyDescent="0.35">
      <c r="B86" s="32">
        <v>1</v>
      </c>
      <c r="C86" s="24" t="s">
        <v>73</v>
      </c>
    </row>
    <row r="87" spans="2:6" x14ac:dyDescent="0.35">
      <c r="B87" s="25">
        <v>2</v>
      </c>
      <c r="C87" s="26" t="s">
        <v>72</v>
      </c>
    </row>
    <row r="88" spans="2:6" ht="15" thickBot="1" x14ac:dyDescent="0.4">
      <c r="B88" s="27">
        <v>3</v>
      </c>
      <c r="C88" s="28" t="s">
        <v>74</v>
      </c>
    </row>
  </sheetData>
  <mergeCells count="6">
    <mergeCell ref="B4:F4"/>
    <mergeCell ref="B70:F70"/>
    <mergeCell ref="B72:C72"/>
    <mergeCell ref="B81:F81"/>
    <mergeCell ref="B83:C83"/>
    <mergeCell ref="B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CF52-F2A3-4D72-B5D9-07091E61F6C1}">
  <dimension ref="B3:J86"/>
  <sheetViews>
    <sheetView topLeftCell="A72" workbookViewId="0">
      <selection activeCell="D4" sqref="D4"/>
    </sheetView>
  </sheetViews>
  <sheetFormatPr baseColWidth="10" defaultRowHeight="14.5" x14ac:dyDescent="0.35"/>
  <cols>
    <col min="2" max="2" width="13.90625" bestFit="1" customWidth="1"/>
    <col min="3" max="3" width="51.26953125" bestFit="1" customWidth="1"/>
    <col min="4" max="4" width="21.453125" bestFit="1" customWidth="1"/>
    <col min="5" max="5" width="8.54296875" bestFit="1" customWidth="1"/>
    <col min="6" max="6" width="13.453125" bestFit="1" customWidth="1"/>
    <col min="7" max="7" width="11.26953125" bestFit="1" customWidth="1"/>
    <col min="8" max="8" width="17.90625" bestFit="1" customWidth="1"/>
  </cols>
  <sheetData>
    <row r="3" spans="2:10" x14ac:dyDescent="0.35">
      <c r="B3" s="37" t="s">
        <v>83</v>
      </c>
      <c r="C3" s="37"/>
      <c r="D3" s="37"/>
      <c r="E3" s="37"/>
      <c r="F3" s="37"/>
    </row>
    <row r="5" spans="2:10" ht="15" thickBot="1" x14ac:dyDescent="0.4"/>
    <row r="6" spans="2:10" ht="15" thickBot="1" x14ac:dyDescent="0.4">
      <c r="B6" s="39" t="s">
        <v>96</v>
      </c>
      <c r="C6" s="40"/>
      <c r="D6" s="40"/>
      <c r="E6" s="41"/>
    </row>
    <row r="7" spans="2:10" ht="15" thickBot="1" x14ac:dyDescent="0.4"/>
    <row r="8" spans="2:10" ht="15" thickBot="1" x14ac:dyDescent="0.4">
      <c r="B8" s="12" t="s">
        <v>100</v>
      </c>
      <c r="C8" s="13" t="s">
        <v>84</v>
      </c>
      <c r="D8" s="13" t="s">
        <v>86</v>
      </c>
      <c r="E8" s="13" t="s">
        <v>69</v>
      </c>
      <c r="F8" s="14" t="s">
        <v>87</v>
      </c>
      <c r="G8" s="14" t="s">
        <v>88</v>
      </c>
      <c r="H8" s="14" t="s">
        <v>89</v>
      </c>
      <c r="I8" s="13" t="s">
        <v>98</v>
      </c>
      <c r="J8" s="15" t="s">
        <v>99</v>
      </c>
    </row>
    <row r="9" spans="2:10" x14ac:dyDescent="0.35">
      <c r="B9" s="23">
        <v>1</v>
      </c>
      <c r="C9" s="5" t="s">
        <v>1</v>
      </c>
      <c r="D9" s="5" t="s">
        <v>2</v>
      </c>
      <c r="E9" s="5">
        <v>17199</v>
      </c>
      <c r="F9" s="6">
        <v>2125</v>
      </c>
      <c r="G9" s="6">
        <v>36547875</v>
      </c>
      <c r="H9" s="5">
        <v>121</v>
      </c>
      <c r="I9" s="5">
        <v>1</v>
      </c>
      <c r="J9" s="24">
        <v>1</v>
      </c>
    </row>
    <row r="10" spans="2:10" x14ac:dyDescent="0.35">
      <c r="B10" s="25">
        <v>2</v>
      </c>
      <c r="C10" s="2" t="s">
        <v>3</v>
      </c>
      <c r="D10" s="2" t="s">
        <v>2</v>
      </c>
      <c r="E10" s="2">
        <v>2329</v>
      </c>
      <c r="F10" s="1">
        <v>2475</v>
      </c>
      <c r="G10" s="1">
        <v>5764275</v>
      </c>
      <c r="H10" s="2">
        <v>184</v>
      </c>
      <c r="I10" s="2">
        <v>3</v>
      </c>
      <c r="J10" s="26">
        <v>2</v>
      </c>
    </row>
    <row r="11" spans="2:10" x14ac:dyDescent="0.35">
      <c r="B11" s="25">
        <v>3</v>
      </c>
      <c r="C11" s="2" t="s">
        <v>4</v>
      </c>
      <c r="D11" s="2" t="s">
        <v>5</v>
      </c>
      <c r="E11" s="2">
        <v>22.4</v>
      </c>
      <c r="F11" s="1">
        <v>69175</v>
      </c>
      <c r="G11" s="1">
        <v>1549520</v>
      </c>
      <c r="H11" s="2">
        <v>136</v>
      </c>
      <c r="I11" s="2">
        <v>1</v>
      </c>
      <c r="J11" s="26">
        <v>3</v>
      </c>
    </row>
    <row r="12" spans="2:10" x14ac:dyDescent="0.35">
      <c r="B12" s="25">
        <v>4</v>
      </c>
      <c r="C12" s="2" t="s">
        <v>6</v>
      </c>
      <c r="D12" s="2" t="s">
        <v>7</v>
      </c>
      <c r="E12" s="2">
        <v>3</v>
      </c>
      <c r="F12" s="1">
        <v>597000</v>
      </c>
      <c r="G12" s="1">
        <v>1791000</v>
      </c>
      <c r="H12" s="2">
        <v>75</v>
      </c>
      <c r="I12" s="2">
        <v>3</v>
      </c>
      <c r="J12" s="26">
        <v>2</v>
      </c>
    </row>
    <row r="13" spans="2:10" x14ac:dyDescent="0.35">
      <c r="B13" s="25">
        <v>5</v>
      </c>
      <c r="C13" s="2" t="s">
        <v>8</v>
      </c>
      <c r="D13" s="2" t="s">
        <v>7</v>
      </c>
      <c r="E13" s="2">
        <v>15</v>
      </c>
      <c r="F13" s="1">
        <v>597000</v>
      </c>
      <c r="G13" s="1">
        <v>8955000</v>
      </c>
      <c r="H13" s="2">
        <v>215</v>
      </c>
      <c r="I13" s="2">
        <v>2</v>
      </c>
      <c r="J13" s="26">
        <v>2</v>
      </c>
    </row>
    <row r="14" spans="2:10" x14ac:dyDescent="0.35">
      <c r="B14" s="25">
        <v>6</v>
      </c>
      <c r="C14" s="2" t="s">
        <v>9</v>
      </c>
      <c r="D14" s="2" t="s">
        <v>5</v>
      </c>
      <c r="E14" s="2">
        <v>48</v>
      </c>
      <c r="F14" s="1">
        <v>146501</v>
      </c>
      <c r="G14" s="1">
        <v>7032048</v>
      </c>
      <c r="H14" s="2">
        <v>60</v>
      </c>
      <c r="I14" s="2">
        <v>2</v>
      </c>
      <c r="J14" s="26">
        <v>3</v>
      </c>
    </row>
    <row r="15" spans="2:10" x14ac:dyDescent="0.35">
      <c r="B15" s="25">
        <v>7</v>
      </c>
      <c r="C15" s="2" t="s">
        <v>10</v>
      </c>
      <c r="D15" s="2" t="s">
        <v>7</v>
      </c>
      <c r="E15" s="2">
        <v>7.5</v>
      </c>
      <c r="F15" s="1">
        <v>420000</v>
      </c>
      <c r="G15" s="1">
        <v>3150000</v>
      </c>
      <c r="H15" s="2">
        <v>95</v>
      </c>
      <c r="I15" s="2">
        <v>1</v>
      </c>
      <c r="J15" s="26">
        <v>1</v>
      </c>
    </row>
    <row r="16" spans="2:10" x14ac:dyDescent="0.35">
      <c r="B16" s="25">
        <v>8</v>
      </c>
      <c r="C16" s="2" t="s">
        <v>11</v>
      </c>
      <c r="D16" s="2" t="s">
        <v>5</v>
      </c>
      <c r="E16" s="2">
        <v>460</v>
      </c>
      <c r="F16" s="1">
        <v>146501</v>
      </c>
      <c r="G16" s="1">
        <v>67390460</v>
      </c>
      <c r="H16" s="2">
        <v>62</v>
      </c>
      <c r="I16" s="2">
        <v>3</v>
      </c>
      <c r="J16" s="26">
        <v>2</v>
      </c>
    </row>
    <row r="17" spans="2:10" x14ac:dyDescent="0.35">
      <c r="B17" s="25">
        <v>9</v>
      </c>
      <c r="C17" s="2" t="s">
        <v>12</v>
      </c>
      <c r="D17" s="2" t="s">
        <v>5</v>
      </c>
      <c r="E17" s="2">
        <v>511</v>
      </c>
      <c r="F17" s="1">
        <v>43762</v>
      </c>
      <c r="G17" s="1">
        <v>22362382</v>
      </c>
      <c r="H17" s="2">
        <v>58</v>
      </c>
      <c r="I17" s="2">
        <v>2</v>
      </c>
      <c r="J17" s="26">
        <v>3</v>
      </c>
    </row>
    <row r="18" spans="2:10" x14ac:dyDescent="0.35">
      <c r="B18" s="25">
        <v>10</v>
      </c>
      <c r="C18" s="2" t="s">
        <v>13</v>
      </c>
      <c r="D18" s="2" t="s">
        <v>14</v>
      </c>
      <c r="E18" s="2">
        <v>28</v>
      </c>
      <c r="F18" s="1">
        <v>11500</v>
      </c>
      <c r="G18" s="1">
        <v>322000</v>
      </c>
      <c r="H18" s="2">
        <v>80</v>
      </c>
      <c r="I18" s="2">
        <v>3</v>
      </c>
      <c r="J18" s="26">
        <v>2</v>
      </c>
    </row>
    <row r="19" spans="2:10" x14ac:dyDescent="0.35">
      <c r="B19" s="25">
        <v>11</v>
      </c>
      <c r="C19" s="2" t="s">
        <v>15</v>
      </c>
      <c r="D19" s="2" t="s">
        <v>14</v>
      </c>
      <c r="E19" s="2">
        <v>28</v>
      </c>
      <c r="F19" s="1">
        <v>26500</v>
      </c>
      <c r="G19" s="1">
        <v>742000</v>
      </c>
      <c r="H19" s="2">
        <v>23</v>
      </c>
      <c r="I19" s="2">
        <v>1</v>
      </c>
      <c r="J19" s="26">
        <v>1</v>
      </c>
    </row>
    <row r="20" spans="2:10" x14ac:dyDescent="0.35">
      <c r="B20" s="25">
        <v>12</v>
      </c>
      <c r="C20" s="2" t="s">
        <v>16</v>
      </c>
      <c r="D20" s="2" t="s">
        <v>5</v>
      </c>
      <c r="E20" s="2">
        <v>450</v>
      </c>
      <c r="F20" s="1">
        <v>10200</v>
      </c>
      <c r="G20" s="1">
        <v>4590000</v>
      </c>
      <c r="H20" s="2">
        <v>192</v>
      </c>
      <c r="I20" s="2">
        <v>3</v>
      </c>
      <c r="J20" s="26">
        <v>2</v>
      </c>
    </row>
    <row r="21" spans="2:10" x14ac:dyDescent="0.35">
      <c r="B21" s="25">
        <v>13</v>
      </c>
      <c r="C21" s="2" t="s">
        <v>17</v>
      </c>
      <c r="D21" s="2" t="s">
        <v>5</v>
      </c>
      <c r="E21" s="2">
        <v>367</v>
      </c>
      <c r="F21" s="1">
        <v>41250</v>
      </c>
      <c r="G21" s="1">
        <v>15138750</v>
      </c>
      <c r="H21" s="2">
        <v>57</v>
      </c>
      <c r="I21" s="2">
        <v>2</v>
      </c>
      <c r="J21" s="26">
        <v>2</v>
      </c>
    </row>
    <row r="22" spans="2:10" x14ac:dyDescent="0.35">
      <c r="B22" s="25">
        <v>14</v>
      </c>
      <c r="C22" s="2" t="s">
        <v>18</v>
      </c>
      <c r="D22" s="2" t="s">
        <v>19</v>
      </c>
      <c r="E22" s="2">
        <v>18</v>
      </c>
      <c r="F22" s="1">
        <v>13627</v>
      </c>
      <c r="G22" s="1">
        <v>245286</v>
      </c>
      <c r="H22" s="2">
        <v>268</v>
      </c>
      <c r="I22" s="2">
        <v>2</v>
      </c>
      <c r="J22" s="26">
        <v>3</v>
      </c>
    </row>
    <row r="23" spans="2:10" x14ac:dyDescent="0.35">
      <c r="B23" s="25">
        <v>15</v>
      </c>
      <c r="C23" s="2" t="s">
        <v>20</v>
      </c>
      <c r="D23" s="2" t="s">
        <v>21</v>
      </c>
      <c r="E23" s="2">
        <v>18</v>
      </c>
      <c r="F23" s="1">
        <v>17850</v>
      </c>
      <c r="G23" s="1">
        <v>321300</v>
      </c>
      <c r="H23" s="2">
        <v>21</v>
      </c>
      <c r="I23" s="2">
        <v>3</v>
      </c>
      <c r="J23" s="26">
        <v>1</v>
      </c>
    </row>
    <row r="24" spans="2:10" x14ac:dyDescent="0.35">
      <c r="B24" s="25">
        <v>16</v>
      </c>
      <c r="C24" s="2" t="s">
        <v>22</v>
      </c>
      <c r="D24" s="2" t="s">
        <v>5</v>
      </c>
      <c r="E24" s="2">
        <v>188</v>
      </c>
      <c r="F24" s="1">
        <v>5000</v>
      </c>
      <c r="G24" s="1">
        <v>940000</v>
      </c>
      <c r="H24" s="2">
        <v>223</v>
      </c>
      <c r="I24" s="2">
        <v>2</v>
      </c>
      <c r="J24" s="26">
        <v>3</v>
      </c>
    </row>
    <row r="25" spans="2:10" x14ac:dyDescent="0.35">
      <c r="B25" s="25">
        <v>17</v>
      </c>
      <c r="C25" s="2" t="s">
        <v>23</v>
      </c>
      <c r="D25" s="2" t="s">
        <v>5</v>
      </c>
      <c r="E25" s="2">
        <v>250</v>
      </c>
      <c r="F25" s="1">
        <v>1041</v>
      </c>
      <c r="G25" s="1">
        <v>260250</v>
      </c>
      <c r="H25" s="2">
        <v>93</v>
      </c>
      <c r="I25" s="2">
        <v>2</v>
      </c>
      <c r="J25" s="26">
        <v>2</v>
      </c>
    </row>
    <row r="26" spans="2:10" x14ac:dyDescent="0.35">
      <c r="B26" s="25">
        <v>18</v>
      </c>
      <c r="C26" s="2" t="s">
        <v>24</v>
      </c>
      <c r="D26" s="2" t="s">
        <v>14</v>
      </c>
      <c r="E26" s="2">
        <v>300</v>
      </c>
      <c r="F26" s="1">
        <v>8943</v>
      </c>
      <c r="G26" s="1">
        <v>2682900</v>
      </c>
      <c r="H26" s="2">
        <v>257</v>
      </c>
      <c r="I26" s="2">
        <v>2</v>
      </c>
      <c r="J26" s="26">
        <v>3</v>
      </c>
    </row>
    <row r="27" spans="2:10" x14ac:dyDescent="0.35">
      <c r="B27" s="25">
        <v>19</v>
      </c>
      <c r="C27" s="2" t="s">
        <v>25</v>
      </c>
      <c r="D27" s="2" t="s">
        <v>14</v>
      </c>
      <c r="E27" s="2">
        <v>82</v>
      </c>
      <c r="F27" s="1">
        <v>8733</v>
      </c>
      <c r="G27" s="1">
        <v>716106</v>
      </c>
      <c r="H27" s="2">
        <v>49</v>
      </c>
      <c r="I27" s="2">
        <v>1</v>
      </c>
      <c r="J27" s="26">
        <v>1</v>
      </c>
    </row>
    <row r="28" spans="2:10" x14ac:dyDescent="0.35">
      <c r="B28" s="25">
        <v>20</v>
      </c>
      <c r="C28" s="2" t="s">
        <v>26</v>
      </c>
      <c r="D28" s="2" t="s">
        <v>14</v>
      </c>
      <c r="E28" s="2">
        <v>170</v>
      </c>
      <c r="F28" s="1">
        <v>8943</v>
      </c>
      <c r="G28" s="1">
        <v>1520310</v>
      </c>
      <c r="H28" s="2">
        <v>176</v>
      </c>
      <c r="I28" s="2">
        <v>3</v>
      </c>
      <c r="J28" s="26">
        <v>1</v>
      </c>
    </row>
    <row r="29" spans="2:10" x14ac:dyDescent="0.35">
      <c r="B29" s="25">
        <v>21</v>
      </c>
      <c r="C29" s="2" t="s">
        <v>27</v>
      </c>
      <c r="D29" s="2" t="s">
        <v>5</v>
      </c>
      <c r="E29" s="2">
        <v>130</v>
      </c>
      <c r="F29" s="1">
        <v>18625</v>
      </c>
      <c r="G29" s="1">
        <v>2421250</v>
      </c>
      <c r="H29" s="2">
        <v>142</v>
      </c>
      <c r="I29" s="2">
        <v>3</v>
      </c>
      <c r="J29" s="26">
        <v>1</v>
      </c>
    </row>
    <row r="30" spans="2:10" x14ac:dyDescent="0.35">
      <c r="B30" s="25">
        <v>22</v>
      </c>
      <c r="C30" s="2" t="s">
        <v>28</v>
      </c>
      <c r="D30" s="2" t="s">
        <v>5</v>
      </c>
      <c r="E30" s="2">
        <v>130</v>
      </c>
      <c r="F30" s="1">
        <v>9000</v>
      </c>
      <c r="G30" s="1">
        <v>1170000</v>
      </c>
      <c r="H30" s="2">
        <v>52</v>
      </c>
      <c r="I30" s="2">
        <v>3</v>
      </c>
      <c r="J30" s="26">
        <v>2</v>
      </c>
    </row>
    <row r="31" spans="2:10" x14ac:dyDescent="0.35">
      <c r="B31" s="25">
        <v>23</v>
      </c>
      <c r="C31" s="2" t="s">
        <v>29</v>
      </c>
      <c r="D31" s="2" t="s">
        <v>5</v>
      </c>
      <c r="E31" s="2">
        <v>33</v>
      </c>
      <c r="F31" s="1">
        <v>18609</v>
      </c>
      <c r="G31" s="1">
        <v>614097</v>
      </c>
      <c r="H31" s="2">
        <v>216</v>
      </c>
      <c r="I31" s="2">
        <v>2</v>
      </c>
      <c r="J31" s="26">
        <v>2</v>
      </c>
    </row>
    <row r="32" spans="2:10" x14ac:dyDescent="0.35">
      <c r="B32" s="25">
        <v>24</v>
      </c>
      <c r="C32" s="2" t="s">
        <v>30</v>
      </c>
      <c r="D32" s="2" t="s">
        <v>5</v>
      </c>
      <c r="E32" s="2">
        <v>33</v>
      </c>
      <c r="F32" s="1">
        <v>30856</v>
      </c>
      <c r="G32" s="1">
        <v>1018248</v>
      </c>
      <c r="H32" s="2">
        <v>108</v>
      </c>
      <c r="I32" s="2">
        <v>3</v>
      </c>
      <c r="J32" s="26">
        <v>3</v>
      </c>
    </row>
    <row r="33" spans="2:10" x14ac:dyDescent="0.35">
      <c r="B33" s="25">
        <v>25</v>
      </c>
      <c r="C33" s="2" t="s">
        <v>31</v>
      </c>
      <c r="D33" s="2" t="s">
        <v>5</v>
      </c>
      <c r="E33" s="2">
        <v>150</v>
      </c>
      <c r="F33" s="1">
        <v>11171</v>
      </c>
      <c r="G33" s="1">
        <v>1675650</v>
      </c>
      <c r="H33" s="2">
        <v>338</v>
      </c>
      <c r="I33" s="2">
        <v>2</v>
      </c>
      <c r="J33" s="26">
        <v>1</v>
      </c>
    </row>
    <row r="34" spans="2:10" x14ac:dyDescent="0.35">
      <c r="B34" s="25">
        <v>26</v>
      </c>
      <c r="C34" s="2" t="s">
        <v>32</v>
      </c>
      <c r="D34" s="2" t="s">
        <v>5</v>
      </c>
      <c r="E34" s="2">
        <v>150</v>
      </c>
      <c r="F34" s="1">
        <v>30000</v>
      </c>
      <c r="G34" s="1">
        <v>4500000</v>
      </c>
      <c r="H34" s="2">
        <v>183</v>
      </c>
      <c r="I34" s="2">
        <v>3</v>
      </c>
      <c r="J34" s="26">
        <v>2</v>
      </c>
    </row>
    <row r="35" spans="2:10" x14ac:dyDescent="0.35">
      <c r="B35" s="25">
        <v>27</v>
      </c>
      <c r="C35" s="2" t="s">
        <v>33</v>
      </c>
      <c r="D35" s="2" t="s">
        <v>5</v>
      </c>
      <c r="E35" s="2">
        <v>89</v>
      </c>
      <c r="F35" s="1">
        <v>30000</v>
      </c>
      <c r="G35" s="1">
        <v>2670000</v>
      </c>
      <c r="H35" s="2">
        <v>231</v>
      </c>
      <c r="I35" s="2">
        <v>1</v>
      </c>
      <c r="J35" s="26">
        <v>2</v>
      </c>
    </row>
    <row r="36" spans="2:10" x14ac:dyDescent="0.35">
      <c r="B36" s="25">
        <v>28</v>
      </c>
      <c r="C36" s="2" t="s">
        <v>34</v>
      </c>
      <c r="D36" s="2" t="s">
        <v>5</v>
      </c>
      <c r="E36" s="2">
        <v>188</v>
      </c>
      <c r="F36" s="1">
        <v>18500</v>
      </c>
      <c r="G36" s="1">
        <v>3478000</v>
      </c>
      <c r="H36" s="2">
        <v>101</v>
      </c>
      <c r="I36" s="2">
        <v>3</v>
      </c>
      <c r="J36" s="26">
        <v>3</v>
      </c>
    </row>
    <row r="37" spans="2:10" x14ac:dyDescent="0.35">
      <c r="B37" s="25">
        <v>29</v>
      </c>
      <c r="C37" s="2" t="s">
        <v>35</v>
      </c>
      <c r="D37" s="2" t="s">
        <v>19</v>
      </c>
      <c r="E37" s="2">
        <v>1</v>
      </c>
      <c r="F37" s="1">
        <v>25500</v>
      </c>
      <c r="G37" s="1">
        <v>25500</v>
      </c>
      <c r="H37" s="2">
        <v>351</v>
      </c>
      <c r="I37" s="2">
        <v>2</v>
      </c>
      <c r="J37" s="26">
        <v>1</v>
      </c>
    </row>
    <row r="38" spans="2:10" x14ac:dyDescent="0.35">
      <c r="B38" s="25">
        <v>30</v>
      </c>
      <c r="C38" s="2" t="s">
        <v>36</v>
      </c>
      <c r="D38" s="2" t="s">
        <v>19</v>
      </c>
      <c r="E38" s="2">
        <v>4</v>
      </c>
      <c r="F38" s="1">
        <v>9800</v>
      </c>
      <c r="G38" s="1">
        <v>39200</v>
      </c>
      <c r="H38" s="2">
        <v>102</v>
      </c>
      <c r="I38" s="2">
        <v>3</v>
      </c>
      <c r="J38" s="26">
        <v>2</v>
      </c>
    </row>
    <row r="39" spans="2:10" x14ac:dyDescent="0.35">
      <c r="B39" s="25">
        <v>31</v>
      </c>
      <c r="C39" s="2" t="s">
        <v>37</v>
      </c>
      <c r="D39" s="2" t="s">
        <v>5</v>
      </c>
      <c r="E39" s="2">
        <v>200</v>
      </c>
      <c r="F39" s="1">
        <v>5258</v>
      </c>
      <c r="G39" s="1">
        <v>1051600</v>
      </c>
      <c r="H39" s="2">
        <v>95</v>
      </c>
      <c r="I39" s="2">
        <v>1</v>
      </c>
      <c r="J39" s="26">
        <v>3</v>
      </c>
    </row>
    <row r="40" spans="2:10" x14ac:dyDescent="0.35">
      <c r="B40" s="25">
        <v>32</v>
      </c>
      <c r="C40" s="2" t="s">
        <v>38</v>
      </c>
      <c r="D40" s="2" t="s">
        <v>19</v>
      </c>
      <c r="E40" s="2">
        <v>4</v>
      </c>
      <c r="F40" s="1">
        <v>14912</v>
      </c>
      <c r="G40" s="1">
        <v>59648</v>
      </c>
      <c r="H40" s="2">
        <v>174</v>
      </c>
      <c r="I40" s="2">
        <v>3</v>
      </c>
      <c r="J40" s="26">
        <v>2</v>
      </c>
    </row>
    <row r="41" spans="2:10" x14ac:dyDescent="0.35">
      <c r="B41" s="25">
        <v>33</v>
      </c>
      <c r="C41" s="2" t="s">
        <v>39</v>
      </c>
      <c r="D41" s="2" t="s">
        <v>19</v>
      </c>
      <c r="E41" s="2">
        <v>6</v>
      </c>
      <c r="F41" s="1">
        <v>90000</v>
      </c>
      <c r="G41" s="1">
        <v>540000</v>
      </c>
      <c r="H41" s="2">
        <v>123</v>
      </c>
      <c r="I41" s="2">
        <v>3</v>
      </c>
      <c r="J41" s="26">
        <v>3</v>
      </c>
    </row>
    <row r="42" spans="2:10" x14ac:dyDescent="0.35">
      <c r="B42" s="25">
        <v>34</v>
      </c>
      <c r="C42" s="2" t="s">
        <v>40</v>
      </c>
      <c r="D42" s="2" t="s">
        <v>19</v>
      </c>
      <c r="E42" s="2">
        <v>7</v>
      </c>
      <c r="F42" s="1">
        <v>90000</v>
      </c>
      <c r="G42" s="1">
        <v>630000</v>
      </c>
      <c r="H42" s="2">
        <v>350</v>
      </c>
      <c r="I42" s="2">
        <v>2</v>
      </c>
      <c r="J42" s="26">
        <v>2</v>
      </c>
    </row>
    <row r="43" spans="2:10" x14ac:dyDescent="0.35">
      <c r="B43" s="25">
        <v>35</v>
      </c>
      <c r="C43" s="2" t="s">
        <v>41</v>
      </c>
      <c r="D43" s="2" t="s">
        <v>19</v>
      </c>
      <c r="E43" s="2">
        <v>1</v>
      </c>
      <c r="F43" s="1">
        <v>120000</v>
      </c>
      <c r="G43" s="1">
        <v>120000</v>
      </c>
      <c r="H43" s="2">
        <v>188</v>
      </c>
      <c r="I43" s="2">
        <v>3</v>
      </c>
      <c r="J43" s="26">
        <v>3</v>
      </c>
    </row>
    <row r="44" spans="2:10" x14ac:dyDescent="0.35">
      <c r="B44" s="25">
        <v>36</v>
      </c>
      <c r="C44" s="2" t="s">
        <v>42</v>
      </c>
      <c r="D44" s="2" t="s">
        <v>19</v>
      </c>
      <c r="E44" s="2">
        <v>8</v>
      </c>
      <c r="F44" s="1">
        <v>1173</v>
      </c>
      <c r="G44" s="1">
        <v>9384</v>
      </c>
      <c r="H44" s="2">
        <v>31</v>
      </c>
      <c r="I44" s="2">
        <v>2</v>
      </c>
      <c r="J44" s="26">
        <v>1</v>
      </c>
    </row>
    <row r="45" spans="2:10" x14ac:dyDescent="0.35">
      <c r="B45" s="25">
        <v>37</v>
      </c>
      <c r="C45" s="2" t="s">
        <v>43</v>
      </c>
      <c r="D45" s="2" t="s">
        <v>19</v>
      </c>
      <c r="E45" s="2">
        <v>4</v>
      </c>
      <c r="F45" s="1">
        <v>13866</v>
      </c>
      <c r="G45" s="1">
        <v>55464</v>
      </c>
      <c r="H45" s="2">
        <v>142</v>
      </c>
      <c r="I45" s="2">
        <v>2</v>
      </c>
      <c r="J45" s="26">
        <v>2</v>
      </c>
    </row>
    <row r="46" spans="2:10" x14ac:dyDescent="0.35">
      <c r="B46" s="25">
        <v>38</v>
      </c>
      <c r="C46" s="2" t="s">
        <v>44</v>
      </c>
      <c r="D46" s="2" t="s">
        <v>5</v>
      </c>
      <c r="E46" s="2">
        <v>16</v>
      </c>
      <c r="F46" s="1">
        <v>110000</v>
      </c>
      <c r="G46" s="1">
        <v>1760000</v>
      </c>
      <c r="H46" s="2">
        <v>225</v>
      </c>
      <c r="I46" s="2">
        <v>3</v>
      </c>
      <c r="J46" s="26">
        <v>3</v>
      </c>
    </row>
    <row r="47" spans="2:10" x14ac:dyDescent="0.35">
      <c r="B47" s="25">
        <v>39</v>
      </c>
      <c r="C47" s="2" t="s">
        <v>45</v>
      </c>
      <c r="D47" s="2" t="s">
        <v>19</v>
      </c>
      <c r="E47" s="2">
        <v>4</v>
      </c>
      <c r="F47" s="1">
        <v>22000</v>
      </c>
      <c r="G47" s="1">
        <v>88000</v>
      </c>
      <c r="H47" s="2">
        <v>200</v>
      </c>
      <c r="I47" s="2">
        <v>3</v>
      </c>
      <c r="J47" s="26">
        <v>3</v>
      </c>
    </row>
    <row r="48" spans="2:10" x14ac:dyDescent="0.35">
      <c r="B48" s="25">
        <v>40</v>
      </c>
      <c r="C48" s="2" t="s">
        <v>46</v>
      </c>
      <c r="D48" s="2" t="s">
        <v>19</v>
      </c>
      <c r="E48" s="2">
        <v>1</v>
      </c>
      <c r="F48" s="1">
        <v>150000</v>
      </c>
      <c r="G48" s="1">
        <v>150000</v>
      </c>
      <c r="H48" s="2">
        <v>201</v>
      </c>
      <c r="I48" s="2">
        <v>1</v>
      </c>
      <c r="J48" s="26">
        <v>1</v>
      </c>
    </row>
    <row r="49" spans="2:10" x14ac:dyDescent="0.35">
      <c r="B49" s="25">
        <v>41</v>
      </c>
      <c r="C49" s="2" t="s">
        <v>47</v>
      </c>
      <c r="D49" s="2" t="s">
        <v>19</v>
      </c>
      <c r="E49" s="2">
        <v>4</v>
      </c>
      <c r="F49" s="1">
        <v>47050</v>
      </c>
      <c r="G49" s="1">
        <v>188200</v>
      </c>
      <c r="H49" s="2">
        <v>225</v>
      </c>
      <c r="I49" s="2">
        <v>3</v>
      </c>
      <c r="J49" s="26">
        <v>2</v>
      </c>
    </row>
    <row r="50" spans="2:10" x14ac:dyDescent="0.35">
      <c r="B50" s="25">
        <v>42</v>
      </c>
      <c r="C50" s="2" t="s">
        <v>48</v>
      </c>
      <c r="D50" s="2" t="s">
        <v>19</v>
      </c>
      <c r="E50" s="2">
        <v>4</v>
      </c>
      <c r="F50" s="1">
        <v>43935</v>
      </c>
      <c r="G50" s="1">
        <v>175740</v>
      </c>
      <c r="H50" s="2">
        <v>286</v>
      </c>
      <c r="I50" s="2">
        <v>3</v>
      </c>
      <c r="J50" s="26">
        <v>3</v>
      </c>
    </row>
    <row r="51" spans="2:10" x14ac:dyDescent="0.35">
      <c r="B51" s="25">
        <v>43</v>
      </c>
      <c r="C51" s="2" t="s">
        <v>49</v>
      </c>
      <c r="D51" s="2" t="s">
        <v>19</v>
      </c>
      <c r="E51" s="2">
        <v>6</v>
      </c>
      <c r="F51" s="1">
        <v>390000</v>
      </c>
      <c r="G51" s="1">
        <v>2340000</v>
      </c>
      <c r="H51" s="2">
        <v>315</v>
      </c>
      <c r="I51" s="2">
        <v>2</v>
      </c>
      <c r="J51" s="26">
        <v>1</v>
      </c>
    </row>
    <row r="52" spans="2:10" x14ac:dyDescent="0.35">
      <c r="B52" s="25">
        <v>44</v>
      </c>
      <c r="C52" s="2" t="s">
        <v>50</v>
      </c>
      <c r="D52" s="2" t="s">
        <v>19</v>
      </c>
      <c r="E52" s="2">
        <v>4</v>
      </c>
      <c r="F52" s="1">
        <v>13400</v>
      </c>
      <c r="G52" s="1">
        <v>53600</v>
      </c>
      <c r="H52" s="2">
        <v>109</v>
      </c>
      <c r="I52" s="2">
        <v>2</v>
      </c>
      <c r="J52" s="26">
        <v>3</v>
      </c>
    </row>
    <row r="53" spans="2:10" x14ac:dyDescent="0.35">
      <c r="B53" s="25">
        <v>45</v>
      </c>
      <c r="C53" s="2" t="s">
        <v>51</v>
      </c>
      <c r="D53" s="2" t="s">
        <v>5</v>
      </c>
      <c r="E53" s="2">
        <v>61</v>
      </c>
      <c r="F53" s="1">
        <v>120000</v>
      </c>
      <c r="G53" s="1">
        <v>7320000</v>
      </c>
      <c r="H53" s="2">
        <v>293</v>
      </c>
      <c r="I53" s="2">
        <v>3</v>
      </c>
      <c r="J53" s="26">
        <v>2</v>
      </c>
    </row>
    <row r="54" spans="2:10" x14ac:dyDescent="0.35">
      <c r="B54" s="25">
        <v>46</v>
      </c>
      <c r="C54" s="2" t="s">
        <v>52</v>
      </c>
      <c r="D54" s="2" t="s">
        <v>53</v>
      </c>
      <c r="E54" s="2">
        <v>1</v>
      </c>
      <c r="F54" s="1">
        <v>500000</v>
      </c>
      <c r="G54" s="1">
        <v>500000</v>
      </c>
      <c r="H54" s="2">
        <v>221</v>
      </c>
      <c r="I54" s="2">
        <v>3</v>
      </c>
      <c r="J54" s="26">
        <v>3</v>
      </c>
    </row>
    <row r="55" spans="2:10" x14ac:dyDescent="0.35">
      <c r="B55" s="25">
        <v>47</v>
      </c>
      <c r="C55" s="2" t="s">
        <v>54</v>
      </c>
      <c r="D55" s="2" t="s">
        <v>5</v>
      </c>
      <c r="E55" s="2">
        <v>798</v>
      </c>
      <c r="F55" s="1">
        <v>2490</v>
      </c>
      <c r="G55" s="1">
        <v>1987020</v>
      </c>
      <c r="H55" s="2">
        <v>348</v>
      </c>
      <c r="I55" s="2">
        <v>1</v>
      </c>
      <c r="J55" s="26">
        <v>1</v>
      </c>
    </row>
    <row r="56" spans="2:10" x14ac:dyDescent="0.35">
      <c r="B56" s="25">
        <v>48</v>
      </c>
      <c r="C56" s="2" t="s">
        <v>55</v>
      </c>
      <c r="D56" s="2" t="s">
        <v>5</v>
      </c>
      <c r="E56" s="2">
        <v>260</v>
      </c>
      <c r="F56" s="1">
        <v>4317</v>
      </c>
      <c r="G56" s="1">
        <v>1122420</v>
      </c>
      <c r="H56" s="2">
        <v>60</v>
      </c>
      <c r="I56" s="2">
        <v>3</v>
      </c>
      <c r="J56" s="26">
        <v>3</v>
      </c>
    </row>
    <row r="57" spans="2:10" x14ac:dyDescent="0.35">
      <c r="B57" s="25">
        <v>49</v>
      </c>
      <c r="C57" s="2" t="s">
        <v>56</v>
      </c>
      <c r="D57" s="2" t="s">
        <v>5</v>
      </c>
      <c r="E57" s="2">
        <v>260</v>
      </c>
      <c r="F57" s="1">
        <v>2238</v>
      </c>
      <c r="G57" s="1">
        <v>581880</v>
      </c>
      <c r="H57" s="2">
        <v>46</v>
      </c>
      <c r="I57" s="2">
        <v>2</v>
      </c>
      <c r="J57" s="26">
        <v>3</v>
      </c>
    </row>
    <row r="58" spans="2:10" x14ac:dyDescent="0.35">
      <c r="B58" s="25">
        <v>50</v>
      </c>
      <c r="C58" s="2" t="s">
        <v>57</v>
      </c>
      <c r="D58" s="2" t="s">
        <v>5</v>
      </c>
      <c r="E58" s="2">
        <v>177</v>
      </c>
      <c r="F58" s="1">
        <v>52991</v>
      </c>
      <c r="G58" s="1">
        <v>9379407</v>
      </c>
      <c r="H58" s="2">
        <v>272</v>
      </c>
      <c r="I58" s="2">
        <v>3</v>
      </c>
      <c r="J58" s="26">
        <v>2</v>
      </c>
    </row>
    <row r="59" spans="2:10" x14ac:dyDescent="0.35">
      <c r="B59" s="25">
        <v>51</v>
      </c>
      <c r="C59" s="2" t="s">
        <v>58</v>
      </c>
      <c r="D59" s="2" t="s">
        <v>14</v>
      </c>
      <c r="E59" s="2">
        <v>360</v>
      </c>
      <c r="F59" s="1">
        <v>8700</v>
      </c>
      <c r="G59" s="1">
        <v>3132000</v>
      </c>
      <c r="H59" s="2">
        <v>339</v>
      </c>
      <c r="I59" s="2">
        <v>3</v>
      </c>
      <c r="J59" s="26">
        <v>1</v>
      </c>
    </row>
    <row r="60" spans="2:10" x14ac:dyDescent="0.35">
      <c r="B60" s="25">
        <v>52</v>
      </c>
      <c r="C60" s="2" t="s">
        <v>59</v>
      </c>
      <c r="D60" s="2" t="s">
        <v>14</v>
      </c>
      <c r="E60" s="2">
        <v>25</v>
      </c>
      <c r="F60" s="1">
        <v>16600</v>
      </c>
      <c r="G60" s="1">
        <v>415000</v>
      </c>
      <c r="H60" s="2">
        <v>270</v>
      </c>
      <c r="I60" s="2">
        <v>3</v>
      </c>
      <c r="J60" s="26">
        <v>3</v>
      </c>
    </row>
    <row r="61" spans="2:10" x14ac:dyDescent="0.35">
      <c r="B61" s="25">
        <v>53</v>
      </c>
      <c r="C61" s="2" t="s">
        <v>60</v>
      </c>
      <c r="D61" s="2" t="s">
        <v>19</v>
      </c>
      <c r="E61" s="2">
        <v>326</v>
      </c>
      <c r="F61" s="1">
        <v>3500</v>
      </c>
      <c r="G61" s="1">
        <v>1141000</v>
      </c>
      <c r="H61" s="2">
        <v>318</v>
      </c>
      <c r="I61" s="2">
        <v>1</v>
      </c>
      <c r="J61" s="26">
        <v>1</v>
      </c>
    </row>
    <row r="62" spans="2:10" x14ac:dyDescent="0.35">
      <c r="B62" s="25">
        <v>54</v>
      </c>
      <c r="C62" s="2" t="s">
        <v>61</v>
      </c>
      <c r="D62" s="2" t="s">
        <v>5</v>
      </c>
      <c r="E62" s="2">
        <v>95</v>
      </c>
      <c r="F62" s="1">
        <v>40000</v>
      </c>
      <c r="G62" s="1">
        <v>3800000</v>
      </c>
      <c r="H62" s="2">
        <v>101</v>
      </c>
      <c r="I62" s="2">
        <v>3</v>
      </c>
      <c r="J62" s="26">
        <v>2</v>
      </c>
    </row>
    <row r="63" spans="2:10" x14ac:dyDescent="0.35">
      <c r="B63" s="25">
        <v>55</v>
      </c>
      <c r="C63" s="2" t="s">
        <v>62</v>
      </c>
      <c r="D63" s="2" t="s">
        <v>5</v>
      </c>
      <c r="E63" s="2">
        <v>95</v>
      </c>
      <c r="F63" s="1">
        <v>9000</v>
      </c>
      <c r="G63" s="1">
        <v>855000</v>
      </c>
      <c r="H63" s="2">
        <v>330</v>
      </c>
      <c r="I63" s="2">
        <v>2</v>
      </c>
      <c r="J63" s="26">
        <v>3</v>
      </c>
    </row>
    <row r="64" spans="2:10" x14ac:dyDescent="0.35">
      <c r="B64" s="25">
        <v>56</v>
      </c>
      <c r="C64" s="2" t="s">
        <v>63</v>
      </c>
      <c r="D64" s="2" t="s">
        <v>5</v>
      </c>
      <c r="E64" s="2">
        <v>95</v>
      </c>
      <c r="F64" s="1">
        <v>6000</v>
      </c>
      <c r="G64" s="1">
        <v>570000</v>
      </c>
      <c r="H64" s="2">
        <v>271</v>
      </c>
      <c r="I64" s="2">
        <v>3</v>
      </c>
      <c r="J64" s="26">
        <v>2</v>
      </c>
    </row>
    <row r="65" spans="2:10" x14ac:dyDescent="0.35">
      <c r="B65" s="25">
        <v>57</v>
      </c>
      <c r="C65" s="2" t="s">
        <v>64</v>
      </c>
      <c r="D65" s="2" t="s">
        <v>65</v>
      </c>
      <c r="E65" s="2">
        <v>45</v>
      </c>
      <c r="F65" s="1">
        <v>65000</v>
      </c>
      <c r="G65" s="1">
        <v>2925000</v>
      </c>
      <c r="H65" s="2">
        <v>184</v>
      </c>
      <c r="I65" s="2">
        <v>1</v>
      </c>
      <c r="J65" s="26">
        <v>1</v>
      </c>
    </row>
    <row r="66" spans="2:10" x14ac:dyDescent="0.35">
      <c r="B66" s="25">
        <v>58</v>
      </c>
      <c r="C66" s="2" t="s">
        <v>66</v>
      </c>
      <c r="D66" s="2" t="s">
        <v>14</v>
      </c>
      <c r="E66" s="2">
        <v>7</v>
      </c>
      <c r="F66" s="1">
        <v>65000</v>
      </c>
      <c r="G66" s="1">
        <v>455000</v>
      </c>
      <c r="H66" s="2">
        <v>252</v>
      </c>
      <c r="I66" s="2">
        <v>2</v>
      </c>
      <c r="J66" s="26">
        <v>2</v>
      </c>
    </row>
    <row r="67" spans="2:10" ht="15" thickBot="1" x14ac:dyDescent="0.4">
      <c r="B67" s="27">
        <v>59</v>
      </c>
      <c r="C67" s="3" t="s">
        <v>67</v>
      </c>
      <c r="D67" s="3" t="s">
        <v>68</v>
      </c>
      <c r="E67" s="3">
        <v>1</v>
      </c>
      <c r="F67" s="4">
        <v>15600000</v>
      </c>
      <c r="G67" s="4">
        <v>15600000</v>
      </c>
      <c r="H67" s="3">
        <v>237</v>
      </c>
      <c r="I67" s="3">
        <v>1</v>
      </c>
      <c r="J67" s="28">
        <v>3</v>
      </c>
    </row>
    <row r="72" spans="2:10" x14ac:dyDescent="0.35">
      <c r="B72" s="37" t="s">
        <v>77</v>
      </c>
      <c r="C72" s="43"/>
      <c r="D72" s="43"/>
    </row>
    <row r="73" spans="2:10" ht="15" thickBot="1" x14ac:dyDescent="0.4"/>
    <row r="74" spans="2:10" ht="15" thickBot="1" x14ac:dyDescent="0.4">
      <c r="B74" s="31" t="s">
        <v>98</v>
      </c>
      <c r="C74" s="8" t="s">
        <v>70</v>
      </c>
      <c r="D74" s="9" t="s">
        <v>97</v>
      </c>
    </row>
    <row r="75" spans="2:10" x14ac:dyDescent="0.35">
      <c r="B75" s="23">
        <v>1</v>
      </c>
      <c r="C75" s="5" t="s">
        <v>78</v>
      </c>
      <c r="D75" s="24" t="s">
        <v>90</v>
      </c>
    </row>
    <row r="76" spans="2:10" x14ac:dyDescent="0.35">
      <c r="B76" s="25">
        <v>2</v>
      </c>
      <c r="C76" s="2" t="s">
        <v>79</v>
      </c>
      <c r="D76" s="26" t="s">
        <v>91</v>
      </c>
    </row>
    <row r="77" spans="2:10" ht="15" thickBot="1" x14ac:dyDescent="0.4">
      <c r="B77" s="27">
        <v>3</v>
      </c>
      <c r="C77" s="3" t="s">
        <v>80</v>
      </c>
      <c r="D77" s="28" t="s">
        <v>92</v>
      </c>
    </row>
    <row r="81" spans="2:4" x14ac:dyDescent="0.35">
      <c r="B81" s="37" t="s">
        <v>81</v>
      </c>
      <c r="C81" s="43"/>
      <c r="D81" s="43"/>
    </row>
    <row r="82" spans="2:4" ht="15" thickBot="1" x14ac:dyDescent="0.4"/>
    <row r="83" spans="2:4" ht="15" thickBot="1" x14ac:dyDescent="0.4">
      <c r="B83" s="7" t="s">
        <v>99</v>
      </c>
      <c r="C83" s="9" t="s">
        <v>71</v>
      </c>
    </row>
    <row r="84" spans="2:4" x14ac:dyDescent="0.35">
      <c r="B84" s="32">
        <v>1</v>
      </c>
      <c r="C84" s="24" t="s">
        <v>73</v>
      </c>
    </row>
    <row r="85" spans="2:4" x14ac:dyDescent="0.35">
      <c r="B85" s="25">
        <v>2</v>
      </c>
      <c r="C85" s="26" t="s">
        <v>72</v>
      </c>
    </row>
    <row r="86" spans="2:4" ht="15" thickBot="1" x14ac:dyDescent="0.4">
      <c r="B86" s="27">
        <v>3</v>
      </c>
      <c r="C86" s="28" t="s">
        <v>74</v>
      </c>
    </row>
  </sheetData>
  <mergeCells count="4">
    <mergeCell ref="B3:F3"/>
    <mergeCell ref="B72:D72"/>
    <mergeCell ref="B81:D81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ORIGINAL</vt:lpstr>
      <vt:lpstr>FN1</vt:lpstr>
      <vt:lpstr>FN2</vt:lpstr>
      <vt:lpstr>FN3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Ramos</dc:creator>
  <cp:lastModifiedBy>Jhon Ramos</cp:lastModifiedBy>
  <dcterms:created xsi:type="dcterms:W3CDTF">2024-06-13T00:26:05Z</dcterms:created>
  <dcterms:modified xsi:type="dcterms:W3CDTF">2024-06-16T16:36:35Z</dcterms:modified>
</cp:coreProperties>
</file>