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uchu/Documents/Ingeniería de Software/"/>
    </mc:Choice>
  </mc:AlternateContent>
  <xr:revisionPtr revIDLastSave="0" documentId="13_ncr:1_{023786B9-739A-314C-99D1-4DEBC109D53C}" xr6:coauthVersionLast="47" xr6:coauthVersionMax="47" xr10:uidLastSave="{00000000-0000-0000-0000-000000000000}"/>
  <bookViews>
    <workbookView xWindow="80" yWindow="460" windowWidth="25440" windowHeight="14800" xr2:uid="{FBE15947-3771-1A4D-A941-CA7C8D8DC9A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K5" i="1"/>
  <c r="L5" i="1"/>
  <c r="J5" i="1"/>
  <c r="B11" i="1"/>
</calcChain>
</file>

<file path=xl/sharedStrings.xml><?xml version="1.0" encoding="utf-8"?>
<sst xmlns="http://schemas.openxmlformats.org/spreadsheetml/2006/main" count="42" uniqueCount="33">
  <si>
    <t>Alcance</t>
  </si>
  <si>
    <t>Días programados</t>
  </si>
  <si>
    <t>Días reales</t>
  </si>
  <si>
    <t>Recursos</t>
  </si>
  <si>
    <t>Capacidad</t>
  </si>
  <si>
    <t>Precio</t>
  </si>
  <si>
    <t>Salario</t>
  </si>
  <si>
    <t>Horas laborales</t>
  </si>
  <si>
    <t>Horas reales</t>
  </si>
  <si>
    <t>Precio por hora</t>
  </si>
  <si>
    <t>Precio por día</t>
  </si>
  <si>
    <t>Software Developer</t>
  </si>
  <si>
    <t>Junior</t>
  </si>
  <si>
    <t>Junior Software Developer</t>
  </si>
  <si>
    <t>Diseño UI Intermedio</t>
  </si>
  <si>
    <t>Total</t>
  </si>
  <si>
    <t>Sistema principal</t>
  </si>
  <si>
    <t>Precio Total</t>
  </si>
  <si>
    <t>IVA</t>
  </si>
  <si>
    <t>Precio Total Real</t>
  </si>
  <si>
    <t>Descripción de cada proyecto al pasar cursor</t>
  </si>
  <si>
    <t>Realizar votación</t>
  </si>
  <si>
    <t>Verificación de no doble votación</t>
  </si>
  <si>
    <t>Lectura de otras pestañas</t>
  </si>
  <si>
    <t>Observación de resultados</t>
  </si>
  <si>
    <t>Total:</t>
  </si>
  <si>
    <t>AWS EC2</t>
  </si>
  <si>
    <t>0.0058/dolares x h</t>
  </si>
  <si>
    <t>AWS RDS</t>
  </si>
  <si>
    <t>0.01/ dolares al mes inicial</t>
  </si>
  <si>
    <t>34.56/dolres x mes</t>
  </si>
  <si>
    <t>Load Balancer</t>
  </si>
  <si>
    <t>Acceso con credenciales 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</si>
</sst>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3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4" fillId="0" borderId="0" xfId="0" applyFont="1"/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6" fontId="3" fillId="0" borderId="5" xfId="0" applyNumberFormat="1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5" xfId="0" applyFont="1" applyFill="1" applyBorder="1" applyAlignment="1">
      <alignment readingOrder="1"/>
    </xf>
    <xf numFmtId="0" fontId="4" fillId="0" borderId="0" xfId="0" applyFont="1" applyFill="1"/>
    <xf numFmtId="0" fontId="3" fillId="0" borderId="9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0" xfId="0" applyFont="1" applyBorder="1" applyAlignment="1">
      <alignment wrapText="1" readingOrder="1"/>
    </xf>
    <xf numFmtId="0" fontId="3" fillId="0" borderId="11" xfId="0" applyFont="1" applyBorder="1" applyAlignment="1">
      <alignment readingOrder="1"/>
    </xf>
    <xf numFmtId="44" fontId="3" fillId="0" borderId="5" xfId="1" applyFont="1" applyBorder="1" applyAlignment="1">
      <alignment readingOrder="1"/>
    </xf>
    <xf numFmtId="44" fontId="3" fillId="0" borderId="6" xfId="1" applyFont="1" applyBorder="1" applyAlignment="1">
      <alignment readingOrder="1"/>
    </xf>
    <xf numFmtId="0" fontId="3" fillId="0" borderId="5" xfId="1" applyNumberFormat="1" applyFont="1" applyBorder="1" applyAlignment="1">
      <alignment readingOrder="1"/>
    </xf>
    <xf numFmtId="44" fontId="3" fillId="0" borderId="5" xfId="0" applyNumberFormat="1" applyFont="1" applyBorder="1" applyAlignment="1">
      <alignment readingOrder="1"/>
    </xf>
    <xf numFmtId="0" fontId="3" fillId="0" borderId="5" xfId="0" applyNumberFormat="1" applyFont="1" applyBorder="1" applyAlignment="1">
      <alignment readingOrder="1"/>
    </xf>
    <xf numFmtId="0" fontId="5" fillId="0" borderId="0" xfId="0" applyFont="1" applyBorder="1" applyAlignment="1">
      <alignment wrapText="1" readingOrder="1"/>
    </xf>
    <xf numFmtId="0" fontId="5" fillId="0" borderId="5" xfId="0" applyFont="1" applyBorder="1" applyAlignment="1">
      <alignment readingOrder="1"/>
    </xf>
    <xf numFmtId="0" fontId="5" fillId="0" borderId="12" xfId="0" applyFont="1" applyBorder="1" applyAlignment="1">
      <alignment readingOrder="1"/>
    </xf>
    <xf numFmtId="0" fontId="5" fillId="0" borderId="4" xfId="0" applyFont="1" applyBorder="1" applyAlignment="1">
      <alignment wrapText="1" readingOrder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74DD-5698-2E42-822E-4481CD127A35}">
  <dimension ref="A1:O28"/>
  <sheetViews>
    <sheetView tabSelected="1" zoomScale="139" workbookViewId="0">
      <selection activeCell="A3" sqref="A3"/>
    </sheetView>
  </sheetViews>
  <sheetFormatPr baseColWidth="10" defaultRowHeight="16" x14ac:dyDescent="0.2"/>
  <cols>
    <col min="1" max="1" width="15.6640625" customWidth="1"/>
    <col min="2" max="2" width="18.6640625" customWidth="1"/>
    <col min="6" max="6" width="11.1640625" bestFit="1" customWidth="1"/>
    <col min="9" max="9" width="14.5" customWidth="1"/>
    <col min="10" max="10" width="22.1640625" customWidth="1"/>
    <col min="11" max="11" width="19.6640625" customWidth="1"/>
    <col min="13" max="13" width="15.8320312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5"/>
    </row>
    <row r="2" spans="1:15" ht="29" x14ac:dyDescent="0.2">
      <c r="A2" s="28" t="s">
        <v>32</v>
      </c>
      <c r="B2" s="14">
        <v>6</v>
      </c>
      <c r="C2" s="7">
        <v>5.8</v>
      </c>
      <c r="D2" s="8" t="s">
        <v>11</v>
      </c>
      <c r="E2" s="7">
        <v>50</v>
      </c>
      <c r="F2" s="20">
        <v>7250</v>
      </c>
      <c r="G2" s="7"/>
      <c r="H2" s="7"/>
      <c r="I2" s="8" t="s">
        <v>11</v>
      </c>
      <c r="J2" s="20">
        <v>50000</v>
      </c>
      <c r="K2" s="22">
        <v>160</v>
      </c>
      <c r="L2" s="22">
        <v>120</v>
      </c>
      <c r="M2" s="20">
        <v>312.5</v>
      </c>
      <c r="N2" s="21">
        <v>2500</v>
      </c>
      <c r="O2" s="5"/>
    </row>
    <row r="3" spans="1:15" ht="43" x14ac:dyDescent="0.2">
      <c r="A3" s="6" t="s">
        <v>20</v>
      </c>
      <c r="B3" s="14">
        <v>4</v>
      </c>
      <c r="C3" s="7">
        <v>4.3499999999999996</v>
      </c>
      <c r="D3" s="8" t="s">
        <v>14</v>
      </c>
      <c r="E3" s="7">
        <v>50</v>
      </c>
      <c r="F3" s="20">
        <v>6525</v>
      </c>
      <c r="G3" s="7"/>
      <c r="H3" s="7"/>
      <c r="I3" s="8" t="s">
        <v>13</v>
      </c>
      <c r="J3" s="20">
        <v>30000</v>
      </c>
      <c r="K3" s="22">
        <v>160</v>
      </c>
      <c r="L3" s="22">
        <v>120</v>
      </c>
      <c r="M3" s="20">
        <v>187.5</v>
      </c>
      <c r="N3" s="21">
        <v>1500</v>
      </c>
      <c r="O3" s="5"/>
    </row>
    <row r="4" spans="1:15" ht="29" x14ac:dyDescent="0.2">
      <c r="A4" s="6" t="s">
        <v>21</v>
      </c>
      <c r="B4" s="14">
        <v>2</v>
      </c>
      <c r="C4" s="7">
        <v>2.9</v>
      </c>
      <c r="D4" s="8" t="s">
        <v>12</v>
      </c>
      <c r="E4" s="7">
        <v>50</v>
      </c>
      <c r="F4" s="20">
        <v>2175</v>
      </c>
      <c r="G4" s="7"/>
      <c r="H4" s="7"/>
      <c r="I4" s="8" t="s">
        <v>14</v>
      </c>
      <c r="J4" s="20">
        <v>30000</v>
      </c>
      <c r="K4" s="22">
        <v>160</v>
      </c>
      <c r="L4" s="22">
        <v>120</v>
      </c>
      <c r="M4" s="20">
        <v>187.5</v>
      </c>
      <c r="N4" s="21">
        <v>1500</v>
      </c>
      <c r="O4" s="5"/>
    </row>
    <row r="5" spans="1:15" ht="29" x14ac:dyDescent="0.2">
      <c r="A5" s="6" t="s">
        <v>22</v>
      </c>
      <c r="B5" s="14">
        <v>2</v>
      </c>
      <c r="C5" s="7">
        <v>2.9</v>
      </c>
      <c r="D5" s="8" t="s">
        <v>11</v>
      </c>
      <c r="E5" s="7">
        <v>50</v>
      </c>
      <c r="F5" s="20">
        <v>2175</v>
      </c>
      <c r="G5" s="7"/>
      <c r="H5" s="7"/>
      <c r="I5" s="7" t="s">
        <v>15</v>
      </c>
      <c r="J5" s="23">
        <f>SUM(J2:J4)</f>
        <v>110000</v>
      </c>
      <c r="K5" s="24">
        <f t="shared" ref="K5:L5" si="0">SUM(K2:K4)</f>
        <v>480</v>
      </c>
      <c r="L5" s="24">
        <f t="shared" si="0"/>
        <v>360</v>
      </c>
      <c r="M5" s="20">
        <v>750</v>
      </c>
      <c r="N5" s="21">
        <v>7000</v>
      </c>
      <c r="O5" s="5"/>
    </row>
    <row r="6" spans="1:15" ht="29" x14ac:dyDescent="0.2">
      <c r="A6" s="6" t="s">
        <v>24</v>
      </c>
      <c r="B6" s="14">
        <v>3</v>
      </c>
      <c r="C6" s="7">
        <v>4.3499999999999996</v>
      </c>
      <c r="D6" s="8" t="s">
        <v>11</v>
      </c>
      <c r="E6" s="7">
        <v>100</v>
      </c>
      <c r="F6" s="20">
        <v>10875</v>
      </c>
      <c r="G6" s="7"/>
      <c r="H6" s="7"/>
      <c r="I6" s="8"/>
      <c r="J6" s="7"/>
      <c r="K6" s="7"/>
      <c r="L6" s="7"/>
      <c r="M6" s="5"/>
      <c r="N6" s="5"/>
      <c r="O6" s="5"/>
    </row>
    <row r="7" spans="1:15" ht="29" x14ac:dyDescent="0.2">
      <c r="A7" s="6" t="s">
        <v>23</v>
      </c>
      <c r="B7" s="14">
        <v>3</v>
      </c>
      <c r="C7" s="7">
        <v>4.3499999999999996</v>
      </c>
      <c r="D7" s="8" t="s">
        <v>12</v>
      </c>
      <c r="E7" s="7">
        <v>50</v>
      </c>
      <c r="F7" s="20">
        <v>5438</v>
      </c>
      <c r="G7" s="7"/>
      <c r="H7" s="7"/>
      <c r="I7" s="5" t="s">
        <v>26</v>
      </c>
      <c r="J7" s="5" t="s">
        <v>27</v>
      </c>
      <c r="K7" s="5"/>
      <c r="L7" s="5"/>
      <c r="M7" s="5"/>
      <c r="N7" s="5"/>
      <c r="O7" s="5"/>
    </row>
    <row r="8" spans="1:15" ht="29" x14ac:dyDescent="0.2">
      <c r="A8" s="5" t="s">
        <v>16</v>
      </c>
      <c r="B8" s="15">
        <v>5</v>
      </c>
      <c r="C8" s="7">
        <v>7.25</v>
      </c>
      <c r="D8" s="8" t="s">
        <v>11</v>
      </c>
      <c r="E8" s="7">
        <v>100</v>
      </c>
      <c r="F8" s="20">
        <v>18125</v>
      </c>
      <c r="G8" s="7"/>
      <c r="H8" s="17"/>
      <c r="I8" s="25" t="s">
        <v>28</v>
      </c>
      <c r="J8" s="5" t="s">
        <v>29</v>
      </c>
      <c r="K8" s="5"/>
      <c r="L8" s="5"/>
      <c r="M8" s="5"/>
      <c r="N8" s="5"/>
      <c r="O8" s="5"/>
    </row>
    <row r="9" spans="1:15" ht="29" x14ac:dyDescent="0.2">
      <c r="A9" s="5" t="s">
        <v>16</v>
      </c>
      <c r="B9" s="14">
        <v>5</v>
      </c>
      <c r="C9" s="7">
        <v>5.8</v>
      </c>
      <c r="D9" s="8" t="s">
        <v>14</v>
      </c>
      <c r="E9" s="7">
        <v>100</v>
      </c>
      <c r="F9" s="20">
        <v>14500</v>
      </c>
      <c r="G9" s="7"/>
      <c r="H9" s="7"/>
      <c r="I9" s="27" t="s">
        <v>31</v>
      </c>
      <c r="J9" s="26" t="s">
        <v>30</v>
      </c>
      <c r="K9" s="7"/>
      <c r="L9" s="7"/>
      <c r="M9" s="7"/>
      <c r="N9" s="10"/>
      <c r="O9" s="5"/>
    </row>
    <row r="10" spans="1:15" x14ac:dyDescent="0.2">
      <c r="A10" s="5"/>
      <c r="B10" s="15"/>
      <c r="C10" s="5"/>
      <c r="D10" s="5"/>
      <c r="E10" s="5"/>
      <c r="F10" s="5"/>
      <c r="G10" s="7"/>
      <c r="H10" s="17"/>
      <c r="I10" s="18"/>
      <c r="J10" s="19"/>
      <c r="K10" s="7"/>
      <c r="L10" s="7"/>
      <c r="M10" s="7"/>
      <c r="N10" s="10"/>
      <c r="O10" s="5"/>
    </row>
    <row r="11" spans="1:15" x14ac:dyDescent="0.2">
      <c r="A11" s="5" t="s">
        <v>25</v>
      </c>
      <c r="B11" s="14">
        <f>SUM(B2:B9)</f>
        <v>30</v>
      </c>
      <c r="C11" s="7"/>
      <c r="D11" s="7"/>
      <c r="E11" s="7"/>
      <c r="F11" s="5"/>
      <c r="G11" s="7"/>
      <c r="H11" s="7"/>
      <c r="I11" s="16"/>
      <c r="J11" s="7"/>
      <c r="K11" s="7"/>
      <c r="L11" s="7"/>
      <c r="M11" s="7"/>
      <c r="N11" s="10"/>
      <c r="O11" s="5"/>
    </row>
    <row r="12" spans="1:15" x14ac:dyDescent="0.2">
      <c r="A12" s="5"/>
      <c r="B12" s="14"/>
      <c r="C12" s="7"/>
      <c r="D12" s="7"/>
      <c r="E12" s="7"/>
      <c r="F12" s="5"/>
      <c r="G12" s="7"/>
      <c r="H12" s="7"/>
      <c r="I12" s="7"/>
      <c r="J12" s="7"/>
      <c r="K12" s="7"/>
      <c r="L12" s="7"/>
      <c r="M12" s="7"/>
      <c r="N12" s="10"/>
      <c r="O12" s="5"/>
    </row>
    <row r="13" spans="1:15" x14ac:dyDescent="0.2">
      <c r="A13" s="5"/>
      <c r="B13" s="15"/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  <c r="N13" s="10"/>
      <c r="O13" s="5"/>
    </row>
    <row r="14" spans="1:15" x14ac:dyDescent="0.2">
      <c r="A14" s="5"/>
      <c r="B14" s="5"/>
      <c r="C14" s="5"/>
      <c r="D14" s="5"/>
      <c r="E14" s="5"/>
      <c r="F14" s="5"/>
      <c r="G14" s="7"/>
      <c r="H14" s="7"/>
      <c r="I14" s="7"/>
      <c r="J14" s="7"/>
      <c r="K14" s="7"/>
      <c r="L14" s="7"/>
      <c r="M14" s="7"/>
      <c r="N14" s="10"/>
      <c r="O14" s="5"/>
    </row>
    <row r="15" spans="1:15" x14ac:dyDescent="0.2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0"/>
      <c r="O15" s="5"/>
    </row>
    <row r="16" spans="1:15" x14ac:dyDescent="0.2">
      <c r="A16" s="5"/>
      <c r="B16" s="7"/>
      <c r="C16" s="7"/>
      <c r="D16" s="7"/>
      <c r="E16" s="11" t="s">
        <v>17</v>
      </c>
      <c r="F16" s="23">
        <f>SUM(F2:F9)</f>
        <v>67063</v>
      </c>
      <c r="G16" s="7"/>
      <c r="H16" s="7"/>
      <c r="I16" s="7"/>
      <c r="J16" s="7"/>
      <c r="K16" s="7"/>
      <c r="L16" s="7"/>
      <c r="M16" s="7"/>
      <c r="N16" s="10"/>
      <c r="O16" s="5"/>
    </row>
    <row r="17" spans="1:15" x14ac:dyDescent="0.2">
      <c r="A17" s="11" t="s">
        <v>18</v>
      </c>
      <c r="B17" s="7"/>
      <c r="C17" s="7"/>
      <c r="D17" s="7"/>
      <c r="E17" s="7" t="s">
        <v>18</v>
      </c>
      <c r="F17" s="9">
        <f>F16*0.16</f>
        <v>10730.08</v>
      </c>
      <c r="G17" s="7"/>
      <c r="H17" s="7"/>
      <c r="I17" s="7"/>
      <c r="J17" s="7"/>
      <c r="K17" s="7"/>
      <c r="L17" s="7"/>
      <c r="M17" s="7"/>
      <c r="N17" s="10"/>
      <c r="O17" s="5"/>
    </row>
    <row r="18" spans="1:15" x14ac:dyDescent="0.2">
      <c r="A18" s="5"/>
      <c r="B18" s="7"/>
      <c r="C18" s="7"/>
      <c r="D18" s="7"/>
      <c r="E18" s="11" t="s">
        <v>19</v>
      </c>
      <c r="F18" s="23">
        <f>F16+F17</f>
        <v>77793.08</v>
      </c>
      <c r="G18" s="12"/>
      <c r="H18" s="12"/>
      <c r="I18" s="12"/>
      <c r="J18" s="12"/>
      <c r="K18" s="12"/>
      <c r="L18" s="12"/>
      <c r="M18" s="12"/>
      <c r="N18" s="13"/>
      <c r="O18" s="5"/>
    </row>
    <row r="19" spans="1:1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2021-11-25T21:36:11Z</dcterms:created>
  <dcterms:modified xsi:type="dcterms:W3CDTF">2021-11-25T23:14:56Z</dcterms:modified>
</cp:coreProperties>
</file>