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2A2CAA1-A9B6-4D4F-8805-FDD406D191EB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<sst xmlns="http://schemas.openxmlformats.org/spreadsheetml/2006/main" count="24445" uniqueCount="299">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</sst>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17"/>
  <sheetViews>
    <sheetView workbookViewId="0">
      <pane ySplit="1" topLeftCell="A1207" activePane="bottomLeft" state="frozen"/>
      <selection activeCell="A17674" sqref="A17674"/>
      <selection pane="bottomLeft" activeCell="A17674" sqref="A17674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5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5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5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5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5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5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5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5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5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5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5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5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5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5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5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5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5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5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5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5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5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5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5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5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73"/>
  <sheetViews>
    <sheetView workbookViewId="0">
      <pane xSplit="1" ySplit="1" topLeftCell="B17663" activePane="bottomRight" state="frozen"/>
      <selection activeCell="A17674" sqref="A17674"/>
      <selection pane="topRight" activeCell="A17674" sqref="A17674"/>
      <selection pane="bottomLeft" activeCell="A17674" sqref="A17674"/>
      <selection pane="bottomRight" activeCell="A17674" sqref="A1767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  <row r="17298" spans="1:8" x14ac:dyDescent="0.55000000000000004">
      <c r="A17298" s="34">
        <v>44276</v>
      </c>
      <c r="B17298" s="1" t="s">
        <v>7</v>
      </c>
      <c r="C17298">
        <v>20371</v>
      </c>
      <c r="D17298">
        <v>426277</v>
      </c>
      <c r="E17298" s="33">
        <v>18916</v>
      </c>
      <c r="F17298">
        <v>731</v>
      </c>
      <c r="G17298" s="33">
        <v>711</v>
      </c>
      <c r="H17298" s="33">
        <v>8</v>
      </c>
    </row>
    <row r="17299" spans="1:8" x14ac:dyDescent="0.55000000000000004">
      <c r="A17299" s="34">
        <v>44276</v>
      </c>
      <c r="B17299" s="1" t="s">
        <v>11</v>
      </c>
      <c r="C17299">
        <v>896</v>
      </c>
      <c r="D17299">
        <v>22887</v>
      </c>
      <c r="E17299" s="33">
        <v>809</v>
      </c>
      <c r="F17299">
        <v>20</v>
      </c>
      <c r="G17299" s="33">
        <v>67</v>
      </c>
      <c r="H17299" s="33">
        <v>0</v>
      </c>
    </row>
    <row r="17300" spans="1:8" x14ac:dyDescent="0.55000000000000004">
      <c r="A17300" s="34">
        <v>44276</v>
      </c>
      <c r="B17300" s="1" t="s">
        <v>12</v>
      </c>
      <c r="C17300">
        <v>587</v>
      </c>
      <c r="D17300">
        <v>41402</v>
      </c>
      <c r="E17300" s="33">
        <v>530</v>
      </c>
      <c r="F17300">
        <v>30</v>
      </c>
      <c r="G17300" s="33">
        <v>27</v>
      </c>
      <c r="H17300" s="33">
        <v>0</v>
      </c>
    </row>
    <row r="17301" spans="1:8" x14ac:dyDescent="0.55000000000000004">
      <c r="A17301" s="34">
        <v>44276</v>
      </c>
      <c r="B17301" s="1" t="s">
        <v>13</v>
      </c>
      <c r="C17301">
        <v>4630</v>
      </c>
      <c r="D17301">
        <v>79552</v>
      </c>
      <c r="E17301" s="33">
        <v>3919</v>
      </c>
      <c r="F17301">
        <v>27</v>
      </c>
      <c r="G17301" s="33">
        <v>684</v>
      </c>
      <c r="H17301" s="33">
        <v>3</v>
      </c>
    </row>
    <row r="17302" spans="1:8" x14ac:dyDescent="0.55000000000000004">
      <c r="A17302" s="34">
        <v>44276</v>
      </c>
      <c r="B17302" s="1" t="s">
        <v>14</v>
      </c>
      <c r="C17302">
        <v>277</v>
      </c>
      <c r="D17302">
        <v>7258</v>
      </c>
      <c r="E17302" s="33">
        <v>262</v>
      </c>
      <c r="F17302">
        <v>6</v>
      </c>
      <c r="G17302" s="33">
        <v>9</v>
      </c>
      <c r="H17302" s="33">
        <v>0</v>
      </c>
    </row>
    <row r="17303" spans="1:8" x14ac:dyDescent="0.55000000000000004">
      <c r="A17303" s="34">
        <v>44276</v>
      </c>
      <c r="B17303" s="1" t="s">
        <v>15</v>
      </c>
      <c r="C17303">
        <v>646</v>
      </c>
      <c r="D17303">
        <v>30356</v>
      </c>
      <c r="E17303" s="33">
        <v>538</v>
      </c>
      <c r="F17303">
        <v>16</v>
      </c>
      <c r="G17303" s="33">
        <v>92</v>
      </c>
      <c r="H17303" s="33">
        <v>0</v>
      </c>
    </row>
    <row r="17304" spans="1:8" x14ac:dyDescent="0.55000000000000004">
      <c r="A17304" s="34">
        <v>44276</v>
      </c>
      <c r="B17304" s="1" t="s">
        <v>16</v>
      </c>
      <c r="C17304">
        <v>2314</v>
      </c>
      <c r="D17304">
        <v>134132</v>
      </c>
      <c r="E17304" s="33">
        <v>1947</v>
      </c>
      <c r="F17304">
        <v>104</v>
      </c>
      <c r="G17304" s="33">
        <v>263</v>
      </c>
      <c r="H17304" s="33">
        <v>13</v>
      </c>
    </row>
    <row r="17305" spans="1:8" x14ac:dyDescent="0.55000000000000004">
      <c r="A17305" s="34">
        <v>44276</v>
      </c>
      <c r="B17305" s="1" t="s">
        <v>17</v>
      </c>
      <c r="C17305">
        <v>6399</v>
      </c>
      <c r="D17305">
        <v>25439</v>
      </c>
      <c r="E17305" s="33">
        <v>5948</v>
      </c>
      <c r="F17305">
        <v>123</v>
      </c>
      <c r="G17305" s="33">
        <v>328</v>
      </c>
      <c r="H17305" s="33">
        <v>5</v>
      </c>
    </row>
    <row r="17306" spans="1:8" x14ac:dyDescent="0.55000000000000004">
      <c r="A17306" s="34">
        <v>44276</v>
      </c>
      <c r="B17306" s="1" t="s">
        <v>18</v>
      </c>
      <c r="C17306">
        <v>4422</v>
      </c>
      <c r="D17306">
        <v>164216</v>
      </c>
      <c r="E17306" s="33">
        <v>4186</v>
      </c>
      <c r="F17306">
        <v>70</v>
      </c>
      <c r="G17306" s="33">
        <v>166</v>
      </c>
      <c r="H17306" s="33">
        <v>0</v>
      </c>
    </row>
    <row r="17307" spans="1:8" x14ac:dyDescent="0.55000000000000004">
      <c r="A17307" s="34">
        <v>44276</v>
      </c>
      <c r="B17307" s="1" t="s">
        <v>19</v>
      </c>
      <c r="C17307">
        <v>4819</v>
      </c>
      <c r="D17307">
        <v>105705</v>
      </c>
      <c r="E17307" s="33">
        <v>4559</v>
      </c>
      <c r="F17307">
        <v>94</v>
      </c>
      <c r="G17307" s="33">
        <v>166</v>
      </c>
      <c r="H17307" s="33">
        <v>3</v>
      </c>
    </row>
    <row r="17308" spans="1:8" x14ac:dyDescent="0.55000000000000004">
      <c r="A17308" s="34">
        <v>44276</v>
      </c>
      <c r="B17308" s="1" t="s">
        <v>20</v>
      </c>
      <c r="C17308">
        <v>31664</v>
      </c>
      <c r="D17308">
        <v>610951</v>
      </c>
      <c r="E17308" s="33">
        <v>29671</v>
      </c>
      <c r="F17308">
        <v>689</v>
      </c>
      <c r="G17308" s="33">
        <v>1304</v>
      </c>
      <c r="H17308" s="33">
        <v>35</v>
      </c>
    </row>
    <row r="17309" spans="1:8" x14ac:dyDescent="0.55000000000000004">
      <c r="A17309" s="34">
        <v>44276</v>
      </c>
      <c r="B17309" s="1" t="s">
        <v>21</v>
      </c>
      <c r="C17309">
        <v>28639</v>
      </c>
      <c r="D17309">
        <v>453485</v>
      </c>
      <c r="E17309" s="33">
        <v>27019</v>
      </c>
      <c r="F17309">
        <v>540</v>
      </c>
      <c r="G17309" s="33">
        <v>1080</v>
      </c>
      <c r="H17309" s="33">
        <v>19</v>
      </c>
    </row>
    <row r="17310" spans="1:8" x14ac:dyDescent="0.55000000000000004">
      <c r="A17310" s="34">
        <v>44276</v>
      </c>
      <c r="B17310" s="1" t="s">
        <v>22</v>
      </c>
      <c r="C17310">
        <v>117517</v>
      </c>
      <c r="D17310">
        <v>1677725</v>
      </c>
      <c r="E17310" s="33">
        <v>112903</v>
      </c>
      <c r="F17310">
        <v>1636</v>
      </c>
      <c r="G17310" s="33">
        <v>2978</v>
      </c>
      <c r="H17310" s="33">
        <v>47</v>
      </c>
    </row>
    <row r="17311" spans="1:8" x14ac:dyDescent="0.55000000000000004">
      <c r="A17311" s="34">
        <v>44276</v>
      </c>
      <c r="B17311" s="1" t="s">
        <v>23</v>
      </c>
      <c r="C17311">
        <v>47085</v>
      </c>
      <c r="D17311">
        <v>657502</v>
      </c>
      <c r="E17311" s="33">
        <v>45338</v>
      </c>
      <c r="F17311">
        <v>765</v>
      </c>
      <c r="G17311" s="33">
        <v>982</v>
      </c>
      <c r="H17311" s="33">
        <v>19</v>
      </c>
    </row>
    <row r="17312" spans="1:8" x14ac:dyDescent="0.55000000000000004">
      <c r="A17312" s="34">
        <v>44276</v>
      </c>
      <c r="B17312" s="1" t="s">
        <v>24</v>
      </c>
      <c r="C17312">
        <v>1274</v>
      </c>
      <c r="D17312">
        <v>75965</v>
      </c>
      <c r="E17312" s="33">
        <v>1131</v>
      </c>
      <c r="F17312">
        <v>16</v>
      </c>
      <c r="G17312" s="33">
        <v>127</v>
      </c>
      <c r="H17312" s="33">
        <v>1</v>
      </c>
    </row>
    <row r="17313" spans="1:8" x14ac:dyDescent="0.55000000000000004">
      <c r="A17313" s="34">
        <v>44276</v>
      </c>
      <c r="B17313" s="1" t="s">
        <v>25</v>
      </c>
      <c r="C17313">
        <v>921</v>
      </c>
      <c r="D17313">
        <v>39826</v>
      </c>
      <c r="E17313" s="33">
        <v>879</v>
      </c>
      <c r="F17313">
        <v>28</v>
      </c>
      <c r="G17313" s="33">
        <v>14</v>
      </c>
      <c r="H17313" s="33">
        <v>2</v>
      </c>
    </row>
    <row r="17314" spans="1:8" x14ac:dyDescent="0.55000000000000004">
      <c r="A17314" s="34">
        <v>44276</v>
      </c>
      <c r="B17314" s="1" t="s">
        <v>26</v>
      </c>
      <c r="C17314">
        <v>1894</v>
      </c>
      <c r="D17314">
        <v>57623</v>
      </c>
      <c r="E17314" s="33">
        <v>1812</v>
      </c>
      <c r="F17314">
        <v>63</v>
      </c>
      <c r="G17314" s="33">
        <v>17</v>
      </c>
      <c r="H17314" s="33">
        <v>2</v>
      </c>
    </row>
    <row r="17315" spans="1:8" x14ac:dyDescent="0.55000000000000004">
      <c r="A17315" s="34">
        <v>44276</v>
      </c>
      <c r="B17315" s="1" t="s">
        <v>27</v>
      </c>
      <c r="C17315">
        <v>553</v>
      </c>
      <c r="D17315">
        <v>34087</v>
      </c>
      <c r="E17315" s="33">
        <v>521</v>
      </c>
      <c r="F17315">
        <v>25</v>
      </c>
      <c r="G17315" s="33">
        <v>7</v>
      </c>
      <c r="H17315" s="33">
        <v>0</v>
      </c>
    </row>
    <row r="17316" spans="1:8" x14ac:dyDescent="0.55000000000000004">
      <c r="A17316" s="34">
        <v>44276</v>
      </c>
      <c r="B17316" s="1" t="s">
        <v>28</v>
      </c>
      <c r="C17316">
        <v>955</v>
      </c>
      <c r="D17316">
        <v>29599</v>
      </c>
      <c r="E17316" s="33">
        <v>925</v>
      </c>
      <c r="F17316">
        <v>18</v>
      </c>
      <c r="G17316" s="33">
        <v>12</v>
      </c>
      <c r="H17316" s="33">
        <v>0</v>
      </c>
    </row>
    <row r="17317" spans="1:8" x14ac:dyDescent="0.55000000000000004">
      <c r="A17317" s="34">
        <v>44276</v>
      </c>
      <c r="B17317" s="1" t="s">
        <v>29</v>
      </c>
      <c r="C17317">
        <v>2532</v>
      </c>
      <c r="D17317">
        <v>107932</v>
      </c>
      <c r="E17317" s="33">
        <v>2403</v>
      </c>
      <c r="F17317">
        <v>41</v>
      </c>
      <c r="G17317" s="33">
        <v>113</v>
      </c>
      <c r="H17317" s="33">
        <v>1</v>
      </c>
    </row>
    <row r="17318" spans="1:8" x14ac:dyDescent="0.55000000000000004">
      <c r="A17318" s="34">
        <v>44276</v>
      </c>
      <c r="B17318" s="1" t="s">
        <v>30</v>
      </c>
      <c r="C17318">
        <v>4827</v>
      </c>
      <c r="D17318">
        <v>150950</v>
      </c>
      <c r="E17318" s="33">
        <v>4648</v>
      </c>
      <c r="F17318">
        <v>121</v>
      </c>
      <c r="G17318" s="33">
        <v>58</v>
      </c>
      <c r="H17318" s="33">
        <v>5</v>
      </c>
    </row>
    <row r="17319" spans="1:8" x14ac:dyDescent="0.55000000000000004">
      <c r="A17319" s="34">
        <v>44276</v>
      </c>
      <c r="B17319" s="1" t="s">
        <v>31</v>
      </c>
      <c r="C17319">
        <v>5493</v>
      </c>
      <c r="D17319">
        <v>228845</v>
      </c>
      <c r="E17319" s="33">
        <v>5199</v>
      </c>
      <c r="F17319">
        <v>110</v>
      </c>
      <c r="G17319" s="33">
        <v>184</v>
      </c>
      <c r="H17319" s="33">
        <v>0</v>
      </c>
    </row>
    <row r="17320" spans="1:8" x14ac:dyDescent="0.55000000000000004">
      <c r="A17320" s="34">
        <v>44276</v>
      </c>
      <c r="B17320" s="1" t="s">
        <v>32</v>
      </c>
      <c r="C17320">
        <v>26681</v>
      </c>
      <c r="D17320">
        <v>436037</v>
      </c>
      <c r="E17320" s="33">
        <v>25625</v>
      </c>
      <c r="F17320">
        <v>570</v>
      </c>
      <c r="G17320" s="33">
        <v>486</v>
      </c>
      <c r="H17320" s="33">
        <v>10</v>
      </c>
    </row>
    <row r="17321" spans="1:8" x14ac:dyDescent="0.55000000000000004">
      <c r="A17321" s="34">
        <v>44276</v>
      </c>
      <c r="B17321" s="1" t="s">
        <v>33</v>
      </c>
      <c r="C17321">
        <v>2643</v>
      </c>
      <c r="D17321">
        <v>73145</v>
      </c>
      <c r="E17321" s="33">
        <v>2576</v>
      </c>
      <c r="F17321">
        <v>67</v>
      </c>
      <c r="G17321" s="33">
        <v>79</v>
      </c>
      <c r="H17321" s="33">
        <v>2</v>
      </c>
    </row>
    <row r="17322" spans="1:8" x14ac:dyDescent="0.55000000000000004">
      <c r="A17322" s="34">
        <v>44276</v>
      </c>
      <c r="B17322" s="1" t="s">
        <v>34</v>
      </c>
      <c r="C17322">
        <v>2693</v>
      </c>
      <c r="D17322">
        <v>82402</v>
      </c>
      <c r="E17322" s="33">
        <v>2538</v>
      </c>
      <c r="F17322">
        <v>51</v>
      </c>
      <c r="G17322" s="33">
        <v>104</v>
      </c>
      <c r="H17322" s="33">
        <v>5</v>
      </c>
    </row>
    <row r="17323" spans="1:8" x14ac:dyDescent="0.55000000000000004">
      <c r="A17323" s="34">
        <v>44276</v>
      </c>
      <c r="B17323" s="1" t="s">
        <v>35</v>
      </c>
      <c r="C17323">
        <v>9236</v>
      </c>
      <c r="D17323">
        <v>168878</v>
      </c>
      <c r="E17323" s="33">
        <v>8970</v>
      </c>
      <c r="F17323">
        <v>165</v>
      </c>
      <c r="G17323" s="33">
        <v>103</v>
      </c>
      <c r="H17323" s="33">
        <v>3</v>
      </c>
    </row>
    <row r="17324" spans="1:8" x14ac:dyDescent="0.55000000000000004">
      <c r="A17324" s="34">
        <v>44276</v>
      </c>
      <c r="B17324" s="1" t="s">
        <v>36</v>
      </c>
      <c r="C17324">
        <v>49158</v>
      </c>
      <c r="D17324">
        <v>946152</v>
      </c>
      <c r="E17324" s="33">
        <v>46321</v>
      </c>
      <c r="F17324">
        <v>1162</v>
      </c>
      <c r="G17324" s="33">
        <v>1277</v>
      </c>
      <c r="H17324" s="33">
        <v>59</v>
      </c>
    </row>
    <row r="17325" spans="1:8" x14ac:dyDescent="0.55000000000000004">
      <c r="A17325" s="34">
        <v>44276</v>
      </c>
      <c r="B17325" s="1" t="s">
        <v>37</v>
      </c>
      <c r="C17325">
        <v>18859</v>
      </c>
      <c r="D17325">
        <v>279750</v>
      </c>
      <c r="E17325" s="33">
        <v>17655</v>
      </c>
      <c r="F17325">
        <v>572</v>
      </c>
      <c r="G17325" s="33">
        <v>632</v>
      </c>
      <c r="H17325" s="33">
        <v>45</v>
      </c>
    </row>
    <row r="17326" spans="1:8" x14ac:dyDescent="0.55000000000000004">
      <c r="A17326" s="34">
        <v>44276</v>
      </c>
      <c r="B17326" s="1" t="s">
        <v>38</v>
      </c>
      <c r="C17326">
        <v>3511</v>
      </c>
      <c r="D17326">
        <v>90358</v>
      </c>
      <c r="E17326" s="33">
        <v>3379</v>
      </c>
      <c r="F17326">
        <v>50</v>
      </c>
      <c r="G17326" s="33">
        <v>82</v>
      </c>
      <c r="H17326" s="33">
        <v>5</v>
      </c>
    </row>
    <row r="17327" spans="1:8" x14ac:dyDescent="0.55000000000000004">
      <c r="A17327" s="34">
        <v>44276</v>
      </c>
      <c r="B17327" s="1" t="s">
        <v>39</v>
      </c>
      <c r="C17327">
        <v>1202</v>
      </c>
      <c r="D17327">
        <v>25479</v>
      </c>
      <c r="E17327" s="33">
        <v>1131</v>
      </c>
      <c r="F17327">
        <v>18</v>
      </c>
      <c r="G17327" s="33">
        <v>29</v>
      </c>
      <c r="H17327" s="33">
        <v>2</v>
      </c>
    </row>
    <row r="17328" spans="1:8" x14ac:dyDescent="0.55000000000000004">
      <c r="A17328" s="34">
        <v>44276</v>
      </c>
      <c r="B17328" s="1" t="s">
        <v>40</v>
      </c>
      <c r="C17328">
        <v>210</v>
      </c>
      <c r="D17328">
        <v>44852</v>
      </c>
      <c r="E17328" s="33">
        <v>205</v>
      </c>
      <c r="F17328">
        <v>2</v>
      </c>
      <c r="G17328" s="33">
        <v>0</v>
      </c>
      <c r="H17328" s="33">
        <v>0</v>
      </c>
    </row>
    <row r="17329" spans="1:8" x14ac:dyDescent="0.55000000000000004">
      <c r="A17329" s="34">
        <v>44276</v>
      </c>
      <c r="B17329" s="1" t="s">
        <v>41</v>
      </c>
      <c r="C17329">
        <v>285</v>
      </c>
      <c r="D17329">
        <v>17152</v>
      </c>
      <c r="E17329" s="33">
        <v>285</v>
      </c>
      <c r="F17329">
        <v>0</v>
      </c>
      <c r="G17329" s="33">
        <v>0</v>
      </c>
      <c r="H17329" s="33">
        <v>0</v>
      </c>
    </row>
    <row r="17330" spans="1:8" x14ac:dyDescent="0.55000000000000004">
      <c r="A17330" s="34">
        <v>44276</v>
      </c>
      <c r="B17330" s="1" t="s">
        <v>42</v>
      </c>
      <c r="C17330">
        <v>2620</v>
      </c>
      <c r="D17330">
        <v>75671</v>
      </c>
      <c r="E17330" s="33">
        <v>2479</v>
      </c>
      <c r="F17330">
        <v>35</v>
      </c>
      <c r="G17330" s="33">
        <v>76</v>
      </c>
      <c r="H17330" s="33">
        <v>6</v>
      </c>
    </row>
    <row r="17331" spans="1:8" x14ac:dyDescent="0.55000000000000004">
      <c r="A17331" s="34">
        <v>44276</v>
      </c>
      <c r="B17331" s="1" t="s">
        <v>43</v>
      </c>
      <c r="C17331">
        <v>5078</v>
      </c>
      <c r="D17331">
        <v>173745</v>
      </c>
      <c r="E17331" s="33">
        <v>4939</v>
      </c>
      <c r="F17331">
        <v>103</v>
      </c>
      <c r="G17331" s="33">
        <v>33</v>
      </c>
      <c r="H17331" s="33">
        <v>4</v>
      </c>
    </row>
    <row r="17332" spans="1:8" x14ac:dyDescent="0.55000000000000004">
      <c r="A17332" s="34">
        <v>44276</v>
      </c>
      <c r="B17332" s="1" t="s">
        <v>44</v>
      </c>
      <c r="C17332">
        <v>1397</v>
      </c>
      <c r="D17332">
        <v>64978</v>
      </c>
      <c r="E17332" s="33">
        <v>1336</v>
      </c>
      <c r="F17332">
        <v>43</v>
      </c>
      <c r="G17332" s="33">
        <v>18</v>
      </c>
      <c r="H17332" s="33">
        <v>0</v>
      </c>
    </row>
    <row r="17333" spans="1:8" x14ac:dyDescent="0.55000000000000004">
      <c r="A17333" s="34">
        <v>44276</v>
      </c>
      <c r="B17333" s="1" t="s">
        <v>45</v>
      </c>
      <c r="C17333">
        <v>468</v>
      </c>
      <c r="D17333">
        <v>29265</v>
      </c>
      <c r="E17333" s="33">
        <v>436</v>
      </c>
      <c r="F17333">
        <v>18</v>
      </c>
      <c r="G17333" s="33">
        <v>14</v>
      </c>
      <c r="H17333" s="33">
        <v>2</v>
      </c>
    </row>
    <row r="17334" spans="1:8" x14ac:dyDescent="0.55000000000000004">
      <c r="A17334" s="34">
        <v>44276</v>
      </c>
      <c r="B17334" s="1" t="s">
        <v>46</v>
      </c>
      <c r="C17334">
        <v>779</v>
      </c>
      <c r="D17334">
        <v>48698</v>
      </c>
      <c r="E17334" s="33">
        <v>741</v>
      </c>
      <c r="F17334">
        <v>18</v>
      </c>
      <c r="G17334" s="33">
        <v>20</v>
      </c>
      <c r="H17334" s="33">
        <v>0</v>
      </c>
    </row>
    <row r="17335" spans="1:8" x14ac:dyDescent="0.55000000000000004">
      <c r="A17335" s="34">
        <v>44276</v>
      </c>
      <c r="B17335" s="1" t="s">
        <v>47</v>
      </c>
      <c r="C17335">
        <v>1084</v>
      </c>
      <c r="D17335">
        <v>36361</v>
      </c>
      <c r="E17335" s="33">
        <v>1040</v>
      </c>
      <c r="F17335">
        <v>24</v>
      </c>
      <c r="G17335" s="33">
        <v>20</v>
      </c>
      <c r="H17335" s="33">
        <v>1</v>
      </c>
    </row>
    <row r="17336" spans="1:8" x14ac:dyDescent="0.55000000000000004">
      <c r="A17336" s="34">
        <v>44276</v>
      </c>
      <c r="B17336" s="1" t="s">
        <v>48</v>
      </c>
      <c r="C17336">
        <v>912</v>
      </c>
      <c r="D17336">
        <v>7331</v>
      </c>
      <c r="E17336" s="33">
        <v>883</v>
      </c>
      <c r="F17336">
        <v>19</v>
      </c>
      <c r="G17336" s="33">
        <v>10</v>
      </c>
      <c r="H17336" s="33">
        <v>3</v>
      </c>
    </row>
    <row r="17337" spans="1:8" x14ac:dyDescent="0.55000000000000004">
      <c r="A17337" s="34">
        <v>44276</v>
      </c>
      <c r="B17337" s="1" t="s">
        <v>49</v>
      </c>
      <c r="C17337">
        <v>18716</v>
      </c>
      <c r="D17337">
        <v>486963</v>
      </c>
      <c r="E17337" s="33">
        <v>17972</v>
      </c>
      <c r="F17337">
        <v>325</v>
      </c>
      <c r="G17337" s="33">
        <v>419</v>
      </c>
      <c r="H17337" s="33">
        <v>10</v>
      </c>
    </row>
    <row r="17338" spans="1:8" x14ac:dyDescent="0.55000000000000004">
      <c r="A17338" s="34">
        <v>44276</v>
      </c>
      <c r="B17338" s="1" t="s">
        <v>50</v>
      </c>
      <c r="C17338">
        <v>1162</v>
      </c>
      <c r="D17338">
        <v>30738</v>
      </c>
      <c r="E17338" s="33">
        <v>1123</v>
      </c>
      <c r="F17338">
        <v>11</v>
      </c>
      <c r="G17338" s="33">
        <v>49</v>
      </c>
      <c r="H17338" s="33">
        <v>2</v>
      </c>
    </row>
    <row r="17339" spans="1:8" x14ac:dyDescent="0.55000000000000004">
      <c r="A17339" s="34">
        <v>44276</v>
      </c>
      <c r="B17339" s="1" t="s">
        <v>51</v>
      </c>
      <c r="C17339">
        <v>1616</v>
      </c>
      <c r="D17339">
        <v>73577</v>
      </c>
      <c r="E17339" s="33">
        <v>1576</v>
      </c>
      <c r="F17339">
        <v>38</v>
      </c>
      <c r="G17339" s="33">
        <v>2</v>
      </c>
      <c r="H17339" s="33">
        <v>0</v>
      </c>
    </row>
    <row r="17340" spans="1:8" x14ac:dyDescent="0.55000000000000004">
      <c r="A17340" s="34">
        <v>44276</v>
      </c>
      <c r="B17340" s="1" t="s">
        <v>52</v>
      </c>
      <c r="C17340">
        <v>3485</v>
      </c>
      <c r="D17340">
        <v>57577</v>
      </c>
      <c r="E17340" s="33">
        <v>3392</v>
      </c>
      <c r="F17340">
        <v>74</v>
      </c>
      <c r="G17340" s="33">
        <v>26</v>
      </c>
      <c r="H17340" s="33">
        <v>0</v>
      </c>
    </row>
    <row r="17341" spans="1:8" x14ac:dyDescent="0.55000000000000004">
      <c r="A17341" s="34">
        <v>44276</v>
      </c>
      <c r="B17341" s="1" t="s">
        <v>53</v>
      </c>
      <c r="C17341">
        <v>1301</v>
      </c>
      <c r="D17341">
        <v>88359</v>
      </c>
      <c r="E17341" s="33">
        <v>1269</v>
      </c>
      <c r="F17341">
        <v>22</v>
      </c>
      <c r="G17341" s="33">
        <v>10</v>
      </c>
      <c r="H17341" s="33">
        <v>0</v>
      </c>
    </row>
    <row r="17342" spans="1:8" x14ac:dyDescent="0.55000000000000004">
      <c r="A17342" s="34">
        <v>44276</v>
      </c>
      <c r="B17342" s="1" t="s">
        <v>54</v>
      </c>
      <c r="C17342">
        <v>1953</v>
      </c>
      <c r="D17342">
        <v>24807</v>
      </c>
      <c r="E17342" s="33">
        <v>1924</v>
      </c>
      <c r="F17342">
        <v>22</v>
      </c>
      <c r="G17342" s="33">
        <v>0</v>
      </c>
      <c r="H17342" s="33">
        <v>0</v>
      </c>
    </row>
    <row r="17343" spans="1:8" x14ac:dyDescent="0.55000000000000004">
      <c r="A17343" s="34">
        <v>44276</v>
      </c>
      <c r="B17343" s="1" t="s">
        <v>55</v>
      </c>
      <c r="C17343">
        <v>1774</v>
      </c>
      <c r="D17343">
        <v>70682</v>
      </c>
      <c r="E17343" s="33">
        <v>1759</v>
      </c>
      <c r="F17343">
        <v>28</v>
      </c>
      <c r="G17343" s="33">
        <v>10</v>
      </c>
      <c r="H17343" s="33">
        <v>0</v>
      </c>
    </row>
    <row r="17344" spans="1:8" x14ac:dyDescent="0.55000000000000004">
      <c r="A17344" s="34">
        <v>44276</v>
      </c>
      <c r="B17344" s="1" t="s">
        <v>56</v>
      </c>
      <c r="C17344">
        <v>8751</v>
      </c>
      <c r="D17344">
        <v>157712</v>
      </c>
      <c r="E17344" s="33">
        <v>8251</v>
      </c>
      <c r="F17344">
        <v>123</v>
      </c>
      <c r="G17344" s="33">
        <v>383</v>
      </c>
      <c r="H17344" s="33">
        <v>2</v>
      </c>
    </row>
    <row r="17345" spans="1:8" x14ac:dyDescent="0.55000000000000004">
      <c r="A17345" s="34">
        <v>44277</v>
      </c>
      <c r="B17345" s="1" t="s">
        <v>7</v>
      </c>
      <c r="C17345">
        <v>20421</v>
      </c>
      <c r="D17345">
        <v>427128</v>
      </c>
      <c r="E17345" s="33">
        <v>18969</v>
      </c>
      <c r="F17345">
        <v>733</v>
      </c>
      <c r="G17345" s="33">
        <v>724</v>
      </c>
      <c r="H17345" s="33">
        <v>7</v>
      </c>
    </row>
    <row r="17346" spans="1:8" x14ac:dyDescent="0.55000000000000004">
      <c r="A17346" s="34">
        <v>44277</v>
      </c>
      <c r="B17346" s="1" t="s">
        <v>11</v>
      </c>
      <c r="C17346">
        <v>896</v>
      </c>
      <c r="D17346">
        <v>23163</v>
      </c>
      <c r="E17346" s="33">
        <v>821</v>
      </c>
      <c r="F17346">
        <v>20</v>
      </c>
      <c r="G17346" s="33">
        <v>55</v>
      </c>
      <c r="H17346" s="33">
        <v>0</v>
      </c>
    </row>
    <row r="17347" spans="1:8" x14ac:dyDescent="0.55000000000000004">
      <c r="A17347" s="34">
        <v>44277</v>
      </c>
      <c r="B17347" s="1" t="s">
        <v>12</v>
      </c>
      <c r="C17347">
        <v>588</v>
      </c>
      <c r="D17347">
        <v>41434</v>
      </c>
      <c r="E17347" s="33">
        <v>532</v>
      </c>
      <c r="F17347">
        <v>30</v>
      </c>
      <c r="G17347" s="33">
        <v>26</v>
      </c>
      <c r="H17347" s="33">
        <v>0</v>
      </c>
    </row>
    <row r="17348" spans="1:8" x14ac:dyDescent="0.55000000000000004">
      <c r="A17348" s="34">
        <v>44277</v>
      </c>
      <c r="B17348" s="1" t="s">
        <v>13</v>
      </c>
      <c r="C17348">
        <v>4744</v>
      </c>
      <c r="D17348">
        <v>80380</v>
      </c>
      <c r="E17348" s="33">
        <v>3949</v>
      </c>
      <c r="F17348">
        <v>27</v>
      </c>
      <c r="G17348" s="33">
        <v>768</v>
      </c>
      <c r="H17348" s="33">
        <v>2</v>
      </c>
    </row>
    <row r="17349" spans="1:8" x14ac:dyDescent="0.55000000000000004">
      <c r="A17349" s="34">
        <v>44277</v>
      </c>
      <c r="B17349" s="1" t="s">
        <v>14</v>
      </c>
      <c r="C17349">
        <v>277</v>
      </c>
      <c r="D17349">
        <v>7368</v>
      </c>
      <c r="E17349" s="33">
        <v>262</v>
      </c>
      <c r="F17349">
        <v>6</v>
      </c>
      <c r="G17349" s="33">
        <v>9</v>
      </c>
      <c r="H17349" s="33">
        <v>0</v>
      </c>
    </row>
    <row r="17350" spans="1:8" x14ac:dyDescent="0.55000000000000004">
      <c r="A17350" s="34">
        <v>44277</v>
      </c>
      <c r="B17350" s="1" t="s">
        <v>15</v>
      </c>
      <c r="C17350">
        <v>667</v>
      </c>
      <c r="D17350">
        <v>31251</v>
      </c>
      <c r="E17350" s="33">
        <v>538</v>
      </c>
      <c r="F17350">
        <v>16</v>
      </c>
      <c r="G17350" s="33">
        <v>113</v>
      </c>
      <c r="H17350" s="33">
        <v>0</v>
      </c>
    </row>
    <row r="17351" spans="1:8" x14ac:dyDescent="0.55000000000000004">
      <c r="A17351" s="34">
        <v>44277</v>
      </c>
      <c r="B17351" s="1" t="s">
        <v>16</v>
      </c>
      <c r="C17351">
        <v>2327</v>
      </c>
      <c r="D17351">
        <v>135317</v>
      </c>
      <c r="E17351" s="33">
        <v>1957</v>
      </c>
      <c r="F17351">
        <v>104</v>
      </c>
      <c r="G17351" s="33">
        <v>266</v>
      </c>
      <c r="H17351" s="33">
        <v>13</v>
      </c>
    </row>
    <row r="17352" spans="1:8" x14ac:dyDescent="0.55000000000000004">
      <c r="A17352" s="34">
        <v>44277</v>
      </c>
      <c r="B17352" s="1" t="s">
        <v>17</v>
      </c>
      <c r="C17352">
        <v>6418</v>
      </c>
      <c r="D17352">
        <v>25709</v>
      </c>
      <c r="E17352" s="33">
        <v>5977</v>
      </c>
      <c r="F17352">
        <v>124</v>
      </c>
      <c r="G17352" s="33">
        <v>317</v>
      </c>
      <c r="H17352" s="33">
        <v>2</v>
      </c>
    </row>
    <row r="17353" spans="1:8" x14ac:dyDescent="0.55000000000000004">
      <c r="A17353" s="34">
        <v>44277</v>
      </c>
      <c r="B17353" s="1" t="s">
        <v>18</v>
      </c>
      <c r="C17353">
        <v>4431</v>
      </c>
      <c r="D17353">
        <v>164663</v>
      </c>
      <c r="E17353" s="33">
        <v>4206</v>
      </c>
      <c r="F17353">
        <v>70</v>
      </c>
      <c r="G17353" s="33">
        <v>155</v>
      </c>
      <c r="H17353" s="33">
        <v>0</v>
      </c>
    </row>
    <row r="17354" spans="1:8" x14ac:dyDescent="0.55000000000000004">
      <c r="A17354" s="34">
        <v>44277</v>
      </c>
      <c r="B17354" s="1" t="s">
        <v>19</v>
      </c>
      <c r="C17354">
        <v>4831</v>
      </c>
      <c r="D17354">
        <v>106766</v>
      </c>
      <c r="E17354" s="33">
        <v>4559</v>
      </c>
      <c r="F17354">
        <v>94</v>
      </c>
      <c r="G17354" s="33">
        <v>166</v>
      </c>
      <c r="H17354" s="33">
        <v>3</v>
      </c>
    </row>
    <row r="17355" spans="1:8" x14ac:dyDescent="0.55000000000000004">
      <c r="A17355" s="34">
        <v>44277</v>
      </c>
      <c r="B17355" s="1" t="s">
        <v>20</v>
      </c>
      <c r="C17355">
        <v>31724</v>
      </c>
      <c r="D17355">
        <v>614834</v>
      </c>
      <c r="E17355" s="33">
        <v>29781</v>
      </c>
      <c r="F17355">
        <v>691</v>
      </c>
      <c r="G17355" s="33">
        <v>1252</v>
      </c>
      <c r="H17355" s="33">
        <v>36</v>
      </c>
    </row>
    <row r="17356" spans="1:8" x14ac:dyDescent="0.55000000000000004">
      <c r="A17356" s="34">
        <v>44277</v>
      </c>
      <c r="B17356" s="1" t="s">
        <v>21</v>
      </c>
      <c r="C17356">
        <v>28736</v>
      </c>
      <c r="D17356">
        <v>455592</v>
      </c>
      <c r="E17356" s="33">
        <v>27116</v>
      </c>
      <c r="F17356">
        <v>542</v>
      </c>
      <c r="G17356" s="33">
        <v>1078</v>
      </c>
      <c r="H17356" s="33">
        <v>19</v>
      </c>
    </row>
    <row r="17357" spans="1:8" x14ac:dyDescent="0.55000000000000004">
      <c r="A17357" s="34">
        <v>44277</v>
      </c>
      <c r="B17357" s="1" t="s">
        <v>22</v>
      </c>
      <c r="C17357">
        <v>117704</v>
      </c>
      <c r="D17357">
        <v>1688589</v>
      </c>
      <c r="E17357" s="33">
        <v>113244</v>
      </c>
      <c r="F17357">
        <v>1643</v>
      </c>
      <c r="G17357" s="33">
        <v>2817</v>
      </c>
      <c r="H17357" s="33">
        <v>47</v>
      </c>
    </row>
    <row r="17358" spans="1:8" x14ac:dyDescent="0.55000000000000004">
      <c r="A17358" s="34">
        <v>44277</v>
      </c>
      <c r="B17358" s="1" t="s">
        <v>23</v>
      </c>
      <c r="C17358">
        <v>47141</v>
      </c>
      <c r="D17358">
        <v>663002</v>
      </c>
      <c r="E17358" s="33">
        <v>45410</v>
      </c>
      <c r="F17358">
        <v>765</v>
      </c>
      <c r="G17358" s="33">
        <v>966</v>
      </c>
      <c r="H17358" s="33">
        <v>17</v>
      </c>
    </row>
    <row r="17359" spans="1:8" x14ac:dyDescent="0.55000000000000004">
      <c r="A17359" s="34">
        <v>44277</v>
      </c>
      <c r="B17359" s="1" t="s">
        <v>24</v>
      </c>
      <c r="C17359">
        <v>1295</v>
      </c>
      <c r="D17359">
        <v>76206</v>
      </c>
      <c r="E17359" s="33">
        <v>1145</v>
      </c>
      <c r="F17359">
        <v>16</v>
      </c>
      <c r="G17359" s="33">
        <v>134</v>
      </c>
      <c r="H17359" s="33">
        <v>1</v>
      </c>
    </row>
    <row r="17360" spans="1:8" x14ac:dyDescent="0.55000000000000004">
      <c r="A17360" s="34">
        <v>44277</v>
      </c>
      <c r="B17360" s="1" t="s">
        <v>25</v>
      </c>
      <c r="C17360">
        <v>921</v>
      </c>
      <c r="D17360">
        <v>40107</v>
      </c>
      <c r="E17360" s="33">
        <v>879</v>
      </c>
      <c r="F17360">
        <v>28</v>
      </c>
      <c r="G17360" s="33">
        <v>14</v>
      </c>
      <c r="H17360" s="33">
        <v>2</v>
      </c>
    </row>
    <row r="17361" spans="1:8" x14ac:dyDescent="0.55000000000000004">
      <c r="A17361" s="34">
        <v>44277</v>
      </c>
      <c r="B17361" s="1" t="s">
        <v>26</v>
      </c>
      <c r="C17361">
        <v>1894</v>
      </c>
      <c r="D17361">
        <v>57661</v>
      </c>
      <c r="E17361" s="33">
        <v>1813</v>
      </c>
      <c r="F17361">
        <v>63</v>
      </c>
      <c r="G17361" s="33">
        <v>16</v>
      </c>
      <c r="H17361" s="33">
        <v>2</v>
      </c>
    </row>
    <row r="17362" spans="1:8" x14ac:dyDescent="0.55000000000000004">
      <c r="A17362" s="34">
        <v>44277</v>
      </c>
      <c r="B17362" s="1" t="s">
        <v>27</v>
      </c>
      <c r="C17362">
        <v>553</v>
      </c>
      <c r="D17362">
        <v>34143</v>
      </c>
      <c r="E17362" s="33">
        <v>521</v>
      </c>
      <c r="F17362">
        <v>25</v>
      </c>
      <c r="G17362" s="33">
        <v>7</v>
      </c>
      <c r="H17362" s="33">
        <v>0</v>
      </c>
    </row>
    <row r="17363" spans="1:8" x14ac:dyDescent="0.55000000000000004">
      <c r="A17363" s="34">
        <v>44277</v>
      </c>
      <c r="B17363" s="1" t="s">
        <v>28</v>
      </c>
      <c r="C17363">
        <v>956</v>
      </c>
      <c r="D17363">
        <v>29599</v>
      </c>
      <c r="E17363" s="33">
        <v>931</v>
      </c>
      <c r="F17363">
        <v>18</v>
      </c>
      <c r="G17363" s="33">
        <v>7</v>
      </c>
      <c r="H17363" s="33">
        <v>0</v>
      </c>
    </row>
    <row r="17364" spans="1:8" x14ac:dyDescent="0.55000000000000004">
      <c r="A17364" s="34">
        <v>44277</v>
      </c>
      <c r="B17364" s="1" t="s">
        <v>29</v>
      </c>
      <c r="C17364">
        <v>2542</v>
      </c>
      <c r="D17364">
        <v>109665</v>
      </c>
      <c r="E17364" s="33">
        <v>2416</v>
      </c>
      <c r="F17364">
        <v>41</v>
      </c>
      <c r="G17364" s="33">
        <v>114</v>
      </c>
      <c r="H17364" s="33">
        <v>1</v>
      </c>
    </row>
    <row r="17365" spans="1:8" x14ac:dyDescent="0.55000000000000004">
      <c r="A17365" s="34">
        <v>44277</v>
      </c>
      <c r="B17365" s="1" t="s">
        <v>30</v>
      </c>
      <c r="C17365">
        <v>4833</v>
      </c>
      <c r="D17365">
        <v>151013</v>
      </c>
      <c r="E17365" s="33">
        <v>4652</v>
      </c>
      <c r="F17365">
        <v>122</v>
      </c>
      <c r="G17365" s="33">
        <v>59</v>
      </c>
      <c r="H17365" s="33">
        <v>4</v>
      </c>
    </row>
    <row r="17366" spans="1:8" x14ac:dyDescent="0.55000000000000004">
      <c r="A17366" s="34">
        <v>44277</v>
      </c>
      <c r="B17366" s="1" t="s">
        <v>31</v>
      </c>
      <c r="C17366">
        <v>5499</v>
      </c>
      <c r="D17366">
        <v>231464</v>
      </c>
      <c r="E17366" s="33">
        <v>5224</v>
      </c>
      <c r="F17366">
        <v>114</v>
      </c>
      <c r="G17366" s="33">
        <v>161</v>
      </c>
      <c r="H17366" s="33">
        <v>0</v>
      </c>
    </row>
    <row r="17367" spans="1:8" x14ac:dyDescent="0.55000000000000004">
      <c r="A17367" s="34">
        <v>44277</v>
      </c>
      <c r="B17367" s="1" t="s">
        <v>32</v>
      </c>
      <c r="C17367">
        <v>26715</v>
      </c>
      <c r="D17367">
        <v>441143</v>
      </c>
      <c r="E17367" s="33">
        <v>25665</v>
      </c>
      <c r="F17367">
        <v>570</v>
      </c>
      <c r="G17367" s="33">
        <v>480</v>
      </c>
      <c r="H17367" s="33">
        <v>10</v>
      </c>
    </row>
    <row r="17368" spans="1:8" x14ac:dyDescent="0.55000000000000004">
      <c r="A17368" s="34">
        <v>44277</v>
      </c>
      <c r="B17368" s="1" t="s">
        <v>33</v>
      </c>
      <c r="C17368">
        <v>2643</v>
      </c>
      <c r="D17368">
        <v>73145</v>
      </c>
      <c r="E17368" s="33">
        <v>2587</v>
      </c>
      <c r="F17368">
        <v>67</v>
      </c>
      <c r="G17368" s="33">
        <v>68</v>
      </c>
      <c r="H17368" s="33">
        <v>3</v>
      </c>
    </row>
    <row r="17369" spans="1:8" x14ac:dyDescent="0.55000000000000004">
      <c r="A17369" s="34">
        <v>44277</v>
      </c>
      <c r="B17369" s="1" t="s">
        <v>34</v>
      </c>
      <c r="C17369">
        <v>2699</v>
      </c>
      <c r="D17369">
        <v>82793</v>
      </c>
      <c r="E17369" s="33">
        <v>2548</v>
      </c>
      <c r="F17369">
        <v>51</v>
      </c>
      <c r="G17369" s="33">
        <v>100</v>
      </c>
      <c r="H17369" s="33">
        <v>4</v>
      </c>
    </row>
    <row r="17370" spans="1:8" x14ac:dyDescent="0.55000000000000004">
      <c r="A17370" s="34">
        <v>44277</v>
      </c>
      <c r="B17370" s="1" t="s">
        <v>35</v>
      </c>
      <c r="C17370">
        <v>9269</v>
      </c>
      <c r="D17370">
        <v>171236</v>
      </c>
      <c r="E17370" s="33">
        <v>8988</v>
      </c>
      <c r="F17370">
        <v>166</v>
      </c>
      <c r="G17370" s="33">
        <v>117</v>
      </c>
      <c r="H17370" s="33">
        <v>2</v>
      </c>
    </row>
    <row r="17371" spans="1:8" x14ac:dyDescent="0.55000000000000004">
      <c r="A17371" s="34">
        <v>44277</v>
      </c>
      <c r="B17371" s="1" t="s">
        <v>36</v>
      </c>
      <c r="C17371">
        <v>49237</v>
      </c>
      <c r="D17371">
        <v>951849</v>
      </c>
      <c r="E17371" s="33">
        <v>46406</v>
      </c>
      <c r="F17371">
        <v>1167</v>
      </c>
      <c r="G17371" s="33">
        <v>1265</v>
      </c>
      <c r="H17371" s="33">
        <v>61</v>
      </c>
    </row>
    <row r="17372" spans="1:8" x14ac:dyDescent="0.55000000000000004">
      <c r="A17372" s="34">
        <v>44277</v>
      </c>
      <c r="B17372" s="1" t="s">
        <v>37</v>
      </c>
      <c r="C17372">
        <v>18905</v>
      </c>
      <c r="D17372">
        <v>280491</v>
      </c>
      <c r="E17372" s="33">
        <v>17663</v>
      </c>
      <c r="F17372">
        <v>573</v>
      </c>
      <c r="G17372" s="33">
        <v>669</v>
      </c>
      <c r="H17372" s="33">
        <v>47</v>
      </c>
    </row>
    <row r="17373" spans="1:8" x14ac:dyDescent="0.55000000000000004">
      <c r="A17373" s="34">
        <v>44277</v>
      </c>
      <c r="B17373" s="1" t="s">
        <v>38</v>
      </c>
      <c r="C17373">
        <v>3516</v>
      </c>
      <c r="D17373">
        <v>91182</v>
      </c>
      <c r="E17373" s="33">
        <v>3380</v>
      </c>
      <c r="F17373">
        <v>50</v>
      </c>
      <c r="G17373" s="33">
        <v>86</v>
      </c>
      <c r="H17373" s="33">
        <v>5</v>
      </c>
    </row>
    <row r="17374" spans="1:8" x14ac:dyDescent="0.55000000000000004">
      <c r="A17374" s="34">
        <v>44277</v>
      </c>
      <c r="B17374" s="1" t="s">
        <v>39</v>
      </c>
      <c r="C17374">
        <v>1204</v>
      </c>
      <c r="D17374">
        <v>25509</v>
      </c>
      <c r="E17374" s="33">
        <v>1133</v>
      </c>
      <c r="F17374">
        <v>18</v>
      </c>
      <c r="G17374" s="33">
        <v>29</v>
      </c>
      <c r="H17374" s="33">
        <v>3</v>
      </c>
    </row>
    <row r="17375" spans="1:8" x14ac:dyDescent="0.55000000000000004">
      <c r="A17375" s="34">
        <v>44277</v>
      </c>
      <c r="B17375" s="1" t="s">
        <v>40</v>
      </c>
      <c r="C17375">
        <v>210</v>
      </c>
      <c r="D17375">
        <v>45162</v>
      </c>
      <c r="E17375" s="33">
        <v>205</v>
      </c>
      <c r="F17375">
        <v>2</v>
      </c>
      <c r="G17375" s="33">
        <v>0</v>
      </c>
      <c r="H17375" s="33">
        <v>0</v>
      </c>
    </row>
    <row r="17376" spans="1:8" x14ac:dyDescent="0.55000000000000004">
      <c r="A17376" s="34">
        <v>44277</v>
      </c>
      <c r="B17376" s="1" t="s">
        <v>41</v>
      </c>
      <c r="C17376">
        <v>285</v>
      </c>
      <c r="D17376">
        <v>17152</v>
      </c>
      <c r="E17376" s="33">
        <v>285</v>
      </c>
      <c r="F17376">
        <v>0</v>
      </c>
      <c r="G17376" s="33">
        <v>0</v>
      </c>
      <c r="H17376" s="33">
        <v>0</v>
      </c>
    </row>
    <row r="17377" spans="1:8" x14ac:dyDescent="0.55000000000000004">
      <c r="A17377" s="34">
        <v>44277</v>
      </c>
      <c r="B17377" s="1" t="s">
        <v>42</v>
      </c>
      <c r="C17377">
        <v>2627</v>
      </c>
      <c r="D17377">
        <v>75671</v>
      </c>
      <c r="E17377" s="33">
        <v>2479</v>
      </c>
      <c r="F17377">
        <v>35</v>
      </c>
      <c r="G17377" s="33">
        <v>76</v>
      </c>
      <c r="H17377" s="33">
        <v>6</v>
      </c>
    </row>
    <row r="17378" spans="1:8" x14ac:dyDescent="0.55000000000000004">
      <c r="A17378" s="34">
        <v>44277</v>
      </c>
      <c r="B17378" s="1" t="s">
        <v>43</v>
      </c>
      <c r="C17378">
        <v>5086</v>
      </c>
      <c r="D17378">
        <v>173745</v>
      </c>
      <c r="E17378" s="33">
        <v>4940</v>
      </c>
      <c r="F17378">
        <v>103</v>
      </c>
      <c r="G17378" s="33">
        <v>41</v>
      </c>
      <c r="H17378" s="33">
        <v>3</v>
      </c>
    </row>
    <row r="17379" spans="1:8" x14ac:dyDescent="0.55000000000000004">
      <c r="A17379" s="34">
        <v>44277</v>
      </c>
      <c r="B17379" s="1" t="s">
        <v>44</v>
      </c>
      <c r="C17379">
        <v>1397</v>
      </c>
      <c r="D17379">
        <v>64978</v>
      </c>
      <c r="E17379" s="33">
        <v>1336</v>
      </c>
      <c r="F17379">
        <v>43</v>
      </c>
      <c r="G17379" s="33">
        <v>18</v>
      </c>
      <c r="H17379" s="33">
        <v>0</v>
      </c>
    </row>
    <row r="17380" spans="1:8" x14ac:dyDescent="0.55000000000000004">
      <c r="A17380" s="34">
        <v>44277</v>
      </c>
      <c r="B17380" s="1" t="s">
        <v>45</v>
      </c>
      <c r="C17380">
        <v>471</v>
      </c>
      <c r="D17380">
        <v>29325</v>
      </c>
      <c r="E17380" s="33">
        <v>436</v>
      </c>
      <c r="F17380">
        <v>18</v>
      </c>
      <c r="G17380" s="33">
        <v>14</v>
      </c>
      <c r="H17380" s="33">
        <v>2</v>
      </c>
    </row>
    <row r="17381" spans="1:8" x14ac:dyDescent="0.55000000000000004">
      <c r="A17381" s="34">
        <v>44277</v>
      </c>
      <c r="B17381" s="1" t="s">
        <v>46</v>
      </c>
      <c r="C17381">
        <v>779</v>
      </c>
      <c r="D17381">
        <v>48705</v>
      </c>
      <c r="E17381" s="33">
        <v>741</v>
      </c>
      <c r="F17381">
        <v>18</v>
      </c>
      <c r="G17381" s="33">
        <v>20</v>
      </c>
      <c r="H17381" s="33">
        <v>0</v>
      </c>
    </row>
    <row r="17382" spans="1:8" x14ac:dyDescent="0.55000000000000004">
      <c r="A17382" s="34">
        <v>44277</v>
      </c>
      <c r="B17382" s="1" t="s">
        <v>47</v>
      </c>
      <c r="C17382">
        <v>1087</v>
      </c>
      <c r="D17382">
        <v>36377</v>
      </c>
      <c r="E17382" s="33">
        <v>1043</v>
      </c>
      <c r="F17382">
        <v>24</v>
      </c>
      <c r="G17382" s="33">
        <v>20</v>
      </c>
      <c r="H17382" s="33">
        <v>1</v>
      </c>
    </row>
    <row r="17383" spans="1:8" x14ac:dyDescent="0.55000000000000004">
      <c r="A17383" s="34">
        <v>44277</v>
      </c>
      <c r="B17383" s="1" t="s">
        <v>48</v>
      </c>
      <c r="C17383">
        <v>912</v>
      </c>
      <c r="D17383">
        <v>7339</v>
      </c>
      <c r="E17383" s="33">
        <v>883</v>
      </c>
      <c r="F17383">
        <v>19</v>
      </c>
      <c r="G17383" s="33">
        <v>10</v>
      </c>
      <c r="H17383" s="33">
        <v>3</v>
      </c>
    </row>
    <row r="17384" spans="1:8" x14ac:dyDescent="0.55000000000000004">
      <c r="A17384" s="34">
        <v>44277</v>
      </c>
      <c r="B17384" s="1" t="s">
        <v>49</v>
      </c>
      <c r="C17384">
        <v>18750</v>
      </c>
      <c r="D17384">
        <v>488259</v>
      </c>
      <c r="E17384" s="33">
        <v>17999</v>
      </c>
      <c r="F17384">
        <v>325</v>
      </c>
      <c r="G17384" s="33">
        <v>426</v>
      </c>
      <c r="H17384" s="33">
        <v>10</v>
      </c>
    </row>
    <row r="17385" spans="1:8" x14ac:dyDescent="0.55000000000000004">
      <c r="A17385" s="34">
        <v>44277</v>
      </c>
      <c r="B17385" s="1" t="s">
        <v>50</v>
      </c>
      <c r="C17385">
        <v>1163</v>
      </c>
      <c r="D17385">
        <v>30831</v>
      </c>
      <c r="E17385" s="33">
        <v>1127</v>
      </c>
      <c r="F17385">
        <v>11</v>
      </c>
      <c r="G17385" s="33">
        <v>46</v>
      </c>
      <c r="H17385" s="33">
        <v>2</v>
      </c>
    </row>
    <row r="17386" spans="1:8" x14ac:dyDescent="0.55000000000000004">
      <c r="A17386" s="34">
        <v>44277</v>
      </c>
      <c r="B17386" s="1" t="s">
        <v>51</v>
      </c>
      <c r="C17386">
        <v>1616</v>
      </c>
      <c r="D17386">
        <v>73682</v>
      </c>
      <c r="E17386" s="33">
        <v>1576</v>
      </c>
      <c r="F17386">
        <v>38</v>
      </c>
      <c r="G17386" s="33">
        <v>3</v>
      </c>
      <c r="H17386" s="33">
        <v>0</v>
      </c>
    </row>
    <row r="17387" spans="1:8" x14ac:dyDescent="0.55000000000000004">
      <c r="A17387" s="34">
        <v>44277</v>
      </c>
      <c r="B17387" s="1" t="s">
        <v>52</v>
      </c>
      <c r="C17387">
        <v>3491</v>
      </c>
      <c r="D17387">
        <v>57599</v>
      </c>
      <c r="E17387" s="33">
        <v>3396</v>
      </c>
      <c r="F17387">
        <v>74</v>
      </c>
      <c r="G17387" s="33">
        <v>23</v>
      </c>
      <c r="H17387" s="33">
        <v>0</v>
      </c>
    </row>
    <row r="17388" spans="1:8" x14ac:dyDescent="0.55000000000000004">
      <c r="A17388" s="34">
        <v>44277</v>
      </c>
      <c r="B17388" s="1" t="s">
        <v>53</v>
      </c>
      <c r="C17388">
        <v>1301</v>
      </c>
      <c r="D17388">
        <v>88364</v>
      </c>
      <c r="E17388" s="33">
        <v>1269</v>
      </c>
      <c r="F17388">
        <v>22</v>
      </c>
      <c r="G17388" s="33">
        <v>10</v>
      </c>
      <c r="H17388" s="33">
        <v>0</v>
      </c>
    </row>
    <row r="17389" spans="1:8" x14ac:dyDescent="0.55000000000000004">
      <c r="A17389" s="34">
        <v>44277</v>
      </c>
      <c r="B17389" s="1" t="s">
        <v>54</v>
      </c>
      <c r="C17389">
        <v>1953</v>
      </c>
      <c r="D17389">
        <v>24807</v>
      </c>
      <c r="E17389" s="33">
        <v>1924</v>
      </c>
      <c r="F17389">
        <v>22</v>
      </c>
      <c r="G17389" s="33">
        <v>0</v>
      </c>
      <c r="H17389" s="33">
        <v>0</v>
      </c>
    </row>
    <row r="17390" spans="1:8" x14ac:dyDescent="0.55000000000000004">
      <c r="A17390" s="34">
        <v>44277</v>
      </c>
      <c r="B17390" s="1" t="s">
        <v>55</v>
      </c>
      <c r="C17390">
        <v>1775</v>
      </c>
      <c r="D17390">
        <v>70870</v>
      </c>
      <c r="E17390" s="33">
        <v>1760</v>
      </c>
      <c r="F17390">
        <v>28</v>
      </c>
      <c r="G17390" s="33">
        <v>14</v>
      </c>
      <c r="H17390" s="33">
        <v>0</v>
      </c>
    </row>
    <row r="17391" spans="1:8" x14ac:dyDescent="0.55000000000000004">
      <c r="A17391" s="34">
        <v>44277</v>
      </c>
      <c r="B17391" s="1" t="s">
        <v>56</v>
      </c>
      <c r="C17391">
        <v>8768</v>
      </c>
      <c r="D17391">
        <v>158584</v>
      </c>
      <c r="E17391" s="33">
        <v>8279</v>
      </c>
      <c r="F17391">
        <v>123</v>
      </c>
      <c r="G17391" s="33">
        <v>372</v>
      </c>
      <c r="H17391" s="33">
        <v>2</v>
      </c>
    </row>
    <row r="17392" spans="1:8" x14ac:dyDescent="0.55000000000000004">
      <c r="A17392" s="34">
        <v>44278</v>
      </c>
      <c r="B17392" s="1" t="s">
        <v>7</v>
      </c>
      <c r="C17392">
        <v>20463</v>
      </c>
      <c r="D17392">
        <v>429449</v>
      </c>
      <c r="E17392" s="33">
        <v>19052</v>
      </c>
      <c r="F17392">
        <v>735</v>
      </c>
      <c r="G17392" s="33">
        <v>719</v>
      </c>
      <c r="H17392" s="33">
        <v>11</v>
      </c>
    </row>
    <row r="17393" spans="1:8" x14ac:dyDescent="0.55000000000000004">
      <c r="A17393" s="34">
        <v>44278</v>
      </c>
      <c r="B17393" s="1" t="s">
        <v>11</v>
      </c>
      <c r="C17393">
        <v>902</v>
      </c>
      <c r="D17393">
        <v>23391</v>
      </c>
      <c r="E17393" s="33">
        <v>834</v>
      </c>
      <c r="F17393">
        <v>20</v>
      </c>
      <c r="G17393" s="33">
        <v>48</v>
      </c>
      <c r="H17393" s="33">
        <v>0</v>
      </c>
    </row>
    <row r="17394" spans="1:8" x14ac:dyDescent="0.55000000000000004">
      <c r="A17394" s="34">
        <v>44278</v>
      </c>
      <c r="B17394" s="1" t="s">
        <v>12</v>
      </c>
      <c r="C17394">
        <v>589</v>
      </c>
      <c r="D17394">
        <v>41656</v>
      </c>
      <c r="E17394" s="33">
        <v>532</v>
      </c>
      <c r="F17394">
        <v>30</v>
      </c>
      <c r="G17394" s="33">
        <v>27</v>
      </c>
      <c r="H17394" s="33">
        <v>0</v>
      </c>
    </row>
    <row r="17395" spans="1:8" x14ac:dyDescent="0.55000000000000004">
      <c r="A17395" s="34">
        <v>44278</v>
      </c>
      <c r="B17395" s="1" t="s">
        <v>13</v>
      </c>
      <c r="C17395">
        <v>4798</v>
      </c>
      <c r="D17395">
        <v>81713</v>
      </c>
      <c r="E17395" s="33">
        <v>3982</v>
      </c>
      <c r="F17395">
        <v>27</v>
      </c>
      <c r="G17395" s="33">
        <v>789</v>
      </c>
      <c r="H17395" s="33">
        <v>2</v>
      </c>
    </row>
    <row r="17396" spans="1:8" x14ac:dyDescent="0.55000000000000004">
      <c r="A17396" s="34">
        <v>44278</v>
      </c>
      <c r="B17396" s="1" t="s">
        <v>14</v>
      </c>
      <c r="C17396">
        <v>278</v>
      </c>
      <c r="D17396">
        <v>7399</v>
      </c>
      <c r="E17396" s="33">
        <v>263</v>
      </c>
      <c r="F17396">
        <v>6</v>
      </c>
      <c r="G17396" s="33">
        <v>9</v>
      </c>
      <c r="H17396" s="33">
        <v>0</v>
      </c>
    </row>
    <row r="17397" spans="1:8" x14ac:dyDescent="0.55000000000000004">
      <c r="A17397" s="34">
        <v>44278</v>
      </c>
      <c r="B17397" s="1" t="s">
        <v>15</v>
      </c>
      <c r="C17397">
        <v>687</v>
      </c>
      <c r="D17397">
        <v>31472</v>
      </c>
      <c r="E17397" s="33">
        <v>540</v>
      </c>
      <c r="F17397">
        <v>16</v>
      </c>
      <c r="G17397" s="33">
        <v>131</v>
      </c>
      <c r="H17397" s="33">
        <v>0</v>
      </c>
    </row>
    <row r="17398" spans="1:8" x14ac:dyDescent="0.55000000000000004">
      <c r="A17398" s="34">
        <v>44278</v>
      </c>
      <c r="B17398" s="1" t="s">
        <v>16</v>
      </c>
      <c r="C17398">
        <v>2336</v>
      </c>
      <c r="D17398">
        <v>136076</v>
      </c>
      <c r="E17398" s="33">
        <v>1973</v>
      </c>
      <c r="F17398">
        <v>106</v>
      </c>
      <c r="G17398" s="33">
        <v>257</v>
      </c>
      <c r="H17398" s="33">
        <v>13</v>
      </c>
    </row>
    <row r="17399" spans="1:8" x14ac:dyDescent="0.55000000000000004">
      <c r="A17399" s="34">
        <v>44278</v>
      </c>
      <c r="B17399" s="1" t="s">
        <v>17</v>
      </c>
      <c r="C17399">
        <v>6451</v>
      </c>
      <c r="D17399">
        <v>25747</v>
      </c>
      <c r="E17399" s="33">
        <v>6015</v>
      </c>
      <c r="F17399">
        <v>124</v>
      </c>
      <c r="G17399" s="33">
        <v>312</v>
      </c>
      <c r="H17399" s="33">
        <v>1</v>
      </c>
    </row>
    <row r="17400" spans="1:8" x14ac:dyDescent="0.55000000000000004">
      <c r="A17400" s="34">
        <v>44278</v>
      </c>
      <c r="B17400" s="1" t="s">
        <v>18</v>
      </c>
      <c r="C17400">
        <v>4451</v>
      </c>
      <c r="D17400">
        <v>165268</v>
      </c>
      <c r="E17400" s="33">
        <v>4223</v>
      </c>
      <c r="F17400">
        <v>70</v>
      </c>
      <c r="G17400" s="33">
        <v>158</v>
      </c>
      <c r="H17400" s="33">
        <v>0</v>
      </c>
    </row>
    <row r="17401" spans="1:8" x14ac:dyDescent="0.55000000000000004">
      <c r="A17401" s="34">
        <v>44278</v>
      </c>
      <c r="B17401" s="1" t="s">
        <v>19</v>
      </c>
      <c r="C17401">
        <v>4849</v>
      </c>
      <c r="D17401">
        <v>107488</v>
      </c>
      <c r="E17401" s="33">
        <v>4594</v>
      </c>
      <c r="F17401">
        <v>98</v>
      </c>
      <c r="G17401" s="33">
        <v>157</v>
      </c>
      <c r="H17401" s="33">
        <v>2</v>
      </c>
    </row>
    <row r="17402" spans="1:8" x14ac:dyDescent="0.55000000000000004">
      <c r="A17402" s="34">
        <v>44278</v>
      </c>
      <c r="B17402" s="1" t="s">
        <v>20</v>
      </c>
      <c r="C17402">
        <v>31860</v>
      </c>
      <c r="D17402">
        <v>619477</v>
      </c>
      <c r="E17402" s="33">
        <v>29843</v>
      </c>
      <c r="F17402">
        <v>691</v>
      </c>
      <c r="G17402" s="33">
        <v>1326</v>
      </c>
      <c r="H17402" s="33">
        <v>40</v>
      </c>
    </row>
    <row r="17403" spans="1:8" x14ac:dyDescent="0.55000000000000004">
      <c r="A17403" s="34">
        <v>44278</v>
      </c>
      <c r="B17403" s="1" t="s">
        <v>21</v>
      </c>
      <c r="C17403">
        <v>28810</v>
      </c>
      <c r="D17403">
        <v>458972</v>
      </c>
      <c r="E17403" s="33">
        <v>27250</v>
      </c>
      <c r="F17403">
        <v>545</v>
      </c>
      <c r="G17403" s="33">
        <v>1015</v>
      </c>
      <c r="H17403" s="33">
        <v>22</v>
      </c>
    </row>
    <row r="17404" spans="1:8" x14ac:dyDescent="0.55000000000000004">
      <c r="A17404" s="34">
        <v>44278</v>
      </c>
      <c r="B17404" s="1" t="s">
        <v>22</v>
      </c>
      <c r="C17404">
        <v>118041</v>
      </c>
      <c r="D17404">
        <v>1699649</v>
      </c>
      <c r="E17404" s="33">
        <v>113490</v>
      </c>
      <c r="F17404">
        <v>1661</v>
      </c>
      <c r="G17404" s="33">
        <v>2890</v>
      </c>
      <c r="H17404" s="33">
        <v>42</v>
      </c>
    </row>
    <row r="17405" spans="1:8" x14ac:dyDescent="0.55000000000000004">
      <c r="A17405" s="34">
        <v>44278</v>
      </c>
      <c r="B17405" s="1" t="s">
        <v>23</v>
      </c>
      <c r="C17405">
        <v>47213</v>
      </c>
      <c r="D17405">
        <v>667393</v>
      </c>
      <c r="E17405" s="33">
        <v>45542</v>
      </c>
      <c r="F17405">
        <v>769</v>
      </c>
      <c r="G17405" s="33">
        <v>902</v>
      </c>
      <c r="H17405" s="33">
        <v>18</v>
      </c>
    </row>
    <row r="17406" spans="1:8" x14ac:dyDescent="0.55000000000000004">
      <c r="A17406" s="34">
        <v>44278</v>
      </c>
      <c r="B17406" s="1" t="s">
        <v>24</v>
      </c>
      <c r="C17406">
        <v>1313</v>
      </c>
      <c r="D17406">
        <v>77231</v>
      </c>
      <c r="E17406" s="33">
        <v>1154</v>
      </c>
      <c r="F17406">
        <v>16</v>
      </c>
      <c r="G17406" s="33">
        <v>143</v>
      </c>
      <c r="H17406" s="33">
        <v>1</v>
      </c>
    </row>
    <row r="17407" spans="1:8" x14ac:dyDescent="0.55000000000000004">
      <c r="A17407" s="34">
        <v>44278</v>
      </c>
      <c r="B17407" s="1" t="s">
        <v>25</v>
      </c>
      <c r="C17407">
        <v>923</v>
      </c>
      <c r="D17407">
        <v>40283</v>
      </c>
      <c r="E17407" s="33">
        <v>881</v>
      </c>
      <c r="F17407">
        <v>28</v>
      </c>
      <c r="G17407" s="33">
        <v>14</v>
      </c>
      <c r="H17407" s="33">
        <v>1</v>
      </c>
    </row>
    <row r="17408" spans="1:8" x14ac:dyDescent="0.55000000000000004">
      <c r="A17408" s="34">
        <v>44278</v>
      </c>
      <c r="B17408" s="1" t="s">
        <v>26</v>
      </c>
      <c r="C17408">
        <v>1895</v>
      </c>
      <c r="D17408">
        <v>58131</v>
      </c>
      <c r="E17408" s="33">
        <v>1813</v>
      </c>
      <c r="F17408">
        <v>64</v>
      </c>
      <c r="G17408" s="33">
        <v>16</v>
      </c>
      <c r="H17408" s="33">
        <v>1</v>
      </c>
    </row>
    <row r="17409" spans="1:8" x14ac:dyDescent="0.55000000000000004">
      <c r="A17409" s="34">
        <v>44278</v>
      </c>
      <c r="B17409" s="1" t="s">
        <v>27</v>
      </c>
      <c r="C17409">
        <v>553</v>
      </c>
      <c r="D17409">
        <v>34458</v>
      </c>
      <c r="E17409" s="33">
        <v>521</v>
      </c>
      <c r="F17409">
        <v>25</v>
      </c>
      <c r="G17409" s="33">
        <v>7</v>
      </c>
      <c r="H17409" s="33">
        <v>0</v>
      </c>
    </row>
    <row r="17410" spans="1:8" x14ac:dyDescent="0.55000000000000004">
      <c r="A17410" s="34">
        <v>44278</v>
      </c>
      <c r="B17410" s="1" t="s">
        <v>28</v>
      </c>
      <c r="C17410">
        <v>956</v>
      </c>
      <c r="D17410">
        <v>29599</v>
      </c>
      <c r="E17410" s="33">
        <v>932</v>
      </c>
      <c r="F17410">
        <v>18</v>
      </c>
      <c r="G17410" s="33">
        <v>6</v>
      </c>
      <c r="H17410" s="33">
        <v>0</v>
      </c>
    </row>
    <row r="17411" spans="1:8" x14ac:dyDescent="0.55000000000000004">
      <c r="A17411" s="34">
        <v>44278</v>
      </c>
      <c r="B17411" s="1" t="s">
        <v>29</v>
      </c>
      <c r="C17411">
        <v>2552</v>
      </c>
      <c r="D17411">
        <v>110500</v>
      </c>
      <c r="E17411" s="33">
        <v>2429</v>
      </c>
      <c r="F17411">
        <v>41</v>
      </c>
      <c r="G17411" s="33">
        <v>111</v>
      </c>
      <c r="H17411" s="33">
        <v>1</v>
      </c>
    </row>
    <row r="17412" spans="1:8" x14ac:dyDescent="0.55000000000000004">
      <c r="A17412" s="34">
        <v>44278</v>
      </c>
      <c r="B17412" s="1" t="s">
        <v>30</v>
      </c>
      <c r="C17412">
        <v>4845</v>
      </c>
      <c r="D17412">
        <v>152210</v>
      </c>
      <c r="E17412" s="33">
        <v>4654</v>
      </c>
      <c r="F17412">
        <v>123</v>
      </c>
      <c r="G17412" s="33">
        <v>68</v>
      </c>
      <c r="H17412" s="33">
        <v>4</v>
      </c>
    </row>
    <row r="17413" spans="1:8" x14ac:dyDescent="0.55000000000000004">
      <c r="A17413" s="34">
        <v>44278</v>
      </c>
      <c r="B17413" s="1" t="s">
        <v>31</v>
      </c>
      <c r="C17413">
        <v>5518</v>
      </c>
      <c r="D17413">
        <v>234531</v>
      </c>
      <c r="E17413" s="33">
        <v>5224</v>
      </c>
      <c r="F17413">
        <v>115</v>
      </c>
      <c r="G17413" s="33">
        <v>179</v>
      </c>
      <c r="H17413" s="33">
        <v>1</v>
      </c>
    </row>
    <row r="17414" spans="1:8" x14ac:dyDescent="0.55000000000000004">
      <c r="A17414" s="34">
        <v>44278</v>
      </c>
      <c r="B17414" s="1" t="s">
        <v>32</v>
      </c>
      <c r="C17414">
        <v>26746</v>
      </c>
      <c r="D17414">
        <v>443442</v>
      </c>
      <c r="E17414" s="33">
        <v>25681</v>
      </c>
      <c r="F17414">
        <v>571</v>
      </c>
      <c r="G17414" s="33">
        <v>494</v>
      </c>
      <c r="H17414" s="33">
        <v>10</v>
      </c>
    </row>
    <row r="17415" spans="1:8" x14ac:dyDescent="0.55000000000000004">
      <c r="A17415" s="34">
        <v>44278</v>
      </c>
      <c r="B17415" s="1" t="s">
        <v>33</v>
      </c>
      <c r="C17415">
        <v>2650</v>
      </c>
      <c r="D17415">
        <v>73145</v>
      </c>
      <c r="E17415" s="33">
        <v>2590</v>
      </c>
      <c r="F17415">
        <v>67</v>
      </c>
      <c r="G17415" s="33">
        <v>72</v>
      </c>
      <c r="H17415" s="33">
        <v>4</v>
      </c>
    </row>
    <row r="17416" spans="1:8" x14ac:dyDescent="0.55000000000000004">
      <c r="A17416" s="34">
        <v>44278</v>
      </c>
      <c r="B17416" s="1" t="s">
        <v>34</v>
      </c>
      <c r="C17416">
        <v>2706</v>
      </c>
      <c r="D17416">
        <v>83162</v>
      </c>
      <c r="E17416" s="33">
        <v>2559</v>
      </c>
      <c r="F17416">
        <v>52</v>
      </c>
      <c r="G17416" s="33">
        <v>95</v>
      </c>
      <c r="H17416" s="33">
        <v>4</v>
      </c>
    </row>
    <row r="17417" spans="1:8" x14ac:dyDescent="0.55000000000000004">
      <c r="A17417" s="34">
        <v>44278</v>
      </c>
      <c r="B17417" s="1" t="s">
        <v>35</v>
      </c>
      <c r="C17417">
        <v>9269</v>
      </c>
      <c r="D17417">
        <v>171236</v>
      </c>
      <c r="E17417" s="33">
        <v>8988</v>
      </c>
      <c r="F17417">
        <v>166</v>
      </c>
      <c r="G17417" s="33">
        <v>117</v>
      </c>
      <c r="H17417" s="33">
        <v>2</v>
      </c>
    </row>
    <row r="17418" spans="1:8" x14ac:dyDescent="0.55000000000000004">
      <c r="A17418" s="34">
        <v>44278</v>
      </c>
      <c r="B17418" s="1" t="s">
        <v>36</v>
      </c>
      <c r="C17418">
        <v>49420</v>
      </c>
      <c r="D17418">
        <v>956079</v>
      </c>
      <c r="E17418" s="33">
        <v>46540</v>
      </c>
      <c r="F17418">
        <v>1169</v>
      </c>
      <c r="G17418" s="33">
        <v>1313</v>
      </c>
      <c r="H17418" s="33">
        <v>59</v>
      </c>
    </row>
    <row r="17419" spans="1:8" x14ac:dyDescent="0.55000000000000004">
      <c r="A17419" s="34">
        <v>44278</v>
      </c>
      <c r="B17419" s="1" t="s">
        <v>37</v>
      </c>
      <c r="C17419">
        <v>18928</v>
      </c>
      <c r="D17419">
        <v>281994</v>
      </c>
      <c r="E17419" s="33">
        <v>17674</v>
      </c>
      <c r="F17419">
        <v>573</v>
      </c>
      <c r="G17419" s="33">
        <v>681</v>
      </c>
      <c r="H17419" s="33">
        <v>53</v>
      </c>
    </row>
    <row r="17420" spans="1:8" x14ac:dyDescent="0.55000000000000004">
      <c r="A17420" s="34">
        <v>44278</v>
      </c>
      <c r="B17420" s="1" t="s">
        <v>38</v>
      </c>
      <c r="C17420">
        <v>3531</v>
      </c>
      <c r="D17420">
        <v>92104</v>
      </c>
      <c r="E17420" s="33">
        <v>3388</v>
      </c>
      <c r="F17420">
        <v>51</v>
      </c>
      <c r="G17420" s="33">
        <v>92</v>
      </c>
      <c r="H17420" s="33">
        <v>7</v>
      </c>
    </row>
    <row r="17421" spans="1:8" x14ac:dyDescent="0.55000000000000004">
      <c r="A17421" s="34">
        <v>44278</v>
      </c>
      <c r="B17421" s="1" t="s">
        <v>39</v>
      </c>
      <c r="C17421">
        <v>1213</v>
      </c>
      <c r="D17421">
        <v>25623</v>
      </c>
      <c r="E17421" s="33">
        <v>1134</v>
      </c>
      <c r="F17421">
        <v>18</v>
      </c>
      <c r="G17421" s="33">
        <v>37</v>
      </c>
      <c r="H17421" s="33">
        <v>3</v>
      </c>
    </row>
    <row r="17422" spans="1:8" x14ac:dyDescent="0.55000000000000004">
      <c r="A17422" s="34">
        <v>44278</v>
      </c>
      <c r="B17422" s="1" t="s">
        <v>40</v>
      </c>
      <c r="C17422">
        <v>210</v>
      </c>
      <c r="D17422">
        <v>45461</v>
      </c>
      <c r="E17422" s="33">
        <v>205</v>
      </c>
      <c r="F17422">
        <v>2</v>
      </c>
      <c r="G17422" s="33">
        <v>0</v>
      </c>
      <c r="H17422" s="33">
        <v>0</v>
      </c>
    </row>
    <row r="17423" spans="1:8" x14ac:dyDescent="0.55000000000000004">
      <c r="A17423" s="34">
        <v>44278</v>
      </c>
      <c r="B17423" s="1" t="s">
        <v>41</v>
      </c>
      <c r="C17423">
        <v>285</v>
      </c>
      <c r="D17423">
        <v>17152</v>
      </c>
      <c r="E17423" s="33">
        <v>285</v>
      </c>
      <c r="F17423">
        <v>0</v>
      </c>
      <c r="G17423" s="33">
        <v>0</v>
      </c>
      <c r="H17423" s="33">
        <v>0</v>
      </c>
    </row>
    <row r="17424" spans="1:8" x14ac:dyDescent="0.55000000000000004">
      <c r="A17424" s="34">
        <v>44278</v>
      </c>
      <c r="B17424" s="1" t="s">
        <v>42</v>
      </c>
      <c r="C17424">
        <v>2630</v>
      </c>
      <c r="D17424">
        <v>75671</v>
      </c>
      <c r="E17424" s="33">
        <v>2479</v>
      </c>
      <c r="F17424">
        <v>35</v>
      </c>
      <c r="G17424" s="33">
        <v>76</v>
      </c>
      <c r="H17424" s="33">
        <v>6</v>
      </c>
    </row>
    <row r="17425" spans="1:8" x14ac:dyDescent="0.55000000000000004">
      <c r="A17425" s="34">
        <v>44278</v>
      </c>
      <c r="B17425" s="1" t="s">
        <v>43</v>
      </c>
      <c r="C17425">
        <v>5087</v>
      </c>
      <c r="D17425">
        <v>173745</v>
      </c>
      <c r="E17425" s="33">
        <v>4942</v>
      </c>
      <c r="F17425">
        <v>104</v>
      </c>
      <c r="G17425" s="33">
        <v>39</v>
      </c>
      <c r="H17425" s="33">
        <v>1</v>
      </c>
    </row>
    <row r="17426" spans="1:8" x14ac:dyDescent="0.55000000000000004">
      <c r="A17426" s="34">
        <v>44278</v>
      </c>
      <c r="B17426" s="1" t="s">
        <v>44</v>
      </c>
      <c r="C17426">
        <v>1399</v>
      </c>
      <c r="D17426">
        <v>64978</v>
      </c>
      <c r="E17426" s="33">
        <v>1341</v>
      </c>
      <c r="F17426">
        <v>43</v>
      </c>
      <c r="G17426" s="33">
        <v>15</v>
      </c>
      <c r="H17426" s="33">
        <v>0</v>
      </c>
    </row>
    <row r="17427" spans="1:8" x14ac:dyDescent="0.55000000000000004">
      <c r="A17427" s="34">
        <v>44278</v>
      </c>
      <c r="B17427" s="1" t="s">
        <v>45</v>
      </c>
      <c r="C17427">
        <v>473</v>
      </c>
      <c r="D17427">
        <v>29529</v>
      </c>
      <c r="E17427" s="33">
        <v>437</v>
      </c>
      <c r="F17427">
        <v>18</v>
      </c>
      <c r="G17427" s="33">
        <v>18</v>
      </c>
      <c r="H17427" s="33">
        <v>2</v>
      </c>
    </row>
    <row r="17428" spans="1:8" x14ac:dyDescent="0.55000000000000004">
      <c r="A17428" s="34">
        <v>44278</v>
      </c>
      <c r="B17428" s="1" t="s">
        <v>46</v>
      </c>
      <c r="C17428">
        <v>779</v>
      </c>
      <c r="D17428">
        <v>48808</v>
      </c>
      <c r="E17428" s="33">
        <v>741</v>
      </c>
      <c r="F17428">
        <v>18</v>
      </c>
      <c r="G17428" s="33">
        <v>20</v>
      </c>
      <c r="H17428" s="33">
        <v>0</v>
      </c>
    </row>
    <row r="17429" spans="1:8" x14ac:dyDescent="0.55000000000000004">
      <c r="A17429" s="34">
        <v>44278</v>
      </c>
      <c r="B17429" s="1" t="s">
        <v>47</v>
      </c>
      <c r="C17429">
        <v>1110</v>
      </c>
      <c r="D17429">
        <v>36418</v>
      </c>
      <c r="E17429" s="33">
        <v>1045</v>
      </c>
      <c r="F17429">
        <v>24</v>
      </c>
      <c r="G17429" s="33">
        <v>41</v>
      </c>
      <c r="H17429" s="33">
        <v>1</v>
      </c>
    </row>
    <row r="17430" spans="1:8" x14ac:dyDescent="0.55000000000000004">
      <c r="A17430" s="34">
        <v>44278</v>
      </c>
      <c r="B17430" s="1" t="s">
        <v>48</v>
      </c>
      <c r="C17430">
        <v>913</v>
      </c>
      <c r="D17430">
        <v>7339</v>
      </c>
      <c r="E17430" s="33">
        <v>884</v>
      </c>
      <c r="F17430">
        <v>19</v>
      </c>
      <c r="G17430" s="33">
        <v>10</v>
      </c>
      <c r="H17430" s="33">
        <v>3</v>
      </c>
    </row>
    <row r="17431" spans="1:8" x14ac:dyDescent="0.55000000000000004">
      <c r="A17431" s="34">
        <v>44278</v>
      </c>
      <c r="B17431" s="1" t="s">
        <v>49</v>
      </c>
      <c r="C17431">
        <v>18765</v>
      </c>
      <c r="D17431">
        <v>491205</v>
      </c>
      <c r="E17431" s="33">
        <v>18021</v>
      </c>
      <c r="F17431">
        <v>327</v>
      </c>
      <c r="G17431" s="33">
        <v>417</v>
      </c>
      <c r="H17431" s="33">
        <v>9</v>
      </c>
    </row>
    <row r="17432" spans="1:8" x14ac:dyDescent="0.55000000000000004">
      <c r="A17432" s="34">
        <v>44278</v>
      </c>
      <c r="B17432" s="1" t="s">
        <v>50</v>
      </c>
      <c r="C17432">
        <v>1163</v>
      </c>
      <c r="D17432">
        <v>31104</v>
      </c>
      <c r="E17432" s="33">
        <v>1129</v>
      </c>
      <c r="F17432">
        <v>11</v>
      </c>
      <c r="G17432" s="33">
        <v>44</v>
      </c>
      <c r="H17432" s="33">
        <v>2</v>
      </c>
    </row>
    <row r="17433" spans="1:8" x14ac:dyDescent="0.55000000000000004">
      <c r="A17433" s="34">
        <v>44278</v>
      </c>
      <c r="B17433" s="1" t="s">
        <v>51</v>
      </c>
      <c r="C17433">
        <v>1617</v>
      </c>
      <c r="D17433">
        <v>74063</v>
      </c>
      <c r="E17433" s="33">
        <v>1576</v>
      </c>
      <c r="F17433">
        <v>38</v>
      </c>
      <c r="G17433" s="33">
        <v>4</v>
      </c>
      <c r="H17433" s="33">
        <v>0</v>
      </c>
    </row>
    <row r="17434" spans="1:8" x14ac:dyDescent="0.55000000000000004">
      <c r="A17434" s="34">
        <v>44278</v>
      </c>
      <c r="B17434" s="1" t="s">
        <v>52</v>
      </c>
      <c r="C17434">
        <v>3493</v>
      </c>
      <c r="D17434">
        <v>57631</v>
      </c>
      <c r="E17434" s="33">
        <v>3397</v>
      </c>
      <c r="F17434">
        <v>74</v>
      </c>
      <c r="G17434" s="33">
        <v>24</v>
      </c>
      <c r="H17434" s="33">
        <v>0</v>
      </c>
    </row>
    <row r="17435" spans="1:8" x14ac:dyDescent="0.55000000000000004">
      <c r="A17435" s="34">
        <v>44278</v>
      </c>
      <c r="B17435" s="1" t="s">
        <v>53</v>
      </c>
      <c r="C17435">
        <v>1301</v>
      </c>
      <c r="D17435">
        <v>89070</v>
      </c>
      <c r="E17435" s="33">
        <v>1271</v>
      </c>
      <c r="F17435">
        <v>22</v>
      </c>
      <c r="G17435" s="33">
        <v>8</v>
      </c>
      <c r="H17435" s="33">
        <v>0</v>
      </c>
    </row>
    <row r="17436" spans="1:8" x14ac:dyDescent="0.55000000000000004">
      <c r="A17436" s="34">
        <v>44278</v>
      </c>
      <c r="B17436" s="1" t="s">
        <v>54</v>
      </c>
      <c r="C17436">
        <v>1953</v>
      </c>
      <c r="D17436">
        <v>24807</v>
      </c>
      <c r="E17436" s="33">
        <v>1924</v>
      </c>
      <c r="F17436">
        <v>22</v>
      </c>
      <c r="G17436" s="33">
        <v>0</v>
      </c>
      <c r="H17436" s="33">
        <v>0</v>
      </c>
    </row>
    <row r="17437" spans="1:8" x14ac:dyDescent="0.55000000000000004">
      <c r="A17437" s="34">
        <v>44278</v>
      </c>
      <c r="B17437" s="1" t="s">
        <v>55</v>
      </c>
      <c r="C17437">
        <v>1775</v>
      </c>
      <c r="D17437">
        <v>71203</v>
      </c>
      <c r="E17437" s="33">
        <v>1760</v>
      </c>
      <c r="F17437">
        <v>28</v>
      </c>
      <c r="G17437" s="33">
        <v>15</v>
      </c>
      <c r="H17437" s="33">
        <v>0</v>
      </c>
    </row>
    <row r="17438" spans="1:8" x14ac:dyDescent="0.55000000000000004">
      <c r="A17438" s="34">
        <v>44278</v>
      </c>
      <c r="B17438" s="1" t="s">
        <v>56</v>
      </c>
      <c r="C17438">
        <v>8843</v>
      </c>
      <c r="D17438">
        <v>159505</v>
      </c>
      <c r="E17438" s="33">
        <v>8314</v>
      </c>
      <c r="F17438">
        <v>126</v>
      </c>
      <c r="G17438" s="33">
        <v>409</v>
      </c>
      <c r="H17438" s="33">
        <v>2</v>
      </c>
    </row>
    <row r="17439" spans="1:8" x14ac:dyDescent="0.55000000000000004">
      <c r="A17439" s="34">
        <v>44279</v>
      </c>
      <c r="B17439" s="1" t="s">
        <v>7</v>
      </c>
      <c r="C17439">
        <v>20544</v>
      </c>
      <c r="D17439">
        <v>432134</v>
      </c>
      <c r="E17439" s="33">
        <v>19115</v>
      </c>
      <c r="F17439">
        <v>737</v>
      </c>
      <c r="G17439" s="33">
        <v>676</v>
      </c>
      <c r="H17439" s="33">
        <v>9</v>
      </c>
    </row>
    <row r="17440" spans="1:8" x14ac:dyDescent="0.55000000000000004">
      <c r="A17440" s="34">
        <v>44279</v>
      </c>
      <c r="B17440" s="1" t="s">
        <v>11</v>
      </c>
      <c r="C17440">
        <v>909</v>
      </c>
      <c r="D17440">
        <v>23669</v>
      </c>
      <c r="E17440" s="33">
        <v>837</v>
      </c>
      <c r="F17440">
        <v>20</v>
      </c>
      <c r="G17440" s="33">
        <v>52</v>
      </c>
      <c r="H17440" s="33">
        <v>1</v>
      </c>
    </row>
    <row r="17441" spans="1:8" x14ac:dyDescent="0.55000000000000004">
      <c r="A17441" s="34">
        <v>44279</v>
      </c>
      <c r="B17441" s="1" t="s">
        <v>12</v>
      </c>
      <c r="C17441">
        <v>591</v>
      </c>
      <c r="D17441">
        <v>42019</v>
      </c>
      <c r="E17441" s="33">
        <v>532</v>
      </c>
      <c r="F17441">
        <v>30</v>
      </c>
      <c r="G17441" s="33">
        <v>29</v>
      </c>
      <c r="H17441" s="33">
        <v>0</v>
      </c>
    </row>
    <row r="17442" spans="1:8" x14ac:dyDescent="0.55000000000000004">
      <c r="A17442" s="34">
        <v>44279</v>
      </c>
      <c r="B17442" s="1" t="s">
        <v>13</v>
      </c>
      <c r="C17442">
        <v>4929</v>
      </c>
      <c r="D17442">
        <v>82924</v>
      </c>
      <c r="E17442" s="33">
        <v>4012</v>
      </c>
      <c r="F17442">
        <v>27</v>
      </c>
      <c r="G17442" s="33">
        <v>890</v>
      </c>
      <c r="H17442" s="33">
        <v>2</v>
      </c>
    </row>
    <row r="17443" spans="1:8" x14ac:dyDescent="0.55000000000000004">
      <c r="A17443" s="34">
        <v>44279</v>
      </c>
      <c r="B17443" s="1" t="s">
        <v>14</v>
      </c>
      <c r="C17443">
        <v>278</v>
      </c>
      <c r="D17443">
        <v>7409</v>
      </c>
      <c r="E17443" s="33">
        <v>263</v>
      </c>
      <c r="F17443">
        <v>6</v>
      </c>
      <c r="G17443" s="33">
        <v>9</v>
      </c>
      <c r="H17443" s="33">
        <v>0</v>
      </c>
    </row>
    <row r="17444" spans="1:8" x14ac:dyDescent="0.55000000000000004">
      <c r="A17444" s="34">
        <v>44279</v>
      </c>
      <c r="B17444" s="1" t="s">
        <v>15</v>
      </c>
      <c r="C17444">
        <v>703</v>
      </c>
      <c r="D17444">
        <v>32037</v>
      </c>
      <c r="E17444" s="33">
        <v>542</v>
      </c>
      <c r="F17444">
        <v>16</v>
      </c>
      <c r="G17444" s="33">
        <v>145</v>
      </c>
      <c r="H17444" s="33">
        <v>0</v>
      </c>
    </row>
    <row r="17445" spans="1:8" x14ac:dyDescent="0.55000000000000004">
      <c r="A17445" s="34">
        <v>44279</v>
      </c>
      <c r="B17445" s="1" t="s">
        <v>16</v>
      </c>
      <c r="C17445">
        <v>2371</v>
      </c>
      <c r="D17445">
        <v>137840</v>
      </c>
      <c r="E17445" s="33">
        <v>1994</v>
      </c>
      <c r="F17445">
        <v>107</v>
      </c>
      <c r="G17445" s="33">
        <v>270</v>
      </c>
      <c r="H17445" s="33">
        <v>11</v>
      </c>
    </row>
    <row r="17446" spans="1:8" x14ac:dyDescent="0.55000000000000004">
      <c r="A17446" s="34">
        <v>44279</v>
      </c>
      <c r="B17446" s="1" t="s">
        <v>17</v>
      </c>
      <c r="C17446">
        <v>6496</v>
      </c>
      <c r="D17446">
        <v>25858</v>
      </c>
      <c r="E17446" s="33">
        <v>6056</v>
      </c>
      <c r="F17446">
        <v>125</v>
      </c>
      <c r="G17446" s="33">
        <v>315</v>
      </c>
      <c r="H17446" s="33">
        <v>0</v>
      </c>
    </row>
    <row r="17447" spans="1:8" x14ac:dyDescent="0.55000000000000004">
      <c r="A17447" s="34">
        <v>44279</v>
      </c>
      <c r="B17447" s="1" t="s">
        <v>18</v>
      </c>
      <c r="C17447">
        <v>4467</v>
      </c>
      <c r="D17447">
        <v>166942</v>
      </c>
      <c r="E17447" s="33">
        <v>4237</v>
      </c>
      <c r="F17447">
        <v>70</v>
      </c>
      <c r="G17447" s="33">
        <v>160</v>
      </c>
      <c r="H17447" s="33">
        <v>0</v>
      </c>
    </row>
    <row r="17448" spans="1:8" x14ac:dyDescent="0.55000000000000004">
      <c r="A17448" s="34">
        <v>44279</v>
      </c>
      <c r="B17448" s="1" t="s">
        <v>19</v>
      </c>
      <c r="C17448">
        <v>4869</v>
      </c>
      <c r="D17448">
        <v>109122</v>
      </c>
      <c r="E17448" s="33">
        <v>4603</v>
      </c>
      <c r="F17448">
        <v>99</v>
      </c>
      <c r="G17448" s="33">
        <v>167</v>
      </c>
      <c r="H17448" s="33">
        <v>2</v>
      </c>
    </row>
    <row r="17449" spans="1:8" x14ac:dyDescent="0.55000000000000004">
      <c r="A17449" s="34">
        <v>44279</v>
      </c>
      <c r="B17449" s="1" t="s">
        <v>20</v>
      </c>
      <c r="C17449">
        <v>31981</v>
      </c>
      <c r="D17449">
        <v>623598</v>
      </c>
      <c r="E17449" s="33">
        <v>29967</v>
      </c>
      <c r="F17449">
        <v>691</v>
      </c>
      <c r="G17449" s="33">
        <v>1323</v>
      </c>
      <c r="H17449" s="33">
        <v>46</v>
      </c>
    </row>
    <row r="17450" spans="1:8" x14ac:dyDescent="0.55000000000000004">
      <c r="A17450" s="34">
        <v>44279</v>
      </c>
      <c r="B17450" s="1" t="s">
        <v>21</v>
      </c>
      <c r="C17450">
        <v>28918</v>
      </c>
      <c r="D17450">
        <v>459473</v>
      </c>
      <c r="E17450" s="33">
        <v>27334</v>
      </c>
      <c r="F17450">
        <v>547</v>
      </c>
      <c r="G17450" s="33">
        <v>1037</v>
      </c>
      <c r="H17450" s="33">
        <v>21</v>
      </c>
    </row>
    <row r="17451" spans="1:8" x14ac:dyDescent="0.55000000000000004">
      <c r="A17451" s="34">
        <v>44279</v>
      </c>
      <c r="B17451" s="1" t="s">
        <v>22</v>
      </c>
      <c r="C17451">
        <v>118461</v>
      </c>
      <c r="D17451">
        <v>1709233</v>
      </c>
      <c r="E17451" s="33">
        <v>113818</v>
      </c>
      <c r="F17451">
        <v>1667</v>
      </c>
      <c r="G17451" s="33">
        <v>2976</v>
      </c>
      <c r="H17451" s="33">
        <v>42</v>
      </c>
    </row>
    <row r="17452" spans="1:8" x14ac:dyDescent="0.55000000000000004">
      <c r="A17452" s="34">
        <v>44279</v>
      </c>
      <c r="B17452" s="1" t="s">
        <v>23</v>
      </c>
      <c r="C17452">
        <v>47341</v>
      </c>
      <c r="D17452">
        <v>671205</v>
      </c>
      <c r="E17452" s="33">
        <v>45664</v>
      </c>
      <c r="F17452">
        <v>772</v>
      </c>
      <c r="G17452" s="33">
        <v>905</v>
      </c>
      <c r="H17452" s="33">
        <v>19</v>
      </c>
    </row>
    <row r="17453" spans="1:8" x14ac:dyDescent="0.55000000000000004">
      <c r="A17453" s="34">
        <v>44279</v>
      </c>
      <c r="B17453" s="1" t="s">
        <v>24</v>
      </c>
      <c r="C17453">
        <v>1324</v>
      </c>
      <c r="D17453">
        <v>77919</v>
      </c>
      <c r="E17453" s="33">
        <v>1163</v>
      </c>
      <c r="F17453">
        <v>17</v>
      </c>
      <c r="G17453" s="33">
        <v>144</v>
      </c>
      <c r="H17453" s="33">
        <v>1</v>
      </c>
    </row>
    <row r="17454" spans="1:8" x14ac:dyDescent="0.55000000000000004">
      <c r="A17454" s="34">
        <v>44279</v>
      </c>
      <c r="B17454" s="1" t="s">
        <v>25</v>
      </c>
      <c r="C17454">
        <v>927</v>
      </c>
      <c r="D17454">
        <v>40543</v>
      </c>
      <c r="E17454" s="33">
        <v>882</v>
      </c>
      <c r="F17454">
        <v>28</v>
      </c>
      <c r="G17454" s="33">
        <v>17</v>
      </c>
      <c r="H17454" s="33">
        <v>1</v>
      </c>
    </row>
    <row r="17455" spans="1:8" x14ac:dyDescent="0.55000000000000004">
      <c r="A17455" s="34">
        <v>44279</v>
      </c>
      <c r="B17455" s="1" t="s">
        <v>26</v>
      </c>
      <c r="C17455">
        <v>1896</v>
      </c>
      <c r="D17455">
        <v>58552</v>
      </c>
      <c r="E17455" s="33">
        <v>1813</v>
      </c>
      <c r="F17455">
        <v>64</v>
      </c>
      <c r="G17455" s="33">
        <v>17</v>
      </c>
      <c r="H17455" s="33">
        <v>1</v>
      </c>
    </row>
    <row r="17456" spans="1:8" x14ac:dyDescent="0.55000000000000004">
      <c r="A17456" s="34">
        <v>44279</v>
      </c>
      <c r="B17456" s="1" t="s">
        <v>27</v>
      </c>
      <c r="C17456">
        <v>553</v>
      </c>
      <c r="D17456">
        <v>34594</v>
      </c>
      <c r="E17456" s="33">
        <v>521</v>
      </c>
      <c r="F17456">
        <v>25</v>
      </c>
      <c r="G17456" s="33">
        <v>7</v>
      </c>
      <c r="H17456" s="33">
        <v>0</v>
      </c>
    </row>
    <row r="17457" spans="1:8" x14ac:dyDescent="0.55000000000000004">
      <c r="A17457" s="34">
        <v>44279</v>
      </c>
      <c r="B17457" s="1" t="s">
        <v>28</v>
      </c>
      <c r="C17457">
        <v>956</v>
      </c>
      <c r="D17457">
        <v>29599</v>
      </c>
      <c r="E17457" s="33">
        <v>936</v>
      </c>
      <c r="F17457">
        <v>18</v>
      </c>
      <c r="G17457" s="33">
        <v>2</v>
      </c>
      <c r="H17457" s="33">
        <v>0</v>
      </c>
    </row>
    <row r="17458" spans="1:8" x14ac:dyDescent="0.55000000000000004">
      <c r="A17458" s="34">
        <v>44279</v>
      </c>
      <c r="B17458" s="1" t="s">
        <v>29</v>
      </c>
      <c r="C17458">
        <v>2581</v>
      </c>
      <c r="D17458">
        <v>111049</v>
      </c>
      <c r="E17458" s="33">
        <v>2438</v>
      </c>
      <c r="F17458">
        <v>41</v>
      </c>
      <c r="G17458" s="33">
        <v>122</v>
      </c>
      <c r="H17458" s="33">
        <v>1</v>
      </c>
    </row>
    <row r="17459" spans="1:8" x14ac:dyDescent="0.55000000000000004">
      <c r="A17459" s="34">
        <v>44279</v>
      </c>
      <c r="B17459" s="1" t="s">
        <v>30</v>
      </c>
      <c r="C17459">
        <v>4863</v>
      </c>
      <c r="D17459">
        <v>153245</v>
      </c>
      <c r="E17459" s="33">
        <v>4659</v>
      </c>
      <c r="F17459">
        <v>123</v>
      </c>
      <c r="G17459" s="33">
        <v>81</v>
      </c>
      <c r="H17459" s="33">
        <v>2</v>
      </c>
    </row>
    <row r="17460" spans="1:8" x14ac:dyDescent="0.55000000000000004">
      <c r="A17460" s="34">
        <v>44279</v>
      </c>
      <c r="B17460" s="1" t="s">
        <v>31</v>
      </c>
      <c r="C17460">
        <v>5543</v>
      </c>
      <c r="D17460">
        <v>236080</v>
      </c>
      <c r="E17460" s="33">
        <v>5227</v>
      </c>
      <c r="F17460">
        <v>115</v>
      </c>
      <c r="G17460" s="33">
        <v>201</v>
      </c>
      <c r="H17460" s="33">
        <v>1</v>
      </c>
    </row>
    <row r="17461" spans="1:8" x14ac:dyDescent="0.55000000000000004">
      <c r="A17461" s="34">
        <v>44279</v>
      </c>
      <c r="B17461" s="1" t="s">
        <v>32</v>
      </c>
      <c r="C17461">
        <v>26809</v>
      </c>
      <c r="D17461">
        <v>446425</v>
      </c>
      <c r="E17461" s="33">
        <v>25746</v>
      </c>
      <c r="F17461">
        <v>572</v>
      </c>
      <c r="G17461" s="33">
        <v>491</v>
      </c>
      <c r="H17461" s="33">
        <v>11</v>
      </c>
    </row>
    <row r="17462" spans="1:8" x14ac:dyDescent="0.55000000000000004">
      <c r="A17462" s="34">
        <v>44279</v>
      </c>
      <c r="B17462" s="1" t="s">
        <v>33</v>
      </c>
      <c r="C17462">
        <v>2660</v>
      </c>
      <c r="D17462">
        <v>73145</v>
      </c>
      <c r="E17462" s="33">
        <v>2597</v>
      </c>
      <c r="F17462">
        <v>67</v>
      </c>
      <c r="G17462" s="33">
        <v>75</v>
      </c>
      <c r="H17462" s="33">
        <v>4</v>
      </c>
    </row>
    <row r="17463" spans="1:8" x14ac:dyDescent="0.55000000000000004">
      <c r="A17463" s="34">
        <v>44279</v>
      </c>
      <c r="B17463" s="1" t="s">
        <v>34</v>
      </c>
      <c r="C17463">
        <v>2713</v>
      </c>
      <c r="D17463">
        <v>83404</v>
      </c>
      <c r="E17463" s="33">
        <v>2576</v>
      </c>
      <c r="F17463">
        <v>52</v>
      </c>
      <c r="G17463" s="33">
        <v>85</v>
      </c>
      <c r="H17463" s="33">
        <v>4</v>
      </c>
    </row>
    <row r="17464" spans="1:8" x14ac:dyDescent="0.55000000000000004">
      <c r="A17464" s="34">
        <v>44279</v>
      </c>
      <c r="B17464" s="1" t="s">
        <v>35</v>
      </c>
      <c r="C17464">
        <v>9294</v>
      </c>
      <c r="D17464">
        <v>170847</v>
      </c>
      <c r="E17464" s="33">
        <v>9014</v>
      </c>
      <c r="F17464">
        <v>167</v>
      </c>
      <c r="G17464" s="33">
        <v>117</v>
      </c>
      <c r="H17464" s="33">
        <v>2</v>
      </c>
    </row>
    <row r="17465" spans="1:8" x14ac:dyDescent="0.55000000000000004">
      <c r="A17465" s="34">
        <v>44279</v>
      </c>
      <c r="B17465" s="1" t="s">
        <v>36</v>
      </c>
      <c r="C17465">
        <v>49682</v>
      </c>
      <c r="D17465">
        <v>968117</v>
      </c>
      <c r="E17465" s="33">
        <v>46620</v>
      </c>
      <c r="F17465">
        <v>1170</v>
      </c>
      <c r="G17465" s="33">
        <v>1491</v>
      </c>
      <c r="H17465" s="33">
        <v>61</v>
      </c>
    </row>
    <row r="17466" spans="1:8" x14ac:dyDescent="0.55000000000000004">
      <c r="A17466" s="34">
        <v>44279</v>
      </c>
      <c r="B17466" s="1" t="s">
        <v>37</v>
      </c>
      <c r="C17466">
        <v>19012</v>
      </c>
      <c r="D17466">
        <v>283507</v>
      </c>
      <c r="E17466" s="33">
        <v>17750</v>
      </c>
      <c r="F17466">
        <v>580</v>
      </c>
      <c r="G17466" s="33">
        <v>682</v>
      </c>
      <c r="H17466" s="33">
        <v>50</v>
      </c>
    </row>
    <row r="17467" spans="1:8" x14ac:dyDescent="0.55000000000000004">
      <c r="A17467" s="34">
        <v>44279</v>
      </c>
      <c r="B17467" s="1" t="s">
        <v>38</v>
      </c>
      <c r="C17467">
        <v>3553</v>
      </c>
      <c r="D17467">
        <v>92751</v>
      </c>
      <c r="E17467" s="33">
        <v>3391</v>
      </c>
      <c r="F17467">
        <v>51</v>
      </c>
      <c r="G17467" s="33">
        <v>111</v>
      </c>
      <c r="H17467" s="33">
        <v>6</v>
      </c>
    </row>
    <row r="17468" spans="1:8" x14ac:dyDescent="0.55000000000000004">
      <c r="A17468" s="34">
        <v>44279</v>
      </c>
      <c r="B17468" s="1" t="s">
        <v>39</v>
      </c>
      <c r="C17468">
        <v>1220</v>
      </c>
      <c r="D17468">
        <v>25768</v>
      </c>
      <c r="E17468" s="33">
        <v>1137</v>
      </c>
      <c r="F17468">
        <v>18</v>
      </c>
      <c r="G17468" s="33">
        <v>41</v>
      </c>
      <c r="H17468" s="33">
        <v>3</v>
      </c>
    </row>
    <row r="17469" spans="1:8" x14ac:dyDescent="0.55000000000000004">
      <c r="A17469" s="34">
        <v>44279</v>
      </c>
      <c r="B17469" s="1" t="s">
        <v>40</v>
      </c>
      <c r="C17469">
        <v>210</v>
      </c>
      <c r="D17469">
        <v>45760</v>
      </c>
      <c r="E17469" s="33">
        <v>205</v>
      </c>
      <c r="F17469">
        <v>2</v>
      </c>
      <c r="G17469" s="33">
        <v>0</v>
      </c>
      <c r="H17469" s="33">
        <v>0</v>
      </c>
    </row>
    <row r="17470" spans="1:8" x14ac:dyDescent="0.55000000000000004">
      <c r="A17470" s="34">
        <v>44279</v>
      </c>
      <c r="B17470" s="1" t="s">
        <v>41</v>
      </c>
      <c r="C17470">
        <v>285</v>
      </c>
      <c r="D17470">
        <v>17152</v>
      </c>
      <c r="E17470" s="33">
        <v>285</v>
      </c>
      <c r="F17470">
        <v>0</v>
      </c>
      <c r="G17470" s="33">
        <v>0</v>
      </c>
      <c r="H17470" s="33">
        <v>0</v>
      </c>
    </row>
    <row r="17471" spans="1:8" x14ac:dyDescent="0.55000000000000004">
      <c r="A17471" s="34">
        <v>44279</v>
      </c>
      <c r="B17471" s="1" t="s">
        <v>42</v>
      </c>
      <c r="C17471">
        <v>2635</v>
      </c>
      <c r="D17471">
        <v>75671</v>
      </c>
      <c r="E17471" s="33">
        <v>2479</v>
      </c>
      <c r="F17471">
        <v>35</v>
      </c>
      <c r="G17471" s="33">
        <v>76</v>
      </c>
      <c r="H17471" s="33">
        <v>6</v>
      </c>
    </row>
    <row r="17472" spans="1:8" x14ac:dyDescent="0.55000000000000004">
      <c r="A17472" s="34">
        <v>44279</v>
      </c>
      <c r="B17472" s="1" t="s">
        <v>43</v>
      </c>
      <c r="C17472">
        <v>5091</v>
      </c>
      <c r="D17472">
        <v>175742</v>
      </c>
      <c r="E17472" s="33">
        <v>4946</v>
      </c>
      <c r="F17472">
        <v>106</v>
      </c>
      <c r="G17472" s="33">
        <v>36</v>
      </c>
      <c r="H17472" s="33">
        <v>0</v>
      </c>
    </row>
    <row r="17473" spans="1:8" x14ac:dyDescent="0.55000000000000004">
      <c r="A17473" s="34">
        <v>44279</v>
      </c>
      <c r="B17473" s="1" t="s">
        <v>44</v>
      </c>
      <c r="C17473">
        <v>1402</v>
      </c>
      <c r="D17473">
        <v>66920</v>
      </c>
      <c r="E17473" s="33">
        <v>1343</v>
      </c>
      <c r="F17473">
        <v>43</v>
      </c>
      <c r="G17473" s="33">
        <v>16</v>
      </c>
      <c r="H17473" s="33">
        <v>0</v>
      </c>
    </row>
    <row r="17474" spans="1:8" x14ac:dyDescent="0.55000000000000004">
      <c r="A17474" s="34">
        <v>44279</v>
      </c>
      <c r="B17474" s="1" t="s">
        <v>45</v>
      </c>
      <c r="C17474">
        <v>479</v>
      </c>
      <c r="D17474">
        <v>29763</v>
      </c>
      <c r="E17474" s="33">
        <v>438</v>
      </c>
      <c r="F17474">
        <v>18</v>
      </c>
      <c r="G17474" s="33">
        <v>23</v>
      </c>
      <c r="H17474" s="33">
        <v>1</v>
      </c>
    </row>
    <row r="17475" spans="1:8" x14ac:dyDescent="0.55000000000000004">
      <c r="A17475" s="34">
        <v>44279</v>
      </c>
      <c r="B17475" s="1" t="s">
        <v>46</v>
      </c>
      <c r="C17475">
        <v>779</v>
      </c>
      <c r="D17475">
        <v>49207</v>
      </c>
      <c r="E17475" s="33">
        <v>743</v>
      </c>
      <c r="F17475">
        <v>18</v>
      </c>
      <c r="G17475" s="33">
        <v>18</v>
      </c>
      <c r="H17475" s="33">
        <v>0</v>
      </c>
    </row>
    <row r="17476" spans="1:8" x14ac:dyDescent="0.55000000000000004">
      <c r="A17476" s="34">
        <v>44279</v>
      </c>
      <c r="B17476" s="1" t="s">
        <v>47</v>
      </c>
      <c r="C17476">
        <v>1134</v>
      </c>
      <c r="D17476">
        <v>36496</v>
      </c>
      <c r="E17476" s="33">
        <v>1045</v>
      </c>
      <c r="F17476">
        <v>24</v>
      </c>
      <c r="G17476" s="33">
        <v>65</v>
      </c>
      <c r="H17476" s="33">
        <v>1</v>
      </c>
    </row>
    <row r="17477" spans="1:8" x14ac:dyDescent="0.55000000000000004">
      <c r="A17477" s="34">
        <v>44279</v>
      </c>
      <c r="B17477" s="1" t="s">
        <v>48</v>
      </c>
      <c r="C17477">
        <v>914</v>
      </c>
      <c r="D17477">
        <v>7339</v>
      </c>
      <c r="E17477" s="33">
        <v>884</v>
      </c>
      <c r="F17477">
        <v>19</v>
      </c>
      <c r="G17477" s="33">
        <v>11</v>
      </c>
      <c r="H17477" s="33">
        <v>3</v>
      </c>
    </row>
    <row r="17478" spans="1:8" x14ac:dyDescent="0.55000000000000004">
      <c r="A17478" s="34">
        <v>44279</v>
      </c>
      <c r="B17478" s="1" t="s">
        <v>49</v>
      </c>
      <c r="C17478">
        <v>18801</v>
      </c>
      <c r="D17478">
        <v>493937</v>
      </c>
      <c r="E17478" s="33">
        <v>18070</v>
      </c>
      <c r="F17478">
        <v>328</v>
      </c>
      <c r="G17478" s="33">
        <v>403</v>
      </c>
      <c r="H17478" s="33">
        <v>8</v>
      </c>
    </row>
    <row r="17479" spans="1:8" x14ac:dyDescent="0.55000000000000004">
      <c r="A17479" s="34">
        <v>44279</v>
      </c>
      <c r="B17479" s="1" t="s">
        <v>50</v>
      </c>
      <c r="C17479">
        <v>1164</v>
      </c>
      <c r="D17479">
        <v>31284</v>
      </c>
      <c r="E17479" s="33">
        <v>1136</v>
      </c>
      <c r="F17479">
        <v>11</v>
      </c>
      <c r="G17479" s="33">
        <v>38</v>
      </c>
      <c r="H17479" s="33">
        <v>2</v>
      </c>
    </row>
    <row r="17480" spans="1:8" x14ac:dyDescent="0.55000000000000004">
      <c r="A17480" s="34">
        <v>44279</v>
      </c>
      <c r="B17480" s="1" t="s">
        <v>51</v>
      </c>
      <c r="C17480">
        <v>1617</v>
      </c>
      <c r="D17480">
        <v>74479</v>
      </c>
      <c r="E17480" s="33">
        <v>1576</v>
      </c>
      <c r="F17480">
        <v>38</v>
      </c>
      <c r="G17480" s="33">
        <v>3</v>
      </c>
      <c r="H17480" s="33">
        <v>0</v>
      </c>
    </row>
    <row r="17481" spans="1:8" x14ac:dyDescent="0.55000000000000004">
      <c r="A17481" s="34">
        <v>44279</v>
      </c>
      <c r="B17481" s="1" t="s">
        <v>52</v>
      </c>
      <c r="C17481">
        <v>3493</v>
      </c>
      <c r="D17481">
        <v>57733</v>
      </c>
      <c r="E17481" s="33">
        <v>3398</v>
      </c>
      <c r="F17481">
        <v>74</v>
      </c>
      <c r="G17481" s="33">
        <v>24</v>
      </c>
      <c r="H17481" s="33">
        <v>1</v>
      </c>
    </row>
    <row r="17482" spans="1:8" x14ac:dyDescent="0.55000000000000004">
      <c r="A17482" s="34">
        <v>44279</v>
      </c>
      <c r="B17482" s="1" t="s">
        <v>53</v>
      </c>
      <c r="C17482">
        <v>1302</v>
      </c>
      <c r="D17482">
        <v>89621</v>
      </c>
      <c r="E17482" s="33">
        <v>1273</v>
      </c>
      <c r="F17482">
        <v>22</v>
      </c>
      <c r="G17482" s="33">
        <v>7</v>
      </c>
      <c r="H17482" s="33">
        <v>0</v>
      </c>
    </row>
    <row r="17483" spans="1:8" x14ac:dyDescent="0.55000000000000004">
      <c r="A17483" s="34">
        <v>44279</v>
      </c>
      <c r="B17483" s="1" t="s">
        <v>54</v>
      </c>
      <c r="C17483">
        <v>1953</v>
      </c>
      <c r="D17483">
        <v>24807</v>
      </c>
      <c r="E17483" s="33">
        <v>1924</v>
      </c>
      <c r="F17483">
        <v>22</v>
      </c>
      <c r="G17483" s="33">
        <v>0</v>
      </c>
      <c r="H17483" s="33">
        <v>0</v>
      </c>
    </row>
    <row r="17484" spans="1:8" x14ac:dyDescent="0.55000000000000004">
      <c r="A17484" s="34">
        <v>44279</v>
      </c>
      <c r="B17484" s="1" t="s">
        <v>55</v>
      </c>
      <c r="C17484">
        <v>1776</v>
      </c>
      <c r="D17484">
        <v>71390</v>
      </c>
      <c r="E17484" s="33">
        <v>1760</v>
      </c>
      <c r="F17484">
        <v>28</v>
      </c>
      <c r="G17484" s="33">
        <v>15</v>
      </c>
      <c r="H17484" s="33">
        <v>0</v>
      </c>
    </row>
    <row r="17485" spans="1:8" x14ac:dyDescent="0.55000000000000004">
      <c r="A17485" s="34">
        <v>44279</v>
      </c>
      <c r="B17485" s="1" t="s">
        <v>56</v>
      </c>
      <c r="C17485">
        <v>8911</v>
      </c>
      <c r="D17485">
        <v>160232</v>
      </c>
      <c r="E17485" s="33">
        <v>8331</v>
      </c>
      <c r="F17485">
        <v>126</v>
      </c>
      <c r="G17485" s="33">
        <v>460</v>
      </c>
      <c r="H17485" s="33">
        <v>2</v>
      </c>
    </row>
    <row r="17486" spans="1:8" x14ac:dyDescent="0.55000000000000004">
      <c r="A17486" s="34">
        <v>44280</v>
      </c>
      <c r="B17486" s="1" t="s">
        <v>7</v>
      </c>
      <c r="C17486">
        <v>20611</v>
      </c>
      <c r="D17486">
        <v>434522</v>
      </c>
      <c r="E17486" s="33">
        <v>19171</v>
      </c>
      <c r="F17486">
        <v>740</v>
      </c>
      <c r="G17486" s="33">
        <v>692</v>
      </c>
      <c r="H17486" s="33">
        <v>9</v>
      </c>
    </row>
    <row r="17487" spans="1:8" x14ac:dyDescent="0.55000000000000004">
      <c r="A17487" s="34">
        <v>44280</v>
      </c>
      <c r="B17487" s="1" t="s">
        <v>11</v>
      </c>
      <c r="C17487">
        <v>921</v>
      </c>
      <c r="D17487">
        <v>23933</v>
      </c>
      <c r="E17487" s="33">
        <v>845</v>
      </c>
      <c r="F17487">
        <v>20</v>
      </c>
      <c r="G17487" s="33">
        <v>56</v>
      </c>
      <c r="H17487" s="33">
        <v>1</v>
      </c>
    </row>
    <row r="17488" spans="1:8" x14ac:dyDescent="0.55000000000000004">
      <c r="A17488" s="34">
        <v>44280</v>
      </c>
      <c r="B17488" s="1" t="s">
        <v>12</v>
      </c>
      <c r="C17488">
        <v>596</v>
      </c>
      <c r="D17488">
        <v>42164</v>
      </c>
      <c r="E17488" s="33">
        <v>533</v>
      </c>
      <c r="F17488">
        <v>30</v>
      </c>
      <c r="G17488" s="33">
        <v>33</v>
      </c>
      <c r="H17488" s="33">
        <v>0</v>
      </c>
    </row>
    <row r="17489" spans="1:8" x14ac:dyDescent="0.55000000000000004">
      <c r="A17489" s="34">
        <v>44280</v>
      </c>
      <c r="B17489" s="1" t="s">
        <v>13</v>
      </c>
      <c r="C17489">
        <v>5120</v>
      </c>
      <c r="D17489">
        <v>83765</v>
      </c>
      <c r="E17489" s="33">
        <v>4052</v>
      </c>
      <c r="F17489">
        <v>27</v>
      </c>
      <c r="G17489" s="33">
        <v>1041</v>
      </c>
      <c r="H17489" s="33">
        <v>3</v>
      </c>
    </row>
    <row r="17490" spans="1:8" x14ac:dyDescent="0.55000000000000004">
      <c r="A17490" s="34">
        <v>44280</v>
      </c>
      <c r="B17490" s="1" t="s">
        <v>14</v>
      </c>
      <c r="C17490">
        <v>279</v>
      </c>
      <c r="D17490">
        <v>7416</v>
      </c>
      <c r="E17490" s="33">
        <v>263</v>
      </c>
      <c r="F17490">
        <v>6</v>
      </c>
      <c r="G17490" s="33">
        <v>10</v>
      </c>
      <c r="H17490" s="33">
        <v>0</v>
      </c>
    </row>
    <row r="17491" spans="1:8" x14ac:dyDescent="0.55000000000000004">
      <c r="A17491" s="34">
        <v>44280</v>
      </c>
      <c r="B17491" s="1" t="s">
        <v>15</v>
      </c>
      <c r="C17491">
        <v>752</v>
      </c>
      <c r="D17491">
        <v>32410</v>
      </c>
      <c r="E17491" s="33">
        <v>549</v>
      </c>
      <c r="F17491">
        <v>16</v>
      </c>
      <c r="G17491" s="33">
        <v>187</v>
      </c>
      <c r="H17491" s="33">
        <v>0</v>
      </c>
    </row>
    <row r="17492" spans="1:8" x14ac:dyDescent="0.55000000000000004">
      <c r="A17492" s="34">
        <v>44280</v>
      </c>
      <c r="B17492" s="1" t="s">
        <v>16</v>
      </c>
      <c r="C17492">
        <v>2387</v>
      </c>
      <c r="D17492">
        <v>139730</v>
      </c>
      <c r="E17492" s="33">
        <v>2010</v>
      </c>
      <c r="F17492">
        <v>108</v>
      </c>
      <c r="G17492" s="33">
        <v>269</v>
      </c>
      <c r="H17492" s="33">
        <v>11</v>
      </c>
    </row>
    <row r="17493" spans="1:8" x14ac:dyDescent="0.55000000000000004">
      <c r="A17493" s="34">
        <v>44280</v>
      </c>
      <c r="B17493" s="1" t="s">
        <v>17</v>
      </c>
      <c r="C17493">
        <v>6533</v>
      </c>
      <c r="D17493">
        <v>25917</v>
      </c>
      <c r="E17493" s="33">
        <v>6079</v>
      </c>
      <c r="F17493">
        <v>125</v>
      </c>
      <c r="G17493" s="33">
        <v>329</v>
      </c>
      <c r="H17493" s="33">
        <v>1</v>
      </c>
    </row>
    <row r="17494" spans="1:8" x14ac:dyDescent="0.55000000000000004">
      <c r="A17494" s="34">
        <v>44280</v>
      </c>
      <c r="B17494" s="1" t="s">
        <v>18</v>
      </c>
      <c r="C17494">
        <v>4474</v>
      </c>
      <c r="D17494">
        <v>168378</v>
      </c>
      <c r="E17494" s="33">
        <v>4271</v>
      </c>
      <c r="F17494">
        <v>70</v>
      </c>
      <c r="G17494" s="33">
        <v>133</v>
      </c>
      <c r="H17494" s="33">
        <v>0</v>
      </c>
    </row>
    <row r="17495" spans="1:8" x14ac:dyDescent="0.55000000000000004">
      <c r="A17495" s="34">
        <v>44280</v>
      </c>
      <c r="B17495" s="1" t="s">
        <v>19</v>
      </c>
      <c r="C17495">
        <v>4890</v>
      </c>
      <c r="D17495">
        <v>109704</v>
      </c>
      <c r="E17495" s="33">
        <v>4616</v>
      </c>
      <c r="F17495">
        <v>99</v>
      </c>
      <c r="G17495" s="33">
        <v>175</v>
      </c>
      <c r="H17495" s="33">
        <v>2</v>
      </c>
    </row>
    <row r="17496" spans="1:8" x14ac:dyDescent="0.55000000000000004">
      <c r="A17496" s="34">
        <v>44280</v>
      </c>
      <c r="B17496" s="1" t="s">
        <v>20</v>
      </c>
      <c r="C17496">
        <v>32094</v>
      </c>
      <c r="D17496">
        <v>627011</v>
      </c>
      <c r="E17496" s="33">
        <v>30074</v>
      </c>
      <c r="F17496">
        <v>691</v>
      </c>
      <c r="G17496" s="33">
        <v>1329</v>
      </c>
      <c r="H17496" s="33">
        <v>43</v>
      </c>
    </row>
    <row r="17497" spans="1:8" x14ac:dyDescent="0.55000000000000004">
      <c r="A17497" s="34">
        <v>44280</v>
      </c>
      <c r="B17497" s="1" t="s">
        <v>21</v>
      </c>
      <c r="C17497">
        <v>29014</v>
      </c>
      <c r="D17497">
        <v>467237</v>
      </c>
      <c r="E17497" s="33">
        <v>27449</v>
      </c>
      <c r="F17497">
        <v>554</v>
      </c>
      <c r="G17497" s="33">
        <v>1011</v>
      </c>
      <c r="H17497" s="33">
        <v>21</v>
      </c>
    </row>
    <row r="17498" spans="1:8" x14ac:dyDescent="0.55000000000000004">
      <c r="A17498" s="34">
        <v>44280</v>
      </c>
      <c r="B17498" s="1" t="s">
        <v>22</v>
      </c>
      <c r="C17498">
        <v>118855</v>
      </c>
      <c r="D17498">
        <v>1718024</v>
      </c>
      <c r="E17498" s="33">
        <v>114122</v>
      </c>
      <c r="F17498">
        <v>1674</v>
      </c>
      <c r="G17498" s="33">
        <v>3059</v>
      </c>
      <c r="H17498" s="33">
        <v>41</v>
      </c>
    </row>
    <row r="17499" spans="1:8" x14ac:dyDescent="0.55000000000000004">
      <c r="A17499" s="34">
        <v>44280</v>
      </c>
      <c r="B17499" s="1" t="s">
        <v>23</v>
      </c>
      <c r="C17499">
        <v>47462</v>
      </c>
      <c r="D17499">
        <v>674342</v>
      </c>
      <c r="E17499" s="33">
        <v>45727</v>
      </c>
      <c r="F17499">
        <v>775</v>
      </c>
      <c r="G17499" s="33">
        <v>960</v>
      </c>
      <c r="H17499" s="33">
        <v>20</v>
      </c>
    </row>
    <row r="17500" spans="1:8" x14ac:dyDescent="0.55000000000000004">
      <c r="A17500" s="34">
        <v>44280</v>
      </c>
      <c r="B17500" s="1" t="s">
        <v>24</v>
      </c>
      <c r="C17500">
        <v>1347</v>
      </c>
      <c r="D17500">
        <v>78441</v>
      </c>
      <c r="E17500" s="33">
        <v>1169</v>
      </c>
      <c r="F17500">
        <v>17</v>
      </c>
      <c r="G17500" s="33">
        <v>161</v>
      </c>
      <c r="H17500" s="33">
        <v>1</v>
      </c>
    </row>
    <row r="17501" spans="1:8" x14ac:dyDescent="0.55000000000000004">
      <c r="A17501" s="34">
        <v>44280</v>
      </c>
      <c r="B17501" s="1" t="s">
        <v>25</v>
      </c>
      <c r="C17501">
        <v>930</v>
      </c>
      <c r="D17501">
        <v>40768</v>
      </c>
      <c r="E17501" s="33">
        <v>883</v>
      </c>
      <c r="F17501">
        <v>28</v>
      </c>
      <c r="G17501" s="33">
        <v>19</v>
      </c>
      <c r="H17501" s="33">
        <v>1</v>
      </c>
    </row>
    <row r="17502" spans="1:8" x14ac:dyDescent="0.55000000000000004">
      <c r="A17502" s="34">
        <v>44280</v>
      </c>
      <c r="B17502" s="1" t="s">
        <v>26</v>
      </c>
      <c r="C17502">
        <v>1899</v>
      </c>
      <c r="D17502">
        <v>58826</v>
      </c>
      <c r="E17502" s="33">
        <v>1816</v>
      </c>
      <c r="F17502">
        <v>64</v>
      </c>
      <c r="G17502" s="33">
        <v>17</v>
      </c>
      <c r="H17502" s="33">
        <v>0</v>
      </c>
    </row>
    <row r="17503" spans="1:8" x14ac:dyDescent="0.55000000000000004">
      <c r="A17503" s="34">
        <v>44280</v>
      </c>
      <c r="B17503" s="1" t="s">
        <v>27</v>
      </c>
      <c r="C17503">
        <v>553</v>
      </c>
      <c r="D17503">
        <v>34673</v>
      </c>
      <c r="E17503" s="33">
        <v>521</v>
      </c>
      <c r="F17503">
        <v>25</v>
      </c>
      <c r="G17503" s="33">
        <v>7</v>
      </c>
      <c r="H17503" s="33">
        <v>0</v>
      </c>
    </row>
    <row r="17504" spans="1:8" x14ac:dyDescent="0.55000000000000004">
      <c r="A17504" s="34">
        <v>44280</v>
      </c>
      <c r="B17504" s="1" t="s">
        <v>28</v>
      </c>
      <c r="C17504">
        <v>956</v>
      </c>
      <c r="D17504">
        <v>29599</v>
      </c>
      <c r="E17504" s="33">
        <v>936</v>
      </c>
      <c r="F17504">
        <v>18</v>
      </c>
      <c r="G17504" s="33">
        <v>2</v>
      </c>
      <c r="H17504" s="33">
        <v>0</v>
      </c>
    </row>
    <row r="17505" spans="1:8" x14ac:dyDescent="0.55000000000000004">
      <c r="A17505" s="34">
        <v>44280</v>
      </c>
      <c r="B17505" s="1" t="s">
        <v>29</v>
      </c>
      <c r="C17505">
        <v>2614</v>
      </c>
      <c r="D17505">
        <v>111781</v>
      </c>
      <c r="E17505" s="33">
        <v>2452</v>
      </c>
      <c r="F17505">
        <v>41</v>
      </c>
      <c r="G17505" s="33">
        <v>139</v>
      </c>
      <c r="H17505" s="33">
        <v>0</v>
      </c>
    </row>
    <row r="17506" spans="1:8" x14ac:dyDescent="0.55000000000000004">
      <c r="A17506" s="34">
        <v>44280</v>
      </c>
      <c r="B17506" s="1" t="s">
        <v>30</v>
      </c>
      <c r="C17506">
        <v>4875</v>
      </c>
      <c r="D17506">
        <v>154175</v>
      </c>
      <c r="E17506" s="33">
        <v>4661</v>
      </c>
      <c r="F17506">
        <v>123</v>
      </c>
      <c r="G17506" s="33">
        <v>91</v>
      </c>
      <c r="H17506" s="33">
        <v>2</v>
      </c>
    </row>
    <row r="17507" spans="1:8" x14ac:dyDescent="0.55000000000000004">
      <c r="A17507" s="34">
        <v>44280</v>
      </c>
      <c r="B17507" s="1" t="s">
        <v>31</v>
      </c>
      <c r="C17507">
        <v>5558</v>
      </c>
      <c r="D17507">
        <v>237667</v>
      </c>
      <c r="E17507" s="33">
        <v>5244</v>
      </c>
      <c r="F17507">
        <v>115</v>
      </c>
      <c r="G17507" s="33">
        <v>199</v>
      </c>
      <c r="H17507" s="33">
        <v>1</v>
      </c>
    </row>
    <row r="17508" spans="1:8" x14ac:dyDescent="0.55000000000000004">
      <c r="A17508" s="34">
        <v>44280</v>
      </c>
      <c r="B17508" s="1" t="s">
        <v>32</v>
      </c>
      <c r="C17508">
        <v>26883</v>
      </c>
      <c r="D17508">
        <v>449089</v>
      </c>
      <c r="E17508" s="33">
        <v>25812</v>
      </c>
      <c r="F17508">
        <v>572</v>
      </c>
      <c r="G17508" s="33">
        <v>499</v>
      </c>
      <c r="H17508" s="33">
        <v>11</v>
      </c>
    </row>
    <row r="17509" spans="1:8" x14ac:dyDescent="0.55000000000000004">
      <c r="A17509" s="34">
        <v>44280</v>
      </c>
      <c r="B17509" s="1" t="s">
        <v>33</v>
      </c>
      <c r="C17509">
        <v>2669</v>
      </c>
      <c r="D17509">
        <v>73145</v>
      </c>
      <c r="E17509" s="33">
        <v>2600</v>
      </c>
      <c r="F17509">
        <v>68</v>
      </c>
      <c r="G17509" s="33">
        <v>81</v>
      </c>
      <c r="H17509" s="33">
        <v>4</v>
      </c>
    </row>
    <row r="17510" spans="1:8" x14ac:dyDescent="0.55000000000000004">
      <c r="A17510" s="34">
        <v>44280</v>
      </c>
      <c r="B17510" s="1" t="s">
        <v>34</v>
      </c>
      <c r="C17510">
        <v>2720</v>
      </c>
      <c r="D17510">
        <v>84114</v>
      </c>
      <c r="E17510" s="33">
        <v>2581</v>
      </c>
      <c r="F17510">
        <v>54</v>
      </c>
      <c r="G17510" s="33">
        <v>85</v>
      </c>
      <c r="H17510" s="33">
        <v>3</v>
      </c>
    </row>
    <row r="17511" spans="1:8" x14ac:dyDescent="0.55000000000000004">
      <c r="A17511" s="34">
        <v>44280</v>
      </c>
      <c r="B17511" s="1" t="s">
        <v>35</v>
      </c>
      <c r="C17511">
        <v>9313</v>
      </c>
      <c r="D17511">
        <v>172097</v>
      </c>
      <c r="E17511" s="33">
        <v>9022</v>
      </c>
      <c r="F17511">
        <v>167</v>
      </c>
      <c r="G17511" s="33">
        <v>129</v>
      </c>
      <c r="H17511" s="33">
        <v>2</v>
      </c>
    </row>
    <row r="17512" spans="1:8" x14ac:dyDescent="0.55000000000000004">
      <c r="A17512" s="34">
        <v>44280</v>
      </c>
      <c r="B17512" s="1" t="s">
        <v>36</v>
      </c>
      <c r="C17512">
        <v>49948</v>
      </c>
      <c r="D17512">
        <v>981902</v>
      </c>
      <c r="E17512" s="33">
        <v>46751</v>
      </c>
      <c r="F17512">
        <v>1172</v>
      </c>
      <c r="G17512" s="33">
        <v>1624</v>
      </c>
      <c r="H17512" s="33">
        <v>61</v>
      </c>
    </row>
    <row r="17513" spans="1:8" x14ac:dyDescent="0.55000000000000004">
      <c r="A17513" s="34">
        <v>44280</v>
      </c>
      <c r="B17513" s="1" t="s">
        <v>37</v>
      </c>
      <c r="C17513">
        <v>19130</v>
      </c>
      <c r="D17513">
        <v>285482</v>
      </c>
      <c r="E17513" s="33">
        <v>17781</v>
      </c>
      <c r="F17513">
        <v>583</v>
      </c>
      <c r="G17513" s="33">
        <v>766</v>
      </c>
      <c r="H17513" s="33">
        <v>53</v>
      </c>
    </row>
    <row r="17514" spans="1:8" x14ac:dyDescent="0.55000000000000004">
      <c r="A17514" s="34">
        <v>44280</v>
      </c>
      <c r="B17514" s="1" t="s">
        <v>38</v>
      </c>
      <c r="C17514">
        <v>3575</v>
      </c>
      <c r="D17514">
        <v>93334</v>
      </c>
      <c r="E17514" s="33">
        <v>3396</v>
      </c>
      <c r="F17514">
        <v>51</v>
      </c>
      <c r="G17514" s="33">
        <v>128</v>
      </c>
      <c r="H17514" s="33">
        <v>5</v>
      </c>
    </row>
    <row r="17515" spans="1:8" x14ac:dyDescent="0.55000000000000004">
      <c r="A17515" s="34">
        <v>44280</v>
      </c>
      <c r="B17515" s="1" t="s">
        <v>39</v>
      </c>
      <c r="C17515">
        <v>1228</v>
      </c>
      <c r="D17515">
        <v>25895</v>
      </c>
      <c r="E17515" s="33">
        <v>1139</v>
      </c>
      <c r="F17515">
        <v>18</v>
      </c>
      <c r="G17515" s="33">
        <v>47</v>
      </c>
      <c r="H17515" s="33">
        <v>2</v>
      </c>
    </row>
    <row r="17516" spans="1:8" x14ac:dyDescent="0.55000000000000004">
      <c r="A17516" s="34">
        <v>44280</v>
      </c>
      <c r="B17516" s="1" t="s">
        <v>40</v>
      </c>
      <c r="C17516">
        <v>211</v>
      </c>
      <c r="D17516">
        <v>45990</v>
      </c>
      <c r="E17516" s="33">
        <v>205</v>
      </c>
      <c r="F17516">
        <v>2</v>
      </c>
      <c r="G17516" s="33">
        <v>1</v>
      </c>
      <c r="H17516" s="33">
        <v>0</v>
      </c>
    </row>
    <row r="17517" spans="1:8" x14ac:dyDescent="0.55000000000000004">
      <c r="A17517" s="34">
        <v>44280</v>
      </c>
      <c r="B17517" s="1" t="s">
        <v>41</v>
      </c>
      <c r="C17517">
        <v>285</v>
      </c>
      <c r="D17517">
        <v>17590</v>
      </c>
      <c r="E17517" s="33">
        <v>285</v>
      </c>
      <c r="F17517">
        <v>0</v>
      </c>
      <c r="G17517" s="33">
        <v>0</v>
      </c>
      <c r="H17517" s="33">
        <v>0</v>
      </c>
    </row>
    <row r="17518" spans="1:8" x14ac:dyDescent="0.55000000000000004">
      <c r="A17518" s="34">
        <v>44280</v>
      </c>
      <c r="B17518" s="1" t="s">
        <v>42</v>
      </c>
      <c r="C17518">
        <v>2637</v>
      </c>
      <c r="D17518">
        <v>75671</v>
      </c>
      <c r="E17518" s="33">
        <v>2479</v>
      </c>
      <c r="F17518">
        <v>35</v>
      </c>
      <c r="G17518" s="33">
        <v>76</v>
      </c>
      <c r="H17518" s="33">
        <v>6</v>
      </c>
    </row>
    <row r="17519" spans="1:8" x14ac:dyDescent="0.55000000000000004">
      <c r="A17519" s="34">
        <v>44280</v>
      </c>
      <c r="B17519" s="1" t="s">
        <v>43</v>
      </c>
      <c r="C17519">
        <v>5096</v>
      </c>
      <c r="D17519">
        <v>176621</v>
      </c>
      <c r="E17519" s="33">
        <v>4952</v>
      </c>
      <c r="F17519">
        <v>106</v>
      </c>
      <c r="G17519" s="33">
        <v>34</v>
      </c>
      <c r="H17519" s="33">
        <v>0</v>
      </c>
    </row>
    <row r="17520" spans="1:8" x14ac:dyDescent="0.55000000000000004">
      <c r="A17520" s="34">
        <v>44280</v>
      </c>
      <c r="B17520" s="1" t="s">
        <v>44</v>
      </c>
      <c r="C17520">
        <v>1403</v>
      </c>
      <c r="D17520">
        <v>66920</v>
      </c>
      <c r="E17520" s="33">
        <v>1345</v>
      </c>
      <c r="F17520">
        <v>43</v>
      </c>
      <c r="G17520" s="33">
        <v>15</v>
      </c>
      <c r="H17520" s="33">
        <v>0</v>
      </c>
    </row>
    <row r="17521" spans="1:8" x14ac:dyDescent="0.55000000000000004">
      <c r="A17521" s="34">
        <v>44280</v>
      </c>
      <c r="B17521" s="1" t="s">
        <v>45</v>
      </c>
      <c r="C17521">
        <v>498</v>
      </c>
      <c r="D17521">
        <v>30114</v>
      </c>
      <c r="E17521" s="33">
        <v>440</v>
      </c>
      <c r="F17521">
        <v>18</v>
      </c>
      <c r="G17521" s="33">
        <v>40</v>
      </c>
      <c r="H17521" s="33">
        <v>1</v>
      </c>
    </row>
    <row r="17522" spans="1:8" x14ac:dyDescent="0.55000000000000004">
      <c r="A17522" s="34">
        <v>44280</v>
      </c>
      <c r="B17522" s="1" t="s">
        <v>46</v>
      </c>
      <c r="C17522">
        <v>780</v>
      </c>
      <c r="D17522">
        <v>49506</v>
      </c>
      <c r="E17522" s="33">
        <v>746</v>
      </c>
      <c r="F17522">
        <v>18</v>
      </c>
      <c r="G17522" s="33">
        <v>16</v>
      </c>
      <c r="H17522" s="33">
        <v>1</v>
      </c>
    </row>
    <row r="17523" spans="1:8" x14ac:dyDescent="0.55000000000000004">
      <c r="A17523" s="34">
        <v>44280</v>
      </c>
      <c r="B17523" s="1" t="s">
        <v>47</v>
      </c>
      <c r="C17523">
        <v>1193</v>
      </c>
      <c r="D17523">
        <v>36665</v>
      </c>
      <c r="E17523" s="33">
        <v>1046</v>
      </c>
      <c r="F17523">
        <v>24</v>
      </c>
      <c r="G17523" s="33">
        <v>123</v>
      </c>
      <c r="H17523" s="33">
        <v>0</v>
      </c>
    </row>
    <row r="17524" spans="1:8" x14ac:dyDescent="0.55000000000000004">
      <c r="A17524" s="34">
        <v>44280</v>
      </c>
      <c r="B17524" s="1" t="s">
        <v>48</v>
      </c>
      <c r="C17524">
        <v>914</v>
      </c>
      <c r="D17524">
        <v>7424</v>
      </c>
      <c r="E17524" s="33">
        <v>884</v>
      </c>
      <c r="F17524">
        <v>19</v>
      </c>
      <c r="G17524" s="33">
        <v>11</v>
      </c>
      <c r="H17524" s="33">
        <v>3</v>
      </c>
    </row>
    <row r="17525" spans="1:8" x14ac:dyDescent="0.55000000000000004">
      <c r="A17525" s="34">
        <v>44280</v>
      </c>
      <c r="B17525" s="1" t="s">
        <v>49</v>
      </c>
      <c r="C17525">
        <v>18825</v>
      </c>
      <c r="D17525">
        <v>496109</v>
      </c>
      <c r="E17525" s="33">
        <v>18105</v>
      </c>
      <c r="F17525">
        <v>328</v>
      </c>
      <c r="G17525" s="33">
        <v>392</v>
      </c>
      <c r="H17525" s="33">
        <v>8</v>
      </c>
    </row>
    <row r="17526" spans="1:8" x14ac:dyDescent="0.55000000000000004">
      <c r="A17526" s="34">
        <v>44280</v>
      </c>
      <c r="B17526" s="1" t="s">
        <v>50</v>
      </c>
      <c r="C17526">
        <v>1164</v>
      </c>
      <c r="D17526">
        <v>31372</v>
      </c>
      <c r="E17526" s="33">
        <v>1140</v>
      </c>
      <c r="F17526">
        <v>11</v>
      </c>
      <c r="G17526" s="33">
        <v>34</v>
      </c>
      <c r="H17526" s="33">
        <v>2</v>
      </c>
    </row>
    <row r="17527" spans="1:8" x14ac:dyDescent="0.55000000000000004">
      <c r="A17527" s="34">
        <v>44280</v>
      </c>
      <c r="B17527" s="1" t="s">
        <v>51</v>
      </c>
      <c r="C17527">
        <v>1622</v>
      </c>
      <c r="D17527">
        <v>74887</v>
      </c>
      <c r="E17527" s="33">
        <v>1576</v>
      </c>
      <c r="F17527">
        <v>38</v>
      </c>
      <c r="G17527" s="33">
        <v>10</v>
      </c>
      <c r="H17527" s="33">
        <v>0</v>
      </c>
    </row>
    <row r="17528" spans="1:8" x14ac:dyDescent="0.55000000000000004">
      <c r="A17528" s="34">
        <v>44280</v>
      </c>
      <c r="B17528" s="1" t="s">
        <v>52</v>
      </c>
      <c r="C17528">
        <v>3494</v>
      </c>
      <c r="D17528">
        <v>57733</v>
      </c>
      <c r="E17528" s="33">
        <v>3398</v>
      </c>
      <c r="F17528">
        <v>74</v>
      </c>
      <c r="G17528" s="33">
        <v>22</v>
      </c>
      <c r="H17528" s="33">
        <v>1</v>
      </c>
    </row>
    <row r="17529" spans="1:8" x14ac:dyDescent="0.55000000000000004">
      <c r="A17529" s="34">
        <v>44280</v>
      </c>
      <c r="B17529" s="1" t="s">
        <v>53</v>
      </c>
      <c r="C17529">
        <v>1302</v>
      </c>
      <c r="D17529">
        <v>90030</v>
      </c>
      <c r="E17529" s="33">
        <v>1273</v>
      </c>
      <c r="F17529">
        <v>22</v>
      </c>
      <c r="G17529" s="33">
        <v>7</v>
      </c>
      <c r="H17529" s="33">
        <v>0</v>
      </c>
    </row>
    <row r="17530" spans="1:8" x14ac:dyDescent="0.55000000000000004">
      <c r="A17530" s="34">
        <v>44280</v>
      </c>
      <c r="B17530" s="1" t="s">
        <v>54</v>
      </c>
      <c r="C17530">
        <v>1953</v>
      </c>
      <c r="D17530">
        <v>24807</v>
      </c>
      <c r="E17530" s="33">
        <v>1924</v>
      </c>
      <c r="F17530">
        <v>22</v>
      </c>
      <c r="G17530" s="33">
        <v>0</v>
      </c>
      <c r="H17530" s="33">
        <v>0</v>
      </c>
    </row>
    <row r="17531" spans="1:8" x14ac:dyDescent="0.55000000000000004">
      <c r="A17531" s="34">
        <v>44280</v>
      </c>
      <c r="B17531" s="1" t="s">
        <v>55</v>
      </c>
      <c r="C17531">
        <v>1778</v>
      </c>
      <c r="D17531">
        <v>71639</v>
      </c>
      <c r="E17531" s="33">
        <v>1760</v>
      </c>
      <c r="F17531">
        <v>28</v>
      </c>
      <c r="G17531" s="33">
        <v>16</v>
      </c>
      <c r="H17531" s="33">
        <v>0</v>
      </c>
    </row>
    <row r="17532" spans="1:8" x14ac:dyDescent="0.55000000000000004">
      <c r="A17532" s="34">
        <v>44280</v>
      </c>
      <c r="B17532" s="1" t="s">
        <v>56</v>
      </c>
      <c r="C17532">
        <v>8988</v>
      </c>
      <c r="D17532">
        <v>160567</v>
      </c>
      <c r="E17532" s="33">
        <v>8372</v>
      </c>
      <c r="F17532">
        <v>126</v>
      </c>
      <c r="G17532" s="33">
        <v>496</v>
      </c>
      <c r="H17532" s="33">
        <v>3</v>
      </c>
    </row>
    <row r="17533" spans="1:8" x14ac:dyDescent="0.55000000000000004">
      <c r="A17533" s="34">
        <v>44281</v>
      </c>
      <c r="B17533" s="1" t="s">
        <v>7</v>
      </c>
      <c r="C17533">
        <v>20680</v>
      </c>
      <c r="D17533">
        <v>437269</v>
      </c>
      <c r="E17533" s="33">
        <v>19209</v>
      </c>
      <c r="F17533">
        <v>742</v>
      </c>
      <c r="G17533" s="33">
        <v>700</v>
      </c>
      <c r="H17533" s="33">
        <v>12</v>
      </c>
    </row>
    <row r="17534" spans="1:8" x14ac:dyDescent="0.55000000000000004">
      <c r="A17534" s="34">
        <v>44281</v>
      </c>
      <c r="B17534" s="1" t="s">
        <v>11</v>
      </c>
      <c r="C17534">
        <v>929</v>
      </c>
      <c r="D17534">
        <v>24217</v>
      </c>
      <c r="E17534" s="33">
        <v>852</v>
      </c>
      <c r="F17534">
        <v>20</v>
      </c>
      <c r="G17534" s="33">
        <v>57</v>
      </c>
      <c r="H17534" s="33">
        <v>1</v>
      </c>
    </row>
    <row r="17535" spans="1:8" x14ac:dyDescent="0.55000000000000004">
      <c r="A17535" s="34">
        <v>44281</v>
      </c>
      <c r="B17535" s="1" t="s">
        <v>12</v>
      </c>
      <c r="C17535">
        <v>601</v>
      </c>
      <c r="D17535">
        <v>42437</v>
      </c>
      <c r="E17535" s="33">
        <v>537</v>
      </c>
      <c r="F17535">
        <v>30</v>
      </c>
      <c r="G17535" s="33">
        <v>34</v>
      </c>
      <c r="H17535" s="33">
        <v>0</v>
      </c>
    </row>
    <row r="17536" spans="1:8" x14ac:dyDescent="0.55000000000000004">
      <c r="A17536" s="34">
        <v>44281</v>
      </c>
      <c r="B17536" s="1" t="s">
        <v>13</v>
      </c>
      <c r="C17536">
        <v>5284</v>
      </c>
      <c r="D17536">
        <v>84886</v>
      </c>
      <c r="E17536" s="33">
        <v>4102</v>
      </c>
      <c r="F17536">
        <v>27</v>
      </c>
      <c r="G17536" s="33">
        <v>1155</v>
      </c>
      <c r="H17536" s="33">
        <v>3</v>
      </c>
    </row>
    <row r="17537" spans="1:8" x14ac:dyDescent="0.55000000000000004">
      <c r="A17537" s="34">
        <v>44281</v>
      </c>
      <c r="B17537" s="1" t="s">
        <v>14</v>
      </c>
      <c r="C17537">
        <v>281</v>
      </c>
      <c r="D17537">
        <v>7420</v>
      </c>
      <c r="E17537" s="33">
        <v>263</v>
      </c>
      <c r="F17537">
        <v>6</v>
      </c>
      <c r="G17537" s="33">
        <v>12</v>
      </c>
      <c r="H17537" s="33">
        <v>0</v>
      </c>
    </row>
    <row r="17538" spans="1:8" x14ac:dyDescent="0.55000000000000004">
      <c r="A17538" s="34">
        <v>44281</v>
      </c>
      <c r="B17538" s="1" t="s">
        <v>15</v>
      </c>
      <c r="C17538">
        <v>786</v>
      </c>
      <c r="D17538">
        <v>32763</v>
      </c>
      <c r="E17538" s="33">
        <v>555</v>
      </c>
      <c r="F17538">
        <v>16</v>
      </c>
      <c r="G17538" s="33">
        <v>215</v>
      </c>
      <c r="H17538" s="33">
        <v>0</v>
      </c>
    </row>
    <row r="17539" spans="1:8" x14ac:dyDescent="0.55000000000000004">
      <c r="A17539" s="34">
        <v>44281</v>
      </c>
      <c r="B17539" s="1" t="s">
        <v>16</v>
      </c>
      <c r="C17539">
        <v>2415</v>
      </c>
      <c r="D17539">
        <v>141389</v>
      </c>
      <c r="E17539" s="33">
        <v>2025</v>
      </c>
      <c r="F17539">
        <v>110</v>
      </c>
      <c r="G17539" s="33">
        <v>280</v>
      </c>
      <c r="H17539" s="33">
        <v>11</v>
      </c>
    </row>
    <row r="17540" spans="1:8" x14ac:dyDescent="0.55000000000000004">
      <c r="A17540" s="34">
        <v>44281</v>
      </c>
      <c r="B17540" s="1" t="s">
        <v>17</v>
      </c>
      <c r="C17540">
        <v>6567</v>
      </c>
      <c r="D17540">
        <v>26008</v>
      </c>
      <c r="E17540" s="33">
        <v>6113</v>
      </c>
      <c r="F17540">
        <v>126</v>
      </c>
      <c r="G17540" s="33">
        <v>328</v>
      </c>
      <c r="H17540" s="33">
        <v>1</v>
      </c>
    </row>
    <row r="17541" spans="1:8" x14ac:dyDescent="0.55000000000000004">
      <c r="A17541" s="34">
        <v>44281</v>
      </c>
      <c r="B17541" s="1" t="s">
        <v>18</v>
      </c>
      <c r="C17541">
        <v>4504</v>
      </c>
      <c r="D17541">
        <v>169004</v>
      </c>
      <c r="E17541" s="33">
        <v>4285</v>
      </c>
      <c r="F17541">
        <v>70</v>
      </c>
      <c r="G17541" s="33">
        <v>149</v>
      </c>
      <c r="H17541" s="33">
        <v>2</v>
      </c>
    </row>
    <row r="17542" spans="1:8" x14ac:dyDescent="0.55000000000000004">
      <c r="A17542" s="34">
        <v>44281</v>
      </c>
      <c r="B17542" s="1" t="s">
        <v>19</v>
      </c>
      <c r="C17542">
        <v>4913</v>
      </c>
      <c r="D17542">
        <v>110174</v>
      </c>
      <c r="E17542" s="33">
        <v>4643</v>
      </c>
      <c r="F17542">
        <v>99</v>
      </c>
      <c r="G17542" s="33">
        <v>171</v>
      </c>
      <c r="H17542" s="33">
        <v>2</v>
      </c>
    </row>
    <row r="17543" spans="1:8" x14ac:dyDescent="0.55000000000000004">
      <c r="A17543" s="34">
        <v>44281</v>
      </c>
      <c r="B17543" s="1" t="s">
        <v>20</v>
      </c>
      <c r="C17543">
        <v>32229</v>
      </c>
      <c r="D17543">
        <v>631539</v>
      </c>
      <c r="E17543" s="33">
        <v>30206</v>
      </c>
      <c r="F17543">
        <v>694</v>
      </c>
      <c r="G17543" s="33">
        <v>1329</v>
      </c>
      <c r="H17543" s="33">
        <v>40</v>
      </c>
    </row>
    <row r="17544" spans="1:8" x14ac:dyDescent="0.55000000000000004">
      <c r="A17544" s="34">
        <v>44281</v>
      </c>
      <c r="B17544" s="1" t="s">
        <v>21</v>
      </c>
      <c r="C17544">
        <v>29149</v>
      </c>
      <c r="D17544">
        <v>468718</v>
      </c>
      <c r="E17544" s="33">
        <v>27545</v>
      </c>
      <c r="F17544">
        <v>555</v>
      </c>
      <c r="G17544" s="33">
        <v>1049</v>
      </c>
      <c r="H17544" s="33">
        <v>21</v>
      </c>
    </row>
    <row r="17545" spans="1:8" x14ac:dyDescent="0.55000000000000004">
      <c r="A17545" s="34">
        <v>44281</v>
      </c>
      <c r="B17545" s="1" t="s">
        <v>22</v>
      </c>
      <c r="C17545">
        <v>119231</v>
      </c>
      <c r="D17545">
        <v>1726969</v>
      </c>
      <c r="E17545" s="33">
        <v>114468</v>
      </c>
      <c r="F17545">
        <v>1689</v>
      </c>
      <c r="G17545" s="33">
        <v>3074</v>
      </c>
      <c r="H17545" s="33">
        <v>45</v>
      </c>
    </row>
    <row r="17546" spans="1:8" x14ac:dyDescent="0.55000000000000004">
      <c r="A17546" s="34">
        <v>44281</v>
      </c>
      <c r="B17546" s="1" t="s">
        <v>23</v>
      </c>
      <c r="C17546">
        <v>47579</v>
      </c>
      <c r="D17546">
        <v>680128</v>
      </c>
      <c r="E17546" s="33">
        <v>45896</v>
      </c>
      <c r="F17546">
        <v>776</v>
      </c>
      <c r="G17546" s="33">
        <v>907</v>
      </c>
      <c r="H17546" s="33">
        <v>20</v>
      </c>
    </row>
    <row r="17547" spans="1:8" x14ac:dyDescent="0.55000000000000004">
      <c r="A17547" s="34">
        <v>44281</v>
      </c>
      <c r="B17547" s="1" t="s">
        <v>24</v>
      </c>
      <c r="C17547">
        <v>1364</v>
      </c>
      <c r="D17547">
        <v>79231</v>
      </c>
      <c r="E17547" s="33">
        <v>1181</v>
      </c>
      <c r="F17547">
        <v>17</v>
      </c>
      <c r="G17547" s="33">
        <v>166</v>
      </c>
      <c r="H17547" s="33">
        <v>1</v>
      </c>
    </row>
    <row r="17548" spans="1:8" x14ac:dyDescent="0.55000000000000004">
      <c r="A17548" s="34">
        <v>44281</v>
      </c>
      <c r="B17548" s="1" t="s">
        <v>25</v>
      </c>
      <c r="C17548">
        <v>930</v>
      </c>
      <c r="D17548">
        <v>40917</v>
      </c>
      <c r="E17548" s="33">
        <v>884</v>
      </c>
      <c r="F17548">
        <v>28</v>
      </c>
      <c r="G17548" s="33">
        <v>18</v>
      </c>
      <c r="H17548" s="33">
        <v>1</v>
      </c>
    </row>
    <row r="17549" spans="1:8" x14ac:dyDescent="0.55000000000000004">
      <c r="A17549" s="34">
        <v>44281</v>
      </c>
      <c r="B17549" s="1" t="s">
        <v>26</v>
      </c>
      <c r="C17549">
        <v>1900</v>
      </c>
      <c r="D17549">
        <v>59084</v>
      </c>
      <c r="E17549" s="33">
        <v>1817</v>
      </c>
      <c r="F17549">
        <v>64</v>
      </c>
      <c r="G17549" s="33">
        <v>17</v>
      </c>
      <c r="H17549" s="33">
        <v>0</v>
      </c>
    </row>
    <row r="17550" spans="1:8" x14ac:dyDescent="0.55000000000000004">
      <c r="A17550" s="34">
        <v>44281</v>
      </c>
      <c r="B17550" s="1" t="s">
        <v>27</v>
      </c>
      <c r="C17550">
        <v>568</v>
      </c>
      <c r="D17550">
        <v>34904</v>
      </c>
      <c r="E17550" s="33">
        <v>521</v>
      </c>
      <c r="F17550">
        <v>25</v>
      </c>
      <c r="G17550" s="33">
        <v>22</v>
      </c>
      <c r="H17550" s="33">
        <v>0</v>
      </c>
    </row>
    <row r="17551" spans="1:8" x14ac:dyDescent="0.55000000000000004">
      <c r="A17551" s="34">
        <v>44281</v>
      </c>
      <c r="B17551" s="1" t="s">
        <v>28</v>
      </c>
      <c r="C17551">
        <v>956</v>
      </c>
      <c r="D17551">
        <v>30877</v>
      </c>
      <c r="E17551" s="33">
        <v>937</v>
      </c>
      <c r="F17551">
        <v>18</v>
      </c>
      <c r="G17551" s="33">
        <v>1</v>
      </c>
      <c r="H17551" s="33">
        <v>0</v>
      </c>
    </row>
    <row r="17552" spans="1:8" x14ac:dyDescent="0.55000000000000004">
      <c r="A17552" s="34">
        <v>44281</v>
      </c>
      <c r="B17552" s="1" t="s">
        <v>29</v>
      </c>
      <c r="C17552">
        <v>2651</v>
      </c>
      <c r="D17552">
        <v>112377</v>
      </c>
      <c r="E17552" s="33">
        <v>2468</v>
      </c>
      <c r="F17552">
        <v>41</v>
      </c>
      <c r="G17552" s="33">
        <v>153</v>
      </c>
      <c r="H17552" s="33">
        <v>0</v>
      </c>
    </row>
    <row r="17553" spans="1:8" x14ac:dyDescent="0.55000000000000004">
      <c r="A17553" s="34">
        <v>44281</v>
      </c>
      <c r="B17553" s="1" t="s">
        <v>30</v>
      </c>
      <c r="C17553">
        <v>4891</v>
      </c>
      <c r="D17553">
        <v>155190</v>
      </c>
      <c r="E17553" s="33">
        <v>4666</v>
      </c>
      <c r="F17553">
        <v>123</v>
      </c>
      <c r="G17553" s="33">
        <v>102</v>
      </c>
      <c r="H17553" s="33">
        <v>2</v>
      </c>
    </row>
    <row r="17554" spans="1:8" x14ac:dyDescent="0.55000000000000004">
      <c r="A17554" s="34">
        <v>44281</v>
      </c>
      <c r="B17554" s="1" t="s">
        <v>31</v>
      </c>
      <c r="C17554">
        <v>5593</v>
      </c>
      <c r="D17554">
        <v>237667</v>
      </c>
      <c r="E17554" s="33">
        <v>5253</v>
      </c>
      <c r="F17554">
        <v>115</v>
      </c>
      <c r="G17554" s="33">
        <v>225</v>
      </c>
      <c r="H17554" s="33">
        <v>2</v>
      </c>
    </row>
    <row r="17555" spans="1:8" x14ac:dyDescent="0.55000000000000004">
      <c r="A17555" s="34">
        <v>44281</v>
      </c>
      <c r="B17555" s="1" t="s">
        <v>32</v>
      </c>
      <c r="C17555">
        <v>26961</v>
      </c>
      <c r="D17555">
        <v>451860</v>
      </c>
      <c r="E17555" s="33">
        <v>25847</v>
      </c>
      <c r="F17555">
        <v>573</v>
      </c>
      <c r="G17555" s="33">
        <v>541</v>
      </c>
      <c r="H17555" s="33">
        <v>9</v>
      </c>
    </row>
    <row r="17556" spans="1:8" x14ac:dyDescent="0.55000000000000004">
      <c r="A17556" s="34">
        <v>44281</v>
      </c>
      <c r="B17556" s="1" t="s">
        <v>33</v>
      </c>
      <c r="C17556">
        <v>2685</v>
      </c>
      <c r="D17556">
        <v>76136</v>
      </c>
      <c r="E17556" s="33">
        <v>2608</v>
      </c>
      <c r="F17556">
        <v>68</v>
      </c>
      <c r="G17556" s="33">
        <v>89</v>
      </c>
      <c r="H17556" s="33">
        <v>3</v>
      </c>
    </row>
    <row r="17557" spans="1:8" x14ac:dyDescent="0.55000000000000004">
      <c r="A17557" s="34">
        <v>44281</v>
      </c>
      <c r="B17557" s="1" t="s">
        <v>34</v>
      </c>
      <c r="C17557">
        <v>2725</v>
      </c>
      <c r="D17557">
        <v>84485</v>
      </c>
      <c r="E17557" s="33">
        <v>2586</v>
      </c>
      <c r="F17557">
        <v>54</v>
      </c>
      <c r="G17557" s="33">
        <v>85</v>
      </c>
      <c r="H17557" s="33">
        <v>3</v>
      </c>
    </row>
    <row r="17558" spans="1:8" x14ac:dyDescent="0.55000000000000004">
      <c r="A17558" s="34">
        <v>44281</v>
      </c>
      <c r="B17558" s="1" t="s">
        <v>35</v>
      </c>
      <c r="C17558">
        <v>9337</v>
      </c>
      <c r="D17558">
        <v>172896</v>
      </c>
      <c r="E17558" s="33">
        <v>9027</v>
      </c>
      <c r="F17558">
        <v>168</v>
      </c>
      <c r="G17558" s="33">
        <v>147</v>
      </c>
      <c r="H17558" s="33">
        <v>2</v>
      </c>
    </row>
    <row r="17559" spans="1:8" x14ac:dyDescent="0.55000000000000004">
      <c r="A17559" s="34">
        <v>44281</v>
      </c>
      <c r="B17559" s="1" t="s">
        <v>36</v>
      </c>
      <c r="C17559">
        <v>50248</v>
      </c>
      <c r="D17559">
        <v>997089</v>
      </c>
      <c r="E17559" s="33">
        <v>46816</v>
      </c>
      <c r="F17559">
        <v>1173</v>
      </c>
      <c r="G17559" s="33">
        <v>1854</v>
      </c>
      <c r="H17559" s="33">
        <v>63</v>
      </c>
    </row>
    <row r="17560" spans="1:8" x14ac:dyDescent="0.55000000000000004">
      <c r="A17560" s="34">
        <v>44281</v>
      </c>
      <c r="B17560" s="1" t="s">
        <v>37</v>
      </c>
      <c r="C17560">
        <v>19230</v>
      </c>
      <c r="D17560">
        <v>287626</v>
      </c>
      <c r="E17560" s="33">
        <v>17854</v>
      </c>
      <c r="F17560">
        <v>583</v>
      </c>
      <c r="G17560" s="33">
        <v>793</v>
      </c>
      <c r="H17560" s="33">
        <v>57</v>
      </c>
    </row>
    <row r="17561" spans="1:8" x14ac:dyDescent="0.55000000000000004">
      <c r="A17561" s="34">
        <v>44281</v>
      </c>
      <c r="B17561" s="1" t="s">
        <v>38</v>
      </c>
      <c r="C17561">
        <v>3590</v>
      </c>
      <c r="D17561">
        <v>93746</v>
      </c>
      <c r="E17561" s="33">
        <v>3403</v>
      </c>
      <c r="F17561">
        <v>51</v>
      </c>
      <c r="G17561" s="33">
        <v>136</v>
      </c>
      <c r="H17561" s="33">
        <v>5</v>
      </c>
    </row>
    <row r="17562" spans="1:8" x14ac:dyDescent="0.55000000000000004">
      <c r="A17562" s="34">
        <v>44281</v>
      </c>
      <c r="B17562" s="1" t="s">
        <v>39</v>
      </c>
      <c r="C17562">
        <v>1239</v>
      </c>
      <c r="D17562">
        <v>26024</v>
      </c>
      <c r="E17562" s="33">
        <v>1141</v>
      </c>
      <c r="F17562">
        <v>18</v>
      </c>
      <c r="G17562" s="33">
        <v>56</v>
      </c>
      <c r="H17562" s="33">
        <v>2</v>
      </c>
    </row>
    <row r="17563" spans="1:8" x14ac:dyDescent="0.55000000000000004">
      <c r="A17563" s="34">
        <v>44281</v>
      </c>
      <c r="B17563" s="1" t="s">
        <v>40</v>
      </c>
      <c r="C17563">
        <v>211</v>
      </c>
      <c r="D17563">
        <v>46231</v>
      </c>
      <c r="E17563" s="33">
        <v>205</v>
      </c>
      <c r="F17563">
        <v>2</v>
      </c>
      <c r="G17563" s="33">
        <v>1</v>
      </c>
      <c r="H17563" s="33">
        <v>0</v>
      </c>
    </row>
    <row r="17564" spans="1:8" x14ac:dyDescent="0.55000000000000004">
      <c r="A17564" s="34">
        <v>44281</v>
      </c>
      <c r="B17564" s="1" t="s">
        <v>41</v>
      </c>
      <c r="C17564">
        <v>286</v>
      </c>
      <c r="D17564">
        <v>17590</v>
      </c>
      <c r="E17564" s="33">
        <v>285</v>
      </c>
      <c r="F17564">
        <v>0</v>
      </c>
      <c r="G17564" s="33">
        <v>1</v>
      </c>
      <c r="H17564" s="33">
        <v>0</v>
      </c>
    </row>
    <row r="17565" spans="1:8" x14ac:dyDescent="0.55000000000000004">
      <c r="A17565" s="34">
        <v>44281</v>
      </c>
      <c r="B17565" s="1" t="s">
        <v>42</v>
      </c>
      <c r="C17565">
        <v>2642</v>
      </c>
      <c r="D17565">
        <v>78444</v>
      </c>
      <c r="E17565" s="33">
        <v>2524</v>
      </c>
      <c r="F17565">
        <v>35</v>
      </c>
      <c r="G17565" s="33">
        <v>76</v>
      </c>
      <c r="H17565" s="33">
        <v>4</v>
      </c>
    </row>
    <row r="17566" spans="1:8" x14ac:dyDescent="0.55000000000000004">
      <c r="A17566" s="34">
        <v>44281</v>
      </c>
      <c r="B17566" s="1" t="s">
        <v>43</v>
      </c>
      <c r="C17566">
        <v>5101</v>
      </c>
      <c r="D17566">
        <v>176621</v>
      </c>
      <c r="E17566" s="33">
        <v>4953</v>
      </c>
      <c r="F17566">
        <v>106</v>
      </c>
      <c r="G17566" s="33">
        <v>36</v>
      </c>
      <c r="H17566" s="33">
        <v>0</v>
      </c>
    </row>
    <row r="17567" spans="1:8" x14ac:dyDescent="0.55000000000000004">
      <c r="A17567" s="34">
        <v>44281</v>
      </c>
      <c r="B17567" s="1" t="s">
        <v>44</v>
      </c>
      <c r="C17567">
        <v>1403</v>
      </c>
      <c r="D17567">
        <v>66920</v>
      </c>
      <c r="E17567" s="33">
        <v>1346</v>
      </c>
      <c r="F17567">
        <v>43</v>
      </c>
      <c r="G17567" s="33">
        <v>14</v>
      </c>
      <c r="H17567" s="33">
        <v>0</v>
      </c>
    </row>
    <row r="17568" spans="1:8" x14ac:dyDescent="0.55000000000000004">
      <c r="A17568" s="34">
        <v>44281</v>
      </c>
      <c r="B17568" s="1" t="s">
        <v>45</v>
      </c>
      <c r="C17568">
        <v>504</v>
      </c>
      <c r="D17568">
        <v>30814</v>
      </c>
      <c r="E17568" s="33">
        <v>442</v>
      </c>
      <c r="F17568">
        <v>18</v>
      </c>
      <c r="G17568" s="33">
        <v>40</v>
      </c>
      <c r="H17568" s="33">
        <v>2</v>
      </c>
    </row>
    <row r="17569" spans="1:8" x14ac:dyDescent="0.55000000000000004">
      <c r="A17569" s="34">
        <v>44281</v>
      </c>
      <c r="B17569" s="1" t="s">
        <v>46</v>
      </c>
      <c r="C17569">
        <v>780</v>
      </c>
      <c r="D17569">
        <v>49799</v>
      </c>
      <c r="E17569" s="33">
        <v>747</v>
      </c>
      <c r="F17569">
        <v>18</v>
      </c>
      <c r="G17569" s="33">
        <v>18</v>
      </c>
      <c r="H17569" s="33">
        <v>1</v>
      </c>
    </row>
    <row r="17570" spans="1:8" x14ac:dyDescent="0.55000000000000004">
      <c r="A17570" s="34">
        <v>44281</v>
      </c>
      <c r="B17570" s="1" t="s">
        <v>47</v>
      </c>
      <c r="C17570">
        <v>1232</v>
      </c>
      <c r="D17570">
        <v>37933</v>
      </c>
      <c r="E17570" s="33">
        <v>1048</v>
      </c>
      <c r="F17570">
        <v>24</v>
      </c>
      <c r="G17570" s="33">
        <v>160</v>
      </c>
      <c r="H17570" s="33">
        <v>0</v>
      </c>
    </row>
    <row r="17571" spans="1:8" x14ac:dyDescent="0.55000000000000004">
      <c r="A17571" s="34">
        <v>44281</v>
      </c>
      <c r="B17571" s="1" t="s">
        <v>48</v>
      </c>
      <c r="C17571">
        <v>914</v>
      </c>
      <c r="D17571">
        <v>7428</v>
      </c>
      <c r="E17571" s="33">
        <v>885</v>
      </c>
      <c r="F17571">
        <v>19</v>
      </c>
      <c r="G17571" s="33">
        <v>10</v>
      </c>
      <c r="H17571" s="33">
        <v>3</v>
      </c>
    </row>
    <row r="17572" spans="1:8" x14ac:dyDescent="0.55000000000000004">
      <c r="A17572" s="34">
        <v>44281</v>
      </c>
      <c r="B17572" s="1" t="s">
        <v>49</v>
      </c>
      <c r="C17572">
        <v>18853</v>
      </c>
      <c r="D17572">
        <v>498911</v>
      </c>
      <c r="E17572" s="33">
        <v>18137</v>
      </c>
      <c r="F17572">
        <v>329</v>
      </c>
      <c r="G17572" s="33">
        <v>387</v>
      </c>
      <c r="H17572" s="33">
        <v>8</v>
      </c>
    </row>
    <row r="17573" spans="1:8" x14ac:dyDescent="0.55000000000000004">
      <c r="A17573" s="34">
        <v>44281</v>
      </c>
      <c r="B17573" s="1" t="s">
        <v>50</v>
      </c>
      <c r="C17573">
        <v>1164</v>
      </c>
      <c r="D17573">
        <v>31405</v>
      </c>
      <c r="E17573" s="33">
        <v>1146</v>
      </c>
      <c r="F17573">
        <v>12</v>
      </c>
      <c r="G17573" s="33">
        <v>26</v>
      </c>
      <c r="H17573" s="33">
        <v>1</v>
      </c>
    </row>
    <row r="17574" spans="1:8" x14ac:dyDescent="0.55000000000000004">
      <c r="A17574" s="34">
        <v>44281</v>
      </c>
      <c r="B17574" s="1" t="s">
        <v>51</v>
      </c>
      <c r="C17574">
        <v>1625</v>
      </c>
      <c r="D17574">
        <v>75314</v>
      </c>
      <c r="E17574" s="33">
        <v>1576</v>
      </c>
      <c r="F17574">
        <v>38</v>
      </c>
      <c r="G17574" s="33">
        <v>13</v>
      </c>
      <c r="H17574" s="33">
        <v>0</v>
      </c>
    </row>
    <row r="17575" spans="1:8" x14ac:dyDescent="0.55000000000000004">
      <c r="A17575" s="34">
        <v>44281</v>
      </c>
      <c r="B17575" s="1" t="s">
        <v>52</v>
      </c>
      <c r="C17575">
        <v>3495</v>
      </c>
      <c r="D17575">
        <v>57733</v>
      </c>
      <c r="E17575" s="33">
        <v>3398</v>
      </c>
      <c r="F17575">
        <v>74</v>
      </c>
      <c r="G17575" s="33">
        <v>21</v>
      </c>
      <c r="H17575" s="33">
        <v>1</v>
      </c>
    </row>
    <row r="17576" spans="1:8" x14ac:dyDescent="0.55000000000000004">
      <c r="A17576" s="34">
        <v>44281</v>
      </c>
      <c r="B17576" s="1" t="s">
        <v>53</v>
      </c>
      <c r="C17576">
        <v>1304</v>
      </c>
      <c r="D17576">
        <v>90506</v>
      </c>
      <c r="E17576" s="33">
        <v>1273</v>
      </c>
      <c r="F17576">
        <v>22</v>
      </c>
      <c r="G17576" s="33">
        <v>9</v>
      </c>
      <c r="H17576" s="33">
        <v>0</v>
      </c>
    </row>
    <row r="17577" spans="1:8" x14ac:dyDescent="0.55000000000000004">
      <c r="A17577" s="34">
        <v>44281</v>
      </c>
      <c r="B17577" s="1" t="s">
        <v>54</v>
      </c>
      <c r="C17577">
        <v>1953</v>
      </c>
      <c r="D17577">
        <v>24807</v>
      </c>
      <c r="E17577" s="33">
        <v>1924</v>
      </c>
      <c r="F17577">
        <v>22</v>
      </c>
      <c r="G17577" s="33">
        <v>0</v>
      </c>
      <c r="H17577" s="33">
        <v>0</v>
      </c>
    </row>
    <row r="17578" spans="1:8" x14ac:dyDescent="0.55000000000000004">
      <c r="A17578" s="34">
        <v>44281</v>
      </c>
      <c r="B17578" s="1" t="s">
        <v>55</v>
      </c>
      <c r="C17578">
        <v>1790</v>
      </c>
      <c r="D17578">
        <v>71820</v>
      </c>
      <c r="E17578" s="33">
        <v>1761</v>
      </c>
      <c r="F17578">
        <v>28</v>
      </c>
      <c r="G17578" s="33">
        <v>17</v>
      </c>
      <c r="H17578" s="33">
        <v>0</v>
      </c>
    </row>
    <row r="17579" spans="1:8" x14ac:dyDescent="0.55000000000000004">
      <c r="A17579" s="34">
        <v>44281</v>
      </c>
      <c r="B17579" s="1" t="s">
        <v>56</v>
      </c>
      <c r="C17579">
        <v>9077</v>
      </c>
      <c r="D17579">
        <v>161176</v>
      </c>
      <c r="E17579" s="33">
        <v>8411</v>
      </c>
      <c r="F17579">
        <v>127</v>
      </c>
      <c r="G17579" s="33">
        <v>545</v>
      </c>
      <c r="H17579" s="33">
        <v>3</v>
      </c>
    </row>
    <row r="17580" spans="1:8" x14ac:dyDescent="0.55000000000000004">
      <c r="A17580" s="34">
        <v>44282</v>
      </c>
      <c r="B17580" s="1" t="s">
        <v>7</v>
      </c>
      <c r="C17580">
        <v>20742</v>
      </c>
      <c r="D17580">
        <v>439605</v>
      </c>
      <c r="E17580" s="33">
        <v>19249</v>
      </c>
      <c r="F17580">
        <v>742</v>
      </c>
      <c r="G17580" s="33">
        <v>729</v>
      </c>
      <c r="H17580" s="33">
        <v>14</v>
      </c>
    </row>
    <row r="17581" spans="1:8" x14ac:dyDescent="0.55000000000000004">
      <c r="A17581" s="34">
        <v>44282</v>
      </c>
      <c r="B17581" s="1" t="s">
        <v>11</v>
      </c>
      <c r="C17581">
        <v>932</v>
      </c>
      <c r="D17581">
        <v>24302</v>
      </c>
      <c r="E17581" s="33">
        <v>855</v>
      </c>
      <c r="F17581">
        <v>20</v>
      </c>
      <c r="G17581" s="33">
        <v>57</v>
      </c>
      <c r="H17581" s="33">
        <v>1</v>
      </c>
    </row>
    <row r="17582" spans="1:8" x14ac:dyDescent="0.55000000000000004">
      <c r="A17582" s="34">
        <v>44282</v>
      </c>
      <c r="B17582" s="1" t="s">
        <v>12</v>
      </c>
      <c r="C17582">
        <v>604</v>
      </c>
      <c r="D17582">
        <v>42694</v>
      </c>
      <c r="E17582" s="33">
        <v>538</v>
      </c>
      <c r="F17582">
        <v>30</v>
      </c>
      <c r="G17582" s="33">
        <v>36</v>
      </c>
      <c r="H17582" s="33">
        <v>0</v>
      </c>
    </row>
    <row r="17583" spans="1:8" x14ac:dyDescent="0.55000000000000004">
      <c r="A17583" s="34">
        <v>44282</v>
      </c>
      <c r="B17583" s="1" t="s">
        <v>13</v>
      </c>
      <c r="C17583">
        <v>5427</v>
      </c>
      <c r="D17583">
        <v>86294</v>
      </c>
      <c r="E17583" s="33">
        <v>4156</v>
      </c>
      <c r="F17583">
        <v>28</v>
      </c>
      <c r="G17583" s="33">
        <v>1243</v>
      </c>
      <c r="H17583" s="33">
        <v>3</v>
      </c>
    </row>
    <row r="17584" spans="1:8" x14ac:dyDescent="0.55000000000000004">
      <c r="A17584" s="34">
        <v>44282</v>
      </c>
      <c r="B17584" s="1" t="s">
        <v>14</v>
      </c>
      <c r="C17584">
        <v>283</v>
      </c>
      <c r="D17584">
        <v>7420</v>
      </c>
      <c r="E17584" s="33">
        <v>265</v>
      </c>
      <c r="F17584">
        <v>6</v>
      </c>
      <c r="G17584" s="33">
        <v>12</v>
      </c>
      <c r="H17584" s="33">
        <v>0</v>
      </c>
    </row>
    <row r="17585" spans="1:8" x14ac:dyDescent="0.55000000000000004">
      <c r="A17585" s="34">
        <v>44282</v>
      </c>
      <c r="B17585" s="1" t="s">
        <v>15</v>
      </c>
      <c r="C17585">
        <v>831</v>
      </c>
      <c r="D17585">
        <v>32862</v>
      </c>
      <c r="E17585" s="33">
        <v>570</v>
      </c>
      <c r="F17585">
        <v>16</v>
      </c>
      <c r="G17585" s="33">
        <v>245</v>
      </c>
      <c r="H17585" s="33">
        <v>0</v>
      </c>
    </row>
    <row r="17586" spans="1:8" x14ac:dyDescent="0.55000000000000004">
      <c r="A17586" s="34">
        <v>44282</v>
      </c>
      <c r="B17586" s="1" t="s">
        <v>16</v>
      </c>
      <c r="C17586">
        <v>2415</v>
      </c>
      <c r="D17586">
        <v>141389</v>
      </c>
      <c r="E17586" s="33">
        <v>2025</v>
      </c>
      <c r="F17586">
        <v>110</v>
      </c>
      <c r="G17586" s="33">
        <v>280</v>
      </c>
      <c r="H17586" s="33">
        <v>11</v>
      </c>
    </row>
    <row r="17587" spans="1:8" x14ac:dyDescent="0.55000000000000004">
      <c r="A17587" s="34">
        <v>44282</v>
      </c>
      <c r="B17587" s="1" t="s">
        <v>17</v>
      </c>
      <c r="C17587">
        <v>6600</v>
      </c>
      <c r="D17587">
        <v>26008</v>
      </c>
      <c r="E17587" s="33">
        <v>6152</v>
      </c>
      <c r="F17587">
        <v>126</v>
      </c>
      <c r="G17587" s="33">
        <v>322</v>
      </c>
      <c r="H17587" s="33">
        <v>1</v>
      </c>
    </row>
    <row r="17588" spans="1:8" x14ac:dyDescent="0.55000000000000004">
      <c r="A17588" s="34">
        <v>44282</v>
      </c>
      <c r="B17588" s="1" t="s">
        <v>18</v>
      </c>
      <c r="C17588">
        <v>4526</v>
      </c>
      <c r="D17588">
        <v>169536</v>
      </c>
      <c r="E17588" s="33">
        <v>4294</v>
      </c>
      <c r="F17588">
        <v>70</v>
      </c>
      <c r="G17588" s="33">
        <v>162</v>
      </c>
      <c r="H17588" s="33">
        <v>2</v>
      </c>
    </row>
    <row r="17589" spans="1:8" x14ac:dyDescent="0.55000000000000004">
      <c r="A17589" s="34">
        <v>44282</v>
      </c>
      <c r="B17589" s="1" t="s">
        <v>19</v>
      </c>
      <c r="C17589">
        <v>4929</v>
      </c>
      <c r="D17589">
        <v>110174</v>
      </c>
      <c r="E17589" s="33">
        <v>4654</v>
      </c>
      <c r="F17589">
        <v>99</v>
      </c>
      <c r="G17589" s="33">
        <v>176</v>
      </c>
      <c r="H17589" s="33">
        <v>2</v>
      </c>
    </row>
    <row r="17590" spans="1:8" x14ac:dyDescent="0.55000000000000004">
      <c r="A17590" s="34">
        <v>44282</v>
      </c>
      <c r="B17590" s="1" t="s">
        <v>20</v>
      </c>
      <c r="C17590">
        <v>32353</v>
      </c>
      <c r="D17590">
        <v>634717</v>
      </c>
      <c r="E17590" s="33">
        <v>30283</v>
      </c>
      <c r="F17590">
        <v>698</v>
      </c>
      <c r="G17590" s="33">
        <v>1372</v>
      </c>
      <c r="H17590" s="33">
        <v>38</v>
      </c>
    </row>
    <row r="17591" spans="1:8" x14ac:dyDescent="0.55000000000000004">
      <c r="A17591" s="34">
        <v>44282</v>
      </c>
      <c r="B17591" s="1" t="s">
        <v>21</v>
      </c>
      <c r="C17591">
        <v>29245</v>
      </c>
      <c r="D17591">
        <v>470206</v>
      </c>
      <c r="E17591" s="33">
        <v>27603</v>
      </c>
      <c r="F17591">
        <v>559</v>
      </c>
      <c r="G17591" s="33">
        <v>1083</v>
      </c>
      <c r="H17591" s="33">
        <v>23</v>
      </c>
    </row>
    <row r="17592" spans="1:8" x14ac:dyDescent="0.55000000000000004">
      <c r="A17592" s="34">
        <v>44282</v>
      </c>
      <c r="B17592" s="1" t="s">
        <v>22</v>
      </c>
      <c r="C17592">
        <v>119661</v>
      </c>
      <c r="D17592">
        <v>1733095</v>
      </c>
      <c r="E17592" s="33">
        <v>114688</v>
      </c>
      <c r="F17592">
        <v>1705</v>
      </c>
      <c r="G17592" s="33">
        <v>3268</v>
      </c>
      <c r="H17592" s="33">
        <v>44</v>
      </c>
    </row>
    <row r="17593" spans="1:8" x14ac:dyDescent="0.55000000000000004">
      <c r="A17593" s="34">
        <v>44282</v>
      </c>
      <c r="B17593" s="1" t="s">
        <v>23</v>
      </c>
      <c r="C17593">
        <v>47681</v>
      </c>
      <c r="D17593">
        <v>680128</v>
      </c>
      <c r="E17593" s="33">
        <v>45971</v>
      </c>
      <c r="F17593">
        <v>777</v>
      </c>
      <c r="G17593" s="33">
        <v>933</v>
      </c>
      <c r="H17593" s="33">
        <v>22</v>
      </c>
    </row>
    <row r="17594" spans="1:8" x14ac:dyDescent="0.55000000000000004">
      <c r="A17594" s="34">
        <v>44282</v>
      </c>
      <c r="B17594" s="1" t="s">
        <v>24</v>
      </c>
      <c r="C17594">
        <v>1380</v>
      </c>
      <c r="D17594">
        <v>79392</v>
      </c>
      <c r="E17594" s="33">
        <v>1187</v>
      </c>
      <c r="F17594">
        <v>17</v>
      </c>
      <c r="G17594" s="33">
        <v>176</v>
      </c>
      <c r="H17594" s="33">
        <v>1</v>
      </c>
    </row>
    <row r="17595" spans="1:8" x14ac:dyDescent="0.55000000000000004">
      <c r="A17595" s="34">
        <v>44282</v>
      </c>
      <c r="B17595" s="1" t="s">
        <v>25</v>
      </c>
      <c r="C17595">
        <v>933</v>
      </c>
      <c r="D17595">
        <v>40917</v>
      </c>
      <c r="E17595" s="33">
        <v>884</v>
      </c>
      <c r="F17595">
        <v>28</v>
      </c>
      <c r="G17595" s="33">
        <v>21</v>
      </c>
      <c r="H17595" s="33">
        <v>1</v>
      </c>
    </row>
    <row r="17596" spans="1:8" x14ac:dyDescent="0.55000000000000004">
      <c r="A17596" s="34">
        <v>44282</v>
      </c>
      <c r="B17596" s="1" t="s">
        <v>26</v>
      </c>
      <c r="C17596">
        <v>1901</v>
      </c>
      <c r="D17596">
        <v>59310</v>
      </c>
      <c r="E17596" s="33">
        <v>1821</v>
      </c>
      <c r="F17596">
        <v>64</v>
      </c>
      <c r="G17596" s="33">
        <v>14</v>
      </c>
      <c r="H17596" s="33">
        <v>0</v>
      </c>
    </row>
    <row r="17597" spans="1:8" x14ac:dyDescent="0.55000000000000004">
      <c r="A17597" s="34">
        <v>44282</v>
      </c>
      <c r="B17597" s="1" t="s">
        <v>27</v>
      </c>
      <c r="C17597">
        <v>568</v>
      </c>
      <c r="D17597">
        <v>35009</v>
      </c>
      <c r="E17597" s="33">
        <v>522</v>
      </c>
      <c r="F17597">
        <v>25</v>
      </c>
      <c r="G17597" s="33">
        <v>21</v>
      </c>
      <c r="H17597" s="33">
        <v>0</v>
      </c>
    </row>
    <row r="17598" spans="1:8" x14ac:dyDescent="0.55000000000000004">
      <c r="A17598" s="34">
        <v>44282</v>
      </c>
      <c r="B17598" s="1" t="s">
        <v>28</v>
      </c>
      <c r="C17598">
        <v>956</v>
      </c>
      <c r="D17598">
        <v>30877</v>
      </c>
      <c r="E17598" s="33">
        <v>937</v>
      </c>
      <c r="F17598">
        <v>18</v>
      </c>
      <c r="G17598" s="33">
        <v>1</v>
      </c>
      <c r="H17598" s="33">
        <v>0</v>
      </c>
    </row>
    <row r="17599" spans="1:8" x14ac:dyDescent="0.55000000000000004">
      <c r="A17599" s="34">
        <v>44282</v>
      </c>
      <c r="B17599" s="1" t="s">
        <v>29</v>
      </c>
      <c r="C17599">
        <v>2679</v>
      </c>
      <c r="D17599">
        <v>112377</v>
      </c>
      <c r="E17599" s="33">
        <v>2479</v>
      </c>
      <c r="F17599">
        <v>41</v>
      </c>
      <c r="G17599" s="33">
        <v>176</v>
      </c>
      <c r="H17599" s="33">
        <v>0</v>
      </c>
    </row>
    <row r="17600" spans="1:8" x14ac:dyDescent="0.55000000000000004">
      <c r="A17600" s="34">
        <v>44282</v>
      </c>
      <c r="B17600" s="1" t="s">
        <v>30</v>
      </c>
      <c r="C17600">
        <v>4909</v>
      </c>
      <c r="D17600">
        <v>156160</v>
      </c>
      <c r="E17600" s="33">
        <v>4670</v>
      </c>
      <c r="F17600">
        <v>123</v>
      </c>
      <c r="G17600" s="33">
        <v>116</v>
      </c>
      <c r="H17600" s="33">
        <v>2</v>
      </c>
    </row>
    <row r="17601" spans="1:8" x14ac:dyDescent="0.55000000000000004">
      <c r="A17601" s="34">
        <v>44282</v>
      </c>
      <c r="B17601" s="1" t="s">
        <v>31</v>
      </c>
      <c r="C17601">
        <v>5619</v>
      </c>
      <c r="D17601">
        <v>237667</v>
      </c>
      <c r="E17601" s="33">
        <v>5286</v>
      </c>
      <c r="F17601">
        <v>115</v>
      </c>
      <c r="G17601" s="33">
        <v>218</v>
      </c>
      <c r="H17601" s="33">
        <v>2</v>
      </c>
    </row>
    <row r="17602" spans="1:8" x14ac:dyDescent="0.55000000000000004">
      <c r="A17602" s="34">
        <v>44282</v>
      </c>
      <c r="B17602" s="1" t="s">
        <v>32</v>
      </c>
      <c r="C17602">
        <v>27025</v>
      </c>
      <c r="D17602">
        <v>451860</v>
      </c>
      <c r="E17602" s="33">
        <v>25885</v>
      </c>
      <c r="F17602">
        <v>573</v>
      </c>
      <c r="G17602" s="33">
        <v>567</v>
      </c>
      <c r="H17602" s="33">
        <v>9</v>
      </c>
    </row>
    <row r="17603" spans="1:8" x14ac:dyDescent="0.55000000000000004">
      <c r="A17603" s="34">
        <v>44282</v>
      </c>
      <c r="B17603" s="1" t="s">
        <v>33</v>
      </c>
      <c r="C17603">
        <v>2695</v>
      </c>
      <c r="D17603">
        <v>76136</v>
      </c>
      <c r="E17603" s="33">
        <v>2614</v>
      </c>
      <c r="F17603">
        <v>69</v>
      </c>
      <c r="G17603" s="33">
        <v>92</v>
      </c>
      <c r="H17603" s="33">
        <v>3</v>
      </c>
    </row>
    <row r="17604" spans="1:8" x14ac:dyDescent="0.55000000000000004">
      <c r="A17604" s="34">
        <v>44282</v>
      </c>
      <c r="B17604" s="1" t="s">
        <v>34</v>
      </c>
      <c r="C17604">
        <v>2731</v>
      </c>
      <c r="D17604">
        <v>85590</v>
      </c>
      <c r="E17604" s="33">
        <v>2592</v>
      </c>
      <c r="F17604">
        <v>54</v>
      </c>
      <c r="G17604" s="33">
        <v>85</v>
      </c>
      <c r="H17604" s="33">
        <v>4</v>
      </c>
    </row>
    <row r="17605" spans="1:8" x14ac:dyDescent="0.55000000000000004">
      <c r="A17605" s="34">
        <v>44282</v>
      </c>
      <c r="B17605" s="1" t="s">
        <v>35</v>
      </c>
      <c r="C17605">
        <v>9337</v>
      </c>
      <c r="D17605">
        <v>172896</v>
      </c>
      <c r="E17605" s="33">
        <v>9027</v>
      </c>
      <c r="F17605">
        <v>168</v>
      </c>
      <c r="G17605" s="33">
        <v>147</v>
      </c>
      <c r="H17605" s="33">
        <v>2</v>
      </c>
    </row>
    <row r="17606" spans="1:8" x14ac:dyDescent="0.55000000000000004">
      <c r="A17606" s="34">
        <v>44282</v>
      </c>
      <c r="B17606" s="1" t="s">
        <v>36</v>
      </c>
      <c r="C17606">
        <v>50634</v>
      </c>
      <c r="D17606">
        <v>1009996</v>
      </c>
      <c r="E17606" s="33">
        <v>46972</v>
      </c>
      <c r="F17606">
        <v>1175</v>
      </c>
      <c r="G17606" s="33">
        <v>2083</v>
      </c>
      <c r="H17606" s="33">
        <v>70</v>
      </c>
    </row>
    <row r="17607" spans="1:8" x14ac:dyDescent="0.55000000000000004">
      <c r="A17607" s="34">
        <v>44282</v>
      </c>
      <c r="B17607" s="1" t="s">
        <v>37</v>
      </c>
      <c r="C17607">
        <v>19346</v>
      </c>
      <c r="D17607">
        <v>289285</v>
      </c>
      <c r="E17607" s="33">
        <v>17905</v>
      </c>
      <c r="F17607">
        <v>584</v>
      </c>
      <c r="G17607" s="33">
        <v>857</v>
      </c>
      <c r="H17607" s="33">
        <v>57</v>
      </c>
    </row>
    <row r="17608" spans="1:8" x14ac:dyDescent="0.55000000000000004">
      <c r="A17608" s="34">
        <v>44282</v>
      </c>
      <c r="B17608" s="1" t="s">
        <v>38</v>
      </c>
      <c r="C17608">
        <v>3618</v>
      </c>
      <c r="D17608">
        <v>93746</v>
      </c>
      <c r="E17608" s="33">
        <v>3407</v>
      </c>
      <c r="F17608">
        <v>52</v>
      </c>
      <c r="G17608" s="33">
        <v>159</v>
      </c>
      <c r="H17608" s="33">
        <v>5</v>
      </c>
    </row>
    <row r="17609" spans="1:8" x14ac:dyDescent="0.55000000000000004">
      <c r="A17609" s="34">
        <v>44282</v>
      </c>
      <c r="B17609" s="1" t="s">
        <v>39</v>
      </c>
      <c r="C17609">
        <v>1244</v>
      </c>
      <c r="D17609">
        <v>26185</v>
      </c>
      <c r="E17609" s="33">
        <v>1143</v>
      </c>
      <c r="F17609">
        <v>18</v>
      </c>
      <c r="G17609" s="33">
        <v>59</v>
      </c>
      <c r="H17609" s="33">
        <v>2</v>
      </c>
    </row>
    <row r="17610" spans="1:8" x14ac:dyDescent="0.55000000000000004">
      <c r="A17610" s="34">
        <v>44282</v>
      </c>
      <c r="B17610" s="1" t="s">
        <v>40</v>
      </c>
      <c r="C17610">
        <v>211</v>
      </c>
      <c r="D17610">
        <v>46269</v>
      </c>
      <c r="E17610" s="33">
        <v>205</v>
      </c>
      <c r="F17610">
        <v>2</v>
      </c>
      <c r="G17610" s="33">
        <v>1</v>
      </c>
      <c r="H17610" s="33">
        <v>0</v>
      </c>
    </row>
    <row r="17611" spans="1:8" x14ac:dyDescent="0.55000000000000004">
      <c r="A17611" s="34">
        <v>44282</v>
      </c>
      <c r="B17611" s="1" t="s">
        <v>41</v>
      </c>
      <c r="C17611">
        <v>286</v>
      </c>
      <c r="D17611">
        <v>17590</v>
      </c>
      <c r="E17611" s="33">
        <v>285</v>
      </c>
      <c r="F17611">
        <v>0</v>
      </c>
      <c r="G17611" s="33">
        <v>1</v>
      </c>
      <c r="H17611" s="33">
        <v>0</v>
      </c>
    </row>
    <row r="17612" spans="1:8" x14ac:dyDescent="0.55000000000000004">
      <c r="A17612" s="34">
        <v>44282</v>
      </c>
      <c r="B17612" s="1" t="s">
        <v>42</v>
      </c>
      <c r="C17612">
        <v>2642</v>
      </c>
      <c r="D17612">
        <v>78444</v>
      </c>
      <c r="E17612" s="33">
        <v>2524</v>
      </c>
      <c r="F17612">
        <v>35</v>
      </c>
      <c r="G17612" s="33">
        <v>76</v>
      </c>
      <c r="H17612" s="33">
        <v>4</v>
      </c>
    </row>
    <row r="17613" spans="1:8" x14ac:dyDescent="0.55000000000000004">
      <c r="A17613" s="34">
        <v>44282</v>
      </c>
      <c r="B17613" s="1" t="s">
        <v>43</v>
      </c>
      <c r="C17613">
        <v>5107</v>
      </c>
      <c r="D17613">
        <v>178091</v>
      </c>
      <c r="E17613" s="33">
        <v>4956</v>
      </c>
      <c r="F17613">
        <v>106</v>
      </c>
      <c r="G17613" s="33">
        <v>40</v>
      </c>
      <c r="H17613" s="33">
        <v>0</v>
      </c>
    </row>
    <row r="17614" spans="1:8" x14ac:dyDescent="0.55000000000000004">
      <c r="A17614" s="34">
        <v>44282</v>
      </c>
      <c r="B17614" s="1" t="s">
        <v>44</v>
      </c>
      <c r="C17614">
        <v>1406</v>
      </c>
      <c r="D17614">
        <v>66920</v>
      </c>
      <c r="E17614" s="33">
        <v>1348</v>
      </c>
      <c r="F17614">
        <v>43</v>
      </c>
      <c r="G17614" s="33">
        <v>15</v>
      </c>
      <c r="H17614" s="33">
        <v>0</v>
      </c>
    </row>
    <row r="17615" spans="1:8" x14ac:dyDescent="0.55000000000000004">
      <c r="A17615" s="34">
        <v>44282</v>
      </c>
      <c r="B17615" s="1" t="s">
        <v>45</v>
      </c>
      <c r="C17615">
        <v>514</v>
      </c>
      <c r="D17615">
        <v>31287</v>
      </c>
      <c r="E17615" s="33">
        <v>442</v>
      </c>
      <c r="F17615">
        <v>18</v>
      </c>
      <c r="G17615" s="33">
        <v>54</v>
      </c>
      <c r="H17615" s="33">
        <v>2</v>
      </c>
    </row>
    <row r="17616" spans="1:8" x14ac:dyDescent="0.55000000000000004">
      <c r="A17616" s="34">
        <v>44282</v>
      </c>
      <c r="B17616" s="1" t="s">
        <v>46</v>
      </c>
      <c r="C17616">
        <v>782</v>
      </c>
      <c r="D17616">
        <v>50108</v>
      </c>
      <c r="E17616" s="33">
        <v>748</v>
      </c>
      <c r="F17616">
        <v>18</v>
      </c>
      <c r="G17616" s="33">
        <v>19</v>
      </c>
      <c r="H17616" s="33">
        <v>1</v>
      </c>
    </row>
    <row r="17617" spans="1:8" x14ac:dyDescent="0.55000000000000004">
      <c r="A17617" s="34">
        <v>44282</v>
      </c>
      <c r="B17617" s="1" t="s">
        <v>47</v>
      </c>
      <c r="C17617">
        <v>1251</v>
      </c>
      <c r="D17617">
        <v>38125</v>
      </c>
      <c r="E17617" s="33">
        <v>1049</v>
      </c>
      <c r="F17617">
        <v>24</v>
      </c>
      <c r="G17617" s="33">
        <v>178</v>
      </c>
      <c r="H17617" s="33">
        <v>0</v>
      </c>
    </row>
    <row r="17618" spans="1:8" x14ac:dyDescent="0.55000000000000004">
      <c r="A17618" s="34">
        <v>44282</v>
      </c>
      <c r="B17618" s="1" t="s">
        <v>48</v>
      </c>
      <c r="C17618">
        <v>914</v>
      </c>
      <c r="D17618">
        <v>7434</v>
      </c>
      <c r="E17618" s="33">
        <v>886</v>
      </c>
      <c r="F17618">
        <v>19</v>
      </c>
      <c r="G17618" s="33">
        <v>9</v>
      </c>
      <c r="H17618" s="33">
        <v>3</v>
      </c>
    </row>
    <row r="17619" spans="1:8" x14ac:dyDescent="0.55000000000000004">
      <c r="A17619" s="34">
        <v>44282</v>
      </c>
      <c r="B17619" s="1" t="s">
        <v>49</v>
      </c>
      <c r="C17619">
        <v>18881</v>
      </c>
      <c r="D17619">
        <v>501511</v>
      </c>
      <c r="E17619" s="33">
        <v>18174</v>
      </c>
      <c r="F17619">
        <v>330</v>
      </c>
      <c r="G17619" s="33">
        <v>377</v>
      </c>
      <c r="H17619" s="33">
        <v>7</v>
      </c>
    </row>
    <row r="17620" spans="1:8" x14ac:dyDescent="0.55000000000000004">
      <c r="A17620" s="34">
        <v>44282</v>
      </c>
      <c r="B17620" s="1" t="s">
        <v>50</v>
      </c>
      <c r="C17620">
        <v>1170</v>
      </c>
      <c r="D17620">
        <v>31434</v>
      </c>
      <c r="E17620" s="33">
        <v>1146</v>
      </c>
      <c r="F17620">
        <v>12</v>
      </c>
      <c r="G17620" s="33">
        <v>32</v>
      </c>
      <c r="H17620" s="33">
        <v>1</v>
      </c>
    </row>
    <row r="17621" spans="1:8" x14ac:dyDescent="0.55000000000000004">
      <c r="A17621" s="34">
        <v>44282</v>
      </c>
      <c r="B17621" s="1" t="s">
        <v>51</v>
      </c>
      <c r="C17621">
        <v>1626</v>
      </c>
      <c r="D17621">
        <v>75701</v>
      </c>
      <c r="E17621" s="33">
        <v>1576</v>
      </c>
      <c r="F17621">
        <v>38</v>
      </c>
      <c r="G17621" s="33">
        <v>14</v>
      </c>
      <c r="H17621" s="33">
        <v>0</v>
      </c>
    </row>
    <row r="17622" spans="1:8" x14ac:dyDescent="0.55000000000000004">
      <c r="A17622" s="34">
        <v>44282</v>
      </c>
      <c r="B17622" s="1" t="s">
        <v>52</v>
      </c>
      <c r="C17622">
        <v>3495</v>
      </c>
      <c r="D17622">
        <v>57733</v>
      </c>
      <c r="E17622" s="33">
        <v>3398</v>
      </c>
      <c r="F17622">
        <v>74</v>
      </c>
      <c r="G17622" s="33">
        <v>21</v>
      </c>
      <c r="H17622" s="33">
        <v>1</v>
      </c>
    </row>
    <row r="17623" spans="1:8" x14ac:dyDescent="0.55000000000000004">
      <c r="A17623" s="34">
        <v>44282</v>
      </c>
      <c r="B17623" s="1" t="s">
        <v>53</v>
      </c>
      <c r="C17623">
        <v>1304</v>
      </c>
      <c r="D17623">
        <v>90972</v>
      </c>
      <c r="E17623" s="33">
        <v>1276</v>
      </c>
      <c r="F17623">
        <v>22</v>
      </c>
      <c r="G17623" s="33">
        <v>6</v>
      </c>
      <c r="H17623" s="33">
        <v>0</v>
      </c>
    </row>
    <row r="17624" spans="1:8" x14ac:dyDescent="0.55000000000000004">
      <c r="A17624" s="34">
        <v>44282</v>
      </c>
      <c r="B17624" s="1" t="s">
        <v>54</v>
      </c>
      <c r="C17624">
        <v>1953</v>
      </c>
      <c r="D17624">
        <v>24807</v>
      </c>
      <c r="E17624" s="33">
        <v>1924</v>
      </c>
      <c r="F17624">
        <v>22</v>
      </c>
      <c r="G17624" s="33">
        <v>0</v>
      </c>
      <c r="H17624" s="33">
        <v>0</v>
      </c>
    </row>
    <row r="17625" spans="1:8" x14ac:dyDescent="0.55000000000000004">
      <c r="A17625" s="34">
        <v>44282</v>
      </c>
      <c r="B17625" s="1" t="s">
        <v>55</v>
      </c>
      <c r="C17625">
        <v>1800</v>
      </c>
      <c r="D17625">
        <v>72126</v>
      </c>
      <c r="E17625" s="33">
        <v>1763</v>
      </c>
      <c r="F17625">
        <v>28</v>
      </c>
      <c r="G17625" s="33">
        <v>27</v>
      </c>
      <c r="H17625" s="33">
        <v>0</v>
      </c>
    </row>
    <row r="17626" spans="1:8" x14ac:dyDescent="0.55000000000000004">
      <c r="A17626" s="34">
        <v>44282</v>
      </c>
      <c r="B17626" s="1" t="s">
        <v>56</v>
      </c>
      <c r="C17626">
        <v>9175</v>
      </c>
      <c r="D17626">
        <v>161688</v>
      </c>
      <c r="E17626" s="33">
        <v>8472</v>
      </c>
      <c r="F17626">
        <v>127</v>
      </c>
      <c r="G17626" s="33">
        <v>582</v>
      </c>
      <c r="H17626" s="33">
        <v>3</v>
      </c>
    </row>
    <row r="17627" spans="1:8" x14ac:dyDescent="0.55000000000000004">
      <c r="A17627" s="34">
        <v>44283</v>
      </c>
      <c r="B17627" s="1" t="s">
        <v>7</v>
      </c>
      <c r="C17627">
        <v>20816</v>
      </c>
      <c r="D17627">
        <v>441400</v>
      </c>
      <c r="E17627" s="33">
        <v>19286</v>
      </c>
      <c r="F17627">
        <v>743</v>
      </c>
      <c r="G17627" s="33">
        <v>751</v>
      </c>
      <c r="H17627" s="33">
        <v>14</v>
      </c>
    </row>
    <row r="17628" spans="1:8" x14ac:dyDescent="0.55000000000000004">
      <c r="A17628" s="34">
        <v>44283</v>
      </c>
      <c r="B17628" s="1" t="s">
        <v>11</v>
      </c>
      <c r="C17628">
        <v>944</v>
      </c>
      <c r="D17628">
        <v>24324</v>
      </c>
      <c r="E17628" s="33">
        <v>860</v>
      </c>
      <c r="F17628">
        <v>20</v>
      </c>
      <c r="G17628" s="33">
        <v>64</v>
      </c>
      <c r="H17628" s="33">
        <v>1</v>
      </c>
    </row>
    <row r="17629" spans="1:8" x14ac:dyDescent="0.55000000000000004">
      <c r="A17629" s="34">
        <v>44283</v>
      </c>
      <c r="B17629" s="1" t="s">
        <v>12</v>
      </c>
      <c r="C17629">
        <v>608</v>
      </c>
      <c r="D17629">
        <v>42993</v>
      </c>
      <c r="E17629" s="33">
        <v>543</v>
      </c>
      <c r="F17629">
        <v>30</v>
      </c>
      <c r="G17629" s="33">
        <v>35</v>
      </c>
      <c r="H17629" s="33">
        <v>0</v>
      </c>
    </row>
    <row r="17630" spans="1:8" x14ac:dyDescent="0.55000000000000004">
      <c r="A17630" s="34">
        <v>44283</v>
      </c>
      <c r="B17630" s="1" t="s">
        <v>13</v>
      </c>
      <c r="C17630">
        <v>5529</v>
      </c>
      <c r="D17630">
        <v>86294</v>
      </c>
      <c r="E17630" s="33">
        <v>4223</v>
      </c>
      <c r="F17630">
        <v>29</v>
      </c>
      <c r="G17630" s="33">
        <v>1277</v>
      </c>
      <c r="H17630" s="33">
        <v>3</v>
      </c>
    </row>
    <row r="17631" spans="1:8" x14ac:dyDescent="0.55000000000000004">
      <c r="A17631" s="34">
        <v>44283</v>
      </c>
      <c r="B17631" s="1" t="s">
        <v>14</v>
      </c>
      <c r="C17631">
        <v>283</v>
      </c>
      <c r="D17631">
        <v>7420</v>
      </c>
      <c r="E17631" s="33">
        <v>268</v>
      </c>
      <c r="F17631">
        <v>6</v>
      </c>
      <c r="G17631" s="33">
        <v>9</v>
      </c>
      <c r="H17631" s="33">
        <v>0</v>
      </c>
    </row>
    <row r="17632" spans="1:8" x14ac:dyDescent="0.55000000000000004">
      <c r="A17632" s="34">
        <v>44283</v>
      </c>
      <c r="B17632" s="1" t="s">
        <v>15</v>
      </c>
      <c r="C17632">
        <v>865</v>
      </c>
      <c r="D17632">
        <v>32888</v>
      </c>
      <c r="E17632" s="33">
        <v>576</v>
      </c>
      <c r="F17632">
        <v>16</v>
      </c>
      <c r="G17632" s="33">
        <v>273</v>
      </c>
      <c r="H17632" s="33">
        <v>0</v>
      </c>
    </row>
    <row r="17633" spans="1:8" x14ac:dyDescent="0.55000000000000004">
      <c r="A17633" s="34">
        <v>44283</v>
      </c>
      <c r="B17633" s="1" t="s">
        <v>16</v>
      </c>
      <c r="C17633">
        <v>2415</v>
      </c>
      <c r="D17633">
        <v>141389</v>
      </c>
      <c r="E17633" s="33">
        <v>2025</v>
      </c>
      <c r="F17633">
        <v>110</v>
      </c>
      <c r="G17633" s="33">
        <v>280</v>
      </c>
      <c r="H17633" s="33">
        <v>11</v>
      </c>
    </row>
    <row r="17634" spans="1:8" x14ac:dyDescent="0.55000000000000004">
      <c r="A17634" s="34">
        <v>44283</v>
      </c>
      <c r="B17634" s="1" t="s">
        <v>17</v>
      </c>
      <c r="C17634">
        <v>6651</v>
      </c>
      <c r="D17634">
        <v>26008</v>
      </c>
      <c r="E17634" s="33">
        <v>6182</v>
      </c>
      <c r="F17634">
        <v>126</v>
      </c>
      <c r="G17634" s="33">
        <v>343</v>
      </c>
      <c r="H17634" s="33">
        <v>1</v>
      </c>
    </row>
    <row r="17635" spans="1:8" x14ac:dyDescent="0.55000000000000004">
      <c r="A17635" s="34">
        <v>44283</v>
      </c>
      <c r="B17635" s="1" t="s">
        <v>18</v>
      </c>
      <c r="C17635">
        <v>4545</v>
      </c>
      <c r="D17635">
        <v>170240</v>
      </c>
      <c r="E17635" s="33">
        <v>4315</v>
      </c>
      <c r="F17635">
        <v>70</v>
      </c>
      <c r="G17635" s="33">
        <v>160</v>
      </c>
      <c r="H17635" s="33">
        <v>2</v>
      </c>
    </row>
    <row r="17636" spans="1:8" x14ac:dyDescent="0.55000000000000004">
      <c r="A17636" s="34">
        <v>44283</v>
      </c>
      <c r="B17636" s="1" t="s">
        <v>19</v>
      </c>
      <c r="C17636">
        <v>4943</v>
      </c>
      <c r="D17636">
        <v>110174</v>
      </c>
      <c r="E17636" s="33">
        <v>4677</v>
      </c>
      <c r="F17636">
        <v>99</v>
      </c>
      <c r="G17636" s="33">
        <v>167</v>
      </c>
      <c r="H17636" s="33">
        <v>2</v>
      </c>
    </row>
    <row r="17637" spans="1:8" x14ac:dyDescent="0.55000000000000004">
      <c r="A17637" s="34">
        <v>44283</v>
      </c>
      <c r="B17637" s="1" t="s">
        <v>20</v>
      </c>
      <c r="C17637">
        <v>32467</v>
      </c>
      <c r="D17637">
        <v>635583</v>
      </c>
      <c r="E17637" s="33">
        <v>30420</v>
      </c>
      <c r="F17637">
        <v>699</v>
      </c>
      <c r="G17637" s="33">
        <v>1348</v>
      </c>
      <c r="H17637" s="33">
        <v>37</v>
      </c>
    </row>
    <row r="17638" spans="1:8" x14ac:dyDescent="0.55000000000000004">
      <c r="A17638" s="34">
        <v>44283</v>
      </c>
      <c r="B17638" s="1" t="s">
        <v>21</v>
      </c>
      <c r="C17638">
        <v>29337</v>
      </c>
      <c r="D17638">
        <v>470557</v>
      </c>
      <c r="E17638" s="33">
        <v>27680</v>
      </c>
      <c r="F17638">
        <v>560</v>
      </c>
      <c r="G17638" s="33">
        <v>1097</v>
      </c>
      <c r="H17638" s="33">
        <v>23</v>
      </c>
    </row>
    <row r="17639" spans="1:8" x14ac:dyDescent="0.55000000000000004">
      <c r="A17639" s="34">
        <v>44283</v>
      </c>
      <c r="B17639" s="1" t="s">
        <v>22</v>
      </c>
      <c r="C17639">
        <v>119974</v>
      </c>
      <c r="D17639">
        <v>1733095</v>
      </c>
      <c r="E17639" s="33">
        <v>114993</v>
      </c>
      <c r="F17639">
        <v>1725</v>
      </c>
      <c r="G17639" s="33">
        <v>3256</v>
      </c>
      <c r="H17639" s="33">
        <v>41</v>
      </c>
    </row>
    <row r="17640" spans="1:8" x14ac:dyDescent="0.55000000000000004">
      <c r="A17640" s="34">
        <v>44283</v>
      </c>
      <c r="B17640" s="1" t="s">
        <v>23</v>
      </c>
      <c r="C17640">
        <v>47745</v>
      </c>
      <c r="D17640">
        <v>680128</v>
      </c>
      <c r="E17640" s="33">
        <v>46069</v>
      </c>
      <c r="F17640">
        <v>777</v>
      </c>
      <c r="G17640" s="33">
        <v>899</v>
      </c>
      <c r="H17640" s="33">
        <v>24</v>
      </c>
    </row>
    <row r="17641" spans="1:8" x14ac:dyDescent="0.55000000000000004">
      <c r="A17641" s="34">
        <v>44283</v>
      </c>
      <c r="B17641" s="1" t="s">
        <v>24</v>
      </c>
      <c r="C17641">
        <v>1392</v>
      </c>
      <c r="D17641">
        <v>79987</v>
      </c>
      <c r="E17641" s="33">
        <v>1187</v>
      </c>
      <c r="F17641">
        <v>17</v>
      </c>
      <c r="G17641" s="33">
        <v>188</v>
      </c>
      <c r="H17641" s="33">
        <v>1</v>
      </c>
    </row>
    <row r="17642" spans="1:8" x14ac:dyDescent="0.55000000000000004">
      <c r="A17642" s="34">
        <v>44283</v>
      </c>
      <c r="B17642" s="1" t="s">
        <v>25</v>
      </c>
      <c r="C17642">
        <v>934</v>
      </c>
      <c r="D17642">
        <v>40917</v>
      </c>
      <c r="E17642" s="33">
        <v>884</v>
      </c>
      <c r="F17642">
        <v>28</v>
      </c>
      <c r="G17642" s="33">
        <v>22</v>
      </c>
      <c r="H17642" s="33">
        <v>1</v>
      </c>
    </row>
    <row r="17643" spans="1:8" x14ac:dyDescent="0.55000000000000004">
      <c r="A17643" s="34">
        <v>44283</v>
      </c>
      <c r="B17643" s="1" t="s">
        <v>26</v>
      </c>
      <c r="C17643">
        <v>1901</v>
      </c>
      <c r="D17643">
        <v>59370</v>
      </c>
      <c r="E17643" s="33">
        <v>1823</v>
      </c>
      <c r="F17643">
        <v>64</v>
      </c>
      <c r="G17643" s="33">
        <v>12</v>
      </c>
      <c r="H17643" s="33">
        <v>0</v>
      </c>
    </row>
    <row r="17644" spans="1:8" x14ac:dyDescent="0.55000000000000004">
      <c r="A17644" s="34">
        <v>44283</v>
      </c>
      <c r="B17644" s="1" t="s">
        <v>27</v>
      </c>
      <c r="C17644">
        <v>570</v>
      </c>
      <c r="D17644">
        <v>35047</v>
      </c>
      <c r="E17644" s="33">
        <v>523</v>
      </c>
      <c r="F17644">
        <v>25</v>
      </c>
      <c r="G17644" s="33">
        <v>22</v>
      </c>
      <c r="H17644" s="33">
        <v>0</v>
      </c>
    </row>
    <row r="17645" spans="1:8" x14ac:dyDescent="0.55000000000000004">
      <c r="A17645" s="34">
        <v>44283</v>
      </c>
      <c r="B17645" s="1" t="s">
        <v>28</v>
      </c>
      <c r="C17645">
        <v>956</v>
      </c>
      <c r="D17645">
        <v>30877</v>
      </c>
      <c r="E17645" s="33">
        <v>937</v>
      </c>
      <c r="F17645">
        <v>18</v>
      </c>
      <c r="G17645" s="33">
        <v>1</v>
      </c>
      <c r="H17645" s="33">
        <v>0</v>
      </c>
    </row>
    <row r="17646" spans="1:8" x14ac:dyDescent="0.55000000000000004">
      <c r="A17646" s="34">
        <v>44283</v>
      </c>
      <c r="B17646" s="1" t="s">
        <v>29</v>
      </c>
      <c r="C17646">
        <v>2711</v>
      </c>
      <c r="D17646">
        <v>112377</v>
      </c>
      <c r="E17646" s="33">
        <v>2483</v>
      </c>
      <c r="F17646">
        <v>41</v>
      </c>
      <c r="G17646" s="33">
        <v>198</v>
      </c>
      <c r="H17646" s="33">
        <v>0</v>
      </c>
    </row>
    <row r="17647" spans="1:8" x14ac:dyDescent="0.55000000000000004">
      <c r="A17647" s="34">
        <v>44283</v>
      </c>
      <c r="B17647" s="1" t="s">
        <v>30</v>
      </c>
      <c r="C17647">
        <v>4921</v>
      </c>
      <c r="D17647">
        <v>156233</v>
      </c>
      <c r="E17647" s="33">
        <v>4675</v>
      </c>
      <c r="F17647">
        <v>123</v>
      </c>
      <c r="G17647" s="33">
        <v>123</v>
      </c>
      <c r="H17647" s="33">
        <v>3</v>
      </c>
    </row>
    <row r="17648" spans="1:8" x14ac:dyDescent="0.55000000000000004">
      <c r="A17648" s="34">
        <v>44283</v>
      </c>
      <c r="B17648" s="1" t="s">
        <v>31</v>
      </c>
      <c r="C17648">
        <v>5642</v>
      </c>
      <c r="D17648">
        <v>237667</v>
      </c>
      <c r="E17648" s="33">
        <v>5286</v>
      </c>
      <c r="F17648">
        <v>115</v>
      </c>
      <c r="G17648" s="33">
        <v>241</v>
      </c>
      <c r="H17648" s="33">
        <v>2</v>
      </c>
    </row>
    <row r="17649" spans="1:8" x14ac:dyDescent="0.55000000000000004">
      <c r="A17649" s="34">
        <v>44283</v>
      </c>
      <c r="B17649" s="1" t="s">
        <v>32</v>
      </c>
      <c r="C17649">
        <v>27083</v>
      </c>
      <c r="D17649">
        <v>451860</v>
      </c>
      <c r="E17649" s="33">
        <v>25919</v>
      </c>
      <c r="F17649">
        <v>575</v>
      </c>
      <c r="G17649" s="33">
        <v>589</v>
      </c>
      <c r="H17649" s="33">
        <v>9</v>
      </c>
    </row>
    <row r="17650" spans="1:8" x14ac:dyDescent="0.55000000000000004">
      <c r="A17650" s="34">
        <v>44283</v>
      </c>
      <c r="B17650" s="1" t="s">
        <v>33</v>
      </c>
      <c r="C17650">
        <v>2708</v>
      </c>
      <c r="D17650">
        <v>76136</v>
      </c>
      <c r="E17650" s="33">
        <v>2615</v>
      </c>
      <c r="F17650">
        <v>70</v>
      </c>
      <c r="G17650" s="33">
        <v>103</v>
      </c>
      <c r="H17650" s="33">
        <v>3</v>
      </c>
    </row>
    <row r="17651" spans="1:8" x14ac:dyDescent="0.55000000000000004">
      <c r="A17651" s="34">
        <v>44283</v>
      </c>
      <c r="B17651" s="1" t="s">
        <v>34</v>
      </c>
      <c r="C17651">
        <v>2734</v>
      </c>
      <c r="D17651">
        <v>85844</v>
      </c>
      <c r="E17651" s="33">
        <v>2598</v>
      </c>
      <c r="F17651">
        <v>54</v>
      </c>
      <c r="G17651" s="33">
        <v>82</v>
      </c>
      <c r="H17651" s="33">
        <v>4</v>
      </c>
    </row>
    <row r="17652" spans="1:8" x14ac:dyDescent="0.55000000000000004">
      <c r="A17652" s="34">
        <v>44283</v>
      </c>
      <c r="B17652" s="1" t="s">
        <v>35</v>
      </c>
      <c r="C17652">
        <v>9337</v>
      </c>
      <c r="D17652">
        <v>172896</v>
      </c>
      <c r="E17652" s="33">
        <v>9027</v>
      </c>
      <c r="F17652">
        <v>168</v>
      </c>
      <c r="G17652" s="33">
        <v>147</v>
      </c>
      <c r="H17652" s="33">
        <v>2</v>
      </c>
    </row>
    <row r="17653" spans="1:8" x14ac:dyDescent="0.55000000000000004">
      <c r="A17653" s="34">
        <v>44283</v>
      </c>
      <c r="B17653" s="1" t="s">
        <v>36</v>
      </c>
      <c r="C17653">
        <v>50957</v>
      </c>
      <c r="D17653">
        <v>1020364</v>
      </c>
      <c r="E17653" s="33">
        <v>47050</v>
      </c>
      <c r="F17653">
        <v>1176</v>
      </c>
      <c r="G17653" s="33">
        <v>2323</v>
      </c>
      <c r="H17653" s="33">
        <v>71</v>
      </c>
    </row>
    <row r="17654" spans="1:8" x14ac:dyDescent="0.55000000000000004">
      <c r="A17654" s="34">
        <v>44283</v>
      </c>
      <c r="B17654" s="1" t="s">
        <v>37</v>
      </c>
      <c r="C17654">
        <v>19510</v>
      </c>
      <c r="D17654">
        <v>290520</v>
      </c>
      <c r="E17654" s="33">
        <v>18009</v>
      </c>
      <c r="F17654">
        <v>584</v>
      </c>
      <c r="G17654" s="33">
        <v>917</v>
      </c>
      <c r="H17654" s="33">
        <v>60</v>
      </c>
    </row>
    <row r="17655" spans="1:8" x14ac:dyDescent="0.55000000000000004">
      <c r="A17655" s="34">
        <v>44283</v>
      </c>
      <c r="B17655" s="1" t="s">
        <v>38</v>
      </c>
      <c r="C17655">
        <v>3660</v>
      </c>
      <c r="D17655">
        <v>93746</v>
      </c>
      <c r="E17655" s="33">
        <v>3414</v>
      </c>
      <c r="F17655">
        <v>53</v>
      </c>
      <c r="G17655" s="33">
        <v>193</v>
      </c>
      <c r="H17655" s="33">
        <v>4</v>
      </c>
    </row>
    <row r="17656" spans="1:8" x14ac:dyDescent="0.55000000000000004">
      <c r="A17656" s="34">
        <v>44283</v>
      </c>
      <c r="B17656" s="1" t="s">
        <v>39</v>
      </c>
      <c r="C17656">
        <v>1248</v>
      </c>
      <c r="D17656">
        <v>26281</v>
      </c>
      <c r="E17656" s="33">
        <v>1143</v>
      </c>
      <c r="F17656">
        <v>18</v>
      </c>
      <c r="G17656" s="33">
        <v>63</v>
      </c>
      <c r="H17656" s="33">
        <v>1</v>
      </c>
    </row>
    <row r="17657" spans="1:8" x14ac:dyDescent="0.55000000000000004">
      <c r="A17657" s="34">
        <v>44283</v>
      </c>
      <c r="B17657" s="1" t="s">
        <v>40</v>
      </c>
      <c r="C17657">
        <v>211</v>
      </c>
      <c r="D17657">
        <v>46270</v>
      </c>
      <c r="E17657" s="33">
        <v>205</v>
      </c>
      <c r="F17657">
        <v>2</v>
      </c>
      <c r="G17657" s="33">
        <v>1</v>
      </c>
      <c r="H17657" s="33">
        <v>0</v>
      </c>
    </row>
    <row r="17658" spans="1:8" x14ac:dyDescent="0.55000000000000004">
      <c r="A17658" s="34">
        <v>44283</v>
      </c>
      <c r="B17658" s="1" t="s">
        <v>41</v>
      </c>
      <c r="C17658">
        <v>286</v>
      </c>
      <c r="D17658">
        <v>17590</v>
      </c>
      <c r="E17658" s="33">
        <v>285</v>
      </c>
      <c r="F17658">
        <v>0</v>
      </c>
      <c r="G17658" s="33">
        <v>1</v>
      </c>
      <c r="H17658" s="33">
        <v>0</v>
      </c>
    </row>
    <row r="17659" spans="1:8" x14ac:dyDescent="0.55000000000000004">
      <c r="A17659" s="34">
        <v>44283</v>
      </c>
      <c r="B17659" s="1" t="s">
        <v>42</v>
      </c>
      <c r="C17659">
        <v>2645</v>
      </c>
      <c r="D17659">
        <v>78444</v>
      </c>
      <c r="E17659" s="33">
        <v>2524</v>
      </c>
      <c r="F17659">
        <v>35</v>
      </c>
      <c r="G17659" s="33">
        <v>76</v>
      </c>
      <c r="H17659" s="33">
        <v>4</v>
      </c>
    </row>
    <row r="17660" spans="1:8" x14ac:dyDescent="0.55000000000000004">
      <c r="A17660" s="34">
        <v>44283</v>
      </c>
      <c r="B17660" s="1" t="s">
        <v>43</v>
      </c>
      <c r="C17660">
        <v>5114</v>
      </c>
      <c r="D17660">
        <v>178091</v>
      </c>
      <c r="E17660" s="33">
        <v>4957</v>
      </c>
      <c r="F17660">
        <v>106</v>
      </c>
      <c r="G17660" s="33">
        <v>44</v>
      </c>
      <c r="H17660" s="33">
        <v>0</v>
      </c>
    </row>
    <row r="17661" spans="1:8" x14ac:dyDescent="0.55000000000000004">
      <c r="A17661" s="34">
        <v>44283</v>
      </c>
      <c r="B17661" s="1" t="s">
        <v>44</v>
      </c>
      <c r="C17661">
        <v>1406</v>
      </c>
      <c r="D17661">
        <v>66920</v>
      </c>
      <c r="E17661" s="33">
        <v>1348</v>
      </c>
      <c r="F17661">
        <v>43</v>
      </c>
      <c r="G17661" s="33">
        <v>15</v>
      </c>
      <c r="H17661" s="33">
        <v>0</v>
      </c>
    </row>
    <row r="17662" spans="1:8" x14ac:dyDescent="0.55000000000000004">
      <c r="A17662" s="34">
        <v>44283</v>
      </c>
      <c r="B17662" s="1" t="s">
        <v>45</v>
      </c>
      <c r="C17662">
        <v>517</v>
      </c>
      <c r="D17662">
        <v>31485</v>
      </c>
      <c r="E17662" s="33">
        <v>443</v>
      </c>
      <c r="F17662">
        <v>18</v>
      </c>
      <c r="G17662" s="33">
        <v>56</v>
      </c>
      <c r="H17662" s="33">
        <v>2</v>
      </c>
    </row>
    <row r="17663" spans="1:8" x14ac:dyDescent="0.55000000000000004">
      <c r="A17663" s="34">
        <v>44283</v>
      </c>
      <c r="B17663" s="1" t="s">
        <v>46</v>
      </c>
      <c r="C17663">
        <v>789</v>
      </c>
      <c r="D17663">
        <v>50214</v>
      </c>
      <c r="E17663" s="33">
        <v>750</v>
      </c>
      <c r="F17663">
        <v>18</v>
      </c>
      <c r="G17663" s="33">
        <v>24</v>
      </c>
      <c r="H17663" s="33">
        <v>1</v>
      </c>
    </row>
    <row r="17664" spans="1:8" x14ac:dyDescent="0.55000000000000004">
      <c r="A17664" s="34">
        <v>44283</v>
      </c>
      <c r="B17664" s="1" t="s">
        <v>47</v>
      </c>
      <c r="C17664">
        <v>1278</v>
      </c>
      <c r="D17664">
        <v>38370</v>
      </c>
      <c r="E17664" s="33">
        <v>1049</v>
      </c>
      <c r="F17664">
        <v>24</v>
      </c>
      <c r="G17664" s="33">
        <v>205</v>
      </c>
      <c r="H17664" s="33">
        <v>0</v>
      </c>
    </row>
    <row r="17665" spans="1:8" x14ac:dyDescent="0.55000000000000004">
      <c r="A17665" s="34">
        <v>44283</v>
      </c>
      <c r="B17665" s="1" t="s">
        <v>48</v>
      </c>
      <c r="C17665">
        <v>914</v>
      </c>
      <c r="D17665">
        <v>7434</v>
      </c>
      <c r="E17665" s="33">
        <v>886</v>
      </c>
      <c r="F17665">
        <v>19</v>
      </c>
      <c r="G17665" s="33">
        <v>9</v>
      </c>
      <c r="H17665" s="33">
        <v>3</v>
      </c>
    </row>
    <row r="17666" spans="1:8" x14ac:dyDescent="0.55000000000000004">
      <c r="A17666" s="34">
        <v>44283</v>
      </c>
      <c r="B17666" s="1" t="s">
        <v>49</v>
      </c>
      <c r="C17666">
        <v>18919</v>
      </c>
      <c r="D17666">
        <v>502328</v>
      </c>
      <c r="E17666" s="33">
        <v>18194</v>
      </c>
      <c r="F17666">
        <v>331</v>
      </c>
      <c r="G17666" s="33">
        <v>394</v>
      </c>
      <c r="H17666" s="33">
        <v>7</v>
      </c>
    </row>
    <row r="17667" spans="1:8" x14ac:dyDescent="0.55000000000000004">
      <c r="A17667" s="34">
        <v>44283</v>
      </c>
      <c r="B17667" s="1" t="s">
        <v>50</v>
      </c>
      <c r="C17667">
        <v>1181</v>
      </c>
      <c r="D17667">
        <v>31452</v>
      </c>
      <c r="E17667" s="33">
        <v>1147</v>
      </c>
      <c r="F17667">
        <v>12</v>
      </c>
      <c r="G17667" s="33">
        <v>42</v>
      </c>
      <c r="H17667" s="33">
        <v>1</v>
      </c>
    </row>
    <row r="17668" spans="1:8" x14ac:dyDescent="0.55000000000000004">
      <c r="A17668" s="34">
        <v>44283</v>
      </c>
      <c r="B17668" s="1" t="s">
        <v>51</v>
      </c>
      <c r="C17668">
        <v>1627</v>
      </c>
      <c r="D17668">
        <v>76151</v>
      </c>
      <c r="E17668" s="33">
        <v>1577</v>
      </c>
      <c r="F17668">
        <v>38</v>
      </c>
      <c r="G17668" s="33">
        <v>14</v>
      </c>
      <c r="H17668" s="33">
        <v>0</v>
      </c>
    </row>
    <row r="17669" spans="1:8" x14ac:dyDescent="0.55000000000000004">
      <c r="A17669" s="34">
        <v>44283</v>
      </c>
      <c r="B17669" s="1" t="s">
        <v>52</v>
      </c>
      <c r="C17669">
        <v>3495</v>
      </c>
      <c r="D17669">
        <v>57975</v>
      </c>
      <c r="E17669" s="33">
        <v>3405</v>
      </c>
      <c r="F17669">
        <v>74</v>
      </c>
      <c r="G17669" s="33">
        <v>21</v>
      </c>
      <c r="H17669" s="33">
        <v>1</v>
      </c>
    </row>
    <row r="17670" spans="1:8" x14ac:dyDescent="0.55000000000000004">
      <c r="A17670" s="34">
        <v>44283</v>
      </c>
      <c r="B17670" s="1" t="s">
        <v>53</v>
      </c>
      <c r="C17670">
        <v>1305</v>
      </c>
      <c r="D17670">
        <v>91000</v>
      </c>
      <c r="E17670" s="33">
        <v>1277</v>
      </c>
      <c r="F17670">
        <v>22</v>
      </c>
      <c r="G17670" s="33">
        <v>6</v>
      </c>
      <c r="H17670" s="33">
        <v>0</v>
      </c>
    </row>
    <row r="17671" spans="1:8" x14ac:dyDescent="0.55000000000000004">
      <c r="A17671" s="34">
        <v>44283</v>
      </c>
      <c r="B17671" s="1" t="s">
        <v>54</v>
      </c>
      <c r="C17671">
        <v>1954</v>
      </c>
      <c r="D17671">
        <v>24807</v>
      </c>
      <c r="E17671" s="33">
        <v>1924</v>
      </c>
      <c r="F17671">
        <v>22</v>
      </c>
      <c r="G17671" s="33">
        <v>1</v>
      </c>
      <c r="H17671" s="33">
        <v>0</v>
      </c>
    </row>
    <row r="17672" spans="1:8" x14ac:dyDescent="0.55000000000000004">
      <c r="A17672" s="34">
        <v>44283</v>
      </c>
      <c r="B17672" s="1" t="s">
        <v>55</v>
      </c>
      <c r="C17672">
        <v>1812</v>
      </c>
      <c r="D17672">
        <v>72126</v>
      </c>
      <c r="E17672" s="33">
        <v>1763</v>
      </c>
      <c r="F17672">
        <v>28</v>
      </c>
      <c r="G17672" s="33">
        <v>37</v>
      </c>
      <c r="H17672" s="33">
        <v>0</v>
      </c>
    </row>
    <row r="17673" spans="1:8" x14ac:dyDescent="0.55000000000000004">
      <c r="A17673" s="34">
        <v>44283</v>
      </c>
      <c r="B17673" s="1" t="s">
        <v>56</v>
      </c>
      <c r="C17673">
        <v>9242</v>
      </c>
      <c r="D17673">
        <v>161688</v>
      </c>
      <c r="E17673" s="33">
        <v>8512</v>
      </c>
      <c r="F17673">
        <v>127</v>
      </c>
      <c r="G17673" s="33">
        <v>609</v>
      </c>
      <c r="H17673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44284</v>
      </c>
      <c r="B3" s="26" t="s">
        <v>153</v>
      </c>
      <c r="C3" s="26">
        <f>IF(C21="", "", C21)</f>
        <v>466230</v>
      </c>
      <c r="D3" s="26">
        <f>IF(B21="", "", B21)</f>
        <v>9104960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16738</v>
      </c>
      <c r="I3" s="26" t="str">
        <f t="shared" si="1"/>
        <v/>
      </c>
      <c r="J3" s="26">
        <f t="shared" si="1"/>
        <v>342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440085</v>
      </c>
      <c r="N3" s="26">
        <f t="shared" si="2"/>
        <v>9058</v>
      </c>
      <c r="O3" s="26">
        <f t="shared" ref="O3:P5" si="3">I12</f>
        <v>44039</v>
      </c>
      <c r="P3" s="51">
        <f t="shared" si="3"/>
        <v>23754</v>
      </c>
    </row>
    <row r="4" spans="1:17" x14ac:dyDescent="0.55000000000000004">
      <c r="A4" s="38">
        <f>DATE($A$9, $B$9, $C$9)</f>
        <v>44284</v>
      </c>
      <c r="B4" s="26" t="s">
        <v>154</v>
      </c>
      <c r="C4" s="26">
        <f>IF(C22="", "", C22)</f>
        <v>2369</v>
      </c>
      <c r="D4" s="26">
        <f>IF(B22="", "", B22)</f>
        <v>581260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97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2269</v>
      </c>
      <c r="N4" s="26">
        <f t="shared" si="2"/>
        <v>3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44284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290</v>
      </c>
      <c r="B8" s="57"/>
      <c r="C8" s="57"/>
      <c r="D8" s="57"/>
      <c r="E8" s="57"/>
      <c r="F8" s="57"/>
      <c r="G8" s="57"/>
      <c r="I8" s="58" t="s">
        <v>283</v>
      </c>
      <c r="J8" s="58"/>
      <c r="K8" s="58"/>
      <c r="L8" s="58"/>
      <c r="M8" s="58"/>
      <c r="N8" s="58"/>
      <c r="O8" s="58"/>
      <c r="P8" s="58"/>
      <c r="Q8" s="58"/>
    </row>
    <row r="9" spans="1:17" x14ac:dyDescent="0.55000000000000004">
      <c r="A9" s="4">
        <v>2021</v>
      </c>
      <c r="B9" s="4">
        <v>3</v>
      </c>
      <c r="C9" s="4">
        <v>29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9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9104960</v>
      </c>
      <c r="C12" s="4">
        <v>466230</v>
      </c>
      <c r="D12" s="4">
        <v>16738</v>
      </c>
      <c r="E12" s="4">
        <v>342</v>
      </c>
      <c r="F12" s="4">
        <v>440085</v>
      </c>
      <c r="G12" s="4">
        <v>9058</v>
      </c>
      <c r="H12" s="3"/>
      <c r="I12" s="4">
        <v>44039</v>
      </c>
      <c r="J12" s="4">
        <v>23754</v>
      </c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581260</v>
      </c>
      <c r="C13" s="4">
        <v>2369</v>
      </c>
      <c r="D13" s="4">
        <v>97</v>
      </c>
      <c r="E13" s="4">
        <v>0</v>
      </c>
      <c r="F13" s="4">
        <v>2269</v>
      </c>
      <c r="G13" s="4">
        <v>3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9687049</v>
      </c>
      <c r="C15" s="29">
        <f t="shared" si="4"/>
        <v>468614</v>
      </c>
      <c r="D15" s="29">
        <f t="shared" si="4"/>
        <v>16835</v>
      </c>
      <c r="E15" s="29">
        <f t="shared" si="4"/>
        <v>342</v>
      </c>
      <c r="F15" s="29">
        <f t="shared" si="4"/>
        <v>442369</v>
      </c>
      <c r="G15" s="29">
        <f t="shared" si="4"/>
        <v>9061</v>
      </c>
      <c r="H15" s="30"/>
    </row>
    <row r="18" spans="1:15" x14ac:dyDescent="0.55000000000000004">
      <c r="B18" s="57" t="s">
        <v>157</v>
      </c>
      <c r="C18" s="59"/>
      <c r="D18" s="57" t="s">
        <v>169</v>
      </c>
      <c r="E18" s="59"/>
      <c r="F18" s="59"/>
      <c r="G18" s="57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7" t="s">
        <v>158</v>
      </c>
      <c r="H19" s="59"/>
      <c r="I19" s="59"/>
      <c r="J19" s="59"/>
      <c r="K19" s="59"/>
      <c r="L19" s="59"/>
      <c r="M19" s="59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9104960</v>
      </c>
      <c r="C21" s="28">
        <f t="shared" si="5"/>
        <v>466230</v>
      </c>
      <c r="D21" s="3"/>
      <c r="E21" s="3"/>
      <c r="F21" s="3"/>
      <c r="G21" s="3"/>
      <c r="H21" s="28">
        <f>D12</f>
        <v>16738</v>
      </c>
      <c r="I21" s="3"/>
      <c r="J21" s="28">
        <f>E12</f>
        <v>342</v>
      </c>
      <c r="K21" s="3"/>
      <c r="L21" s="3"/>
      <c r="M21" s="16">
        <f>F21</f>
        <v>0</v>
      </c>
      <c r="N21" s="28">
        <f t="shared" ref="N21:O23" si="6">F12</f>
        <v>440085</v>
      </c>
      <c r="O21" s="28">
        <f t="shared" si="6"/>
        <v>9058</v>
      </c>
    </row>
    <row r="22" spans="1:15" x14ac:dyDescent="0.55000000000000004">
      <c r="A22" s="26" t="s">
        <v>167</v>
      </c>
      <c r="B22" s="28">
        <f t="shared" si="5"/>
        <v>581260</v>
      </c>
      <c r="C22" s="28">
        <f t="shared" si="5"/>
        <v>2369</v>
      </c>
      <c r="D22" s="3"/>
      <c r="E22" s="3"/>
      <c r="F22" s="3"/>
      <c r="G22" s="3"/>
      <c r="H22" s="28">
        <f>D13</f>
        <v>97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2269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9687049</v>
      </c>
      <c r="C24" s="26">
        <f t="shared" si="7"/>
        <v>468614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16835</v>
      </c>
      <c r="I24" s="26">
        <f t="shared" si="7"/>
        <v>0</v>
      </c>
      <c r="J24" s="26">
        <f t="shared" si="7"/>
        <v>342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442369</v>
      </c>
      <c r="O24" s="26">
        <f t="shared" si="7"/>
        <v>9061</v>
      </c>
    </row>
    <row r="26" spans="1:15" x14ac:dyDescent="0.55000000000000004">
      <c r="E26" s="57" t="s">
        <v>279</v>
      </c>
      <c r="F26" s="59"/>
      <c r="G26" s="59"/>
      <c r="H26" s="59"/>
      <c r="I26" s="59"/>
      <c r="J26" s="59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</sheetData>
  <mergeCells count="19"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  <mergeCell ref="E27:K27"/>
    <mergeCell ref="E26:J26"/>
    <mergeCell ref="K12:M12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28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44283</v>
      </c>
      <c r="C5" s="31" t="s">
        <v>7</v>
      </c>
      <c r="D5" s="41">
        <f>IFERROR(INT(TRIM(SUBSTITUTE(VLOOKUP($A5&amp;"*",各都道府県の状況!$A:$I,D$3,FALSE), "※5", ""))), "")</f>
        <v>20816</v>
      </c>
      <c r="E5" s="41">
        <f>IFERROR(INT(TRIM(SUBSTITUTE(VLOOKUP($A5&amp;"*",各都道府県の状況!$A:$I,E$3,FALSE), "※5", ""))), "")</f>
        <v>441400</v>
      </c>
      <c r="F5" s="41">
        <f>IFERROR(INT(TRIM(SUBSTITUTE(VLOOKUP($A5&amp;"*",各都道府県の状況!$A:$I,F$3,FALSE), "※5", ""))), "")</f>
        <v>19286</v>
      </c>
      <c r="G5" s="41">
        <f>IFERROR(INT(TRIM(SUBSTITUTE(VLOOKUP($A5&amp;"*",各都道府県の状況!$A:$I,G$3,FALSE), "※5", ""))), "")</f>
        <v>743</v>
      </c>
      <c r="H5" s="41">
        <f>IFERROR(INT(TRIM(SUBSTITUTE(VLOOKUP($A5&amp;"*",各都道府県の状況!$A:$I,H$3,FALSE), "※5", ""))), "")</f>
        <v>751</v>
      </c>
      <c r="I5" s="41">
        <f>IFERROR(INT(TRIM(SUBSTITUTE(VLOOKUP($A5&amp;"*",各都道府県の状況!$A:$I,I$3,FALSE), "※5", ""))), "")</f>
        <v>14</v>
      </c>
      <c r="J5" s="2"/>
    </row>
    <row r="6" spans="1:10" x14ac:dyDescent="0.55000000000000004">
      <c r="A6" s="12" t="s">
        <v>182</v>
      </c>
      <c r="B6" s="13">
        <f t="shared" si="0"/>
        <v>44283</v>
      </c>
      <c r="C6" s="31" t="s">
        <v>11</v>
      </c>
      <c r="D6" s="41">
        <f>IFERROR(INT(TRIM(SUBSTITUTE(VLOOKUP($A6&amp;"*",各都道府県の状況!$A:$I,D$3,FALSE), "※5", ""))), "")</f>
        <v>944</v>
      </c>
      <c r="E6" s="41">
        <f>IFERROR(INT(TRIM(SUBSTITUTE(VLOOKUP($A6&amp;"*",各都道府県の状況!$A:$I,E$3,FALSE), "※5", ""))), "")</f>
        <v>24324</v>
      </c>
      <c r="F6" s="41">
        <f>IFERROR(INT(TRIM(SUBSTITUTE(VLOOKUP($A6&amp;"*",各都道府県の状況!$A:$I,F$3,FALSE), "※5", ""))), "")</f>
        <v>860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64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44283</v>
      </c>
      <c r="C7" s="31" t="s">
        <v>12</v>
      </c>
      <c r="D7" s="41">
        <f>IFERROR(INT(TRIM(SUBSTITUTE(VLOOKUP($A7&amp;"*",各都道府県の状況!$A:$I,D$3,FALSE), "※5", ""))), "")</f>
        <v>608</v>
      </c>
      <c r="E7" s="41">
        <f>IFERROR(INT(TRIM(SUBSTITUTE(VLOOKUP($A7&amp;"*",各都道府県の状況!$A:$I,E$3,FALSE), "※5", ""))), "")</f>
        <v>42993</v>
      </c>
      <c r="F7" s="41">
        <f>IFERROR(INT(TRIM(SUBSTITUTE(VLOOKUP($A7&amp;"*",各都道府県の状況!$A:$I,F$3,FALSE), "※5", ""))), "")</f>
        <v>543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35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44283</v>
      </c>
      <c r="C8" s="31" t="s">
        <v>13</v>
      </c>
      <c r="D8" s="41">
        <f>IFERROR(INT(TRIM(SUBSTITUTE(VLOOKUP($A8&amp;"*",各都道府県の状況!$A:$I,D$3,FALSE), "※5", ""))), "")</f>
        <v>5529</v>
      </c>
      <c r="E8" s="41">
        <f>IFERROR(INT(TRIM(SUBSTITUTE(VLOOKUP($A8&amp;"*",各都道府県の状況!$A:$I,E$3,FALSE), "※5", ""))), "")</f>
        <v>86294</v>
      </c>
      <c r="F8" s="41">
        <f>IFERROR(INT(TRIM(SUBSTITUTE(VLOOKUP($A8&amp;"*",各都道府県の状況!$A:$I,F$3,FALSE), "※5", ""))), "")</f>
        <v>4223</v>
      </c>
      <c r="G8" s="41">
        <f>IFERROR(INT(TRIM(SUBSTITUTE(VLOOKUP($A8&amp;"*",各都道府県の状況!$A:$I,G$3,FALSE), "※5", ""))), "")</f>
        <v>29</v>
      </c>
      <c r="H8" s="41">
        <f>IFERROR(INT(TRIM(SUBSTITUTE(VLOOKUP($A8&amp;"*",各都道府県の状況!$A:$I,H$3,FALSE), "※5", ""))), "")</f>
        <v>1277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44283</v>
      </c>
      <c r="C9" s="31" t="s">
        <v>14</v>
      </c>
      <c r="D9" s="41">
        <f>IFERROR(INT(TRIM(SUBSTITUTE(VLOOKUP($A9&amp;"*",各都道府県の状況!$A:$I,D$3,FALSE), "※5", ""))), "")</f>
        <v>283</v>
      </c>
      <c r="E9" s="41">
        <f>IFERROR(INT(TRIM(SUBSTITUTE(VLOOKUP($A9&amp;"*",各都道府県の状況!$A:$I,E$3,FALSE), "※5", ""))), "")</f>
        <v>7420</v>
      </c>
      <c r="F9" s="41">
        <f>IFERROR(INT(TRIM(SUBSTITUTE(VLOOKUP($A9&amp;"*",各都道府県の状況!$A:$I,F$3,FALSE), "※5", ""))), "")</f>
        <v>268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44283</v>
      </c>
      <c r="C10" s="31" t="s">
        <v>15</v>
      </c>
      <c r="D10" s="41">
        <f>IFERROR(INT(TRIM(SUBSTITUTE(VLOOKUP($A10&amp;"*",各都道府県の状況!$A:$I,D$3,FALSE), "※5", ""))), "")</f>
        <v>865</v>
      </c>
      <c r="E10" s="41">
        <f>IFERROR(INT(TRIM(SUBSTITUTE(VLOOKUP($A10&amp;"*",各都道府県の状況!$A:$I,E$3,FALSE), "※5", ""))), "")</f>
        <v>32888</v>
      </c>
      <c r="F10" s="41">
        <f>IFERROR(INT(TRIM(SUBSTITUTE(VLOOKUP($A10&amp;"*",各都道府県の状況!$A:$I,F$3,FALSE), "※5", ""))), "")</f>
        <v>576</v>
      </c>
      <c r="G10" s="41">
        <f>IFERROR(INT(TRIM(SUBSTITUTE(VLOOKUP($A10&amp;"*",各都道府県の状況!$A:$I,G$3,FALSE), "※5", ""))), "")</f>
        <v>16</v>
      </c>
      <c r="H10" s="41">
        <f>IFERROR(INT(TRIM(SUBSTITUTE(VLOOKUP($A10&amp;"*",各都道府県の状況!$A:$I,H$3,FALSE), "※5", ""))), "")</f>
        <v>273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44283</v>
      </c>
      <c r="C11" s="31" t="s">
        <v>16</v>
      </c>
      <c r="D11" s="41">
        <f>IFERROR(INT(TRIM(SUBSTITUTE(VLOOKUP($A11&amp;"*",各都道府県の状況!$A:$I,D$3,FALSE), "※5", ""))), "")</f>
        <v>2415</v>
      </c>
      <c r="E11" s="41">
        <f>IFERROR(INT(TRIM(SUBSTITUTE(VLOOKUP($A11&amp;"*",各都道府県の状況!$A:$I,E$3,FALSE), "※5", ""))), "")</f>
        <v>141389</v>
      </c>
      <c r="F11" s="41">
        <f>IFERROR(INT(TRIM(SUBSTITUTE(VLOOKUP($A11&amp;"*",各都道府県の状況!$A:$I,F$3,FALSE), "※5", ""))), "")</f>
        <v>2025</v>
      </c>
      <c r="G11" s="41">
        <f>IFERROR(INT(TRIM(SUBSTITUTE(VLOOKUP($A11&amp;"*",各都道府県の状況!$A:$I,G$3,FALSE), "※5", ""))), "")</f>
        <v>110</v>
      </c>
      <c r="H11" s="41">
        <f>IFERROR(INT(TRIM(SUBSTITUTE(VLOOKUP($A11&amp;"*",各都道府県の状況!$A:$I,H$3,FALSE), "※5", ""))), "")</f>
        <v>280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44283</v>
      </c>
      <c r="C12" s="31" t="s">
        <v>17</v>
      </c>
      <c r="D12" s="41">
        <f>IFERROR(INT(TRIM(SUBSTITUTE(VLOOKUP($A12&amp;"*",各都道府県の状況!$A:$I,D$3,FALSE), "※5", ""))), "")</f>
        <v>6651</v>
      </c>
      <c r="E12" s="41">
        <f>IFERROR(INT(TRIM(SUBSTITUTE(VLOOKUP($A12&amp;"*",各都道府県の状況!$A:$I,E$3,FALSE), "※5", ""))), "")</f>
        <v>26008</v>
      </c>
      <c r="F12" s="41">
        <f>IFERROR(INT(TRIM(SUBSTITUTE(VLOOKUP($A12&amp;"*",各都道府県の状況!$A:$I,F$3,FALSE), "※5", ""))), "")</f>
        <v>6182</v>
      </c>
      <c r="G12" s="41">
        <f>IFERROR(INT(TRIM(SUBSTITUTE(VLOOKUP($A12&amp;"*",各都道府県の状況!$A:$I,G$3,FALSE), "※5", ""))), "")</f>
        <v>126</v>
      </c>
      <c r="H12" s="41">
        <f>IFERROR(INT(TRIM(SUBSTITUTE(VLOOKUP($A12&amp;"*",各都道府県の状況!$A:$I,H$3,FALSE), "※5", ""))), "")</f>
        <v>343</v>
      </c>
      <c r="I12" s="41">
        <f>IFERROR(INT(TRIM(SUBSTITUTE(VLOOKUP($A12&amp;"*",各都道府県の状況!$A:$I,I$3,FALSE), "※5", ""))), "")</f>
        <v>1</v>
      </c>
    </row>
    <row r="13" spans="1:10" x14ac:dyDescent="0.55000000000000004">
      <c r="A13" s="12" t="s">
        <v>189</v>
      </c>
      <c r="B13" s="13">
        <f t="shared" si="0"/>
        <v>44283</v>
      </c>
      <c r="C13" s="31" t="s">
        <v>18</v>
      </c>
      <c r="D13" s="41">
        <f>IFERROR(INT(TRIM(SUBSTITUTE(VLOOKUP($A13&amp;"*",各都道府県の状況!$A:$I,D$3,FALSE), "※5", ""))), "")</f>
        <v>4545</v>
      </c>
      <c r="E13" s="41">
        <f>IFERROR(INT(TRIM(SUBSTITUTE(VLOOKUP($A13&amp;"*",各都道府県の状況!$A:$I,E$3,FALSE), "※5", ""))), "")</f>
        <v>170240</v>
      </c>
      <c r="F13" s="41">
        <f>IFERROR(INT(TRIM(SUBSTITUTE(VLOOKUP($A13&amp;"*",各都道府県の状況!$A:$I,F$3,FALSE), "※5", ""))), "")</f>
        <v>4315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160</v>
      </c>
      <c r="I13" s="41">
        <f>IFERROR(INT(TRIM(SUBSTITUTE(VLOOKUP($A13&amp;"*",各都道府県の状況!$A:$I,I$3,FALSE), "※5", ""))), "")</f>
        <v>2</v>
      </c>
    </row>
    <row r="14" spans="1:10" x14ac:dyDescent="0.55000000000000004">
      <c r="A14" s="12" t="s">
        <v>190</v>
      </c>
      <c r="B14" s="13">
        <f t="shared" si="0"/>
        <v>44283</v>
      </c>
      <c r="C14" s="31" t="s">
        <v>19</v>
      </c>
      <c r="D14" s="41">
        <f>IFERROR(INT(TRIM(SUBSTITUTE(VLOOKUP($A14&amp;"*",各都道府県の状況!$A:$I,D$3,FALSE), "※5", ""))), "")</f>
        <v>4943</v>
      </c>
      <c r="E14" s="41">
        <f>IFERROR(INT(TRIM(SUBSTITUTE(VLOOKUP($A14&amp;"*",各都道府県の状況!$A:$I,E$3,FALSE), "※5", ""))), "")</f>
        <v>110174</v>
      </c>
      <c r="F14" s="41">
        <f>IFERROR(INT(TRIM(SUBSTITUTE(VLOOKUP($A14&amp;"*",各都道府県の状況!$A:$I,F$3,FALSE), "※5", ""))), "")</f>
        <v>4677</v>
      </c>
      <c r="G14" s="41">
        <f>IFERROR(INT(TRIM(SUBSTITUTE(VLOOKUP($A14&amp;"*",各都道府県の状況!$A:$I,G$3,FALSE), "※5", ""))), "")</f>
        <v>99</v>
      </c>
      <c r="H14" s="41">
        <f>IFERROR(INT(TRIM(SUBSTITUTE(VLOOKUP($A14&amp;"*",各都道府県の状況!$A:$I,H$3,FALSE), "※5", ""))), "")</f>
        <v>167</v>
      </c>
      <c r="I14" s="41">
        <f>IFERROR(INT(TRIM(SUBSTITUTE(VLOOKUP($A14&amp;"*",各都道府県の状況!$A:$I,I$3,FALSE), "※5", ""))), "")</f>
        <v>2</v>
      </c>
    </row>
    <row r="15" spans="1:10" x14ac:dyDescent="0.55000000000000004">
      <c r="A15" s="12" t="s">
        <v>191</v>
      </c>
      <c r="B15" s="13">
        <f t="shared" si="0"/>
        <v>44283</v>
      </c>
      <c r="C15" s="31" t="s">
        <v>20</v>
      </c>
      <c r="D15" s="41">
        <f>IFERROR(INT(TRIM(SUBSTITUTE(VLOOKUP($A15&amp;"*",各都道府県の状況!$A:$I,D$3,FALSE), "※5", ""))), "")</f>
        <v>32467</v>
      </c>
      <c r="E15" s="41">
        <f>IFERROR(INT(TRIM(SUBSTITUTE(VLOOKUP($A15&amp;"*",各都道府県の状況!$A:$I,E$3,FALSE), "※5", ""))), "")</f>
        <v>635583</v>
      </c>
      <c r="F15" s="41">
        <f>IFERROR(INT(TRIM(SUBSTITUTE(VLOOKUP($A15&amp;"*",各都道府県の状況!$A:$I,F$3,FALSE), "※5", ""))), "")</f>
        <v>30420</v>
      </c>
      <c r="G15" s="41">
        <f>IFERROR(INT(TRIM(SUBSTITUTE(VLOOKUP($A15&amp;"*",各都道府県の状況!$A:$I,G$3,FALSE), "※5", ""))), "")</f>
        <v>699</v>
      </c>
      <c r="H15" s="41">
        <f>IFERROR(INT(TRIM(SUBSTITUTE(VLOOKUP($A15&amp;"*",各都道府県の状況!$A:$I,H$3,FALSE), "※5", ""))), "")</f>
        <v>1348</v>
      </c>
      <c r="I15" s="41">
        <f>IFERROR(INT(TRIM(SUBSTITUTE(VLOOKUP($A15&amp;"*",各都道府県の状況!$A:$I,I$3,FALSE), "※5", ""))), "")</f>
        <v>37</v>
      </c>
    </row>
    <row r="16" spans="1:10" x14ac:dyDescent="0.55000000000000004">
      <c r="A16" s="12" t="s">
        <v>192</v>
      </c>
      <c r="B16" s="13">
        <f t="shared" si="0"/>
        <v>44283</v>
      </c>
      <c r="C16" s="31" t="s">
        <v>21</v>
      </c>
      <c r="D16" s="41">
        <f>IFERROR(INT(TRIM(SUBSTITUTE(VLOOKUP($A16&amp;"*",各都道府県の状況!$A:$I,D$3,FALSE), "※5", ""))), "")</f>
        <v>29337</v>
      </c>
      <c r="E16" s="41">
        <f>IFERROR(INT(TRIM(SUBSTITUTE(VLOOKUP($A16&amp;"*",各都道府県の状況!$A:$I,E$3,FALSE), "※5", ""))), "")</f>
        <v>470557</v>
      </c>
      <c r="F16" s="41">
        <f>IFERROR(INT(TRIM(SUBSTITUTE(VLOOKUP($A16&amp;"*",各都道府県の状況!$A:$I,F$3,FALSE), "※5", ""))), "")</f>
        <v>27680</v>
      </c>
      <c r="G16" s="41">
        <f>IFERROR(INT(TRIM(SUBSTITUTE(VLOOKUP($A16&amp;"*",各都道府県の状況!$A:$I,G$3,FALSE), "※5", ""))), "")</f>
        <v>560</v>
      </c>
      <c r="H16" s="41">
        <f>IFERROR(INT(TRIM(SUBSTITUTE(VLOOKUP($A16&amp;"*",各都道府県の状況!$A:$I,H$3,FALSE), "※5", ""))), "")</f>
        <v>1097</v>
      </c>
      <c r="I16" s="41">
        <f>IFERROR(INT(TRIM(SUBSTITUTE(VLOOKUP($A16&amp;"*",各都道府県の状況!$A:$I,I$3,FALSE), "※5", ""))), "")</f>
        <v>23</v>
      </c>
    </row>
    <row r="17" spans="1:9" x14ac:dyDescent="0.55000000000000004">
      <c r="A17" s="12" t="s">
        <v>193</v>
      </c>
      <c r="B17" s="13">
        <f t="shared" si="0"/>
        <v>44283</v>
      </c>
      <c r="C17" s="31" t="s">
        <v>22</v>
      </c>
      <c r="D17" s="41">
        <f>IFERROR(INT(TRIM(SUBSTITUTE(VLOOKUP($A17&amp;"*",各都道府県の状況!$A:$I,D$3,FALSE), "※5", ""))), "")</f>
        <v>119974</v>
      </c>
      <c r="E17" s="41">
        <f>IFERROR(INT(TRIM(SUBSTITUTE(VLOOKUP($A17&amp;"*",各都道府県の状況!$A:$I,E$3,FALSE), "※5", ""))), "")</f>
        <v>1733095</v>
      </c>
      <c r="F17" s="41">
        <f>IFERROR(INT(TRIM(SUBSTITUTE(VLOOKUP($A17&amp;"*",各都道府県の状況!$A:$I,F$3,FALSE), "※5", ""))), "")</f>
        <v>114993</v>
      </c>
      <c r="G17" s="41">
        <f>IFERROR(INT(TRIM(SUBSTITUTE(VLOOKUP($A17&amp;"*",各都道府県の状況!$A:$I,G$3,FALSE), "※5", ""))), "")</f>
        <v>1725</v>
      </c>
      <c r="H17" s="41">
        <f>IFERROR(INT(TRIM(SUBSTITUTE(VLOOKUP($A17&amp;"*",各都道府県の状況!$A:$I,H$3,FALSE), "※5", ""))), "")</f>
        <v>3256</v>
      </c>
      <c r="I17" s="41">
        <f>IFERROR(INT(TRIM(SUBSTITUTE(VLOOKUP($A17&amp;"*",各都道府県の状況!$A:$I,I$3,FALSE), "※5", ""))), "")</f>
        <v>41</v>
      </c>
    </row>
    <row r="18" spans="1:9" x14ac:dyDescent="0.55000000000000004">
      <c r="A18" s="12" t="s">
        <v>194</v>
      </c>
      <c r="B18" s="13">
        <f t="shared" si="0"/>
        <v>44283</v>
      </c>
      <c r="C18" s="31" t="s">
        <v>23</v>
      </c>
      <c r="D18" s="41">
        <f>IFERROR(INT(TRIM(SUBSTITUTE(VLOOKUP($A18&amp;"*",各都道府県の状況!$A:$I,D$3,FALSE), "※5", ""))), "")</f>
        <v>47745</v>
      </c>
      <c r="E18" s="41">
        <f>IFERROR(INT(TRIM(SUBSTITUTE(VLOOKUP($A18&amp;"*",各都道府県の状況!$A:$I,E$3,FALSE), "※5", ""))), "")</f>
        <v>680128</v>
      </c>
      <c r="F18" s="41">
        <f>IFERROR(INT(TRIM(SUBSTITUTE(VLOOKUP($A18&amp;"*",各都道府県の状況!$A:$I,F$3,FALSE), "※5", ""))), "")</f>
        <v>46069</v>
      </c>
      <c r="G18" s="41">
        <f>IFERROR(INT(TRIM(SUBSTITUTE(VLOOKUP($A18&amp;"*",各都道府県の状況!$A:$I,G$3,FALSE), "※5", ""))), "")</f>
        <v>777</v>
      </c>
      <c r="H18" s="41">
        <f>IFERROR(INT(TRIM(SUBSTITUTE(VLOOKUP($A18&amp;"*",各都道府県の状況!$A:$I,H$3,FALSE), "※5", ""))), "")</f>
        <v>899</v>
      </c>
      <c r="I18" s="41">
        <f>IFERROR(INT(TRIM(SUBSTITUTE(VLOOKUP($A18&amp;"*",各都道府県の状況!$A:$I,I$3,FALSE), "※5", ""))), "")</f>
        <v>24</v>
      </c>
    </row>
    <row r="19" spans="1:9" x14ac:dyDescent="0.55000000000000004">
      <c r="A19" s="12" t="s">
        <v>195</v>
      </c>
      <c r="B19" s="13">
        <f t="shared" si="0"/>
        <v>44283</v>
      </c>
      <c r="C19" s="31" t="s">
        <v>24</v>
      </c>
      <c r="D19" s="41">
        <f>IFERROR(INT(TRIM(SUBSTITUTE(VLOOKUP($A19&amp;"*",各都道府県の状況!$A:$I,D$3,FALSE), "※5", ""))), "")</f>
        <v>1392</v>
      </c>
      <c r="E19" s="41">
        <f>IFERROR(INT(TRIM(SUBSTITUTE(VLOOKUP($A19&amp;"*",各都道府県の状況!$A:$I,E$3,FALSE), "※5", ""))), "")</f>
        <v>79987</v>
      </c>
      <c r="F19" s="41">
        <f>IFERROR(INT(TRIM(SUBSTITUTE(VLOOKUP($A19&amp;"*",各都道府県の状況!$A:$I,F$3,FALSE), "※5", ""))), "")</f>
        <v>1187</v>
      </c>
      <c r="G19" s="41">
        <f>IFERROR(INT(TRIM(SUBSTITUTE(VLOOKUP($A19&amp;"*",各都道府県の状況!$A:$I,G$3,FALSE), "※5", ""))), "")</f>
        <v>17</v>
      </c>
      <c r="H19" s="41">
        <f>IFERROR(INT(TRIM(SUBSTITUTE(VLOOKUP($A19&amp;"*",各都道府県の状況!$A:$I,H$3,FALSE), "※5", ""))), "")</f>
        <v>188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44283</v>
      </c>
      <c r="C20" s="31" t="s">
        <v>25</v>
      </c>
      <c r="D20" s="41">
        <f>IFERROR(INT(TRIM(SUBSTITUTE(VLOOKUP($A20&amp;"*",各都道府県の状況!$A:$I,D$3,FALSE), "※5", ""))), "")</f>
        <v>934</v>
      </c>
      <c r="E20" s="41">
        <f>IFERROR(INT(TRIM(SUBSTITUTE(VLOOKUP($A20&amp;"*",各都道府県の状況!$A:$I,E$3,FALSE), "※5", ""))), "")</f>
        <v>40917</v>
      </c>
      <c r="F20" s="41">
        <f>IFERROR(INT(TRIM(SUBSTITUTE(VLOOKUP($A20&amp;"*",各都道府県の状況!$A:$I,F$3,FALSE), "※5", ""))), "")</f>
        <v>884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22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44283</v>
      </c>
      <c r="C21" s="31" t="s">
        <v>26</v>
      </c>
      <c r="D21" s="41">
        <f>IFERROR(INT(TRIM(SUBSTITUTE(VLOOKUP($A21&amp;"*",各都道府県の状況!$A:$I,D$3,FALSE), "※5", ""))), "")</f>
        <v>1901</v>
      </c>
      <c r="E21" s="41">
        <f>IFERROR(INT(TRIM(SUBSTITUTE(VLOOKUP($A21&amp;"*",各都道府県の状況!$A:$I,E$3,FALSE), "※5", ""))), "")</f>
        <v>59370</v>
      </c>
      <c r="F21" s="41">
        <f>IFERROR(INT(TRIM(SUBSTITUTE(VLOOKUP($A21&amp;"*",各都道府県の状況!$A:$I,F$3,FALSE), "※5", ""))), "")</f>
        <v>1823</v>
      </c>
      <c r="G21" s="41">
        <f>IFERROR(INT(TRIM(SUBSTITUTE(VLOOKUP($A21&amp;"*",各都道府県の状況!$A:$I,G$3,FALSE), "※5", ""))), "")</f>
        <v>64</v>
      </c>
      <c r="H21" s="41">
        <f>IFERROR(INT(TRIM(SUBSTITUTE(VLOOKUP($A21&amp;"*",各都道府県の状況!$A:$I,H$3,FALSE), "※5", ""))), "")</f>
        <v>12</v>
      </c>
      <c r="I21" s="41">
        <f>IFERROR(INT(TRIM(SUBSTITUTE(VLOOKUP($A21&amp;"*",各都道府県の状況!$A:$I,I$3,FALSE), "※5", ""))), "")</f>
        <v>0</v>
      </c>
    </row>
    <row r="22" spans="1:9" x14ac:dyDescent="0.55000000000000004">
      <c r="A22" s="12" t="s">
        <v>198</v>
      </c>
      <c r="B22" s="13">
        <f t="shared" si="0"/>
        <v>44283</v>
      </c>
      <c r="C22" s="31" t="s">
        <v>27</v>
      </c>
      <c r="D22" s="41">
        <f>IFERROR(INT(TRIM(SUBSTITUTE(VLOOKUP($A22&amp;"*",各都道府県の状況!$A:$I,D$3,FALSE), "※5", ""))), "")</f>
        <v>570</v>
      </c>
      <c r="E22" s="41">
        <f>IFERROR(INT(TRIM(SUBSTITUTE(VLOOKUP($A22&amp;"*",各都道府県の状況!$A:$I,E$3,FALSE), "※5", ""))), "")</f>
        <v>35047</v>
      </c>
      <c r="F22" s="41">
        <f>IFERROR(INT(TRIM(SUBSTITUTE(VLOOKUP($A22&amp;"*",各都道府県の状況!$A:$I,F$3,FALSE), "※5", ""))), "")</f>
        <v>523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22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44283</v>
      </c>
      <c r="C23" s="31" t="s">
        <v>28</v>
      </c>
      <c r="D23" s="41">
        <f>IFERROR(INT(TRIM(SUBSTITUTE(VLOOKUP($A23&amp;"*",各都道府県の状況!$A:$I,D$3,FALSE), "※5", ""))), "")</f>
        <v>956</v>
      </c>
      <c r="E23" s="41">
        <f>IFERROR(INT(TRIM(SUBSTITUTE(VLOOKUP($A23&amp;"*",各都道府県の状況!$A:$I,E$3,FALSE), "※5", ""))), "")</f>
        <v>30877</v>
      </c>
      <c r="F23" s="41">
        <f>IFERROR(INT(TRIM(SUBSTITUTE(VLOOKUP($A23&amp;"*",各都道府県の状況!$A:$I,F$3,FALSE), "※5", ""))), "")</f>
        <v>937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1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44283</v>
      </c>
      <c r="C24" s="31" t="s">
        <v>29</v>
      </c>
      <c r="D24" s="41">
        <f>IFERROR(INT(TRIM(SUBSTITUTE(VLOOKUP($A24&amp;"*",各都道府県の状況!$A:$I,D$3,FALSE), "※5", ""))), "")</f>
        <v>2711</v>
      </c>
      <c r="E24" s="41">
        <f>IFERROR(INT(TRIM(SUBSTITUTE(VLOOKUP($A24&amp;"*",各都道府県の状況!$A:$I,E$3,FALSE), "※5", ""))), "")</f>
        <v>112377</v>
      </c>
      <c r="F24" s="41">
        <f>IFERROR(INT(TRIM(SUBSTITUTE(VLOOKUP($A24&amp;"*",各都道府県の状況!$A:$I,F$3,FALSE), "※5", ""))), "")</f>
        <v>2483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198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44283</v>
      </c>
      <c r="C25" s="31" t="s">
        <v>30</v>
      </c>
      <c r="D25" s="41">
        <f>IFERROR(INT(TRIM(SUBSTITUTE(VLOOKUP($A25&amp;"*",各都道府県の状況!$A:$I,D$3,FALSE), "※5", ""))), "")</f>
        <v>4921</v>
      </c>
      <c r="E25" s="41">
        <f>IFERROR(INT(TRIM(SUBSTITUTE(VLOOKUP($A25&amp;"*",各都道府県の状況!$A:$I,E$3,FALSE), "※5", ""))), "")</f>
        <v>156233</v>
      </c>
      <c r="F25" s="41">
        <f>IFERROR(INT(TRIM(SUBSTITUTE(VLOOKUP($A25&amp;"*",各都道府県の状況!$A:$I,F$3,FALSE), "※5", ""))), "")</f>
        <v>4675</v>
      </c>
      <c r="G25" s="41">
        <f>IFERROR(INT(TRIM(SUBSTITUTE(VLOOKUP($A25&amp;"*",各都道府県の状況!$A:$I,G$3,FALSE), "※5", ""))), "")</f>
        <v>123</v>
      </c>
      <c r="H25" s="41">
        <f>IFERROR(INT(TRIM(SUBSTITUTE(VLOOKUP($A25&amp;"*",各都道府県の状況!$A:$I,H$3,FALSE), "※5", ""))), "")</f>
        <v>123</v>
      </c>
      <c r="I25" s="41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44283</v>
      </c>
      <c r="C26" s="31" t="s">
        <v>31</v>
      </c>
      <c r="D26" s="41">
        <f>IFERROR(INT(TRIM(SUBSTITUTE(VLOOKUP($A26&amp;"*",各都道府県の状況!$A:$I,D$3,FALSE), "※5", ""))), "")</f>
        <v>5642</v>
      </c>
      <c r="E26" s="41">
        <f>IFERROR(INT(TRIM(SUBSTITUTE(VLOOKUP($A26&amp;"*",各都道府県の状況!$A:$I,E$3,FALSE), "※5", ""))), "")</f>
        <v>237667</v>
      </c>
      <c r="F26" s="41">
        <f>IFERROR(INT(TRIM(SUBSTITUTE(VLOOKUP($A26&amp;"*",各都道府県の状況!$A:$I,F$3,FALSE), "※5", ""))), "")</f>
        <v>5286</v>
      </c>
      <c r="G26" s="41">
        <f>IFERROR(INT(TRIM(SUBSTITUTE(VLOOKUP($A26&amp;"*",各都道府県の状況!$A:$I,G$3,FALSE), "※5", ""))), "")</f>
        <v>115</v>
      </c>
      <c r="H26" s="41">
        <f>IFERROR(INT(TRIM(SUBSTITUTE(VLOOKUP($A26&amp;"*",各都道府県の状況!$A:$I,H$3,FALSE), "※5", ""))), "")</f>
        <v>241</v>
      </c>
      <c r="I26" s="41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44283</v>
      </c>
      <c r="C27" s="31" t="s">
        <v>32</v>
      </c>
      <c r="D27" s="41">
        <f>IFERROR(INT(TRIM(SUBSTITUTE(VLOOKUP($A27&amp;"*",各都道府県の状況!$A:$I,D$3,FALSE), "※5", ""))), "")</f>
        <v>27083</v>
      </c>
      <c r="E27" s="41">
        <f>IFERROR(INT(TRIM(SUBSTITUTE(VLOOKUP($A27&amp;"*",各都道府県の状況!$A:$I,E$3,FALSE), "※5", ""))), "")</f>
        <v>451860</v>
      </c>
      <c r="F27" s="41">
        <f>IFERROR(INT(TRIM(SUBSTITUTE(VLOOKUP($A27&amp;"*",各都道府県の状況!$A:$I,F$3,FALSE), "※5", ""))), "")</f>
        <v>25919</v>
      </c>
      <c r="G27" s="41">
        <f>IFERROR(INT(TRIM(SUBSTITUTE(VLOOKUP($A27&amp;"*",各都道府県の状況!$A:$I,G$3,FALSE), "※5", ""))), "")</f>
        <v>575</v>
      </c>
      <c r="H27" s="41">
        <f>IFERROR(INT(TRIM(SUBSTITUTE(VLOOKUP($A27&amp;"*",各都道府県の状況!$A:$I,H$3,FALSE), "※5", ""))), "")</f>
        <v>589</v>
      </c>
      <c r="I27" s="41">
        <f>IFERROR(INT(TRIM(SUBSTITUTE(VLOOKUP($A27&amp;"*",各都道府県の状況!$A:$I,I$3,FALSE), "※5", ""))), "")</f>
        <v>9</v>
      </c>
    </row>
    <row r="28" spans="1:9" x14ac:dyDescent="0.55000000000000004">
      <c r="A28" s="12" t="s">
        <v>204</v>
      </c>
      <c r="B28" s="13">
        <f t="shared" si="0"/>
        <v>44283</v>
      </c>
      <c r="C28" s="31" t="s">
        <v>33</v>
      </c>
      <c r="D28" s="41">
        <f>IFERROR(INT(TRIM(SUBSTITUTE(VLOOKUP($A28&amp;"*",各都道府県の状況!$A:$I,D$3,FALSE), "※5", ""))), "")</f>
        <v>2708</v>
      </c>
      <c r="E28" s="41">
        <f>IFERROR(INT(TRIM(SUBSTITUTE(VLOOKUP($A28&amp;"*",各都道府県の状況!$A:$I,E$3,FALSE), "※5", ""))), "")</f>
        <v>76136</v>
      </c>
      <c r="F28" s="41">
        <f>IFERROR(INT(TRIM(SUBSTITUTE(VLOOKUP($A28&amp;"*",各都道府県の状況!$A:$I,F$3,FALSE), "※5", ""))), "")</f>
        <v>2615</v>
      </c>
      <c r="G28" s="41">
        <f>IFERROR(INT(TRIM(SUBSTITUTE(VLOOKUP($A28&amp;"*",各都道府県の状況!$A:$I,G$3,FALSE), "※5", ""))), "")</f>
        <v>70</v>
      </c>
      <c r="H28" s="41">
        <f>IFERROR(INT(TRIM(SUBSTITUTE(VLOOKUP($A28&amp;"*",各都道府県の状況!$A:$I,H$3,FALSE), "※5", ""))), "")</f>
        <v>103</v>
      </c>
      <c r="I28" s="41">
        <f>IFERROR(INT(TRIM(SUBSTITUTE(VLOOKUP($A28&amp;"*",各都道府県の状況!$A:$I,I$3,FALSE), "※5", ""))), "")</f>
        <v>3</v>
      </c>
    </row>
    <row r="29" spans="1:9" x14ac:dyDescent="0.55000000000000004">
      <c r="A29" s="12" t="s">
        <v>205</v>
      </c>
      <c r="B29" s="13">
        <f t="shared" si="0"/>
        <v>44283</v>
      </c>
      <c r="C29" s="31" t="s">
        <v>34</v>
      </c>
      <c r="D29" s="41">
        <f>IFERROR(INT(TRIM(SUBSTITUTE(VLOOKUP($A29&amp;"*",各都道府県の状況!$A:$I,D$3,FALSE), "※5", ""))), "")</f>
        <v>2734</v>
      </c>
      <c r="E29" s="41">
        <f>IFERROR(INT(TRIM(SUBSTITUTE(VLOOKUP($A29&amp;"*",各都道府県の状況!$A:$I,E$3,FALSE), "※5", ""))), "")</f>
        <v>85844</v>
      </c>
      <c r="F29" s="41">
        <f>IFERROR(INT(TRIM(SUBSTITUTE(VLOOKUP($A29&amp;"*",各都道府県の状況!$A:$I,F$3,FALSE), "※5", ""))), "")</f>
        <v>2598</v>
      </c>
      <c r="G29" s="41">
        <f>IFERROR(INT(TRIM(SUBSTITUTE(VLOOKUP($A29&amp;"*",各都道府県の状況!$A:$I,G$3,FALSE), "※5", ""))), "")</f>
        <v>54</v>
      </c>
      <c r="H29" s="41">
        <f>IFERROR(INT(TRIM(SUBSTITUTE(VLOOKUP($A29&amp;"*",各都道府県の状況!$A:$I,H$3,FALSE), "※5", ""))), "")</f>
        <v>82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44283</v>
      </c>
      <c r="C30" s="31" t="s">
        <v>35</v>
      </c>
      <c r="D30" s="41">
        <f>IFERROR(INT(TRIM(SUBSTITUTE(VLOOKUP($A30&amp;"*",各都道府県の状況!$A:$I,D$3,FALSE), "※5", ""))), "")</f>
        <v>9337</v>
      </c>
      <c r="E30" s="41">
        <f>IFERROR(INT(TRIM(SUBSTITUTE(VLOOKUP($A30&amp;"*",各都道府県の状況!$A:$I,E$3,FALSE), "※5", ""))), "")</f>
        <v>172896</v>
      </c>
      <c r="F30" s="41">
        <f>IFERROR(INT(TRIM(SUBSTITUTE(VLOOKUP($A30&amp;"*",各都道府県の状況!$A:$I,F$3,FALSE), "※5", ""))), "")</f>
        <v>9027</v>
      </c>
      <c r="G30" s="41">
        <f>IFERROR(INT(TRIM(SUBSTITUTE(VLOOKUP($A30&amp;"*",各都道府県の状況!$A:$I,G$3,FALSE), "※5", ""))), "")</f>
        <v>168</v>
      </c>
      <c r="H30" s="41">
        <f>IFERROR(INT(TRIM(SUBSTITUTE(VLOOKUP($A30&amp;"*",各都道府県の状況!$A:$I,H$3,FALSE), "※5", ""))), "")</f>
        <v>147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44283</v>
      </c>
      <c r="C31" s="31" t="s">
        <v>36</v>
      </c>
      <c r="D31" s="41">
        <f>IFERROR(INT(TRIM(SUBSTITUTE(VLOOKUP($A31&amp;"*",各都道府県の状況!$A:$I,D$3,FALSE), "※5", ""))), "")</f>
        <v>50957</v>
      </c>
      <c r="E31" s="41">
        <f>IFERROR(INT(TRIM(SUBSTITUTE(VLOOKUP($A31&amp;"*",各都道府県の状況!$A:$I,E$3,FALSE), "※5", ""))), "")</f>
        <v>1020364</v>
      </c>
      <c r="F31" s="41">
        <f>IFERROR(INT(TRIM(SUBSTITUTE(VLOOKUP($A31&amp;"*",各都道府県の状況!$A:$I,F$3,FALSE), "※5", ""))), "")</f>
        <v>47050</v>
      </c>
      <c r="G31" s="41">
        <f>IFERROR(INT(TRIM(SUBSTITUTE(VLOOKUP($A31&amp;"*",各都道府県の状況!$A:$I,G$3,FALSE), "※5", ""))), "")</f>
        <v>1176</v>
      </c>
      <c r="H31" s="41">
        <f>IFERROR(INT(TRIM(SUBSTITUTE(VLOOKUP($A31&amp;"*",各都道府県の状況!$A:$I,H$3,FALSE), "※5", ""))), "")</f>
        <v>2323</v>
      </c>
      <c r="I31" s="41">
        <f>IFERROR(INT(TRIM(SUBSTITUTE(VLOOKUP($A31&amp;"*",各都道府県の状況!$A:$I,I$3,FALSE), "※5", ""))), "")</f>
        <v>71</v>
      </c>
    </row>
    <row r="32" spans="1:9" x14ac:dyDescent="0.55000000000000004">
      <c r="A32" s="12" t="s">
        <v>208</v>
      </c>
      <c r="B32" s="13">
        <f t="shared" si="0"/>
        <v>44283</v>
      </c>
      <c r="C32" s="31" t="s">
        <v>37</v>
      </c>
      <c r="D32" s="41">
        <f>IFERROR(INT(TRIM(SUBSTITUTE(VLOOKUP($A32&amp;"*",各都道府県の状況!$A:$I,D$3,FALSE), "※5", ""))), "")</f>
        <v>19510</v>
      </c>
      <c r="E32" s="41">
        <f>IFERROR(INT(TRIM(SUBSTITUTE(VLOOKUP($A32&amp;"*",各都道府県の状況!$A:$I,E$3,FALSE), "※5", ""))), "")</f>
        <v>290520</v>
      </c>
      <c r="F32" s="41">
        <f>IFERROR(INT(TRIM(SUBSTITUTE(VLOOKUP($A32&amp;"*",各都道府県の状況!$A:$I,F$3,FALSE), "※5", ""))), "")</f>
        <v>18009</v>
      </c>
      <c r="G32" s="41">
        <f>IFERROR(INT(TRIM(SUBSTITUTE(VLOOKUP($A32&amp;"*",各都道府県の状況!$A:$I,G$3,FALSE), "※5", ""))), "")</f>
        <v>584</v>
      </c>
      <c r="H32" s="41">
        <f>IFERROR(INT(TRIM(SUBSTITUTE(VLOOKUP($A32&amp;"*",各都道府県の状況!$A:$I,H$3,FALSE), "※5", ""))), "")</f>
        <v>917</v>
      </c>
      <c r="I32" s="41">
        <f>IFERROR(INT(TRIM(SUBSTITUTE(VLOOKUP($A32&amp;"*",各都道府県の状況!$A:$I,I$3,FALSE), "※5", ""))), "")</f>
        <v>60</v>
      </c>
    </row>
    <row r="33" spans="1:9" x14ac:dyDescent="0.55000000000000004">
      <c r="A33" s="12" t="s">
        <v>209</v>
      </c>
      <c r="B33" s="13">
        <f t="shared" si="0"/>
        <v>44283</v>
      </c>
      <c r="C33" s="31" t="s">
        <v>38</v>
      </c>
      <c r="D33" s="41">
        <f>IFERROR(INT(TRIM(SUBSTITUTE(VLOOKUP($A33&amp;"*",各都道府県の状況!$A:$I,D$3,FALSE), "※5", ""))), "")</f>
        <v>3660</v>
      </c>
      <c r="E33" s="41">
        <f>IFERROR(INT(TRIM(SUBSTITUTE(VLOOKUP($A33&amp;"*",各都道府県の状況!$A:$I,E$3,FALSE), "※5", ""))), "")</f>
        <v>93746</v>
      </c>
      <c r="F33" s="41">
        <f>IFERROR(INT(TRIM(SUBSTITUTE(VLOOKUP($A33&amp;"*",各都道府県の状況!$A:$I,F$3,FALSE), "※5", ""))), "")</f>
        <v>3414</v>
      </c>
      <c r="G33" s="41">
        <f>IFERROR(INT(TRIM(SUBSTITUTE(VLOOKUP($A33&amp;"*",各都道府県の状況!$A:$I,G$3,FALSE), "※5", ""))), "")</f>
        <v>53</v>
      </c>
      <c r="H33" s="41">
        <f>IFERROR(INT(TRIM(SUBSTITUTE(VLOOKUP($A33&amp;"*",各都道府県の状況!$A:$I,H$3,FALSE), "※5", ""))), "")</f>
        <v>193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44283</v>
      </c>
      <c r="C34" s="31" t="s">
        <v>39</v>
      </c>
      <c r="D34" s="41">
        <f>IFERROR(INT(TRIM(SUBSTITUTE(VLOOKUP($A34&amp;"*",各都道府県の状況!$A:$I,D$3,FALSE), "※5", ""))), "")</f>
        <v>1248</v>
      </c>
      <c r="E34" s="41">
        <f>IFERROR(INT(TRIM(SUBSTITUTE(VLOOKUP($A34&amp;"*",各都道府県の状況!$A:$I,E$3,FALSE), "※5", ""))), "")</f>
        <v>26281</v>
      </c>
      <c r="F34" s="41">
        <f>IFERROR(INT(TRIM(SUBSTITUTE(VLOOKUP($A34&amp;"*",各都道府県の状況!$A:$I,F$3,FALSE), "※5", ""))), "")</f>
        <v>1143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63</v>
      </c>
      <c r="I34" s="41">
        <f>IFERROR(INT(TRIM(SUBSTITUTE(VLOOKUP($A34&amp;"*",各都道府県の状況!$A:$I,I$3,FALSE), "※5", ""))), "")</f>
        <v>1</v>
      </c>
    </row>
    <row r="35" spans="1:9" x14ac:dyDescent="0.55000000000000004">
      <c r="A35" s="12" t="s">
        <v>211</v>
      </c>
      <c r="B35" s="13">
        <f t="shared" si="0"/>
        <v>44283</v>
      </c>
      <c r="C35" s="31" t="s">
        <v>40</v>
      </c>
      <c r="D35" s="41">
        <f>IFERROR(INT(TRIM(SUBSTITUTE(VLOOKUP($A35&amp;"*",各都道府県の状況!$A:$I,D$3,FALSE), "※5", ""))), "")</f>
        <v>211</v>
      </c>
      <c r="E35" s="41">
        <f>IFERROR(INT(TRIM(SUBSTITUTE(VLOOKUP($A35&amp;"*",各都道府県の状況!$A:$I,E$3,FALSE), "※5", ""))), "")</f>
        <v>46270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44283</v>
      </c>
      <c r="C36" s="31" t="s">
        <v>41</v>
      </c>
      <c r="D36" s="41">
        <f>IFERROR(INT(TRIM(SUBSTITUTE(VLOOKUP($A36&amp;"*",各都道府県の状況!$A:$I,D$3,FALSE), "※5", ""))), "")</f>
        <v>286</v>
      </c>
      <c r="E36" s="41">
        <f>IFERROR(INT(TRIM(SUBSTITUTE(VLOOKUP($A36&amp;"*",各都道府県の状況!$A:$I,E$3,FALSE), "※5", ""))), "")</f>
        <v>17590</v>
      </c>
      <c r="F36" s="41">
        <f>IFERROR(INT(TRIM(SUBSTITUTE(VLOOKUP($A36&amp;"*",各都道府県の状況!$A:$I,F$3,FALSE), "※5", ""))), "")</f>
        <v>285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44283</v>
      </c>
      <c r="C37" s="31" t="s">
        <v>42</v>
      </c>
      <c r="D37" s="41">
        <f>IFERROR(INT(TRIM(SUBSTITUTE(VLOOKUP($A37&amp;"*",各都道府県の状況!$A:$I,D$3,FALSE), "※5", ""))), "")</f>
        <v>2645</v>
      </c>
      <c r="E37" s="41">
        <f>IFERROR(INT(TRIM(SUBSTITUTE(VLOOKUP($A37&amp;"*",各都道府県の状況!$A:$I,E$3,FALSE), "※5", ""))), "")</f>
        <v>78444</v>
      </c>
      <c r="F37" s="41">
        <f>IFERROR(INT(TRIM(SUBSTITUTE(VLOOKUP($A37&amp;"*",各都道府県の状況!$A:$I,F$3,FALSE), "※5", ""))), "")</f>
        <v>2524</v>
      </c>
      <c r="G37" s="41">
        <f>IFERROR(INT(TRIM(SUBSTITUTE(VLOOKUP($A37&amp;"*",各都道府県の状況!$A:$I,G$3,FALSE), "※5", ""))), "")</f>
        <v>35</v>
      </c>
      <c r="H37" s="41">
        <f>IFERROR(INT(TRIM(SUBSTITUTE(VLOOKUP($A37&amp;"*",各都道府県の状況!$A:$I,H$3,FALSE), "※5", ""))), "")</f>
        <v>76</v>
      </c>
      <c r="I37" s="41">
        <f>IFERROR(INT(TRIM(SUBSTITUTE(VLOOKUP($A37&amp;"*",各都道府県の状況!$A:$I,I$3,FALSE), "※5", ""))), "")</f>
        <v>4</v>
      </c>
    </row>
    <row r="38" spans="1:9" x14ac:dyDescent="0.55000000000000004">
      <c r="A38" s="12" t="s">
        <v>214</v>
      </c>
      <c r="B38" s="13">
        <f t="shared" si="0"/>
        <v>44283</v>
      </c>
      <c r="C38" s="31" t="s">
        <v>43</v>
      </c>
      <c r="D38" s="41">
        <f>IFERROR(INT(TRIM(SUBSTITUTE(VLOOKUP($A38&amp;"*",各都道府県の状況!$A:$I,D$3,FALSE), "※5", ""))), "")</f>
        <v>5114</v>
      </c>
      <c r="E38" s="41">
        <f>IFERROR(INT(TRIM(SUBSTITUTE(VLOOKUP($A38&amp;"*",各都道府県の状況!$A:$I,E$3,FALSE), "※5", ""))), "")</f>
        <v>178091</v>
      </c>
      <c r="F38" s="41">
        <f>IFERROR(INT(TRIM(SUBSTITUTE(VLOOKUP($A38&amp;"*",各都道府県の状況!$A:$I,F$3,FALSE), "※5", ""))), "")</f>
        <v>4957</v>
      </c>
      <c r="G38" s="41">
        <f>IFERROR(INT(TRIM(SUBSTITUTE(VLOOKUP($A38&amp;"*",各都道府県の状況!$A:$I,G$3,FALSE), "※5", ""))), "")</f>
        <v>106</v>
      </c>
      <c r="H38" s="41">
        <f>IFERROR(INT(TRIM(SUBSTITUTE(VLOOKUP($A38&amp;"*",各都道府県の状況!$A:$I,H$3,FALSE), "※5", ""))), "")</f>
        <v>44</v>
      </c>
      <c r="I38" s="41">
        <f>IFERROR(INT(TRIM(SUBSTITUTE(VLOOKUP($A38&amp;"*",各都道府県の状況!$A:$I,I$3,FALSE), "※5", ""))), "")</f>
        <v>0</v>
      </c>
    </row>
    <row r="39" spans="1:9" x14ac:dyDescent="0.55000000000000004">
      <c r="A39" s="12" t="s">
        <v>215</v>
      </c>
      <c r="B39" s="13">
        <f t="shared" si="0"/>
        <v>44283</v>
      </c>
      <c r="C39" s="31" t="s">
        <v>44</v>
      </c>
      <c r="D39" s="41">
        <f>IFERROR(INT(TRIM(SUBSTITUTE(VLOOKUP($A39&amp;"*",各都道府県の状況!$A:$I,D$3,FALSE), "※5", ""))), "")</f>
        <v>1406</v>
      </c>
      <c r="E39" s="41">
        <f>IFERROR(INT(TRIM(SUBSTITUTE(VLOOKUP($A39&amp;"*",各都道府県の状況!$A:$I,E$3,FALSE), "※5", ""))), "")</f>
        <v>66920</v>
      </c>
      <c r="F39" s="41">
        <f>IFERROR(INT(TRIM(SUBSTITUTE(VLOOKUP($A39&amp;"*",各都道府県の状況!$A:$I,F$3,FALSE), "※5", ""))), "")</f>
        <v>1348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15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44283</v>
      </c>
      <c r="C40" s="31" t="s">
        <v>45</v>
      </c>
      <c r="D40" s="41">
        <f>IFERROR(INT(TRIM(SUBSTITUTE(VLOOKUP($A40&amp;"*",各都道府県の状況!$A:$I,D$3,FALSE), "※5", ""))), "")</f>
        <v>517</v>
      </c>
      <c r="E40" s="41">
        <f>IFERROR(INT(TRIM(SUBSTITUTE(VLOOKUP($A40&amp;"*",各都道府県の状況!$A:$I,E$3,FALSE), "※5", ""))), "")</f>
        <v>31485</v>
      </c>
      <c r="F40" s="41">
        <f>IFERROR(INT(TRIM(SUBSTITUTE(VLOOKUP($A40&amp;"*",各都道府県の状況!$A:$I,F$3,FALSE), "※5", ""))), "")</f>
        <v>443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56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44283</v>
      </c>
      <c r="C41" s="31" t="s">
        <v>46</v>
      </c>
      <c r="D41" s="41">
        <f>IFERROR(INT(TRIM(SUBSTITUTE(VLOOKUP($A41&amp;"*",各都道府県の状況!$A:$I,D$3,FALSE), "※5", ""))), "")</f>
        <v>789</v>
      </c>
      <c r="E41" s="41">
        <f>IFERROR(INT(TRIM(SUBSTITUTE(VLOOKUP($A41&amp;"*",各都道府県の状況!$A:$I,E$3,FALSE), "※5", ""))), "")</f>
        <v>50214</v>
      </c>
      <c r="F41" s="41">
        <f>IFERROR(INT(TRIM(SUBSTITUTE(VLOOKUP($A41&amp;"*",各都道府県の状況!$A:$I,F$3,FALSE), "※5", ""))), "")</f>
        <v>750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24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44283</v>
      </c>
      <c r="C42" s="31" t="s">
        <v>47</v>
      </c>
      <c r="D42" s="41">
        <f>IFERROR(INT(TRIM(SUBSTITUTE(VLOOKUP($A42&amp;"*",各都道府県の状況!$A:$I,D$3,FALSE), "※5", ""))), "")</f>
        <v>1278</v>
      </c>
      <c r="E42" s="41">
        <f>IFERROR(INT(TRIM(SUBSTITUTE(VLOOKUP($A42&amp;"*",各都道府県の状況!$A:$I,E$3,FALSE), "※5", ""))), "")</f>
        <v>38370</v>
      </c>
      <c r="F42" s="41">
        <f>IFERROR(INT(TRIM(SUBSTITUTE(VLOOKUP($A42&amp;"*",各都道府県の状況!$A:$I,F$3,FALSE), "※5", ""))), "")</f>
        <v>1049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205</v>
      </c>
      <c r="I42" s="41">
        <f>IFERROR(INT(TRIM(SUBSTITUTE(VLOOKUP($A42&amp;"*",各都道府県の状況!$A:$I,I$3,FALSE), "※5", ""))), "")</f>
        <v>0</v>
      </c>
    </row>
    <row r="43" spans="1:9" x14ac:dyDescent="0.55000000000000004">
      <c r="A43" s="12" t="s">
        <v>219</v>
      </c>
      <c r="B43" s="13">
        <f t="shared" si="0"/>
        <v>44283</v>
      </c>
      <c r="C43" s="31" t="s">
        <v>48</v>
      </c>
      <c r="D43" s="41">
        <f>IFERROR(INT(TRIM(SUBSTITUTE(VLOOKUP($A43&amp;"*",各都道府県の状況!$A:$I,D$3,FALSE), "※5", ""))), "")</f>
        <v>914</v>
      </c>
      <c r="E43" s="41">
        <f>IFERROR(INT(TRIM(SUBSTITUTE(VLOOKUP($A43&amp;"*",各都道府県の状況!$A:$I,E$3,FALSE), "※5", ""))), "")</f>
        <v>7434</v>
      </c>
      <c r="F43" s="41">
        <f>IFERROR(INT(TRIM(SUBSTITUTE(VLOOKUP($A43&amp;"*",各都道府県の状況!$A:$I,F$3,FALSE), "※5", ""))), "")</f>
        <v>886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9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44283</v>
      </c>
      <c r="C44" s="31" t="s">
        <v>49</v>
      </c>
      <c r="D44" s="41">
        <f>IFERROR(INT(TRIM(SUBSTITUTE(VLOOKUP($A44&amp;"*",各都道府県の状況!$A:$I,D$3,FALSE), "※5", ""))), "")</f>
        <v>18919</v>
      </c>
      <c r="E44" s="41">
        <f>IFERROR(INT(TRIM(SUBSTITUTE(VLOOKUP($A44&amp;"*",各都道府県の状況!$A:$I,E$3,FALSE), "※5", ""))), "")</f>
        <v>502328</v>
      </c>
      <c r="F44" s="41">
        <f>IFERROR(INT(TRIM(SUBSTITUTE(VLOOKUP($A44&amp;"*",各都道府県の状況!$A:$I,F$3,FALSE), "※5", ""))), "")</f>
        <v>18194</v>
      </c>
      <c r="G44" s="41">
        <f>IFERROR(INT(TRIM(SUBSTITUTE(VLOOKUP($A44&amp;"*",各都道府県の状況!$A:$I,G$3,FALSE), "※5", ""))), "")</f>
        <v>331</v>
      </c>
      <c r="H44" s="41">
        <f>IFERROR(INT(TRIM(SUBSTITUTE(VLOOKUP($A44&amp;"*",各都道府県の状況!$A:$I,H$3,FALSE), "※5", ""))), "")</f>
        <v>394</v>
      </c>
      <c r="I44" s="41">
        <f>IFERROR(INT(TRIM(SUBSTITUTE(VLOOKUP($A44&amp;"*",各都道府県の状況!$A:$I,I$3,FALSE), "※5", ""))), "")</f>
        <v>7</v>
      </c>
    </row>
    <row r="45" spans="1:9" x14ac:dyDescent="0.55000000000000004">
      <c r="A45" s="12" t="s">
        <v>221</v>
      </c>
      <c r="B45" s="13">
        <f t="shared" si="0"/>
        <v>44283</v>
      </c>
      <c r="C45" s="31" t="s">
        <v>50</v>
      </c>
      <c r="D45" s="41">
        <f>IFERROR(INT(TRIM(SUBSTITUTE(VLOOKUP($A45&amp;"*",各都道府県の状況!$A:$I,D$3,FALSE), "※5", ""))), "")</f>
        <v>1181</v>
      </c>
      <c r="E45" s="41">
        <f>IFERROR(INT(TRIM(SUBSTITUTE(VLOOKUP($A45&amp;"*",各都道府県の状況!$A:$I,E$3,FALSE), "※5", ""))), "")</f>
        <v>31452</v>
      </c>
      <c r="F45" s="41">
        <f>IFERROR(INT(TRIM(SUBSTITUTE(VLOOKUP($A45&amp;"*",各都道府県の状況!$A:$I,F$3,FALSE), "※5", ""))), "")</f>
        <v>1147</v>
      </c>
      <c r="G45" s="41">
        <f>IFERROR(INT(TRIM(SUBSTITUTE(VLOOKUP($A45&amp;"*",各都道府県の状況!$A:$I,G$3,FALSE), "※5", ""))), "")</f>
        <v>12</v>
      </c>
      <c r="H45" s="41">
        <f>IFERROR(INT(TRIM(SUBSTITUTE(VLOOKUP($A45&amp;"*",各都道府県の状況!$A:$I,H$3,FALSE), "※5", ""))), "")</f>
        <v>42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44283</v>
      </c>
      <c r="C46" s="31" t="s">
        <v>51</v>
      </c>
      <c r="D46" s="41">
        <f>IFERROR(INT(TRIM(SUBSTITUTE(VLOOKUP($A46&amp;"*",各都道府県の状況!$A:$I,D$3,FALSE), "※5", ""))), "")</f>
        <v>1627</v>
      </c>
      <c r="E46" s="41">
        <f>IFERROR(INT(TRIM(SUBSTITUTE(VLOOKUP($A46&amp;"*",各都道府県の状況!$A:$I,E$3,FALSE), "※5", ""))), "")</f>
        <v>76151</v>
      </c>
      <c r="F46" s="41">
        <f>IFERROR(INT(TRIM(SUBSTITUTE(VLOOKUP($A46&amp;"*",各都道府県の状況!$A:$I,F$3,FALSE), "※5", ""))), "")</f>
        <v>1577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14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44283</v>
      </c>
      <c r="C47" s="31" t="s">
        <v>52</v>
      </c>
      <c r="D47" s="41">
        <f>IFERROR(INT(TRIM(SUBSTITUTE(VLOOKUP($A47&amp;"*",各都道府県の状況!$A:$I,D$3,FALSE), "※5", ""))), "")</f>
        <v>3495</v>
      </c>
      <c r="E47" s="41">
        <f>IFERROR(INT(TRIM(SUBSTITUTE(VLOOKUP($A47&amp;"*",各都道府県の状況!$A:$I,E$3,FALSE), "※5", ""))), "")</f>
        <v>57975</v>
      </c>
      <c r="F47" s="41">
        <f>IFERROR(INT(TRIM(SUBSTITUTE(VLOOKUP($A47&amp;"*",各都道府県の状況!$A:$I,F$3,FALSE), "※5", ""))), "")</f>
        <v>3405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21</v>
      </c>
      <c r="I47" s="41">
        <f>IFERROR(INT(TRIM(SUBSTITUTE(VLOOKUP($A47&amp;"*",各都道府県の状況!$A:$I,I$3,FALSE), "※5", ""))), "")</f>
        <v>1</v>
      </c>
    </row>
    <row r="48" spans="1:9" x14ac:dyDescent="0.55000000000000004">
      <c r="A48" s="12" t="s">
        <v>224</v>
      </c>
      <c r="B48" s="13">
        <f t="shared" si="0"/>
        <v>44283</v>
      </c>
      <c r="C48" s="31" t="s">
        <v>53</v>
      </c>
      <c r="D48" s="41">
        <f>IFERROR(INT(TRIM(SUBSTITUTE(VLOOKUP($A48&amp;"*",各都道府県の状況!$A:$I,D$3,FALSE), "※5", ""))), "")</f>
        <v>1305</v>
      </c>
      <c r="E48" s="41">
        <f>IFERROR(INT(TRIM(SUBSTITUTE(VLOOKUP($A48&amp;"*",各都道府県の状況!$A:$I,E$3,FALSE), "※5", ""))), "")</f>
        <v>91000</v>
      </c>
      <c r="F48" s="41">
        <f>IFERROR(INT(TRIM(SUBSTITUTE(VLOOKUP($A48&amp;"*",各都道府県の状況!$A:$I,F$3,FALSE), "※5", ""))), "")</f>
        <v>1277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6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44283</v>
      </c>
      <c r="C49" s="31" t="s">
        <v>54</v>
      </c>
      <c r="D49" s="41">
        <f>IFERROR(INT(TRIM(SUBSTITUTE(VLOOKUP($A49&amp;"*",各都道府県の状況!$A:$I,D$3,FALSE), "※5", ""))), "")</f>
        <v>1954</v>
      </c>
      <c r="E49" s="41">
        <f>IFERROR(INT(TRIM(SUBSTITUTE(VLOOKUP($A49&amp;"*",各都道府県の状況!$A:$I,E$3,FALSE), "※5", ""))), "")</f>
        <v>24807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44283</v>
      </c>
      <c r="C50" s="31" t="s">
        <v>55</v>
      </c>
      <c r="D50" s="41">
        <f>IFERROR(INT(TRIM(SUBSTITUTE(VLOOKUP($A50&amp;"*",各都道府県の状況!$A:$I,D$3,FALSE), "※5", ""))), "")</f>
        <v>1812</v>
      </c>
      <c r="E50" s="41">
        <f>IFERROR(INT(TRIM(SUBSTITUTE(VLOOKUP($A50&amp;"*",各都道府県の状況!$A:$I,E$3,FALSE), "※5", ""))), "")</f>
        <v>72126</v>
      </c>
      <c r="F50" s="41">
        <f>IFERROR(INT(TRIM(SUBSTITUTE(VLOOKUP($A50&amp;"*",各都道府県の状況!$A:$I,F$3,FALSE), "※5", ""))), "")</f>
        <v>1763</v>
      </c>
      <c r="G50" s="41">
        <f>IFERROR(INT(TRIM(SUBSTITUTE(VLOOKUP($A50&amp;"*",各都道府県の状況!$A:$I,G$3,FALSE), "※5", ""))), "")</f>
        <v>28</v>
      </c>
      <c r="H50" s="41">
        <f>IFERROR(INT(TRIM(SUBSTITUTE(VLOOKUP($A50&amp;"*",各都道府県の状況!$A:$I,H$3,FALSE), "※5", ""))), "")</f>
        <v>37</v>
      </c>
      <c r="I50" s="41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44283</v>
      </c>
      <c r="C51" s="31" t="s">
        <v>56</v>
      </c>
      <c r="D51" s="41">
        <f>IFERROR(INT(TRIM(SUBSTITUTE(VLOOKUP($A51&amp;"*",各都道府県の状況!$A:$I,D$3,FALSE), "※5", ""))), "")</f>
        <v>9242</v>
      </c>
      <c r="E51" s="41">
        <f>IFERROR(INT(TRIM(SUBSTITUTE(VLOOKUP($A51&amp;"*",各都道府県の状況!$A:$I,E$3,FALSE), "※5", ""))), "")</f>
        <v>161688</v>
      </c>
      <c r="F51" s="41">
        <f>IFERROR(INT(TRIM(SUBSTITUTE(VLOOKUP($A51&amp;"*",各都道府県の状況!$A:$I,F$3,FALSE), "※5", ""))), "")</f>
        <v>8512</v>
      </c>
      <c r="G51" s="41">
        <f>IFERROR(INT(TRIM(SUBSTITUTE(VLOOKUP($A51&amp;"*",各都道府県の状況!$A:$I,G$3,FALSE), "※5", ""))), "")</f>
        <v>127</v>
      </c>
      <c r="H51" s="41">
        <f>IFERROR(INT(TRIM(SUBSTITUTE(VLOOKUP($A51&amp;"*",各都道府県の状況!$A:$I,H$3,FALSE), "※5", ""))), "")</f>
        <v>609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20816</v>
      </c>
      <c r="D6" s="54">
        <v>441400</v>
      </c>
      <c r="E6" s="55">
        <v>751</v>
      </c>
      <c r="F6" s="55">
        <v>14</v>
      </c>
      <c r="G6" s="54">
        <v>19286</v>
      </c>
      <c r="H6" s="55">
        <v>743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5">
        <v>944</v>
      </c>
      <c r="D7" s="54">
        <v>24324</v>
      </c>
      <c r="E7" s="55">
        <v>64</v>
      </c>
      <c r="F7" s="55">
        <v>1</v>
      </c>
      <c r="G7" s="55">
        <v>860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608</v>
      </c>
      <c r="D8" s="54">
        <v>42993</v>
      </c>
      <c r="E8" s="55">
        <v>35</v>
      </c>
      <c r="F8" s="55">
        <v>0</v>
      </c>
      <c r="G8" s="55">
        <v>543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5529</v>
      </c>
      <c r="D9" s="54">
        <v>86294</v>
      </c>
      <c r="E9" s="54">
        <v>1277</v>
      </c>
      <c r="F9" s="55">
        <v>3</v>
      </c>
      <c r="G9" s="54">
        <v>4223</v>
      </c>
      <c r="H9" s="55">
        <v>29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283</v>
      </c>
      <c r="D10" s="54">
        <v>7420</v>
      </c>
      <c r="E10" s="55">
        <v>9</v>
      </c>
      <c r="F10" s="55">
        <v>0</v>
      </c>
      <c r="G10" s="55">
        <v>268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865</v>
      </c>
      <c r="D11" s="54">
        <v>32888</v>
      </c>
      <c r="E11" s="55">
        <v>273</v>
      </c>
      <c r="F11" s="55">
        <v>0</v>
      </c>
      <c r="G11" s="55">
        <v>576</v>
      </c>
      <c r="H11" s="55">
        <v>16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2415</v>
      </c>
      <c r="D12" s="54">
        <v>141389</v>
      </c>
      <c r="E12" s="55">
        <v>280</v>
      </c>
      <c r="F12" s="55">
        <v>11</v>
      </c>
      <c r="G12" s="54">
        <v>2025</v>
      </c>
      <c r="H12" s="55">
        <v>110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6651</v>
      </c>
      <c r="D13" s="54">
        <v>26008</v>
      </c>
      <c r="E13" s="55">
        <v>343</v>
      </c>
      <c r="F13" s="55">
        <v>1</v>
      </c>
      <c r="G13" s="54">
        <v>6182</v>
      </c>
      <c r="H13" s="55">
        <v>126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4545</v>
      </c>
      <c r="D14" s="54">
        <v>170240</v>
      </c>
      <c r="E14" s="55">
        <v>160</v>
      </c>
      <c r="F14" s="55">
        <v>2</v>
      </c>
      <c r="G14" s="54">
        <v>4315</v>
      </c>
      <c r="H14" s="55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4943</v>
      </c>
      <c r="D15" s="54">
        <v>110174</v>
      </c>
      <c r="E15" s="55">
        <v>167</v>
      </c>
      <c r="F15" s="55">
        <v>2</v>
      </c>
      <c r="G15" s="54">
        <v>4677</v>
      </c>
      <c r="H15" s="55">
        <v>99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32467</v>
      </c>
      <c r="D16" s="54">
        <v>635583</v>
      </c>
      <c r="E16" s="54">
        <v>1348</v>
      </c>
      <c r="F16" s="55">
        <v>37</v>
      </c>
      <c r="G16" s="54">
        <v>30420</v>
      </c>
      <c r="H16" s="55">
        <v>699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29337</v>
      </c>
      <c r="D17" s="54">
        <v>470557</v>
      </c>
      <c r="E17" s="54">
        <v>1097</v>
      </c>
      <c r="F17" s="55">
        <v>23</v>
      </c>
      <c r="G17" s="54">
        <v>27680</v>
      </c>
      <c r="H17" s="55">
        <v>560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119974</v>
      </c>
      <c r="D18" s="54">
        <v>1733095</v>
      </c>
      <c r="E18" s="54">
        <v>3256</v>
      </c>
      <c r="F18" s="55">
        <v>41</v>
      </c>
      <c r="G18" s="54">
        <v>114993</v>
      </c>
      <c r="H18" s="54">
        <v>1725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47745</v>
      </c>
      <c r="D19" s="54">
        <v>680128</v>
      </c>
      <c r="E19" s="55">
        <v>899</v>
      </c>
      <c r="F19" s="55">
        <v>24</v>
      </c>
      <c r="G19" s="54">
        <v>46069</v>
      </c>
      <c r="H19" s="55">
        <v>777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1392</v>
      </c>
      <c r="D20" s="54">
        <v>79987</v>
      </c>
      <c r="E20" s="55">
        <v>188</v>
      </c>
      <c r="F20" s="55">
        <v>1</v>
      </c>
      <c r="G20" s="54">
        <v>1187</v>
      </c>
      <c r="H20" s="55">
        <v>17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934</v>
      </c>
      <c r="D21" s="54">
        <v>40917</v>
      </c>
      <c r="E21" s="55">
        <v>22</v>
      </c>
      <c r="F21" s="55">
        <v>1</v>
      </c>
      <c r="G21" s="55">
        <v>884</v>
      </c>
      <c r="H21" s="55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1901</v>
      </c>
      <c r="D22" s="54">
        <v>59370</v>
      </c>
      <c r="E22" s="55">
        <v>12</v>
      </c>
      <c r="F22" s="55">
        <v>0</v>
      </c>
      <c r="G22" s="54">
        <v>1823</v>
      </c>
      <c r="H22" s="55">
        <v>64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570</v>
      </c>
      <c r="D23" s="54">
        <v>35047</v>
      </c>
      <c r="E23" s="55">
        <v>22</v>
      </c>
      <c r="F23" s="55">
        <v>0</v>
      </c>
      <c r="G23" s="55">
        <v>523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956</v>
      </c>
      <c r="D24" s="54">
        <v>30877</v>
      </c>
      <c r="E24" s="55">
        <v>1</v>
      </c>
      <c r="F24" s="55">
        <v>0</v>
      </c>
      <c r="G24" s="55">
        <v>937</v>
      </c>
      <c r="H24" s="55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2711</v>
      </c>
      <c r="D25" s="54">
        <v>112377</v>
      </c>
      <c r="E25" s="55">
        <v>198</v>
      </c>
      <c r="F25" s="55">
        <v>0</v>
      </c>
      <c r="G25" s="54">
        <v>2483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4921</v>
      </c>
      <c r="D26" s="54">
        <v>156233</v>
      </c>
      <c r="E26" s="55">
        <v>123</v>
      </c>
      <c r="F26" s="55">
        <v>3</v>
      </c>
      <c r="G26" s="54">
        <v>4675</v>
      </c>
      <c r="H26" s="55">
        <v>123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5642</v>
      </c>
      <c r="D27" s="54">
        <v>237667</v>
      </c>
      <c r="E27" s="55">
        <v>241</v>
      </c>
      <c r="F27" s="55">
        <v>2</v>
      </c>
      <c r="G27" s="54">
        <v>5286</v>
      </c>
      <c r="H27" s="55">
        <v>115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27083</v>
      </c>
      <c r="D28" s="54">
        <v>451860</v>
      </c>
      <c r="E28" s="55">
        <v>589</v>
      </c>
      <c r="F28" s="55">
        <v>9</v>
      </c>
      <c r="G28" s="54">
        <v>25919</v>
      </c>
      <c r="H28" s="55">
        <v>575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2708</v>
      </c>
      <c r="D29" s="54">
        <v>76136</v>
      </c>
      <c r="E29" s="55">
        <v>103</v>
      </c>
      <c r="F29" s="55">
        <v>3</v>
      </c>
      <c r="G29" s="54">
        <v>2615</v>
      </c>
      <c r="H29" s="55">
        <v>70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2734</v>
      </c>
      <c r="D30" s="54">
        <v>85844</v>
      </c>
      <c r="E30" s="55">
        <v>82</v>
      </c>
      <c r="F30" s="55">
        <v>4</v>
      </c>
      <c r="G30" s="54">
        <v>2598</v>
      </c>
      <c r="H30" s="55">
        <v>54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9337</v>
      </c>
      <c r="D31" s="54">
        <v>172896</v>
      </c>
      <c r="E31" s="55">
        <v>147</v>
      </c>
      <c r="F31" s="55">
        <v>2</v>
      </c>
      <c r="G31" s="54">
        <v>9027</v>
      </c>
      <c r="H31" s="55">
        <v>168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50957</v>
      </c>
      <c r="D32" s="54">
        <v>1020364</v>
      </c>
      <c r="E32" s="54">
        <v>2323</v>
      </c>
      <c r="F32" s="55">
        <v>71</v>
      </c>
      <c r="G32" s="54">
        <v>47050</v>
      </c>
      <c r="H32" s="54">
        <v>1176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19510</v>
      </c>
      <c r="D33" s="54">
        <v>290520</v>
      </c>
      <c r="E33" s="55">
        <v>917</v>
      </c>
      <c r="F33" s="55">
        <v>60</v>
      </c>
      <c r="G33" s="54">
        <v>18009</v>
      </c>
      <c r="H33" s="55">
        <v>584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3660</v>
      </c>
      <c r="D34" s="54">
        <v>93746</v>
      </c>
      <c r="E34" s="55">
        <v>193</v>
      </c>
      <c r="F34" s="55">
        <v>4</v>
      </c>
      <c r="G34" s="54">
        <v>3414</v>
      </c>
      <c r="H34" s="55">
        <v>53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1248</v>
      </c>
      <c r="D35" s="54">
        <v>26281</v>
      </c>
      <c r="E35" s="55">
        <v>63</v>
      </c>
      <c r="F35" s="55">
        <v>1</v>
      </c>
      <c r="G35" s="54">
        <v>1143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211</v>
      </c>
      <c r="D36" s="54">
        <v>46270</v>
      </c>
      <c r="E36" s="55">
        <v>1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286</v>
      </c>
      <c r="D37" s="54">
        <v>17590</v>
      </c>
      <c r="E37" s="55">
        <v>1</v>
      </c>
      <c r="F37" s="55">
        <v>0</v>
      </c>
      <c r="G37" s="55">
        <v>285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2645</v>
      </c>
      <c r="D38" s="54">
        <v>78444</v>
      </c>
      <c r="E38" s="55">
        <v>76</v>
      </c>
      <c r="F38" s="55">
        <v>4</v>
      </c>
      <c r="G38" s="54">
        <v>2524</v>
      </c>
      <c r="H38" s="55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5114</v>
      </c>
      <c r="D39" s="54">
        <v>178091</v>
      </c>
      <c r="E39" s="55">
        <v>44</v>
      </c>
      <c r="F39" s="55">
        <v>0</v>
      </c>
      <c r="G39" s="54">
        <v>4957</v>
      </c>
      <c r="H39" s="55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1406</v>
      </c>
      <c r="D40" s="54">
        <v>66920</v>
      </c>
      <c r="E40" s="55">
        <v>15</v>
      </c>
      <c r="F40" s="55">
        <v>0</v>
      </c>
      <c r="G40" s="54">
        <v>1348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517</v>
      </c>
      <c r="D41" s="54">
        <v>31485</v>
      </c>
      <c r="E41" s="55">
        <v>56</v>
      </c>
      <c r="F41" s="55">
        <v>2</v>
      </c>
      <c r="G41" s="55">
        <v>443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789</v>
      </c>
      <c r="D42" s="54">
        <v>50214</v>
      </c>
      <c r="E42" s="55">
        <v>24</v>
      </c>
      <c r="F42" s="55">
        <v>1</v>
      </c>
      <c r="G42" s="55">
        <v>750</v>
      </c>
      <c r="H42" s="55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1278</v>
      </c>
      <c r="D43" s="54">
        <v>38370</v>
      </c>
      <c r="E43" s="55">
        <v>205</v>
      </c>
      <c r="F43" s="55">
        <v>0</v>
      </c>
      <c r="G43" s="54">
        <v>1049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914</v>
      </c>
      <c r="D44" s="54">
        <v>7434</v>
      </c>
      <c r="E44" s="55">
        <v>9</v>
      </c>
      <c r="F44" s="55">
        <v>3</v>
      </c>
      <c r="G44" s="55">
        <v>886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18919</v>
      </c>
      <c r="D45" s="54">
        <v>502328</v>
      </c>
      <c r="E45" s="55">
        <v>394</v>
      </c>
      <c r="F45" s="55">
        <v>7</v>
      </c>
      <c r="G45" s="54">
        <v>18194</v>
      </c>
      <c r="H45" s="55">
        <v>331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1181</v>
      </c>
      <c r="D46" s="54">
        <v>31452</v>
      </c>
      <c r="E46" s="55">
        <v>42</v>
      </c>
      <c r="F46" s="55">
        <v>1</v>
      </c>
      <c r="G46" s="54">
        <v>1147</v>
      </c>
      <c r="H46" s="55">
        <v>12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1627</v>
      </c>
      <c r="D47" s="54">
        <v>76151</v>
      </c>
      <c r="E47" s="55">
        <v>14</v>
      </c>
      <c r="F47" s="55">
        <v>0</v>
      </c>
      <c r="G47" s="54">
        <v>1577</v>
      </c>
      <c r="H47" s="55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3495</v>
      </c>
      <c r="D48" s="54">
        <v>57975</v>
      </c>
      <c r="E48" s="55">
        <v>21</v>
      </c>
      <c r="F48" s="55">
        <v>1</v>
      </c>
      <c r="G48" s="54">
        <v>3405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1305</v>
      </c>
      <c r="D49" s="54">
        <v>91000</v>
      </c>
      <c r="E49" s="55">
        <v>6</v>
      </c>
      <c r="F49" s="55">
        <v>0</v>
      </c>
      <c r="G49" s="54">
        <v>1277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1954</v>
      </c>
      <c r="D50" s="54">
        <v>24807</v>
      </c>
      <c r="E50" s="55">
        <v>1</v>
      </c>
      <c r="F50" s="55">
        <v>0</v>
      </c>
      <c r="G50" s="54">
        <v>1924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1812</v>
      </c>
      <c r="D51" s="54">
        <v>72126</v>
      </c>
      <c r="E51" s="55">
        <v>37</v>
      </c>
      <c r="F51" s="55">
        <v>0</v>
      </c>
      <c r="G51" s="54">
        <v>1763</v>
      </c>
      <c r="H51" s="55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9242</v>
      </c>
      <c r="D52" s="54">
        <v>161688</v>
      </c>
      <c r="E52" s="55">
        <v>609</v>
      </c>
      <c r="F52" s="55">
        <v>3</v>
      </c>
      <c r="G52" s="54">
        <v>8512</v>
      </c>
      <c r="H52" s="55">
        <v>127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466230</v>
      </c>
      <c r="D54" s="54">
        <v>9104960</v>
      </c>
      <c r="E54" s="54">
        <v>16738</v>
      </c>
      <c r="F54" s="55">
        <v>342</v>
      </c>
      <c r="G54" s="54">
        <v>440085</v>
      </c>
      <c r="H54" s="54">
        <v>9058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2021-03-29T13:05:43Z</dcterms:modified>
</cp:coreProperties>
</file>