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C3AAA839-1318-4807-9B2C-5D32F25328AB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<sst xmlns="http://schemas.openxmlformats.org/spreadsheetml/2006/main" count="25115" uniqueCount="299">
  <si>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</si>
  <si>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</si>
  <si>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</si>
  <si>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</si>
  <si>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</si>
  <si>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</si>
  <si>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</si>
  <si>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</si>
  <si>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</si>
  <si>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</si>
  <si>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</si>
  <si>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</si>
  <si>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</si>
  <si>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</si>
  <si>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</si>
  <si>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</si>
  <si>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</si>
  <si>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</si>
  <si>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</si>
  <si>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</si>
  <si>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</si>
  <si>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</si>
  <si>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</si>
  <si>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</si>
  <si>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</si>
  <si>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</si>
  <si>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</si>
  <si>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</si>
  <si>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</si>
  <si>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</si>
  <si>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</si>
  <si>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</si>
  <si>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</si>
  <si>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</si>
  <si>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</si>
  <si>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</si>
  <si>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</si>
  <si>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</si>
  <si>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</si>
  <si>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</si>
  <si>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</si>
  <si>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</si>
  <si>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</si>
  <si>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</si>
  <si>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</si>
  <si>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</si>
  <si>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</si>
  <si>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</si>
  <si>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</si>
  <si>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</si>
  <si>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</si>
  <si>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</si>
  <si>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</si>
  <si>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</si>
  <si>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</si>
  <si>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</si>
  <si>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</si>
  <si>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</si>
  <si>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</si>
  <si>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</si>
  <si>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</si>
  <si>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</si>
  <si>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</si>
  <si>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</si>
  <si>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</si>
  <si>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</si>
  <si>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</si>
  <si>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</si>
  <si>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</si>
  <si>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</si>
  <si>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</si>
  <si>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</si>
  <si>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</si>
  <si>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</si>
  <si>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</si>
  <si>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</si>
  <si>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</si>
  <si>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</si>
  <si>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</si>
  <si>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</si>
  <si>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</si>
  <si>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</si>
  <si>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</si>
  <si>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</si>
  <si>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</si>
  <si>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</si>
  <si>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</si>
  <si>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</si>
  <si>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</si>
  <si>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</si>
  <si>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</si>
  <si>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</si>
  <si>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</si>
  <si>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</si>
  <si>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</si>
  <si>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</si>
  <si>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</si>
  <si>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</si>
  <si>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</si>
  <si>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</si>
  <si>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</si>
  <si>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</si>
  <si>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</si>
  <si>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</si>
  <si>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</si>
  <si>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</si>
  <si>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</si>
  <si>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</si>
  <si>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</si>
  <si>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</si>
  <si>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</si>
  <si>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</si>
  <si>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</si>
  <si>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</si>
  <si>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</si>
  <si>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</si>
  <si>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</si>
  <si>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</si>
  <si>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</si>
  <si>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</si>
  <si>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</si>
  <si>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</si>
  <si>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</si>
  <si>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</si>
  <si>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</si>
  <si>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</si>
  <si>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</si>
  <si>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</si>
  <si>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</si>
  <si>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</si>
  <si>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</si>
  <si>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</si>
  <si>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</si>
  <si>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</si>
  <si>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</si>
  <si>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</si>
  <si>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</si>
  <si>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</si>
  <si>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</si>
  <si>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</si>
  <si>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</si>
  <si>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</si>
  <si>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</si>
  <si>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</si>
  <si>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</si>
  <si>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</si>
  <si>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</si>
  <si>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</si>
  <si>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</si>
  <si>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</si>
  <si>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</si>
  <si>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</si>
  <si>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</si>
  <si>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</si>
  <si>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</si>
  <si>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</si>
  <si>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</si>
  <si>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</si>
  <si>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</si>
  <si>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</si>
  <si>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</si>
  <si>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</si>
  <si>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</si>
  <si>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</si>
  <si>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</si>
  <si>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</si>
  <si>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</si>
  <si>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</si>
  <si>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</si>
  <si>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</si>
  <si>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</si>
  <si>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</si>
  <si>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</si>
  <si>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</si>
  <si>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</si>
  <si>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</si>
  <si>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</si>
  <si>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</si>
  <si>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</si>
  <si>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</si>
  <si>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</si>
  <si>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</si>
  <si>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</si>
  <si>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</si>
  <si>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</si>
  <si>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</si>
  <si>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</si>
  <si>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</si>
  <si>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</si>
  <si>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</si>
  <si>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</si>
  <si>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</si>
  <si>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</si>
  <si>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</si>
  <si>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</si>
  <si>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</si>
  <si>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</si>
  <si>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</si>
  <si>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</si>
  <si>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</si>
  <si>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</si>
  <si>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</si>
  <si>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</si>
  <si>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</si>
  <si>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</si>
  <si>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</si>
  <si>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</si>
  <si>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</si>
  <si>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</si>
  <si>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</si>
  <si>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</si>
  <si>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</si>
  <si>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</si>
  <si>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</si>
  <si>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</si>
  <si>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</si>
  <si>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</si>
  <si>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</si>
  <si>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</si>
  <si>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</si>
  <si>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</si>
  <si>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</si>
  <si>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</si>
  <si>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</si>
  <si>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</si>
  <si>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</si>
  <si>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</si>
  <si>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</si>
  <si>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</si>
  <si>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</si>
  <si>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</si>
  <si>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</si>
  <si>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</si>
  <si>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</si>
  <si>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</si>
  <si>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</si>
  <si>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</si>
  <si>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</si>
  <si>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</si>
  <si>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</si>
  <si>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</si>
  <si>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</si>
  <si>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</si>
  <si>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</si>
  <si>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</si>
  <si>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</si>
  <si>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</si>
  <si>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</si>
  <si>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</si>
  <si>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</si>
  <si>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</si>
  <si>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</si>
  <si>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</si>
  <si>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</si>
  <si>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</si>
  <si>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</si>
  <si>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</si>
  <si>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</si>
  <si>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</si>
  <si>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</si>
  <si>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</si>
  <si>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</si>
  <si>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</si>
  <si>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</si>
  <si>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</si>
  <si>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</si>
  <si>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</si>
  <si>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</si>
  <si>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</si>
  <si>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</si>
  <si>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</si>
  <si>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</si>
  <si>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</si>
  <si>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</si>
  <si>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</si>
  <si>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</si>
  <si>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</si>
  <si>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</si>
  <si>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</si>
  <si>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</si>
  <si>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</si>
  <si>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</si>
  <si>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</si>
  <si>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</si>
  <si>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</si>
  <si>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</si>
  <si>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</si>
  <si>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</si>
  <si>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</si>
  <si>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</si>
  <si>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https://www.mhlw.go.jp/stf/seisakunitsuite/bunya/0000121431_00254.html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</si>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</sst>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47"/>
  <sheetViews>
    <sheetView workbookViewId="0">
      <pane ySplit="1" topLeftCell="A1240" activePane="bottomLeft" state="frozen"/>
      <selection activeCell="A18144" sqref="A18144"/>
      <selection pane="bottomLeft" activeCell="A18144" sqref="A18144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5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5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5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5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5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5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5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5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5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5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5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5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5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5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5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5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5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5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5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5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5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5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5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5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5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5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5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5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5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5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5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5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5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5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5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5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5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5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5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5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5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5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5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5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5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5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5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5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43"/>
  <sheetViews>
    <sheetView workbookViewId="0">
      <pane xSplit="1" ySplit="1" topLeftCell="B18134" activePane="bottomRight" state="frozen"/>
      <selection activeCell="A1227" sqref="A1227"/>
      <selection pane="topRight" activeCell="A1227" sqref="A1227"/>
      <selection pane="bottomLeft" activeCell="A1227" sqref="A1227"/>
      <selection pane="bottomRight" activeCell="A18144" sqref="A1814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  <row r="17392" spans="1:8" x14ac:dyDescent="0.55000000000000004">
      <c r="A17392" s="34">
        <v>44278</v>
      </c>
      <c r="B17392" s="1" t="s">
        <v>7</v>
      </c>
      <c r="C17392">
        <v>20463</v>
      </c>
      <c r="D17392">
        <v>429449</v>
      </c>
      <c r="E17392" s="33">
        <v>19052</v>
      </c>
      <c r="F17392">
        <v>735</v>
      </c>
      <c r="G17392" s="33">
        <v>719</v>
      </c>
      <c r="H17392" s="33">
        <v>11</v>
      </c>
    </row>
    <row r="17393" spans="1:8" x14ac:dyDescent="0.55000000000000004">
      <c r="A17393" s="34">
        <v>44278</v>
      </c>
      <c r="B17393" s="1" t="s">
        <v>11</v>
      </c>
      <c r="C17393">
        <v>902</v>
      </c>
      <c r="D17393">
        <v>23391</v>
      </c>
      <c r="E17393" s="33">
        <v>834</v>
      </c>
      <c r="F17393">
        <v>20</v>
      </c>
      <c r="G17393" s="33">
        <v>48</v>
      </c>
      <c r="H17393" s="33">
        <v>0</v>
      </c>
    </row>
    <row r="17394" spans="1:8" x14ac:dyDescent="0.55000000000000004">
      <c r="A17394" s="34">
        <v>44278</v>
      </c>
      <c r="B17394" s="1" t="s">
        <v>12</v>
      </c>
      <c r="C17394">
        <v>589</v>
      </c>
      <c r="D17394">
        <v>41656</v>
      </c>
      <c r="E17394" s="33">
        <v>532</v>
      </c>
      <c r="F17394">
        <v>30</v>
      </c>
      <c r="G17394" s="33">
        <v>27</v>
      </c>
      <c r="H17394" s="33">
        <v>0</v>
      </c>
    </row>
    <row r="17395" spans="1:8" x14ac:dyDescent="0.55000000000000004">
      <c r="A17395" s="34">
        <v>44278</v>
      </c>
      <c r="B17395" s="1" t="s">
        <v>13</v>
      </c>
      <c r="C17395">
        <v>4798</v>
      </c>
      <c r="D17395">
        <v>81713</v>
      </c>
      <c r="E17395" s="33">
        <v>3982</v>
      </c>
      <c r="F17395">
        <v>27</v>
      </c>
      <c r="G17395" s="33">
        <v>789</v>
      </c>
      <c r="H17395" s="33">
        <v>2</v>
      </c>
    </row>
    <row r="17396" spans="1:8" x14ac:dyDescent="0.55000000000000004">
      <c r="A17396" s="34">
        <v>44278</v>
      </c>
      <c r="B17396" s="1" t="s">
        <v>14</v>
      </c>
      <c r="C17396">
        <v>278</v>
      </c>
      <c r="D17396">
        <v>7399</v>
      </c>
      <c r="E17396" s="33">
        <v>263</v>
      </c>
      <c r="F17396">
        <v>6</v>
      </c>
      <c r="G17396" s="33">
        <v>9</v>
      </c>
      <c r="H17396" s="33">
        <v>0</v>
      </c>
    </row>
    <row r="17397" spans="1:8" x14ac:dyDescent="0.55000000000000004">
      <c r="A17397" s="34">
        <v>44278</v>
      </c>
      <c r="B17397" s="1" t="s">
        <v>15</v>
      </c>
      <c r="C17397">
        <v>687</v>
      </c>
      <c r="D17397">
        <v>31472</v>
      </c>
      <c r="E17397" s="33">
        <v>540</v>
      </c>
      <c r="F17397">
        <v>16</v>
      </c>
      <c r="G17397" s="33">
        <v>131</v>
      </c>
      <c r="H17397" s="33">
        <v>0</v>
      </c>
    </row>
    <row r="17398" spans="1:8" x14ac:dyDescent="0.55000000000000004">
      <c r="A17398" s="34">
        <v>44278</v>
      </c>
      <c r="B17398" s="1" t="s">
        <v>16</v>
      </c>
      <c r="C17398">
        <v>2336</v>
      </c>
      <c r="D17398">
        <v>136076</v>
      </c>
      <c r="E17398" s="33">
        <v>1973</v>
      </c>
      <c r="F17398">
        <v>106</v>
      </c>
      <c r="G17398" s="33">
        <v>257</v>
      </c>
      <c r="H17398" s="33">
        <v>13</v>
      </c>
    </row>
    <row r="17399" spans="1:8" x14ac:dyDescent="0.55000000000000004">
      <c r="A17399" s="34">
        <v>44278</v>
      </c>
      <c r="B17399" s="1" t="s">
        <v>17</v>
      </c>
      <c r="C17399">
        <v>6451</v>
      </c>
      <c r="D17399">
        <v>25747</v>
      </c>
      <c r="E17399" s="33">
        <v>6015</v>
      </c>
      <c r="F17399">
        <v>124</v>
      </c>
      <c r="G17399" s="33">
        <v>312</v>
      </c>
      <c r="H17399" s="33">
        <v>1</v>
      </c>
    </row>
    <row r="17400" spans="1:8" x14ac:dyDescent="0.55000000000000004">
      <c r="A17400" s="34">
        <v>44278</v>
      </c>
      <c r="B17400" s="1" t="s">
        <v>18</v>
      </c>
      <c r="C17400">
        <v>4451</v>
      </c>
      <c r="D17400">
        <v>165268</v>
      </c>
      <c r="E17400" s="33">
        <v>4223</v>
      </c>
      <c r="F17400">
        <v>70</v>
      </c>
      <c r="G17400" s="33">
        <v>158</v>
      </c>
      <c r="H17400" s="33">
        <v>0</v>
      </c>
    </row>
    <row r="17401" spans="1:8" x14ac:dyDescent="0.55000000000000004">
      <c r="A17401" s="34">
        <v>44278</v>
      </c>
      <c r="B17401" s="1" t="s">
        <v>19</v>
      </c>
      <c r="C17401">
        <v>4849</v>
      </c>
      <c r="D17401">
        <v>107488</v>
      </c>
      <c r="E17401" s="33">
        <v>4594</v>
      </c>
      <c r="F17401">
        <v>98</v>
      </c>
      <c r="G17401" s="33">
        <v>157</v>
      </c>
      <c r="H17401" s="33">
        <v>2</v>
      </c>
    </row>
    <row r="17402" spans="1:8" x14ac:dyDescent="0.55000000000000004">
      <c r="A17402" s="34">
        <v>44278</v>
      </c>
      <c r="B17402" s="1" t="s">
        <v>20</v>
      </c>
      <c r="C17402">
        <v>31860</v>
      </c>
      <c r="D17402">
        <v>619477</v>
      </c>
      <c r="E17402" s="33">
        <v>29843</v>
      </c>
      <c r="F17402">
        <v>691</v>
      </c>
      <c r="G17402" s="33">
        <v>1326</v>
      </c>
      <c r="H17402" s="33">
        <v>40</v>
      </c>
    </row>
    <row r="17403" spans="1:8" x14ac:dyDescent="0.55000000000000004">
      <c r="A17403" s="34">
        <v>44278</v>
      </c>
      <c r="B17403" s="1" t="s">
        <v>21</v>
      </c>
      <c r="C17403">
        <v>28810</v>
      </c>
      <c r="D17403">
        <v>458972</v>
      </c>
      <c r="E17403" s="33">
        <v>27250</v>
      </c>
      <c r="F17403">
        <v>545</v>
      </c>
      <c r="G17403" s="33">
        <v>1015</v>
      </c>
      <c r="H17403" s="33">
        <v>22</v>
      </c>
    </row>
    <row r="17404" spans="1:8" x14ac:dyDescent="0.55000000000000004">
      <c r="A17404" s="34">
        <v>44278</v>
      </c>
      <c r="B17404" s="1" t="s">
        <v>22</v>
      </c>
      <c r="C17404">
        <v>118041</v>
      </c>
      <c r="D17404">
        <v>1699649</v>
      </c>
      <c r="E17404" s="33">
        <v>113490</v>
      </c>
      <c r="F17404">
        <v>1661</v>
      </c>
      <c r="G17404" s="33">
        <v>2890</v>
      </c>
      <c r="H17404" s="33">
        <v>42</v>
      </c>
    </row>
    <row r="17405" spans="1:8" x14ac:dyDescent="0.55000000000000004">
      <c r="A17405" s="34">
        <v>44278</v>
      </c>
      <c r="B17405" s="1" t="s">
        <v>23</v>
      </c>
      <c r="C17405">
        <v>47213</v>
      </c>
      <c r="D17405">
        <v>667393</v>
      </c>
      <c r="E17405" s="33">
        <v>45542</v>
      </c>
      <c r="F17405">
        <v>769</v>
      </c>
      <c r="G17405" s="33">
        <v>902</v>
      </c>
      <c r="H17405" s="33">
        <v>18</v>
      </c>
    </row>
    <row r="17406" spans="1:8" x14ac:dyDescent="0.55000000000000004">
      <c r="A17406" s="34">
        <v>44278</v>
      </c>
      <c r="B17406" s="1" t="s">
        <v>24</v>
      </c>
      <c r="C17406">
        <v>1313</v>
      </c>
      <c r="D17406">
        <v>77231</v>
      </c>
      <c r="E17406" s="33">
        <v>1154</v>
      </c>
      <c r="F17406">
        <v>16</v>
      </c>
      <c r="G17406" s="33">
        <v>143</v>
      </c>
      <c r="H17406" s="33">
        <v>1</v>
      </c>
    </row>
    <row r="17407" spans="1:8" x14ac:dyDescent="0.55000000000000004">
      <c r="A17407" s="34">
        <v>44278</v>
      </c>
      <c r="B17407" s="1" t="s">
        <v>25</v>
      </c>
      <c r="C17407">
        <v>923</v>
      </c>
      <c r="D17407">
        <v>40283</v>
      </c>
      <c r="E17407" s="33">
        <v>881</v>
      </c>
      <c r="F17407">
        <v>28</v>
      </c>
      <c r="G17407" s="33">
        <v>14</v>
      </c>
      <c r="H17407" s="33">
        <v>1</v>
      </c>
    </row>
    <row r="17408" spans="1:8" x14ac:dyDescent="0.55000000000000004">
      <c r="A17408" s="34">
        <v>44278</v>
      </c>
      <c r="B17408" s="1" t="s">
        <v>26</v>
      </c>
      <c r="C17408">
        <v>1895</v>
      </c>
      <c r="D17408">
        <v>58131</v>
      </c>
      <c r="E17408" s="33">
        <v>1813</v>
      </c>
      <c r="F17408">
        <v>64</v>
      </c>
      <c r="G17408" s="33">
        <v>16</v>
      </c>
      <c r="H17408" s="33">
        <v>1</v>
      </c>
    </row>
    <row r="17409" spans="1:8" x14ac:dyDescent="0.55000000000000004">
      <c r="A17409" s="34">
        <v>44278</v>
      </c>
      <c r="B17409" s="1" t="s">
        <v>27</v>
      </c>
      <c r="C17409">
        <v>553</v>
      </c>
      <c r="D17409">
        <v>34458</v>
      </c>
      <c r="E17409" s="33">
        <v>521</v>
      </c>
      <c r="F17409">
        <v>25</v>
      </c>
      <c r="G17409" s="33">
        <v>7</v>
      </c>
      <c r="H17409" s="33">
        <v>0</v>
      </c>
    </row>
    <row r="17410" spans="1:8" x14ac:dyDescent="0.55000000000000004">
      <c r="A17410" s="34">
        <v>44278</v>
      </c>
      <c r="B17410" s="1" t="s">
        <v>28</v>
      </c>
      <c r="C17410">
        <v>956</v>
      </c>
      <c r="D17410">
        <v>29599</v>
      </c>
      <c r="E17410" s="33">
        <v>932</v>
      </c>
      <c r="F17410">
        <v>18</v>
      </c>
      <c r="G17410" s="33">
        <v>6</v>
      </c>
      <c r="H17410" s="33">
        <v>0</v>
      </c>
    </row>
    <row r="17411" spans="1:8" x14ac:dyDescent="0.55000000000000004">
      <c r="A17411" s="34">
        <v>44278</v>
      </c>
      <c r="B17411" s="1" t="s">
        <v>29</v>
      </c>
      <c r="C17411">
        <v>2552</v>
      </c>
      <c r="D17411">
        <v>110500</v>
      </c>
      <c r="E17411" s="33">
        <v>2429</v>
      </c>
      <c r="F17411">
        <v>41</v>
      </c>
      <c r="G17411" s="33">
        <v>111</v>
      </c>
      <c r="H17411" s="33">
        <v>1</v>
      </c>
    </row>
    <row r="17412" spans="1:8" x14ac:dyDescent="0.55000000000000004">
      <c r="A17412" s="34">
        <v>44278</v>
      </c>
      <c r="B17412" s="1" t="s">
        <v>30</v>
      </c>
      <c r="C17412">
        <v>4845</v>
      </c>
      <c r="D17412">
        <v>152210</v>
      </c>
      <c r="E17412" s="33">
        <v>4654</v>
      </c>
      <c r="F17412">
        <v>123</v>
      </c>
      <c r="G17412" s="33">
        <v>68</v>
      </c>
      <c r="H17412" s="33">
        <v>4</v>
      </c>
    </row>
    <row r="17413" spans="1:8" x14ac:dyDescent="0.55000000000000004">
      <c r="A17413" s="34">
        <v>44278</v>
      </c>
      <c r="B17413" s="1" t="s">
        <v>31</v>
      </c>
      <c r="C17413">
        <v>5518</v>
      </c>
      <c r="D17413">
        <v>234531</v>
      </c>
      <c r="E17413" s="33">
        <v>5224</v>
      </c>
      <c r="F17413">
        <v>115</v>
      </c>
      <c r="G17413" s="33">
        <v>179</v>
      </c>
      <c r="H17413" s="33">
        <v>1</v>
      </c>
    </row>
    <row r="17414" spans="1:8" x14ac:dyDescent="0.55000000000000004">
      <c r="A17414" s="34">
        <v>44278</v>
      </c>
      <c r="B17414" s="1" t="s">
        <v>32</v>
      </c>
      <c r="C17414">
        <v>26746</v>
      </c>
      <c r="D17414">
        <v>443442</v>
      </c>
      <c r="E17414" s="33">
        <v>25681</v>
      </c>
      <c r="F17414">
        <v>571</v>
      </c>
      <c r="G17414" s="33">
        <v>494</v>
      </c>
      <c r="H17414" s="33">
        <v>10</v>
      </c>
    </row>
    <row r="17415" spans="1:8" x14ac:dyDescent="0.55000000000000004">
      <c r="A17415" s="34">
        <v>44278</v>
      </c>
      <c r="B17415" s="1" t="s">
        <v>33</v>
      </c>
      <c r="C17415">
        <v>2650</v>
      </c>
      <c r="D17415">
        <v>73145</v>
      </c>
      <c r="E17415" s="33">
        <v>2590</v>
      </c>
      <c r="F17415">
        <v>67</v>
      </c>
      <c r="G17415" s="33">
        <v>72</v>
      </c>
      <c r="H17415" s="33">
        <v>4</v>
      </c>
    </row>
    <row r="17416" spans="1:8" x14ac:dyDescent="0.55000000000000004">
      <c r="A17416" s="34">
        <v>44278</v>
      </c>
      <c r="B17416" s="1" t="s">
        <v>34</v>
      </c>
      <c r="C17416">
        <v>2706</v>
      </c>
      <c r="D17416">
        <v>83162</v>
      </c>
      <c r="E17416" s="33">
        <v>2559</v>
      </c>
      <c r="F17416">
        <v>52</v>
      </c>
      <c r="G17416" s="33">
        <v>95</v>
      </c>
      <c r="H17416" s="33">
        <v>4</v>
      </c>
    </row>
    <row r="17417" spans="1:8" x14ac:dyDescent="0.55000000000000004">
      <c r="A17417" s="34">
        <v>44278</v>
      </c>
      <c r="B17417" s="1" t="s">
        <v>35</v>
      </c>
      <c r="C17417">
        <v>9269</v>
      </c>
      <c r="D17417">
        <v>171236</v>
      </c>
      <c r="E17417" s="33">
        <v>8988</v>
      </c>
      <c r="F17417">
        <v>166</v>
      </c>
      <c r="G17417" s="33">
        <v>117</v>
      </c>
      <c r="H17417" s="33">
        <v>2</v>
      </c>
    </row>
    <row r="17418" spans="1:8" x14ac:dyDescent="0.55000000000000004">
      <c r="A17418" s="34">
        <v>44278</v>
      </c>
      <c r="B17418" s="1" t="s">
        <v>36</v>
      </c>
      <c r="C17418">
        <v>49420</v>
      </c>
      <c r="D17418">
        <v>956079</v>
      </c>
      <c r="E17418" s="33">
        <v>46540</v>
      </c>
      <c r="F17418">
        <v>1169</v>
      </c>
      <c r="G17418" s="33">
        <v>1313</v>
      </c>
      <c r="H17418" s="33">
        <v>59</v>
      </c>
    </row>
    <row r="17419" spans="1:8" x14ac:dyDescent="0.55000000000000004">
      <c r="A17419" s="34">
        <v>44278</v>
      </c>
      <c r="B17419" s="1" t="s">
        <v>37</v>
      </c>
      <c r="C17419">
        <v>18928</v>
      </c>
      <c r="D17419">
        <v>281994</v>
      </c>
      <c r="E17419" s="33">
        <v>17674</v>
      </c>
      <c r="F17419">
        <v>573</v>
      </c>
      <c r="G17419" s="33">
        <v>681</v>
      </c>
      <c r="H17419" s="33">
        <v>53</v>
      </c>
    </row>
    <row r="17420" spans="1:8" x14ac:dyDescent="0.55000000000000004">
      <c r="A17420" s="34">
        <v>44278</v>
      </c>
      <c r="B17420" s="1" t="s">
        <v>38</v>
      </c>
      <c r="C17420">
        <v>3531</v>
      </c>
      <c r="D17420">
        <v>92104</v>
      </c>
      <c r="E17420" s="33">
        <v>3388</v>
      </c>
      <c r="F17420">
        <v>51</v>
      </c>
      <c r="G17420" s="33">
        <v>92</v>
      </c>
      <c r="H17420" s="33">
        <v>7</v>
      </c>
    </row>
    <row r="17421" spans="1:8" x14ac:dyDescent="0.55000000000000004">
      <c r="A17421" s="34">
        <v>44278</v>
      </c>
      <c r="B17421" s="1" t="s">
        <v>39</v>
      </c>
      <c r="C17421">
        <v>1213</v>
      </c>
      <c r="D17421">
        <v>25623</v>
      </c>
      <c r="E17421" s="33">
        <v>1134</v>
      </c>
      <c r="F17421">
        <v>18</v>
      </c>
      <c r="G17421" s="33">
        <v>37</v>
      </c>
      <c r="H17421" s="33">
        <v>3</v>
      </c>
    </row>
    <row r="17422" spans="1:8" x14ac:dyDescent="0.55000000000000004">
      <c r="A17422" s="34">
        <v>44278</v>
      </c>
      <c r="B17422" s="1" t="s">
        <v>40</v>
      </c>
      <c r="C17422">
        <v>210</v>
      </c>
      <c r="D17422">
        <v>45461</v>
      </c>
      <c r="E17422" s="33">
        <v>205</v>
      </c>
      <c r="F17422">
        <v>2</v>
      </c>
      <c r="G17422" s="33">
        <v>0</v>
      </c>
      <c r="H17422" s="33">
        <v>0</v>
      </c>
    </row>
    <row r="17423" spans="1:8" x14ac:dyDescent="0.55000000000000004">
      <c r="A17423" s="34">
        <v>44278</v>
      </c>
      <c r="B17423" s="1" t="s">
        <v>41</v>
      </c>
      <c r="C17423">
        <v>285</v>
      </c>
      <c r="D17423">
        <v>17152</v>
      </c>
      <c r="E17423" s="33">
        <v>285</v>
      </c>
      <c r="F17423">
        <v>0</v>
      </c>
      <c r="G17423" s="33">
        <v>0</v>
      </c>
      <c r="H17423" s="33">
        <v>0</v>
      </c>
    </row>
    <row r="17424" spans="1:8" x14ac:dyDescent="0.55000000000000004">
      <c r="A17424" s="34">
        <v>44278</v>
      </c>
      <c r="B17424" s="1" t="s">
        <v>42</v>
      </c>
      <c r="C17424">
        <v>2630</v>
      </c>
      <c r="D17424">
        <v>75671</v>
      </c>
      <c r="E17424" s="33">
        <v>2479</v>
      </c>
      <c r="F17424">
        <v>35</v>
      </c>
      <c r="G17424" s="33">
        <v>76</v>
      </c>
      <c r="H17424" s="33">
        <v>6</v>
      </c>
    </row>
    <row r="17425" spans="1:8" x14ac:dyDescent="0.55000000000000004">
      <c r="A17425" s="34">
        <v>44278</v>
      </c>
      <c r="B17425" s="1" t="s">
        <v>43</v>
      </c>
      <c r="C17425">
        <v>5087</v>
      </c>
      <c r="D17425">
        <v>173745</v>
      </c>
      <c r="E17425" s="33">
        <v>4942</v>
      </c>
      <c r="F17425">
        <v>104</v>
      </c>
      <c r="G17425" s="33">
        <v>39</v>
      </c>
      <c r="H17425" s="33">
        <v>1</v>
      </c>
    </row>
    <row r="17426" spans="1:8" x14ac:dyDescent="0.55000000000000004">
      <c r="A17426" s="34">
        <v>44278</v>
      </c>
      <c r="B17426" s="1" t="s">
        <v>44</v>
      </c>
      <c r="C17426">
        <v>1399</v>
      </c>
      <c r="D17426">
        <v>64978</v>
      </c>
      <c r="E17426" s="33">
        <v>1341</v>
      </c>
      <c r="F17426">
        <v>43</v>
      </c>
      <c r="G17426" s="33">
        <v>15</v>
      </c>
      <c r="H17426" s="33">
        <v>0</v>
      </c>
    </row>
    <row r="17427" spans="1:8" x14ac:dyDescent="0.55000000000000004">
      <c r="A17427" s="34">
        <v>44278</v>
      </c>
      <c r="B17427" s="1" t="s">
        <v>45</v>
      </c>
      <c r="C17427">
        <v>473</v>
      </c>
      <c r="D17427">
        <v>29529</v>
      </c>
      <c r="E17427" s="33">
        <v>437</v>
      </c>
      <c r="F17427">
        <v>18</v>
      </c>
      <c r="G17427" s="33">
        <v>18</v>
      </c>
      <c r="H17427" s="33">
        <v>2</v>
      </c>
    </row>
    <row r="17428" spans="1:8" x14ac:dyDescent="0.55000000000000004">
      <c r="A17428" s="34">
        <v>44278</v>
      </c>
      <c r="B17428" s="1" t="s">
        <v>46</v>
      </c>
      <c r="C17428">
        <v>779</v>
      </c>
      <c r="D17428">
        <v>48808</v>
      </c>
      <c r="E17428" s="33">
        <v>741</v>
      </c>
      <c r="F17428">
        <v>18</v>
      </c>
      <c r="G17428" s="33">
        <v>20</v>
      </c>
      <c r="H17428" s="33">
        <v>0</v>
      </c>
    </row>
    <row r="17429" spans="1:8" x14ac:dyDescent="0.55000000000000004">
      <c r="A17429" s="34">
        <v>44278</v>
      </c>
      <c r="B17429" s="1" t="s">
        <v>47</v>
      </c>
      <c r="C17429">
        <v>1110</v>
      </c>
      <c r="D17429">
        <v>36418</v>
      </c>
      <c r="E17429" s="33">
        <v>1045</v>
      </c>
      <c r="F17429">
        <v>24</v>
      </c>
      <c r="G17429" s="33">
        <v>41</v>
      </c>
      <c r="H17429" s="33">
        <v>1</v>
      </c>
    </row>
    <row r="17430" spans="1:8" x14ac:dyDescent="0.55000000000000004">
      <c r="A17430" s="34">
        <v>44278</v>
      </c>
      <c r="B17430" s="1" t="s">
        <v>48</v>
      </c>
      <c r="C17430">
        <v>913</v>
      </c>
      <c r="D17430">
        <v>7339</v>
      </c>
      <c r="E17430" s="33">
        <v>884</v>
      </c>
      <c r="F17430">
        <v>19</v>
      </c>
      <c r="G17430" s="33">
        <v>10</v>
      </c>
      <c r="H17430" s="33">
        <v>3</v>
      </c>
    </row>
    <row r="17431" spans="1:8" x14ac:dyDescent="0.55000000000000004">
      <c r="A17431" s="34">
        <v>44278</v>
      </c>
      <c r="B17431" s="1" t="s">
        <v>49</v>
      </c>
      <c r="C17431">
        <v>18765</v>
      </c>
      <c r="D17431">
        <v>491205</v>
      </c>
      <c r="E17431" s="33">
        <v>18021</v>
      </c>
      <c r="F17431">
        <v>327</v>
      </c>
      <c r="G17431" s="33">
        <v>417</v>
      </c>
      <c r="H17431" s="33">
        <v>9</v>
      </c>
    </row>
    <row r="17432" spans="1:8" x14ac:dyDescent="0.55000000000000004">
      <c r="A17432" s="34">
        <v>44278</v>
      </c>
      <c r="B17432" s="1" t="s">
        <v>50</v>
      </c>
      <c r="C17432">
        <v>1163</v>
      </c>
      <c r="D17432">
        <v>31104</v>
      </c>
      <c r="E17432" s="33">
        <v>1129</v>
      </c>
      <c r="F17432">
        <v>11</v>
      </c>
      <c r="G17432" s="33">
        <v>44</v>
      </c>
      <c r="H17432" s="33">
        <v>2</v>
      </c>
    </row>
    <row r="17433" spans="1:8" x14ac:dyDescent="0.55000000000000004">
      <c r="A17433" s="34">
        <v>44278</v>
      </c>
      <c r="B17433" s="1" t="s">
        <v>51</v>
      </c>
      <c r="C17433">
        <v>1617</v>
      </c>
      <c r="D17433">
        <v>74063</v>
      </c>
      <c r="E17433" s="33">
        <v>1576</v>
      </c>
      <c r="F17433">
        <v>38</v>
      </c>
      <c r="G17433" s="33">
        <v>4</v>
      </c>
      <c r="H17433" s="33">
        <v>0</v>
      </c>
    </row>
    <row r="17434" spans="1:8" x14ac:dyDescent="0.55000000000000004">
      <c r="A17434" s="34">
        <v>44278</v>
      </c>
      <c r="B17434" s="1" t="s">
        <v>52</v>
      </c>
      <c r="C17434">
        <v>3493</v>
      </c>
      <c r="D17434">
        <v>57631</v>
      </c>
      <c r="E17434" s="33">
        <v>3397</v>
      </c>
      <c r="F17434">
        <v>74</v>
      </c>
      <c r="G17434" s="33">
        <v>24</v>
      </c>
      <c r="H17434" s="33">
        <v>0</v>
      </c>
    </row>
    <row r="17435" spans="1:8" x14ac:dyDescent="0.55000000000000004">
      <c r="A17435" s="34">
        <v>44278</v>
      </c>
      <c r="B17435" s="1" t="s">
        <v>53</v>
      </c>
      <c r="C17435">
        <v>1301</v>
      </c>
      <c r="D17435">
        <v>89070</v>
      </c>
      <c r="E17435" s="33">
        <v>1271</v>
      </c>
      <c r="F17435">
        <v>22</v>
      </c>
      <c r="G17435" s="33">
        <v>8</v>
      </c>
      <c r="H17435" s="33">
        <v>0</v>
      </c>
    </row>
    <row r="17436" spans="1:8" x14ac:dyDescent="0.55000000000000004">
      <c r="A17436" s="34">
        <v>44278</v>
      </c>
      <c r="B17436" s="1" t="s">
        <v>54</v>
      </c>
      <c r="C17436">
        <v>1953</v>
      </c>
      <c r="D17436">
        <v>24807</v>
      </c>
      <c r="E17436" s="33">
        <v>1924</v>
      </c>
      <c r="F17436">
        <v>22</v>
      </c>
      <c r="G17436" s="33">
        <v>0</v>
      </c>
      <c r="H17436" s="33">
        <v>0</v>
      </c>
    </row>
    <row r="17437" spans="1:8" x14ac:dyDescent="0.55000000000000004">
      <c r="A17437" s="34">
        <v>44278</v>
      </c>
      <c r="B17437" s="1" t="s">
        <v>55</v>
      </c>
      <c r="C17437">
        <v>1775</v>
      </c>
      <c r="D17437">
        <v>71203</v>
      </c>
      <c r="E17437" s="33">
        <v>1760</v>
      </c>
      <c r="F17437">
        <v>28</v>
      </c>
      <c r="G17437" s="33">
        <v>15</v>
      </c>
      <c r="H17437" s="33">
        <v>0</v>
      </c>
    </row>
    <row r="17438" spans="1:8" x14ac:dyDescent="0.55000000000000004">
      <c r="A17438" s="34">
        <v>44278</v>
      </c>
      <c r="B17438" s="1" t="s">
        <v>56</v>
      </c>
      <c r="C17438">
        <v>8843</v>
      </c>
      <c r="D17438">
        <v>159505</v>
      </c>
      <c r="E17438" s="33">
        <v>8314</v>
      </c>
      <c r="F17438">
        <v>126</v>
      </c>
      <c r="G17438" s="33">
        <v>409</v>
      </c>
      <c r="H17438" s="33">
        <v>2</v>
      </c>
    </row>
    <row r="17439" spans="1:8" x14ac:dyDescent="0.55000000000000004">
      <c r="A17439" s="34">
        <v>44279</v>
      </c>
      <c r="B17439" s="1" t="s">
        <v>7</v>
      </c>
      <c r="C17439">
        <v>20544</v>
      </c>
      <c r="D17439">
        <v>432134</v>
      </c>
      <c r="E17439" s="33">
        <v>19115</v>
      </c>
      <c r="F17439">
        <v>737</v>
      </c>
      <c r="G17439" s="33">
        <v>676</v>
      </c>
      <c r="H17439" s="33">
        <v>9</v>
      </c>
    </row>
    <row r="17440" spans="1:8" x14ac:dyDescent="0.55000000000000004">
      <c r="A17440" s="34">
        <v>44279</v>
      </c>
      <c r="B17440" s="1" t="s">
        <v>11</v>
      </c>
      <c r="C17440">
        <v>909</v>
      </c>
      <c r="D17440">
        <v>23669</v>
      </c>
      <c r="E17440" s="33">
        <v>837</v>
      </c>
      <c r="F17440">
        <v>20</v>
      </c>
      <c r="G17440" s="33">
        <v>52</v>
      </c>
      <c r="H17440" s="33">
        <v>1</v>
      </c>
    </row>
    <row r="17441" spans="1:8" x14ac:dyDescent="0.55000000000000004">
      <c r="A17441" s="34">
        <v>44279</v>
      </c>
      <c r="B17441" s="1" t="s">
        <v>12</v>
      </c>
      <c r="C17441">
        <v>591</v>
      </c>
      <c r="D17441">
        <v>42019</v>
      </c>
      <c r="E17441" s="33">
        <v>532</v>
      </c>
      <c r="F17441">
        <v>30</v>
      </c>
      <c r="G17441" s="33">
        <v>29</v>
      </c>
      <c r="H17441" s="33">
        <v>0</v>
      </c>
    </row>
    <row r="17442" spans="1:8" x14ac:dyDescent="0.55000000000000004">
      <c r="A17442" s="34">
        <v>44279</v>
      </c>
      <c r="B17442" s="1" t="s">
        <v>13</v>
      </c>
      <c r="C17442">
        <v>4929</v>
      </c>
      <c r="D17442">
        <v>82924</v>
      </c>
      <c r="E17442" s="33">
        <v>4012</v>
      </c>
      <c r="F17442">
        <v>27</v>
      </c>
      <c r="G17442" s="33">
        <v>890</v>
      </c>
      <c r="H17442" s="33">
        <v>2</v>
      </c>
    </row>
    <row r="17443" spans="1:8" x14ac:dyDescent="0.55000000000000004">
      <c r="A17443" s="34">
        <v>44279</v>
      </c>
      <c r="B17443" s="1" t="s">
        <v>14</v>
      </c>
      <c r="C17443">
        <v>278</v>
      </c>
      <c r="D17443">
        <v>7409</v>
      </c>
      <c r="E17443" s="33">
        <v>263</v>
      </c>
      <c r="F17443">
        <v>6</v>
      </c>
      <c r="G17443" s="33">
        <v>9</v>
      </c>
      <c r="H17443" s="33">
        <v>0</v>
      </c>
    </row>
    <row r="17444" spans="1:8" x14ac:dyDescent="0.55000000000000004">
      <c r="A17444" s="34">
        <v>44279</v>
      </c>
      <c r="B17444" s="1" t="s">
        <v>15</v>
      </c>
      <c r="C17444">
        <v>703</v>
      </c>
      <c r="D17444">
        <v>32037</v>
      </c>
      <c r="E17444" s="33">
        <v>542</v>
      </c>
      <c r="F17444">
        <v>16</v>
      </c>
      <c r="G17444" s="33">
        <v>145</v>
      </c>
      <c r="H17444" s="33">
        <v>0</v>
      </c>
    </row>
    <row r="17445" spans="1:8" x14ac:dyDescent="0.55000000000000004">
      <c r="A17445" s="34">
        <v>44279</v>
      </c>
      <c r="B17445" s="1" t="s">
        <v>16</v>
      </c>
      <c r="C17445">
        <v>2371</v>
      </c>
      <c r="D17445">
        <v>137840</v>
      </c>
      <c r="E17445" s="33">
        <v>1994</v>
      </c>
      <c r="F17445">
        <v>107</v>
      </c>
      <c r="G17445" s="33">
        <v>270</v>
      </c>
      <c r="H17445" s="33">
        <v>11</v>
      </c>
    </row>
    <row r="17446" spans="1:8" x14ac:dyDescent="0.55000000000000004">
      <c r="A17446" s="34">
        <v>44279</v>
      </c>
      <c r="B17446" s="1" t="s">
        <v>17</v>
      </c>
      <c r="C17446">
        <v>6496</v>
      </c>
      <c r="D17446">
        <v>25858</v>
      </c>
      <c r="E17446" s="33">
        <v>6056</v>
      </c>
      <c r="F17446">
        <v>125</v>
      </c>
      <c r="G17446" s="33">
        <v>315</v>
      </c>
      <c r="H17446" s="33">
        <v>0</v>
      </c>
    </row>
    <row r="17447" spans="1:8" x14ac:dyDescent="0.55000000000000004">
      <c r="A17447" s="34">
        <v>44279</v>
      </c>
      <c r="B17447" s="1" t="s">
        <v>18</v>
      </c>
      <c r="C17447">
        <v>4467</v>
      </c>
      <c r="D17447">
        <v>166942</v>
      </c>
      <c r="E17447" s="33">
        <v>4237</v>
      </c>
      <c r="F17447">
        <v>70</v>
      </c>
      <c r="G17447" s="33">
        <v>160</v>
      </c>
      <c r="H17447" s="33">
        <v>0</v>
      </c>
    </row>
    <row r="17448" spans="1:8" x14ac:dyDescent="0.55000000000000004">
      <c r="A17448" s="34">
        <v>44279</v>
      </c>
      <c r="B17448" s="1" t="s">
        <v>19</v>
      </c>
      <c r="C17448">
        <v>4869</v>
      </c>
      <c r="D17448">
        <v>109122</v>
      </c>
      <c r="E17448" s="33">
        <v>4603</v>
      </c>
      <c r="F17448">
        <v>99</v>
      </c>
      <c r="G17448" s="33">
        <v>167</v>
      </c>
      <c r="H17448" s="33">
        <v>2</v>
      </c>
    </row>
    <row r="17449" spans="1:8" x14ac:dyDescent="0.55000000000000004">
      <c r="A17449" s="34">
        <v>44279</v>
      </c>
      <c r="B17449" s="1" t="s">
        <v>20</v>
      </c>
      <c r="C17449">
        <v>31981</v>
      </c>
      <c r="D17449">
        <v>623598</v>
      </c>
      <c r="E17449" s="33">
        <v>29967</v>
      </c>
      <c r="F17449">
        <v>691</v>
      </c>
      <c r="G17449" s="33">
        <v>1323</v>
      </c>
      <c r="H17449" s="33">
        <v>46</v>
      </c>
    </row>
    <row r="17450" spans="1:8" x14ac:dyDescent="0.55000000000000004">
      <c r="A17450" s="34">
        <v>44279</v>
      </c>
      <c r="B17450" s="1" t="s">
        <v>21</v>
      </c>
      <c r="C17450">
        <v>28918</v>
      </c>
      <c r="D17450">
        <v>459473</v>
      </c>
      <c r="E17450" s="33">
        <v>27334</v>
      </c>
      <c r="F17450">
        <v>547</v>
      </c>
      <c r="G17450" s="33">
        <v>1037</v>
      </c>
      <c r="H17450" s="33">
        <v>21</v>
      </c>
    </row>
    <row r="17451" spans="1:8" x14ac:dyDescent="0.55000000000000004">
      <c r="A17451" s="34">
        <v>44279</v>
      </c>
      <c r="B17451" s="1" t="s">
        <v>22</v>
      </c>
      <c r="C17451">
        <v>118461</v>
      </c>
      <c r="D17451">
        <v>1709233</v>
      </c>
      <c r="E17451" s="33">
        <v>113818</v>
      </c>
      <c r="F17451">
        <v>1667</v>
      </c>
      <c r="G17451" s="33">
        <v>2976</v>
      </c>
      <c r="H17451" s="33">
        <v>42</v>
      </c>
    </row>
    <row r="17452" spans="1:8" x14ac:dyDescent="0.55000000000000004">
      <c r="A17452" s="34">
        <v>44279</v>
      </c>
      <c r="B17452" s="1" t="s">
        <v>23</v>
      </c>
      <c r="C17452">
        <v>47341</v>
      </c>
      <c r="D17452">
        <v>671205</v>
      </c>
      <c r="E17452" s="33">
        <v>45664</v>
      </c>
      <c r="F17452">
        <v>772</v>
      </c>
      <c r="G17452" s="33">
        <v>905</v>
      </c>
      <c r="H17452" s="33">
        <v>19</v>
      </c>
    </row>
    <row r="17453" spans="1:8" x14ac:dyDescent="0.55000000000000004">
      <c r="A17453" s="34">
        <v>44279</v>
      </c>
      <c r="B17453" s="1" t="s">
        <v>24</v>
      </c>
      <c r="C17453">
        <v>1324</v>
      </c>
      <c r="D17453">
        <v>77919</v>
      </c>
      <c r="E17453" s="33">
        <v>1163</v>
      </c>
      <c r="F17453">
        <v>17</v>
      </c>
      <c r="G17453" s="33">
        <v>144</v>
      </c>
      <c r="H17453" s="33">
        <v>1</v>
      </c>
    </row>
    <row r="17454" spans="1:8" x14ac:dyDescent="0.55000000000000004">
      <c r="A17454" s="34">
        <v>44279</v>
      </c>
      <c r="B17454" s="1" t="s">
        <v>25</v>
      </c>
      <c r="C17454">
        <v>927</v>
      </c>
      <c r="D17454">
        <v>40543</v>
      </c>
      <c r="E17454" s="33">
        <v>882</v>
      </c>
      <c r="F17454">
        <v>28</v>
      </c>
      <c r="G17454" s="33">
        <v>17</v>
      </c>
      <c r="H17454" s="33">
        <v>1</v>
      </c>
    </row>
    <row r="17455" spans="1:8" x14ac:dyDescent="0.55000000000000004">
      <c r="A17455" s="34">
        <v>44279</v>
      </c>
      <c r="B17455" s="1" t="s">
        <v>26</v>
      </c>
      <c r="C17455">
        <v>1896</v>
      </c>
      <c r="D17455">
        <v>58552</v>
      </c>
      <c r="E17455" s="33">
        <v>1813</v>
      </c>
      <c r="F17455">
        <v>64</v>
      </c>
      <c r="G17455" s="33">
        <v>17</v>
      </c>
      <c r="H17455" s="33">
        <v>1</v>
      </c>
    </row>
    <row r="17456" spans="1:8" x14ac:dyDescent="0.55000000000000004">
      <c r="A17456" s="34">
        <v>44279</v>
      </c>
      <c r="B17456" s="1" t="s">
        <v>27</v>
      </c>
      <c r="C17456">
        <v>553</v>
      </c>
      <c r="D17456">
        <v>34594</v>
      </c>
      <c r="E17456" s="33">
        <v>521</v>
      </c>
      <c r="F17456">
        <v>25</v>
      </c>
      <c r="G17456" s="33">
        <v>7</v>
      </c>
      <c r="H17456" s="33">
        <v>0</v>
      </c>
    </row>
    <row r="17457" spans="1:8" x14ac:dyDescent="0.55000000000000004">
      <c r="A17457" s="34">
        <v>44279</v>
      </c>
      <c r="B17457" s="1" t="s">
        <v>28</v>
      </c>
      <c r="C17457">
        <v>956</v>
      </c>
      <c r="D17457">
        <v>29599</v>
      </c>
      <c r="E17457" s="33">
        <v>936</v>
      </c>
      <c r="F17457">
        <v>18</v>
      </c>
      <c r="G17457" s="33">
        <v>2</v>
      </c>
      <c r="H17457" s="33">
        <v>0</v>
      </c>
    </row>
    <row r="17458" spans="1:8" x14ac:dyDescent="0.55000000000000004">
      <c r="A17458" s="34">
        <v>44279</v>
      </c>
      <c r="B17458" s="1" t="s">
        <v>29</v>
      </c>
      <c r="C17458">
        <v>2581</v>
      </c>
      <c r="D17458">
        <v>111049</v>
      </c>
      <c r="E17458" s="33">
        <v>2438</v>
      </c>
      <c r="F17458">
        <v>41</v>
      </c>
      <c r="G17458" s="33">
        <v>122</v>
      </c>
      <c r="H17458" s="33">
        <v>1</v>
      </c>
    </row>
    <row r="17459" spans="1:8" x14ac:dyDescent="0.55000000000000004">
      <c r="A17459" s="34">
        <v>44279</v>
      </c>
      <c r="B17459" s="1" t="s">
        <v>30</v>
      </c>
      <c r="C17459">
        <v>4863</v>
      </c>
      <c r="D17459">
        <v>153245</v>
      </c>
      <c r="E17459" s="33">
        <v>4659</v>
      </c>
      <c r="F17459">
        <v>123</v>
      </c>
      <c r="G17459" s="33">
        <v>81</v>
      </c>
      <c r="H17459" s="33">
        <v>2</v>
      </c>
    </row>
    <row r="17460" spans="1:8" x14ac:dyDescent="0.55000000000000004">
      <c r="A17460" s="34">
        <v>44279</v>
      </c>
      <c r="B17460" s="1" t="s">
        <v>31</v>
      </c>
      <c r="C17460">
        <v>5543</v>
      </c>
      <c r="D17460">
        <v>236080</v>
      </c>
      <c r="E17460" s="33">
        <v>5227</v>
      </c>
      <c r="F17460">
        <v>115</v>
      </c>
      <c r="G17460" s="33">
        <v>201</v>
      </c>
      <c r="H17460" s="33">
        <v>1</v>
      </c>
    </row>
    <row r="17461" spans="1:8" x14ac:dyDescent="0.55000000000000004">
      <c r="A17461" s="34">
        <v>44279</v>
      </c>
      <c r="B17461" s="1" t="s">
        <v>32</v>
      </c>
      <c r="C17461">
        <v>26809</v>
      </c>
      <c r="D17461">
        <v>446425</v>
      </c>
      <c r="E17461" s="33">
        <v>25746</v>
      </c>
      <c r="F17461">
        <v>572</v>
      </c>
      <c r="G17461" s="33">
        <v>491</v>
      </c>
      <c r="H17461" s="33">
        <v>11</v>
      </c>
    </row>
    <row r="17462" spans="1:8" x14ac:dyDescent="0.55000000000000004">
      <c r="A17462" s="34">
        <v>44279</v>
      </c>
      <c r="B17462" s="1" t="s">
        <v>33</v>
      </c>
      <c r="C17462">
        <v>2660</v>
      </c>
      <c r="D17462">
        <v>73145</v>
      </c>
      <c r="E17462" s="33">
        <v>2597</v>
      </c>
      <c r="F17462">
        <v>67</v>
      </c>
      <c r="G17462" s="33">
        <v>75</v>
      </c>
      <c r="H17462" s="33">
        <v>4</v>
      </c>
    </row>
    <row r="17463" spans="1:8" x14ac:dyDescent="0.55000000000000004">
      <c r="A17463" s="34">
        <v>44279</v>
      </c>
      <c r="B17463" s="1" t="s">
        <v>34</v>
      </c>
      <c r="C17463">
        <v>2713</v>
      </c>
      <c r="D17463">
        <v>83404</v>
      </c>
      <c r="E17463" s="33">
        <v>2576</v>
      </c>
      <c r="F17463">
        <v>52</v>
      </c>
      <c r="G17463" s="33">
        <v>85</v>
      </c>
      <c r="H17463" s="33">
        <v>4</v>
      </c>
    </row>
    <row r="17464" spans="1:8" x14ac:dyDescent="0.55000000000000004">
      <c r="A17464" s="34">
        <v>44279</v>
      </c>
      <c r="B17464" s="1" t="s">
        <v>35</v>
      </c>
      <c r="C17464">
        <v>9294</v>
      </c>
      <c r="D17464">
        <v>170847</v>
      </c>
      <c r="E17464" s="33">
        <v>9014</v>
      </c>
      <c r="F17464">
        <v>167</v>
      </c>
      <c r="G17464" s="33">
        <v>117</v>
      </c>
      <c r="H17464" s="33">
        <v>2</v>
      </c>
    </row>
    <row r="17465" spans="1:8" x14ac:dyDescent="0.55000000000000004">
      <c r="A17465" s="34">
        <v>44279</v>
      </c>
      <c r="B17465" s="1" t="s">
        <v>36</v>
      </c>
      <c r="C17465">
        <v>49682</v>
      </c>
      <c r="D17465">
        <v>968117</v>
      </c>
      <c r="E17465" s="33">
        <v>46620</v>
      </c>
      <c r="F17465">
        <v>1170</v>
      </c>
      <c r="G17465" s="33">
        <v>1491</v>
      </c>
      <c r="H17465" s="33">
        <v>61</v>
      </c>
    </row>
    <row r="17466" spans="1:8" x14ac:dyDescent="0.55000000000000004">
      <c r="A17466" s="34">
        <v>44279</v>
      </c>
      <c r="B17466" s="1" t="s">
        <v>37</v>
      </c>
      <c r="C17466">
        <v>19012</v>
      </c>
      <c r="D17466">
        <v>283507</v>
      </c>
      <c r="E17466" s="33">
        <v>17750</v>
      </c>
      <c r="F17466">
        <v>580</v>
      </c>
      <c r="G17466" s="33">
        <v>682</v>
      </c>
      <c r="H17466" s="33">
        <v>50</v>
      </c>
    </row>
    <row r="17467" spans="1:8" x14ac:dyDescent="0.55000000000000004">
      <c r="A17467" s="34">
        <v>44279</v>
      </c>
      <c r="B17467" s="1" t="s">
        <v>38</v>
      </c>
      <c r="C17467">
        <v>3553</v>
      </c>
      <c r="D17467">
        <v>92751</v>
      </c>
      <c r="E17467" s="33">
        <v>3391</v>
      </c>
      <c r="F17467">
        <v>51</v>
      </c>
      <c r="G17467" s="33">
        <v>111</v>
      </c>
      <c r="H17467" s="33">
        <v>6</v>
      </c>
    </row>
    <row r="17468" spans="1:8" x14ac:dyDescent="0.55000000000000004">
      <c r="A17468" s="34">
        <v>44279</v>
      </c>
      <c r="B17468" s="1" t="s">
        <v>39</v>
      </c>
      <c r="C17468">
        <v>1220</v>
      </c>
      <c r="D17468">
        <v>25768</v>
      </c>
      <c r="E17468" s="33">
        <v>1137</v>
      </c>
      <c r="F17468">
        <v>18</v>
      </c>
      <c r="G17468" s="33">
        <v>41</v>
      </c>
      <c r="H17468" s="33">
        <v>3</v>
      </c>
    </row>
    <row r="17469" spans="1:8" x14ac:dyDescent="0.55000000000000004">
      <c r="A17469" s="34">
        <v>44279</v>
      </c>
      <c r="B17469" s="1" t="s">
        <v>40</v>
      </c>
      <c r="C17469">
        <v>210</v>
      </c>
      <c r="D17469">
        <v>45760</v>
      </c>
      <c r="E17469" s="33">
        <v>205</v>
      </c>
      <c r="F17469">
        <v>2</v>
      </c>
      <c r="G17469" s="33">
        <v>0</v>
      </c>
      <c r="H17469" s="33">
        <v>0</v>
      </c>
    </row>
    <row r="17470" spans="1:8" x14ac:dyDescent="0.55000000000000004">
      <c r="A17470" s="34">
        <v>44279</v>
      </c>
      <c r="B17470" s="1" t="s">
        <v>41</v>
      </c>
      <c r="C17470">
        <v>285</v>
      </c>
      <c r="D17470">
        <v>17152</v>
      </c>
      <c r="E17470" s="33">
        <v>285</v>
      </c>
      <c r="F17470">
        <v>0</v>
      </c>
      <c r="G17470" s="33">
        <v>0</v>
      </c>
      <c r="H17470" s="33">
        <v>0</v>
      </c>
    </row>
    <row r="17471" spans="1:8" x14ac:dyDescent="0.55000000000000004">
      <c r="A17471" s="34">
        <v>44279</v>
      </c>
      <c r="B17471" s="1" t="s">
        <v>42</v>
      </c>
      <c r="C17471">
        <v>2635</v>
      </c>
      <c r="D17471">
        <v>75671</v>
      </c>
      <c r="E17471" s="33">
        <v>2479</v>
      </c>
      <c r="F17471">
        <v>35</v>
      </c>
      <c r="G17471" s="33">
        <v>76</v>
      </c>
      <c r="H17471" s="33">
        <v>6</v>
      </c>
    </row>
    <row r="17472" spans="1:8" x14ac:dyDescent="0.55000000000000004">
      <c r="A17472" s="34">
        <v>44279</v>
      </c>
      <c r="B17472" s="1" t="s">
        <v>43</v>
      </c>
      <c r="C17472">
        <v>5091</v>
      </c>
      <c r="D17472">
        <v>175742</v>
      </c>
      <c r="E17472" s="33">
        <v>4946</v>
      </c>
      <c r="F17472">
        <v>106</v>
      </c>
      <c r="G17472" s="33">
        <v>36</v>
      </c>
      <c r="H17472" s="33">
        <v>0</v>
      </c>
    </row>
    <row r="17473" spans="1:8" x14ac:dyDescent="0.55000000000000004">
      <c r="A17473" s="34">
        <v>44279</v>
      </c>
      <c r="B17473" s="1" t="s">
        <v>44</v>
      </c>
      <c r="C17473">
        <v>1402</v>
      </c>
      <c r="D17473">
        <v>66920</v>
      </c>
      <c r="E17473" s="33">
        <v>1343</v>
      </c>
      <c r="F17473">
        <v>43</v>
      </c>
      <c r="G17473" s="33">
        <v>16</v>
      </c>
      <c r="H17473" s="33">
        <v>0</v>
      </c>
    </row>
    <row r="17474" spans="1:8" x14ac:dyDescent="0.55000000000000004">
      <c r="A17474" s="34">
        <v>44279</v>
      </c>
      <c r="B17474" s="1" t="s">
        <v>45</v>
      </c>
      <c r="C17474">
        <v>479</v>
      </c>
      <c r="D17474">
        <v>29763</v>
      </c>
      <c r="E17474" s="33">
        <v>438</v>
      </c>
      <c r="F17474">
        <v>18</v>
      </c>
      <c r="G17474" s="33">
        <v>23</v>
      </c>
      <c r="H17474" s="33">
        <v>1</v>
      </c>
    </row>
    <row r="17475" spans="1:8" x14ac:dyDescent="0.55000000000000004">
      <c r="A17475" s="34">
        <v>44279</v>
      </c>
      <c r="B17475" s="1" t="s">
        <v>46</v>
      </c>
      <c r="C17475">
        <v>779</v>
      </c>
      <c r="D17475">
        <v>49207</v>
      </c>
      <c r="E17475" s="33">
        <v>743</v>
      </c>
      <c r="F17475">
        <v>18</v>
      </c>
      <c r="G17475" s="33">
        <v>18</v>
      </c>
      <c r="H17475" s="33">
        <v>0</v>
      </c>
    </row>
    <row r="17476" spans="1:8" x14ac:dyDescent="0.55000000000000004">
      <c r="A17476" s="34">
        <v>44279</v>
      </c>
      <c r="B17476" s="1" t="s">
        <v>47</v>
      </c>
      <c r="C17476">
        <v>1134</v>
      </c>
      <c r="D17476">
        <v>36496</v>
      </c>
      <c r="E17476" s="33">
        <v>1045</v>
      </c>
      <c r="F17476">
        <v>24</v>
      </c>
      <c r="G17476" s="33">
        <v>65</v>
      </c>
      <c r="H17476" s="33">
        <v>1</v>
      </c>
    </row>
    <row r="17477" spans="1:8" x14ac:dyDescent="0.55000000000000004">
      <c r="A17477" s="34">
        <v>44279</v>
      </c>
      <c r="B17477" s="1" t="s">
        <v>48</v>
      </c>
      <c r="C17477">
        <v>914</v>
      </c>
      <c r="D17477">
        <v>7339</v>
      </c>
      <c r="E17477" s="33">
        <v>884</v>
      </c>
      <c r="F17477">
        <v>19</v>
      </c>
      <c r="G17477" s="33">
        <v>11</v>
      </c>
      <c r="H17477" s="33">
        <v>3</v>
      </c>
    </row>
    <row r="17478" spans="1:8" x14ac:dyDescent="0.55000000000000004">
      <c r="A17478" s="34">
        <v>44279</v>
      </c>
      <c r="B17478" s="1" t="s">
        <v>49</v>
      </c>
      <c r="C17478">
        <v>18801</v>
      </c>
      <c r="D17478">
        <v>493937</v>
      </c>
      <c r="E17478" s="33">
        <v>18070</v>
      </c>
      <c r="F17478">
        <v>328</v>
      </c>
      <c r="G17478" s="33">
        <v>403</v>
      </c>
      <c r="H17478" s="33">
        <v>8</v>
      </c>
    </row>
    <row r="17479" spans="1:8" x14ac:dyDescent="0.55000000000000004">
      <c r="A17479" s="34">
        <v>44279</v>
      </c>
      <c r="B17479" s="1" t="s">
        <v>50</v>
      </c>
      <c r="C17479">
        <v>1164</v>
      </c>
      <c r="D17479">
        <v>31284</v>
      </c>
      <c r="E17479" s="33">
        <v>1136</v>
      </c>
      <c r="F17479">
        <v>11</v>
      </c>
      <c r="G17479" s="33">
        <v>38</v>
      </c>
      <c r="H17479" s="33">
        <v>2</v>
      </c>
    </row>
    <row r="17480" spans="1:8" x14ac:dyDescent="0.55000000000000004">
      <c r="A17480" s="34">
        <v>44279</v>
      </c>
      <c r="B17480" s="1" t="s">
        <v>51</v>
      </c>
      <c r="C17480">
        <v>1617</v>
      </c>
      <c r="D17480">
        <v>74479</v>
      </c>
      <c r="E17480" s="33">
        <v>1576</v>
      </c>
      <c r="F17480">
        <v>38</v>
      </c>
      <c r="G17480" s="33">
        <v>3</v>
      </c>
      <c r="H17480" s="33">
        <v>0</v>
      </c>
    </row>
    <row r="17481" spans="1:8" x14ac:dyDescent="0.55000000000000004">
      <c r="A17481" s="34">
        <v>44279</v>
      </c>
      <c r="B17481" s="1" t="s">
        <v>52</v>
      </c>
      <c r="C17481">
        <v>3493</v>
      </c>
      <c r="D17481">
        <v>57733</v>
      </c>
      <c r="E17481" s="33">
        <v>3398</v>
      </c>
      <c r="F17481">
        <v>74</v>
      </c>
      <c r="G17481" s="33">
        <v>24</v>
      </c>
      <c r="H17481" s="33">
        <v>1</v>
      </c>
    </row>
    <row r="17482" spans="1:8" x14ac:dyDescent="0.55000000000000004">
      <c r="A17482" s="34">
        <v>44279</v>
      </c>
      <c r="B17482" s="1" t="s">
        <v>53</v>
      </c>
      <c r="C17482">
        <v>1302</v>
      </c>
      <c r="D17482">
        <v>89621</v>
      </c>
      <c r="E17482" s="33">
        <v>1273</v>
      </c>
      <c r="F17482">
        <v>22</v>
      </c>
      <c r="G17482" s="33">
        <v>7</v>
      </c>
      <c r="H17482" s="33">
        <v>0</v>
      </c>
    </row>
    <row r="17483" spans="1:8" x14ac:dyDescent="0.55000000000000004">
      <c r="A17483" s="34">
        <v>44279</v>
      </c>
      <c r="B17483" s="1" t="s">
        <v>54</v>
      </c>
      <c r="C17483">
        <v>1953</v>
      </c>
      <c r="D17483">
        <v>24807</v>
      </c>
      <c r="E17483" s="33">
        <v>1924</v>
      </c>
      <c r="F17483">
        <v>22</v>
      </c>
      <c r="G17483" s="33">
        <v>0</v>
      </c>
      <c r="H17483" s="33">
        <v>0</v>
      </c>
    </row>
    <row r="17484" spans="1:8" x14ac:dyDescent="0.55000000000000004">
      <c r="A17484" s="34">
        <v>44279</v>
      </c>
      <c r="B17484" s="1" t="s">
        <v>55</v>
      </c>
      <c r="C17484">
        <v>1776</v>
      </c>
      <c r="D17484">
        <v>71390</v>
      </c>
      <c r="E17484" s="33">
        <v>1760</v>
      </c>
      <c r="F17484">
        <v>28</v>
      </c>
      <c r="G17484" s="33">
        <v>15</v>
      </c>
      <c r="H17484" s="33">
        <v>0</v>
      </c>
    </row>
    <row r="17485" spans="1:8" x14ac:dyDescent="0.55000000000000004">
      <c r="A17485" s="34">
        <v>44279</v>
      </c>
      <c r="B17485" s="1" t="s">
        <v>56</v>
      </c>
      <c r="C17485">
        <v>8911</v>
      </c>
      <c r="D17485">
        <v>160232</v>
      </c>
      <c r="E17485" s="33">
        <v>8331</v>
      </c>
      <c r="F17485">
        <v>126</v>
      </c>
      <c r="G17485" s="33">
        <v>460</v>
      </c>
      <c r="H17485" s="33">
        <v>2</v>
      </c>
    </row>
    <row r="17486" spans="1:8" x14ac:dyDescent="0.55000000000000004">
      <c r="A17486" s="34">
        <v>44280</v>
      </c>
      <c r="B17486" s="1" t="s">
        <v>7</v>
      </c>
      <c r="C17486">
        <v>20611</v>
      </c>
      <c r="D17486">
        <v>434522</v>
      </c>
      <c r="E17486" s="33">
        <v>19171</v>
      </c>
      <c r="F17486">
        <v>740</v>
      </c>
      <c r="G17486" s="33">
        <v>692</v>
      </c>
      <c r="H17486" s="33">
        <v>9</v>
      </c>
    </row>
    <row r="17487" spans="1:8" x14ac:dyDescent="0.55000000000000004">
      <c r="A17487" s="34">
        <v>44280</v>
      </c>
      <c r="B17487" s="1" t="s">
        <v>11</v>
      </c>
      <c r="C17487">
        <v>921</v>
      </c>
      <c r="D17487">
        <v>23933</v>
      </c>
      <c r="E17487" s="33">
        <v>845</v>
      </c>
      <c r="F17487">
        <v>20</v>
      </c>
      <c r="G17487" s="33">
        <v>56</v>
      </c>
      <c r="H17487" s="33">
        <v>1</v>
      </c>
    </row>
    <row r="17488" spans="1:8" x14ac:dyDescent="0.55000000000000004">
      <c r="A17488" s="34">
        <v>44280</v>
      </c>
      <c r="B17488" s="1" t="s">
        <v>12</v>
      </c>
      <c r="C17488">
        <v>596</v>
      </c>
      <c r="D17488">
        <v>42164</v>
      </c>
      <c r="E17488" s="33">
        <v>533</v>
      </c>
      <c r="F17488">
        <v>30</v>
      </c>
      <c r="G17488" s="33">
        <v>33</v>
      </c>
      <c r="H17488" s="33">
        <v>0</v>
      </c>
    </row>
    <row r="17489" spans="1:8" x14ac:dyDescent="0.55000000000000004">
      <c r="A17489" s="34">
        <v>44280</v>
      </c>
      <c r="B17489" s="1" t="s">
        <v>13</v>
      </c>
      <c r="C17489">
        <v>5120</v>
      </c>
      <c r="D17489">
        <v>83765</v>
      </c>
      <c r="E17489" s="33">
        <v>4052</v>
      </c>
      <c r="F17489">
        <v>27</v>
      </c>
      <c r="G17489" s="33">
        <v>1041</v>
      </c>
      <c r="H17489" s="33">
        <v>3</v>
      </c>
    </row>
    <row r="17490" spans="1:8" x14ac:dyDescent="0.55000000000000004">
      <c r="A17490" s="34">
        <v>44280</v>
      </c>
      <c r="B17490" s="1" t="s">
        <v>14</v>
      </c>
      <c r="C17490">
        <v>279</v>
      </c>
      <c r="D17490">
        <v>7416</v>
      </c>
      <c r="E17490" s="33">
        <v>263</v>
      </c>
      <c r="F17490">
        <v>6</v>
      </c>
      <c r="G17490" s="33">
        <v>10</v>
      </c>
      <c r="H17490" s="33">
        <v>0</v>
      </c>
    </row>
    <row r="17491" spans="1:8" x14ac:dyDescent="0.55000000000000004">
      <c r="A17491" s="34">
        <v>44280</v>
      </c>
      <c r="B17491" s="1" t="s">
        <v>15</v>
      </c>
      <c r="C17491">
        <v>752</v>
      </c>
      <c r="D17491">
        <v>32410</v>
      </c>
      <c r="E17491" s="33">
        <v>549</v>
      </c>
      <c r="F17491">
        <v>16</v>
      </c>
      <c r="G17491" s="33">
        <v>187</v>
      </c>
      <c r="H17491" s="33">
        <v>0</v>
      </c>
    </row>
    <row r="17492" spans="1:8" x14ac:dyDescent="0.55000000000000004">
      <c r="A17492" s="34">
        <v>44280</v>
      </c>
      <c r="B17492" s="1" t="s">
        <v>16</v>
      </c>
      <c r="C17492">
        <v>2387</v>
      </c>
      <c r="D17492">
        <v>139730</v>
      </c>
      <c r="E17492" s="33">
        <v>2010</v>
      </c>
      <c r="F17492">
        <v>108</v>
      </c>
      <c r="G17492" s="33">
        <v>269</v>
      </c>
      <c r="H17492" s="33">
        <v>11</v>
      </c>
    </row>
    <row r="17493" spans="1:8" x14ac:dyDescent="0.55000000000000004">
      <c r="A17493" s="34">
        <v>44280</v>
      </c>
      <c r="B17493" s="1" t="s">
        <v>17</v>
      </c>
      <c r="C17493">
        <v>6533</v>
      </c>
      <c r="D17493">
        <v>25917</v>
      </c>
      <c r="E17493" s="33">
        <v>6079</v>
      </c>
      <c r="F17493">
        <v>125</v>
      </c>
      <c r="G17493" s="33">
        <v>329</v>
      </c>
      <c r="H17493" s="33">
        <v>1</v>
      </c>
    </row>
    <row r="17494" spans="1:8" x14ac:dyDescent="0.55000000000000004">
      <c r="A17494" s="34">
        <v>44280</v>
      </c>
      <c r="B17494" s="1" t="s">
        <v>18</v>
      </c>
      <c r="C17494">
        <v>4474</v>
      </c>
      <c r="D17494">
        <v>168378</v>
      </c>
      <c r="E17494" s="33">
        <v>4271</v>
      </c>
      <c r="F17494">
        <v>70</v>
      </c>
      <c r="G17494" s="33">
        <v>133</v>
      </c>
      <c r="H17494" s="33">
        <v>0</v>
      </c>
    </row>
    <row r="17495" spans="1:8" x14ac:dyDescent="0.55000000000000004">
      <c r="A17495" s="34">
        <v>44280</v>
      </c>
      <c r="B17495" s="1" t="s">
        <v>19</v>
      </c>
      <c r="C17495">
        <v>4890</v>
      </c>
      <c r="D17495">
        <v>109704</v>
      </c>
      <c r="E17495" s="33">
        <v>4616</v>
      </c>
      <c r="F17495">
        <v>99</v>
      </c>
      <c r="G17495" s="33">
        <v>175</v>
      </c>
      <c r="H17495" s="33">
        <v>2</v>
      </c>
    </row>
    <row r="17496" spans="1:8" x14ac:dyDescent="0.55000000000000004">
      <c r="A17496" s="34">
        <v>44280</v>
      </c>
      <c r="B17496" s="1" t="s">
        <v>20</v>
      </c>
      <c r="C17496">
        <v>32094</v>
      </c>
      <c r="D17496">
        <v>627011</v>
      </c>
      <c r="E17496" s="33">
        <v>30074</v>
      </c>
      <c r="F17496">
        <v>691</v>
      </c>
      <c r="G17496" s="33">
        <v>1329</v>
      </c>
      <c r="H17496" s="33">
        <v>43</v>
      </c>
    </row>
    <row r="17497" spans="1:8" x14ac:dyDescent="0.55000000000000004">
      <c r="A17497" s="34">
        <v>44280</v>
      </c>
      <c r="B17497" s="1" t="s">
        <v>21</v>
      </c>
      <c r="C17497">
        <v>29014</v>
      </c>
      <c r="D17497">
        <v>467237</v>
      </c>
      <c r="E17497" s="33">
        <v>27449</v>
      </c>
      <c r="F17497">
        <v>554</v>
      </c>
      <c r="G17497" s="33">
        <v>1011</v>
      </c>
      <c r="H17497" s="33">
        <v>21</v>
      </c>
    </row>
    <row r="17498" spans="1:8" x14ac:dyDescent="0.55000000000000004">
      <c r="A17498" s="34">
        <v>44280</v>
      </c>
      <c r="B17498" s="1" t="s">
        <v>22</v>
      </c>
      <c r="C17498">
        <v>118855</v>
      </c>
      <c r="D17498">
        <v>1718024</v>
      </c>
      <c r="E17498" s="33">
        <v>114122</v>
      </c>
      <c r="F17498">
        <v>1674</v>
      </c>
      <c r="G17498" s="33">
        <v>3059</v>
      </c>
      <c r="H17498" s="33">
        <v>41</v>
      </c>
    </row>
    <row r="17499" spans="1:8" x14ac:dyDescent="0.55000000000000004">
      <c r="A17499" s="34">
        <v>44280</v>
      </c>
      <c r="B17499" s="1" t="s">
        <v>23</v>
      </c>
      <c r="C17499">
        <v>47462</v>
      </c>
      <c r="D17499">
        <v>674342</v>
      </c>
      <c r="E17499" s="33">
        <v>45727</v>
      </c>
      <c r="F17499">
        <v>775</v>
      </c>
      <c r="G17499" s="33">
        <v>960</v>
      </c>
      <c r="H17499" s="33">
        <v>20</v>
      </c>
    </row>
    <row r="17500" spans="1:8" x14ac:dyDescent="0.55000000000000004">
      <c r="A17500" s="34">
        <v>44280</v>
      </c>
      <c r="B17500" s="1" t="s">
        <v>24</v>
      </c>
      <c r="C17500">
        <v>1347</v>
      </c>
      <c r="D17500">
        <v>78441</v>
      </c>
      <c r="E17500" s="33">
        <v>1169</v>
      </c>
      <c r="F17500">
        <v>17</v>
      </c>
      <c r="G17500" s="33">
        <v>161</v>
      </c>
      <c r="H17500" s="33">
        <v>1</v>
      </c>
    </row>
    <row r="17501" spans="1:8" x14ac:dyDescent="0.55000000000000004">
      <c r="A17501" s="34">
        <v>44280</v>
      </c>
      <c r="B17501" s="1" t="s">
        <v>25</v>
      </c>
      <c r="C17501">
        <v>930</v>
      </c>
      <c r="D17501">
        <v>40768</v>
      </c>
      <c r="E17501" s="33">
        <v>883</v>
      </c>
      <c r="F17501">
        <v>28</v>
      </c>
      <c r="G17501" s="33">
        <v>19</v>
      </c>
      <c r="H17501" s="33">
        <v>1</v>
      </c>
    </row>
    <row r="17502" spans="1:8" x14ac:dyDescent="0.55000000000000004">
      <c r="A17502" s="34">
        <v>44280</v>
      </c>
      <c r="B17502" s="1" t="s">
        <v>26</v>
      </c>
      <c r="C17502">
        <v>1899</v>
      </c>
      <c r="D17502">
        <v>58826</v>
      </c>
      <c r="E17502" s="33">
        <v>1816</v>
      </c>
      <c r="F17502">
        <v>64</v>
      </c>
      <c r="G17502" s="33">
        <v>17</v>
      </c>
      <c r="H17502" s="33">
        <v>0</v>
      </c>
    </row>
    <row r="17503" spans="1:8" x14ac:dyDescent="0.55000000000000004">
      <c r="A17503" s="34">
        <v>44280</v>
      </c>
      <c r="B17503" s="1" t="s">
        <v>27</v>
      </c>
      <c r="C17503">
        <v>553</v>
      </c>
      <c r="D17503">
        <v>34673</v>
      </c>
      <c r="E17503" s="33">
        <v>521</v>
      </c>
      <c r="F17503">
        <v>25</v>
      </c>
      <c r="G17503" s="33">
        <v>7</v>
      </c>
      <c r="H17503" s="33">
        <v>0</v>
      </c>
    </row>
    <row r="17504" spans="1:8" x14ac:dyDescent="0.55000000000000004">
      <c r="A17504" s="34">
        <v>44280</v>
      </c>
      <c r="B17504" s="1" t="s">
        <v>28</v>
      </c>
      <c r="C17504">
        <v>956</v>
      </c>
      <c r="D17504">
        <v>29599</v>
      </c>
      <c r="E17504" s="33">
        <v>936</v>
      </c>
      <c r="F17504">
        <v>18</v>
      </c>
      <c r="G17504" s="33">
        <v>2</v>
      </c>
      <c r="H17504" s="33">
        <v>0</v>
      </c>
    </row>
    <row r="17505" spans="1:8" x14ac:dyDescent="0.55000000000000004">
      <c r="A17505" s="34">
        <v>44280</v>
      </c>
      <c r="B17505" s="1" t="s">
        <v>29</v>
      </c>
      <c r="C17505">
        <v>2614</v>
      </c>
      <c r="D17505">
        <v>111781</v>
      </c>
      <c r="E17505" s="33">
        <v>2452</v>
      </c>
      <c r="F17505">
        <v>41</v>
      </c>
      <c r="G17505" s="33">
        <v>139</v>
      </c>
      <c r="H17505" s="33">
        <v>0</v>
      </c>
    </row>
    <row r="17506" spans="1:8" x14ac:dyDescent="0.55000000000000004">
      <c r="A17506" s="34">
        <v>44280</v>
      </c>
      <c r="B17506" s="1" t="s">
        <v>30</v>
      </c>
      <c r="C17506">
        <v>4875</v>
      </c>
      <c r="D17506">
        <v>154175</v>
      </c>
      <c r="E17506" s="33">
        <v>4661</v>
      </c>
      <c r="F17506">
        <v>123</v>
      </c>
      <c r="G17506" s="33">
        <v>91</v>
      </c>
      <c r="H17506" s="33">
        <v>2</v>
      </c>
    </row>
    <row r="17507" spans="1:8" x14ac:dyDescent="0.55000000000000004">
      <c r="A17507" s="34">
        <v>44280</v>
      </c>
      <c r="B17507" s="1" t="s">
        <v>31</v>
      </c>
      <c r="C17507">
        <v>5558</v>
      </c>
      <c r="D17507">
        <v>237667</v>
      </c>
      <c r="E17507" s="33">
        <v>5244</v>
      </c>
      <c r="F17507">
        <v>115</v>
      </c>
      <c r="G17507" s="33">
        <v>199</v>
      </c>
      <c r="H17507" s="33">
        <v>1</v>
      </c>
    </row>
    <row r="17508" spans="1:8" x14ac:dyDescent="0.55000000000000004">
      <c r="A17508" s="34">
        <v>44280</v>
      </c>
      <c r="B17508" s="1" t="s">
        <v>32</v>
      </c>
      <c r="C17508">
        <v>26883</v>
      </c>
      <c r="D17508">
        <v>449089</v>
      </c>
      <c r="E17508" s="33">
        <v>25812</v>
      </c>
      <c r="F17508">
        <v>572</v>
      </c>
      <c r="G17508" s="33">
        <v>499</v>
      </c>
      <c r="H17508" s="33">
        <v>11</v>
      </c>
    </row>
    <row r="17509" spans="1:8" x14ac:dyDescent="0.55000000000000004">
      <c r="A17509" s="34">
        <v>44280</v>
      </c>
      <c r="B17509" s="1" t="s">
        <v>33</v>
      </c>
      <c r="C17509">
        <v>2669</v>
      </c>
      <c r="D17509">
        <v>73145</v>
      </c>
      <c r="E17509" s="33">
        <v>2600</v>
      </c>
      <c r="F17509">
        <v>68</v>
      </c>
      <c r="G17509" s="33">
        <v>81</v>
      </c>
      <c r="H17509" s="33">
        <v>4</v>
      </c>
    </row>
    <row r="17510" spans="1:8" x14ac:dyDescent="0.55000000000000004">
      <c r="A17510" s="34">
        <v>44280</v>
      </c>
      <c r="B17510" s="1" t="s">
        <v>34</v>
      </c>
      <c r="C17510">
        <v>2720</v>
      </c>
      <c r="D17510">
        <v>84114</v>
      </c>
      <c r="E17510" s="33">
        <v>2581</v>
      </c>
      <c r="F17510">
        <v>54</v>
      </c>
      <c r="G17510" s="33">
        <v>85</v>
      </c>
      <c r="H17510" s="33">
        <v>3</v>
      </c>
    </row>
    <row r="17511" spans="1:8" x14ac:dyDescent="0.55000000000000004">
      <c r="A17511" s="34">
        <v>44280</v>
      </c>
      <c r="B17511" s="1" t="s">
        <v>35</v>
      </c>
      <c r="C17511">
        <v>9313</v>
      </c>
      <c r="D17511">
        <v>172097</v>
      </c>
      <c r="E17511" s="33">
        <v>9022</v>
      </c>
      <c r="F17511">
        <v>167</v>
      </c>
      <c r="G17511" s="33">
        <v>129</v>
      </c>
      <c r="H17511" s="33">
        <v>2</v>
      </c>
    </row>
    <row r="17512" spans="1:8" x14ac:dyDescent="0.55000000000000004">
      <c r="A17512" s="34">
        <v>44280</v>
      </c>
      <c r="B17512" s="1" t="s">
        <v>36</v>
      </c>
      <c r="C17512">
        <v>49948</v>
      </c>
      <c r="D17512">
        <v>981902</v>
      </c>
      <c r="E17512" s="33">
        <v>46751</v>
      </c>
      <c r="F17512">
        <v>1172</v>
      </c>
      <c r="G17512" s="33">
        <v>1624</v>
      </c>
      <c r="H17512" s="33">
        <v>61</v>
      </c>
    </row>
    <row r="17513" spans="1:8" x14ac:dyDescent="0.55000000000000004">
      <c r="A17513" s="34">
        <v>44280</v>
      </c>
      <c r="B17513" s="1" t="s">
        <v>37</v>
      </c>
      <c r="C17513">
        <v>19130</v>
      </c>
      <c r="D17513">
        <v>285482</v>
      </c>
      <c r="E17513" s="33">
        <v>17781</v>
      </c>
      <c r="F17513">
        <v>583</v>
      </c>
      <c r="G17513" s="33">
        <v>766</v>
      </c>
      <c r="H17513" s="33">
        <v>53</v>
      </c>
    </row>
    <row r="17514" spans="1:8" x14ac:dyDescent="0.55000000000000004">
      <c r="A17514" s="34">
        <v>44280</v>
      </c>
      <c r="B17514" s="1" t="s">
        <v>38</v>
      </c>
      <c r="C17514">
        <v>3575</v>
      </c>
      <c r="D17514">
        <v>93334</v>
      </c>
      <c r="E17514" s="33">
        <v>3396</v>
      </c>
      <c r="F17514">
        <v>51</v>
      </c>
      <c r="G17514" s="33">
        <v>128</v>
      </c>
      <c r="H17514" s="33">
        <v>5</v>
      </c>
    </row>
    <row r="17515" spans="1:8" x14ac:dyDescent="0.55000000000000004">
      <c r="A17515" s="34">
        <v>44280</v>
      </c>
      <c r="B17515" s="1" t="s">
        <v>39</v>
      </c>
      <c r="C17515">
        <v>1228</v>
      </c>
      <c r="D17515">
        <v>25895</v>
      </c>
      <c r="E17515" s="33">
        <v>1139</v>
      </c>
      <c r="F17515">
        <v>18</v>
      </c>
      <c r="G17515" s="33">
        <v>47</v>
      </c>
      <c r="H17515" s="33">
        <v>2</v>
      </c>
    </row>
    <row r="17516" spans="1:8" x14ac:dyDescent="0.55000000000000004">
      <c r="A17516" s="34">
        <v>44280</v>
      </c>
      <c r="B17516" s="1" t="s">
        <v>40</v>
      </c>
      <c r="C17516">
        <v>211</v>
      </c>
      <c r="D17516">
        <v>45990</v>
      </c>
      <c r="E17516" s="33">
        <v>205</v>
      </c>
      <c r="F17516">
        <v>2</v>
      </c>
      <c r="G17516" s="33">
        <v>1</v>
      </c>
      <c r="H17516" s="33">
        <v>0</v>
      </c>
    </row>
    <row r="17517" spans="1:8" x14ac:dyDescent="0.55000000000000004">
      <c r="A17517" s="34">
        <v>44280</v>
      </c>
      <c r="B17517" s="1" t="s">
        <v>41</v>
      </c>
      <c r="C17517">
        <v>285</v>
      </c>
      <c r="D17517">
        <v>17590</v>
      </c>
      <c r="E17517" s="33">
        <v>285</v>
      </c>
      <c r="F17517">
        <v>0</v>
      </c>
      <c r="G17517" s="33">
        <v>0</v>
      </c>
      <c r="H17517" s="33">
        <v>0</v>
      </c>
    </row>
    <row r="17518" spans="1:8" x14ac:dyDescent="0.55000000000000004">
      <c r="A17518" s="34">
        <v>44280</v>
      </c>
      <c r="B17518" s="1" t="s">
        <v>42</v>
      </c>
      <c r="C17518">
        <v>2637</v>
      </c>
      <c r="D17518">
        <v>75671</v>
      </c>
      <c r="E17518" s="33">
        <v>2479</v>
      </c>
      <c r="F17518">
        <v>35</v>
      </c>
      <c r="G17518" s="33">
        <v>76</v>
      </c>
      <c r="H17518" s="33">
        <v>6</v>
      </c>
    </row>
    <row r="17519" spans="1:8" x14ac:dyDescent="0.55000000000000004">
      <c r="A17519" s="34">
        <v>44280</v>
      </c>
      <c r="B17519" s="1" t="s">
        <v>43</v>
      </c>
      <c r="C17519">
        <v>5096</v>
      </c>
      <c r="D17519">
        <v>176621</v>
      </c>
      <c r="E17519" s="33">
        <v>4952</v>
      </c>
      <c r="F17519">
        <v>106</v>
      </c>
      <c r="G17519" s="33">
        <v>34</v>
      </c>
      <c r="H17519" s="33">
        <v>0</v>
      </c>
    </row>
    <row r="17520" spans="1:8" x14ac:dyDescent="0.55000000000000004">
      <c r="A17520" s="34">
        <v>44280</v>
      </c>
      <c r="B17520" s="1" t="s">
        <v>44</v>
      </c>
      <c r="C17520">
        <v>1403</v>
      </c>
      <c r="D17520">
        <v>66920</v>
      </c>
      <c r="E17520" s="33">
        <v>1345</v>
      </c>
      <c r="F17520">
        <v>43</v>
      </c>
      <c r="G17520" s="33">
        <v>15</v>
      </c>
      <c r="H17520" s="33">
        <v>0</v>
      </c>
    </row>
    <row r="17521" spans="1:8" x14ac:dyDescent="0.55000000000000004">
      <c r="A17521" s="34">
        <v>44280</v>
      </c>
      <c r="B17521" s="1" t="s">
        <v>45</v>
      </c>
      <c r="C17521">
        <v>498</v>
      </c>
      <c r="D17521">
        <v>30114</v>
      </c>
      <c r="E17521" s="33">
        <v>440</v>
      </c>
      <c r="F17521">
        <v>18</v>
      </c>
      <c r="G17521" s="33">
        <v>40</v>
      </c>
      <c r="H17521" s="33">
        <v>1</v>
      </c>
    </row>
    <row r="17522" spans="1:8" x14ac:dyDescent="0.55000000000000004">
      <c r="A17522" s="34">
        <v>44280</v>
      </c>
      <c r="B17522" s="1" t="s">
        <v>46</v>
      </c>
      <c r="C17522">
        <v>780</v>
      </c>
      <c r="D17522">
        <v>49506</v>
      </c>
      <c r="E17522" s="33">
        <v>746</v>
      </c>
      <c r="F17522">
        <v>18</v>
      </c>
      <c r="G17522" s="33">
        <v>16</v>
      </c>
      <c r="H17522" s="33">
        <v>1</v>
      </c>
    </row>
    <row r="17523" spans="1:8" x14ac:dyDescent="0.55000000000000004">
      <c r="A17523" s="34">
        <v>44280</v>
      </c>
      <c r="B17523" s="1" t="s">
        <v>47</v>
      </c>
      <c r="C17523">
        <v>1193</v>
      </c>
      <c r="D17523">
        <v>36665</v>
      </c>
      <c r="E17523" s="33">
        <v>1046</v>
      </c>
      <c r="F17523">
        <v>24</v>
      </c>
      <c r="G17523" s="33">
        <v>123</v>
      </c>
      <c r="H17523" s="33">
        <v>0</v>
      </c>
    </row>
    <row r="17524" spans="1:8" x14ac:dyDescent="0.55000000000000004">
      <c r="A17524" s="34">
        <v>44280</v>
      </c>
      <c r="B17524" s="1" t="s">
        <v>48</v>
      </c>
      <c r="C17524">
        <v>914</v>
      </c>
      <c r="D17524">
        <v>7424</v>
      </c>
      <c r="E17524" s="33">
        <v>884</v>
      </c>
      <c r="F17524">
        <v>19</v>
      </c>
      <c r="G17524" s="33">
        <v>11</v>
      </c>
      <c r="H17524" s="33">
        <v>3</v>
      </c>
    </row>
    <row r="17525" spans="1:8" x14ac:dyDescent="0.55000000000000004">
      <c r="A17525" s="34">
        <v>44280</v>
      </c>
      <c r="B17525" s="1" t="s">
        <v>49</v>
      </c>
      <c r="C17525">
        <v>18825</v>
      </c>
      <c r="D17525">
        <v>496109</v>
      </c>
      <c r="E17525" s="33">
        <v>18105</v>
      </c>
      <c r="F17525">
        <v>328</v>
      </c>
      <c r="G17525" s="33">
        <v>392</v>
      </c>
      <c r="H17525" s="33">
        <v>8</v>
      </c>
    </row>
    <row r="17526" spans="1:8" x14ac:dyDescent="0.55000000000000004">
      <c r="A17526" s="34">
        <v>44280</v>
      </c>
      <c r="B17526" s="1" t="s">
        <v>50</v>
      </c>
      <c r="C17526">
        <v>1164</v>
      </c>
      <c r="D17526">
        <v>31372</v>
      </c>
      <c r="E17526" s="33">
        <v>1140</v>
      </c>
      <c r="F17526">
        <v>11</v>
      </c>
      <c r="G17526" s="33">
        <v>34</v>
      </c>
      <c r="H17526" s="33">
        <v>2</v>
      </c>
    </row>
    <row r="17527" spans="1:8" x14ac:dyDescent="0.55000000000000004">
      <c r="A17527" s="34">
        <v>44280</v>
      </c>
      <c r="B17527" s="1" t="s">
        <v>51</v>
      </c>
      <c r="C17527">
        <v>1622</v>
      </c>
      <c r="D17527">
        <v>74887</v>
      </c>
      <c r="E17527" s="33">
        <v>1576</v>
      </c>
      <c r="F17527">
        <v>38</v>
      </c>
      <c r="G17527" s="33">
        <v>10</v>
      </c>
      <c r="H17527" s="33">
        <v>0</v>
      </c>
    </row>
    <row r="17528" spans="1:8" x14ac:dyDescent="0.55000000000000004">
      <c r="A17528" s="34">
        <v>44280</v>
      </c>
      <c r="B17528" s="1" t="s">
        <v>52</v>
      </c>
      <c r="C17528">
        <v>3494</v>
      </c>
      <c r="D17528">
        <v>57733</v>
      </c>
      <c r="E17528" s="33">
        <v>3398</v>
      </c>
      <c r="F17528">
        <v>74</v>
      </c>
      <c r="G17528" s="33">
        <v>22</v>
      </c>
      <c r="H17528" s="33">
        <v>1</v>
      </c>
    </row>
    <row r="17529" spans="1:8" x14ac:dyDescent="0.55000000000000004">
      <c r="A17529" s="34">
        <v>44280</v>
      </c>
      <c r="B17529" s="1" t="s">
        <v>53</v>
      </c>
      <c r="C17529">
        <v>1302</v>
      </c>
      <c r="D17529">
        <v>90030</v>
      </c>
      <c r="E17529" s="33">
        <v>1273</v>
      </c>
      <c r="F17529">
        <v>22</v>
      </c>
      <c r="G17529" s="33">
        <v>7</v>
      </c>
      <c r="H17529" s="33">
        <v>0</v>
      </c>
    </row>
    <row r="17530" spans="1:8" x14ac:dyDescent="0.55000000000000004">
      <c r="A17530" s="34">
        <v>44280</v>
      </c>
      <c r="B17530" s="1" t="s">
        <v>54</v>
      </c>
      <c r="C17530">
        <v>1953</v>
      </c>
      <c r="D17530">
        <v>24807</v>
      </c>
      <c r="E17530" s="33">
        <v>1924</v>
      </c>
      <c r="F17530">
        <v>22</v>
      </c>
      <c r="G17530" s="33">
        <v>0</v>
      </c>
      <c r="H17530" s="33">
        <v>0</v>
      </c>
    </row>
    <row r="17531" spans="1:8" x14ac:dyDescent="0.55000000000000004">
      <c r="A17531" s="34">
        <v>44280</v>
      </c>
      <c r="B17531" s="1" t="s">
        <v>55</v>
      </c>
      <c r="C17531">
        <v>1778</v>
      </c>
      <c r="D17531">
        <v>71639</v>
      </c>
      <c r="E17531" s="33">
        <v>1760</v>
      </c>
      <c r="F17531">
        <v>28</v>
      </c>
      <c r="G17531" s="33">
        <v>16</v>
      </c>
      <c r="H17531" s="33">
        <v>0</v>
      </c>
    </row>
    <row r="17532" spans="1:8" x14ac:dyDescent="0.55000000000000004">
      <c r="A17532" s="34">
        <v>44280</v>
      </c>
      <c r="B17532" s="1" t="s">
        <v>56</v>
      </c>
      <c r="C17532">
        <v>8988</v>
      </c>
      <c r="D17532">
        <v>160567</v>
      </c>
      <c r="E17532" s="33">
        <v>8372</v>
      </c>
      <c r="F17532">
        <v>126</v>
      </c>
      <c r="G17532" s="33">
        <v>496</v>
      </c>
      <c r="H17532" s="33">
        <v>3</v>
      </c>
    </row>
    <row r="17533" spans="1:8" x14ac:dyDescent="0.55000000000000004">
      <c r="A17533" s="34">
        <v>44281</v>
      </c>
      <c r="B17533" s="1" t="s">
        <v>7</v>
      </c>
      <c r="C17533">
        <v>20680</v>
      </c>
      <c r="D17533">
        <v>437269</v>
      </c>
      <c r="E17533" s="33">
        <v>19209</v>
      </c>
      <c r="F17533">
        <v>742</v>
      </c>
      <c r="G17533" s="33">
        <v>700</v>
      </c>
      <c r="H17533" s="33">
        <v>12</v>
      </c>
    </row>
    <row r="17534" spans="1:8" x14ac:dyDescent="0.55000000000000004">
      <c r="A17534" s="34">
        <v>44281</v>
      </c>
      <c r="B17534" s="1" t="s">
        <v>11</v>
      </c>
      <c r="C17534">
        <v>929</v>
      </c>
      <c r="D17534">
        <v>24217</v>
      </c>
      <c r="E17534" s="33">
        <v>852</v>
      </c>
      <c r="F17534">
        <v>20</v>
      </c>
      <c r="G17534" s="33">
        <v>57</v>
      </c>
      <c r="H17534" s="33">
        <v>1</v>
      </c>
    </row>
    <row r="17535" spans="1:8" x14ac:dyDescent="0.55000000000000004">
      <c r="A17535" s="34">
        <v>44281</v>
      </c>
      <c r="B17535" s="1" t="s">
        <v>12</v>
      </c>
      <c r="C17535">
        <v>601</v>
      </c>
      <c r="D17535">
        <v>42437</v>
      </c>
      <c r="E17535" s="33">
        <v>537</v>
      </c>
      <c r="F17535">
        <v>30</v>
      </c>
      <c r="G17535" s="33">
        <v>34</v>
      </c>
      <c r="H17535" s="33">
        <v>0</v>
      </c>
    </row>
    <row r="17536" spans="1:8" x14ac:dyDescent="0.55000000000000004">
      <c r="A17536" s="34">
        <v>44281</v>
      </c>
      <c r="B17536" s="1" t="s">
        <v>13</v>
      </c>
      <c r="C17536">
        <v>5284</v>
      </c>
      <c r="D17536">
        <v>84886</v>
      </c>
      <c r="E17536" s="33">
        <v>4102</v>
      </c>
      <c r="F17536">
        <v>27</v>
      </c>
      <c r="G17536" s="33">
        <v>1155</v>
      </c>
      <c r="H17536" s="33">
        <v>3</v>
      </c>
    </row>
    <row r="17537" spans="1:8" x14ac:dyDescent="0.55000000000000004">
      <c r="A17537" s="34">
        <v>44281</v>
      </c>
      <c r="B17537" s="1" t="s">
        <v>14</v>
      </c>
      <c r="C17537">
        <v>281</v>
      </c>
      <c r="D17537">
        <v>7420</v>
      </c>
      <c r="E17537" s="33">
        <v>263</v>
      </c>
      <c r="F17537">
        <v>6</v>
      </c>
      <c r="G17537" s="33">
        <v>12</v>
      </c>
      <c r="H17537" s="33">
        <v>0</v>
      </c>
    </row>
    <row r="17538" spans="1:8" x14ac:dyDescent="0.55000000000000004">
      <c r="A17538" s="34">
        <v>44281</v>
      </c>
      <c r="B17538" s="1" t="s">
        <v>15</v>
      </c>
      <c r="C17538">
        <v>786</v>
      </c>
      <c r="D17538">
        <v>32763</v>
      </c>
      <c r="E17538" s="33">
        <v>555</v>
      </c>
      <c r="F17538">
        <v>16</v>
      </c>
      <c r="G17538" s="33">
        <v>215</v>
      </c>
      <c r="H17538" s="33">
        <v>0</v>
      </c>
    </row>
    <row r="17539" spans="1:8" x14ac:dyDescent="0.55000000000000004">
      <c r="A17539" s="34">
        <v>44281</v>
      </c>
      <c r="B17539" s="1" t="s">
        <v>16</v>
      </c>
      <c r="C17539">
        <v>2415</v>
      </c>
      <c r="D17539">
        <v>141389</v>
      </c>
      <c r="E17539" s="33">
        <v>2025</v>
      </c>
      <c r="F17539">
        <v>110</v>
      </c>
      <c r="G17539" s="33">
        <v>280</v>
      </c>
      <c r="H17539" s="33">
        <v>11</v>
      </c>
    </row>
    <row r="17540" spans="1:8" x14ac:dyDescent="0.55000000000000004">
      <c r="A17540" s="34">
        <v>44281</v>
      </c>
      <c r="B17540" s="1" t="s">
        <v>17</v>
      </c>
      <c r="C17540">
        <v>6567</v>
      </c>
      <c r="D17540">
        <v>26008</v>
      </c>
      <c r="E17540" s="33">
        <v>6113</v>
      </c>
      <c r="F17540">
        <v>126</v>
      </c>
      <c r="G17540" s="33">
        <v>328</v>
      </c>
      <c r="H17540" s="33">
        <v>1</v>
      </c>
    </row>
    <row r="17541" spans="1:8" x14ac:dyDescent="0.55000000000000004">
      <c r="A17541" s="34">
        <v>44281</v>
      </c>
      <c r="B17541" s="1" t="s">
        <v>18</v>
      </c>
      <c r="C17541">
        <v>4504</v>
      </c>
      <c r="D17541">
        <v>169004</v>
      </c>
      <c r="E17541" s="33">
        <v>4285</v>
      </c>
      <c r="F17541">
        <v>70</v>
      </c>
      <c r="G17541" s="33">
        <v>149</v>
      </c>
      <c r="H17541" s="33">
        <v>2</v>
      </c>
    </row>
    <row r="17542" spans="1:8" x14ac:dyDescent="0.55000000000000004">
      <c r="A17542" s="34">
        <v>44281</v>
      </c>
      <c r="B17542" s="1" t="s">
        <v>19</v>
      </c>
      <c r="C17542">
        <v>4913</v>
      </c>
      <c r="D17542">
        <v>110174</v>
      </c>
      <c r="E17542" s="33">
        <v>4643</v>
      </c>
      <c r="F17542">
        <v>99</v>
      </c>
      <c r="G17542" s="33">
        <v>171</v>
      </c>
      <c r="H17542" s="33">
        <v>2</v>
      </c>
    </row>
    <row r="17543" spans="1:8" x14ac:dyDescent="0.55000000000000004">
      <c r="A17543" s="34">
        <v>44281</v>
      </c>
      <c r="B17543" s="1" t="s">
        <v>20</v>
      </c>
      <c r="C17543">
        <v>32229</v>
      </c>
      <c r="D17543">
        <v>631539</v>
      </c>
      <c r="E17543" s="33">
        <v>30206</v>
      </c>
      <c r="F17543">
        <v>694</v>
      </c>
      <c r="G17543" s="33">
        <v>1329</v>
      </c>
      <c r="H17543" s="33">
        <v>40</v>
      </c>
    </row>
    <row r="17544" spans="1:8" x14ac:dyDescent="0.55000000000000004">
      <c r="A17544" s="34">
        <v>44281</v>
      </c>
      <c r="B17544" s="1" t="s">
        <v>21</v>
      </c>
      <c r="C17544">
        <v>29149</v>
      </c>
      <c r="D17544">
        <v>468718</v>
      </c>
      <c r="E17544" s="33">
        <v>27545</v>
      </c>
      <c r="F17544">
        <v>555</v>
      </c>
      <c r="G17544" s="33">
        <v>1049</v>
      </c>
      <c r="H17544" s="33">
        <v>21</v>
      </c>
    </row>
    <row r="17545" spans="1:8" x14ac:dyDescent="0.55000000000000004">
      <c r="A17545" s="34">
        <v>44281</v>
      </c>
      <c r="B17545" s="1" t="s">
        <v>22</v>
      </c>
      <c r="C17545">
        <v>119231</v>
      </c>
      <c r="D17545">
        <v>1726969</v>
      </c>
      <c r="E17545" s="33">
        <v>114468</v>
      </c>
      <c r="F17545">
        <v>1689</v>
      </c>
      <c r="G17545" s="33">
        <v>3074</v>
      </c>
      <c r="H17545" s="33">
        <v>45</v>
      </c>
    </row>
    <row r="17546" spans="1:8" x14ac:dyDescent="0.55000000000000004">
      <c r="A17546" s="34">
        <v>44281</v>
      </c>
      <c r="B17546" s="1" t="s">
        <v>23</v>
      </c>
      <c r="C17546">
        <v>47579</v>
      </c>
      <c r="D17546">
        <v>680128</v>
      </c>
      <c r="E17546" s="33">
        <v>45896</v>
      </c>
      <c r="F17546">
        <v>776</v>
      </c>
      <c r="G17546" s="33">
        <v>907</v>
      </c>
      <c r="H17546" s="33">
        <v>20</v>
      </c>
    </row>
    <row r="17547" spans="1:8" x14ac:dyDescent="0.55000000000000004">
      <c r="A17547" s="34">
        <v>44281</v>
      </c>
      <c r="B17547" s="1" t="s">
        <v>24</v>
      </c>
      <c r="C17547">
        <v>1364</v>
      </c>
      <c r="D17547">
        <v>79231</v>
      </c>
      <c r="E17547" s="33">
        <v>1181</v>
      </c>
      <c r="F17547">
        <v>17</v>
      </c>
      <c r="G17547" s="33">
        <v>166</v>
      </c>
      <c r="H17547" s="33">
        <v>1</v>
      </c>
    </row>
    <row r="17548" spans="1:8" x14ac:dyDescent="0.55000000000000004">
      <c r="A17548" s="34">
        <v>44281</v>
      </c>
      <c r="B17548" s="1" t="s">
        <v>25</v>
      </c>
      <c r="C17548">
        <v>930</v>
      </c>
      <c r="D17548">
        <v>40917</v>
      </c>
      <c r="E17548" s="33">
        <v>884</v>
      </c>
      <c r="F17548">
        <v>28</v>
      </c>
      <c r="G17548" s="33">
        <v>18</v>
      </c>
      <c r="H17548" s="33">
        <v>1</v>
      </c>
    </row>
    <row r="17549" spans="1:8" x14ac:dyDescent="0.55000000000000004">
      <c r="A17549" s="34">
        <v>44281</v>
      </c>
      <c r="B17549" s="1" t="s">
        <v>26</v>
      </c>
      <c r="C17549">
        <v>1900</v>
      </c>
      <c r="D17549">
        <v>59084</v>
      </c>
      <c r="E17549" s="33">
        <v>1817</v>
      </c>
      <c r="F17549">
        <v>64</v>
      </c>
      <c r="G17549" s="33">
        <v>17</v>
      </c>
      <c r="H17549" s="33">
        <v>0</v>
      </c>
    </row>
    <row r="17550" spans="1:8" x14ac:dyDescent="0.55000000000000004">
      <c r="A17550" s="34">
        <v>44281</v>
      </c>
      <c r="B17550" s="1" t="s">
        <v>27</v>
      </c>
      <c r="C17550">
        <v>568</v>
      </c>
      <c r="D17550">
        <v>34904</v>
      </c>
      <c r="E17550" s="33">
        <v>521</v>
      </c>
      <c r="F17550">
        <v>25</v>
      </c>
      <c r="G17550" s="33">
        <v>22</v>
      </c>
      <c r="H17550" s="33">
        <v>0</v>
      </c>
    </row>
    <row r="17551" spans="1:8" x14ac:dyDescent="0.55000000000000004">
      <c r="A17551" s="34">
        <v>44281</v>
      </c>
      <c r="B17551" s="1" t="s">
        <v>28</v>
      </c>
      <c r="C17551">
        <v>956</v>
      </c>
      <c r="D17551">
        <v>30877</v>
      </c>
      <c r="E17551" s="33">
        <v>937</v>
      </c>
      <c r="F17551">
        <v>18</v>
      </c>
      <c r="G17551" s="33">
        <v>1</v>
      </c>
      <c r="H17551" s="33">
        <v>0</v>
      </c>
    </row>
    <row r="17552" spans="1:8" x14ac:dyDescent="0.55000000000000004">
      <c r="A17552" s="34">
        <v>44281</v>
      </c>
      <c r="B17552" s="1" t="s">
        <v>29</v>
      </c>
      <c r="C17552">
        <v>2651</v>
      </c>
      <c r="D17552">
        <v>112377</v>
      </c>
      <c r="E17552" s="33">
        <v>2468</v>
      </c>
      <c r="F17552">
        <v>41</v>
      </c>
      <c r="G17552" s="33">
        <v>153</v>
      </c>
      <c r="H17552" s="33">
        <v>0</v>
      </c>
    </row>
    <row r="17553" spans="1:8" x14ac:dyDescent="0.55000000000000004">
      <c r="A17553" s="34">
        <v>44281</v>
      </c>
      <c r="B17553" s="1" t="s">
        <v>30</v>
      </c>
      <c r="C17553">
        <v>4891</v>
      </c>
      <c r="D17553">
        <v>155190</v>
      </c>
      <c r="E17553" s="33">
        <v>4666</v>
      </c>
      <c r="F17553">
        <v>123</v>
      </c>
      <c r="G17553" s="33">
        <v>102</v>
      </c>
      <c r="H17553" s="33">
        <v>2</v>
      </c>
    </row>
    <row r="17554" spans="1:8" x14ac:dyDescent="0.55000000000000004">
      <c r="A17554" s="34">
        <v>44281</v>
      </c>
      <c r="B17554" s="1" t="s">
        <v>31</v>
      </c>
      <c r="C17554">
        <v>5593</v>
      </c>
      <c r="D17554">
        <v>237667</v>
      </c>
      <c r="E17554" s="33">
        <v>5253</v>
      </c>
      <c r="F17554">
        <v>115</v>
      </c>
      <c r="G17554" s="33">
        <v>225</v>
      </c>
      <c r="H17554" s="33">
        <v>2</v>
      </c>
    </row>
    <row r="17555" spans="1:8" x14ac:dyDescent="0.55000000000000004">
      <c r="A17555" s="34">
        <v>44281</v>
      </c>
      <c r="B17555" s="1" t="s">
        <v>32</v>
      </c>
      <c r="C17555">
        <v>26961</v>
      </c>
      <c r="D17555">
        <v>451860</v>
      </c>
      <c r="E17555" s="33">
        <v>25847</v>
      </c>
      <c r="F17555">
        <v>573</v>
      </c>
      <c r="G17555" s="33">
        <v>541</v>
      </c>
      <c r="H17555" s="33">
        <v>9</v>
      </c>
    </row>
    <row r="17556" spans="1:8" x14ac:dyDescent="0.55000000000000004">
      <c r="A17556" s="34">
        <v>44281</v>
      </c>
      <c r="B17556" s="1" t="s">
        <v>33</v>
      </c>
      <c r="C17556">
        <v>2685</v>
      </c>
      <c r="D17556">
        <v>76136</v>
      </c>
      <c r="E17556" s="33">
        <v>2608</v>
      </c>
      <c r="F17556">
        <v>68</v>
      </c>
      <c r="G17556" s="33">
        <v>89</v>
      </c>
      <c r="H17556" s="33">
        <v>3</v>
      </c>
    </row>
    <row r="17557" spans="1:8" x14ac:dyDescent="0.55000000000000004">
      <c r="A17557" s="34">
        <v>44281</v>
      </c>
      <c r="B17557" s="1" t="s">
        <v>34</v>
      </c>
      <c r="C17557">
        <v>2725</v>
      </c>
      <c r="D17557">
        <v>84485</v>
      </c>
      <c r="E17557" s="33">
        <v>2586</v>
      </c>
      <c r="F17557">
        <v>54</v>
      </c>
      <c r="G17557" s="33">
        <v>85</v>
      </c>
      <c r="H17557" s="33">
        <v>3</v>
      </c>
    </row>
    <row r="17558" spans="1:8" x14ac:dyDescent="0.55000000000000004">
      <c r="A17558" s="34">
        <v>44281</v>
      </c>
      <c r="B17558" s="1" t="s">
        <v>35</v>
      </c>
      <c r="C17558">
        <v>9337</v>
      </c>
      <c r="D17558">
        <v>172896</v>
      </c>
      <c r="E17558" s="33">
        <v>9027</v>
      </c>
      <c r="F17558">
        <v>168</v>
      </c>
      <c r="G17558" s="33">
        <v>147</v>
      </c>
      <c r="H17558" s="33">
        <v>2</v>
      </c>
    </row>
    <row r="17559" spans="1:8" x14ac:dyDescent="0.55000000000000004">
      <c r="A17559" s="34">
        <v>44281</v>
      </c>
      <c r="B17559" s="1" t="s">
        <v>36</v>
      </c>
      <c r="C17559">
        <v>50248</v>
      </c>
      <c r="D17559">
        <v>997089</v>
      </c>
      <c r="E17559" s="33">
        <v>46816</v>
      </c>
      <c r="F17559">
        <v>1173</v>
      </c>
      <c r="G17559" s="33">
        <v>1854</v>
      </c>
      <c r="H17559" s="33">
        <v>63</v>
      </c>
    </row>
    <row r="17560" spans="1:8" x14ac:dyDescent="0.55000000000000004">
      <c r="A17560" s="34">
        <v>44281</v>
      </c>
      <c r="B17560" s="1" t="s">
        <v>37</v>
      </c>
      <c r="C17560">
        <v>19230</v>
      </c>
      <c r="D17560">
        <v>287626</v>
      </c>
      <c r="E17560" s="33">
        <v>17854</v>
      </c>
      <c r="F17560">
        <v>583</v>
      </c>
      <c r="G17560" s="33">
        <v>793</v>
      </c>
      <c r="H17560" s="33">
        <v>57</v>
      </c>
    </row>
    <row r="17561" spans="1:8" x14ac:dyDescent="0.55000000000000004">
      <c r="A17561" s="34">
        <v>44281</v>
      </c>
      <c r="B17561" s="1" t="s">
        <v>38</v>
      </c>
      <c r="C17561">
        <v>3590</v>
      </c>
      <c r="D17561">
        <v>93746</v>
      </c>
      <c r="E17561" s="33">
        <v>3403</v>
      </c>
      <c r="F17561">
        <v>51</v>
      </c>
      <c r="G17561" s="33">
        <v>136</v>
      </c>
      <c r="H17561" s="33">
        <v>5</v>
      </c>
    </row>
    <row r="17562" spans="1:8" x14ac:dyDescent="0.55000000000000004">
      <c r="A17562" s="34">
        <v>44281</v>
      </c>
      <c r="B17562" s="1" t="s">
        <v>39</v>
      </c>
      <c r="C17562">
        <v>1239</v>
      </c>
      <c r="D17562">
        <v>26024</v>
      </c>
      <c r="E17562" s="33">
        <v>1141</v>
      </c>
      <c r="F17562">
        <v>18</v>
      </c>
      <c r="G17562" s="33">
        <v>56</v>
      </c>
      <c r="H17562" s="33">
        <v>2</v>
      </c>
    </row>
    <row r="17563" spans="1:8" x14ac:dyDescent="0.55000000000000004">
      <c r="A17563" s="34">
        <v>44281</v>
      </c>
      <c r="B17563" s="1" t="s">
        <v>40</v>
      </c>
      <c r="C17563">
        <v>211</v>
      </c>
      <c r="D17563">
        <v>46231</v>
      </c>
      <c r="E17563" s="33">
        <v>205</v>
      </c>
      <c r="F17563">
        <v>2</v>
      </c>
      <c r="G17563" s="33">
        <v>1</v>
      </c>
      <c r="H17563" s="33">
        <v>0</v>
      </c>
    </row>
    <row r="17564" spans="1:8" x14ac:dyDescent="0.55000000000000004">
      <c r="A17564" s="34">
        <v>44281</v>
      </c>
      <c r="B17564" s="1" t="s">
        <v>41</v>
      </c>
      <c r="C17564">
        <v>286</v>
      </c>
      <c r="D17564">
        <v>17590</v>
      </c>
      <c r="E17564" s="33">
        <v>285</v>
      </c>
      <c r="F17564">
        <v>0</v>
      </c>
      <c r="G17564" s="33">
        <v>1</v>
      </c>
      <c r="H17564" s="33">
        <v>0</v>
      </c>
    </row>
    <row r="17565" spans="1:8" x14ac:dyDescent="0.55000000000000004">
      <c r="A17565" s="34">
        <v>44281</v>
      </c>
      <c r="B17565" s="1" t="s">
        <v>42</v>
      </c>
      <c r="C17565">
        <v>2642</v>
      </c>
      <c r="D17565">
        <v>78444</v>
      </c>
      <c r="E17565" s="33">
        <v>2524</v>
      </c>
      <c r="F17565">
        <v>35</v>
      </c>
      <c r="G17565" s="33">
        <v>76</v>
      </c>
      <c r="H17565" s="33">
        <v>4</v>
      </c>
    </row>
    <row r="17566" spans="1:8" x14ac:dyDescent="0.55000000000000004">
      <c r="A17566" s="34">
        <v>44281</v>
      </c>
      <c r="B17566" s="1" t="s">
        <v>43</v>
      </c>
      <c r="C17566">
        <v>5101</v>
      </c>
      <c r="D17566">
        <v>176621</v>
      </c>
      <c r="E17566" s="33">
        <v>4953</v>
      </c>
      <c r="F17566">
        <v>106</v>
      </c>
      <c r="G17566" s="33">
        <v>36</v>
      </c>
      <c r="H17566" s="33">
        <v>0</v>
      </c>
    </row>
    <row r="17567" spans="1:8" x14ac:dyDescent="0.55000000000000004">
      <c r="A17567" s="34">
        <v>44281</v>
      </c>
      <c r="B17567" s="1" t="s">
        <v>44</v>
      </c>
      <c r="C17567">
        <v>1403</v>
      </c>
      <c r="D17567">
        <v>66920</v>
      </c>
      <c r="E17567" s="33">
        <v>1346</v>
      </c>
      <c r="F17567">
        <v>43</v>
      </c>
      <c r="G17567" s="33">
        <v>14</v>
      </c>
      <c r="H17567" s="33">
        <v>0</v>
      </c>
    </row>
    <row r="17568" spans="1:8" x14ac:dyDescent="0.55000000000000004">
      <c r="A17568" s="34">
        <v>44281</v>
      </c>
      <c r="B17568" s="1" t="s">
        <v>45</v>
      </c>
      <c r="C17568">
        <v>504</v>
      </c>
      <c r="D17568">
        <v>30814</v>
      </c>
      <c r="E17568" s="33">
        <v>442</v>
      </c>
      <c r="F17568">
        <v>18</v>
      </c>
      <c r="G17568" s="33">
        <v>40</v>
      </c>
      <c r="H17568" s="33">
        <v>2</v>
      </c>
    </row>
    <row r="17569" spans="1:8" x14ac:dyDescent="0.55000000000000004">
      <c r="A17569" s="34">
        <v>44281</v>
      </c>
      <c r="B17569" s="1" t="s">
        <v>46</v>
      </c>
      <c r="C17569">
        <v>780</v>
      </c>
      <c r="D17569">
        <v>49799</v>
      </c>
      <c r="E17569" s="33">
        <v>747</v>
      </c>
      <c r="F17569">
        <v>18</v>
      </c>
      <c r="G17569" s="33">
        <v>18</v>
      </c>
      <c r="H17569" s="33">
        <v>1</v>
      </c>
    </row>
    <row r="17570" spans="1:8" x14ac:dyDescent="0.55000000000000004">
      <c r="A17570" s="34">
        <v>44281</v>
      </c>
      <c r="B17570" s="1" t="s">
        <v>47</v>
      </c>
      <c r="C17570">
        <v>1232</v>
      </c>
      <c r="D17570">
        <v>37933</v>
      </c>
      <c r="E17570" s="33">
        <v>1048</v>
      </c>
      <c r="F17570">
        <v>24</v>
      </c>
      <c r="G17570" s="33">
        <v>160</v>
      </c>
      <c r="H17570" s="33">
        <v>0</v>
      </c>
    </row>
    <row r="17571" spans="1:8" x14ac:dyDescent="0.55000000000000004">
      <c r="A17571" s="34">
        <v>44281</v>
      </c>
      <c r="B17571" s="1" t="s">
        <v>48</v>
      </c>
      <c r="C17571">
        <v>914</v>
      </c>
      <c r="D17571">
        <v>7428</v>
      </c>
      <c r="E17571" s="33">
        <v>885</v>
      </c>
      <c r="F17571">
        <v>19</v>
      </c>
      <c r="G17571" s="33">
        <v>10</v>
      </c>
      <c r="H17571" s="33">
        <v>3</v>
      </c>
    </row>
    <row r="17572" spans="1:8" x14ac:dyDescent="0.55000000000000004">
      <c r="A17572" s="34">
        <v>44281</v>
      </c>
      <c r="B17572" s="1" t="s">
        <v>49</v>
      </c>
      <c r="C17572">
        <v>18853</v>
      </c>
      <c r="D17572">
        <v>498911</v>
      </c>
      <c r="E17572" s="33">
        <v>18137</v>
      </c>
      <c r="F17572">
        <v>329</v>
      </c>
      <c r="G17572" s="33">
        <v>387</v>
      </c>
      <c r="H17572" s="33">
        <v>8</v>
      </c>
    </row>
    <row r="17573" spans="1:8" x14ac:dyDescent="0.55000000000000004">
      <c r="A17573" s="34">
        <v>44281</v>
      </c>
      <c r="B17573" s="1" t="s">
        <v>50</v>
      </c>
      <c r="C17573">
        <v>1164</v>
      </c>
      <c r="D17573">
        <v>31405</v>
      </c>
      <c r="E17573" s="33">
        <v>1146</v>
      </c>
      <c r="F17573">
        <v>12</v>
      </c>
      <c r="G17573" s="33">
        <v>26</v>
      </c>
      <c r="H17573" s="33">
        <v>1</v>
      </c>
    </row>
    <row r="17574" spans="1:8" x14ac:dyDescent="0.55000000000000004">
      <c r="A17574" s="34">
        <v>44281</v>
      </c>
      <c r="B17574" s="1" t="s">
        <v>51</v>
      </c>
      <c r="C17574">
        <v>1625</v>
      </c>
      <c r="D17574">
        <v>75314</v>
      </c>
      <c r="E17574" s="33">
        <v>1576</v>
      </c>
      <c r="F17574">
        <v>38</v>
      </c>
      <c r="G17574" s="33">
        <v>13</v>
      </c>
      <c r="H17574" s="33">
        <v>0</v>
      </c>
    </row>
    <row r="17575" spans="1:8" x14ac:dyDescent="0.55000000000000004">
      <c r="A17575" s="34">
        <v>44281</v>
      </c>
      <c r="B17575" s="1" t="s">
        <v>52</v>
      </c>
      <c r="C17575">
        <v>3495</v>
      </c>
      <c r="D17575">
        <v>57733</v>
      </c>
      <c r="E17575" s="33">
        <v>3398</v>
      </c>
      <c r="F17575">
        <v>74</v>
      </c>
      <c r="G17575" s="33">
        <v>21</v>
      </c>
      <c r="H17575" s="33">
        <v>1</v>
      </c>
    </row>
    <row r="17576" spans="1:8" x14ac:dyDescent="0.55000000000000004">
      <c r="A17576" s="34">
        <v>44281</v>
      </c>
      <c r="B17576" s="1" t="s">
        <v>53</v>
      </c>
      <c r="C17576">
        <v>1304</v>
      </c>
      <c r="D17576">
        <v>90506</v>
      </c>
      <c r="E17576" s="33">
        <v>1273</v>
      </c>
      <c r="F17576">
        <v>22</v>
      </c>
      <c r="G17576" s="33">
        <v>9</v>
      </c>
      <c r="H17576" s="33">
        <v>0</v>
      </c>
    </row>
    <row r="17577" spans="1:8" x14ac:dyDescent="0.55000000000000004">
      <c r="A17577" s="34">
        <v>44281</v>
      </c>
      <c r="B17577" s="1" t="s">
        <v>54</v>
      </c>
      <c r="C17577">
        <v>1953</v>
      </c>
      <c r="D17577">
        <v>24807</v>
      </c>
      <c r="E17577" s="33">
        <v>1924</v>
      </c>
      <c r="F17577">
        <v>22</v>
      </c>
      <c r="G17577" s="33">
        <v>0</v>
      </c>
      <c r="H17577" s="33">
        <v>0</v>
      </c>
    </row>
    <row r="17578" spans="1:8" x14ac:dyDescent="0.55000000000000004">
      <c r="A17578" s="34">
        <v>44281</v>
      </c>
      <c r="B17578" s="1" t="s">
        <v>55</v>
      </c>
      <c r="C17578">
        <v>1790</v>
      </c>
      <c r="D17578">
        <v>71820</v>
      </c>
      <c r="E17578" s="33">
        <v>1761</v>
      </c>
      <c r="F17578">
        <v>28</v>
      </c>
      <c r="G17578" s="33">
        <v>17</v>
      </c>
      <c r="H17578" s="33">
        <v>0</v>
      </c>
    </row>
    <row r="17579" spans="1:8" x14ac:dyDescent="0.55000000000000004">
      <c r="A17579" s="34">
        <v>44281</v>
      </c>
      <c r="B17579" s="1" t="s">
        <v>56</v>
      </c>
      <c r="C17579">
        <v>9077</v>
      </c>
      <c r="D17579">
        <v>161176</v>
      </c>
      <c r="E17579" s="33">
        <v>8411</v>
      </c>
      <c r="F17579">
        <v>127</v>
      </c>
      <c r="G17579" s="33">
        <v>545</v>
      </c>
      <c r="H17579" s="33">
        <v>3</v>
      </c>
    </row>
    <row r="17580" spans="1:8" x14ac:dyDescent="0.55000000000000004">
      <c r="A17580" s="34">
        <v>44282</v>
      </c>
      <c r="B17580" s="1" t="s">
        <v>7</v>
      </c>
      <c r="C17580">
        <v>20742</v>
      </c>
      <c r="D17580">
        <v>439605</v>
      </c>
      <c r="E17580" s="33">
        <v>19249</v>
      </c>
      <c r="F17580">
        <v>742</v>
      </c>
      <c r="G17580" s="33">
        <v>729</v>
      </c>
      <c r="H17580" s="33">
        <v>14</v>
      </c>
    </row>
    <row r="17581" spans="1:8" x14ac:dyDescent="0.55000000000000004">
      <c r="A17581" s="34">
        <v>44282</v>
      </c>
      <c r="B17581" s="1" t="s">
        <v>11</v>
      </c>
      <c r="C17581">
        <v>932</v>
      </c>
      <c r="D17581">
        <v>24302</v>
      </c>
      <c r="E17581" s="33">
        <v>855</v>
      </c>
      <c r="F17581">
        <v>20</v>
      </c>
      <c r="G17581" s="33">
        <v>57</v>
      </c>
      <c r="H17581" s="33">
        <v>1</v>
      </c>
    </row>
    <row r="17582" spans="1:8" x14ac:dyDescent="0.55000000000000004">
      <c r="A17582" s="34">
        <v>44282</v>
      </c>
      <c r="B17582" s="1" t="s">
        <v>12</v>
      </c>
      <c r="C17582">
        <v>604</v>
      </c>
      <c r="D17582">
        <v>42694</v>
      </c>
      <c r="E17582" s="33">
        <v>538</v>
      </c>
      <c r="F17582">
        <v>30</v>
      </c>
      <c r="G17582" s="33">
        <v>36</v>
      </c>
      <c r="H17582" s="33">
        <v>0</v>
      </c>
    </row>
    <row r="17583" spans="1:8" x14ac:dyDescent="0.55000000000000004">
      <c r="A17583" s="34">
        <v>44282</v>
      </c>
      <c r="B17583" s="1" t="s">
        <v>13</v>
      </c>
      <c r="C17583">
        <v>5427</v>
      </c>
      <c r="D17583">
        <v>86294</v>
      </c>
      <c r="E17583" s="33">
        <v>4156</v>
      </c>
      <c r="F17583">
        <v>28</v>
      </c>
      <c r="G17583" s="33">
        <v>1243</v>
      </c>
      <c r="H17583" s="33">
        <v>3</v>
      </c>
    </row>
    <row r="17584" spans="1:8" x14ac:dyDescent="0.55000000000000004">
      <c r="A17584" s="34">
        <v>44282</v>
      </c>
      <c r="B17584" s="1" t="s">
        <v>14</v>
      </c>
      <c r="C17584">
        <v>283</v>
      </c>
      <c r="D17584">
        <v>7420</v>
      </c>
      <c r="E17584" s="33">
        <v>265</v>
      </c>
      <c r="F17584">
        <v>6</v>
      </c>
      <c r="G17584" s="33">
        <v>12</v>
      </c>
      <c r="H17584" s="33">
        <v>0</v>
      </c>
    </row>
    <row r="17585" spans="1:8" x14ac:dyDescent="0.55000000000000004">
      <c r="A17585" s="34">
        <v>44282</v>
      </c>
      <c r="B17585" s="1" t="s">
        <v>15</v>
      </c>
      <c r="C17585">
        <v>831</v>
      </c>
      <c r="D17585">
        <v>32862</v>
      </c>
      <c r="E17585" s="33">
        <v>570</v>
      </c>
      <c r="F17585">
        <v>16</v>
      </c>
      <c r="G17585" s="33">
        <v>245</v>
      </c>
      <c r="H17585" s="33">
        <v>0</v>
      </c>
    </row>
    <row r="17586" spans="1:8" x14ac:dyDescent="0.55000000000000004">
      <c r="A17586" s="34">
        <v>44282</v>
      </c>
      <c r="B17586" s="1" t="s">
        <v>16</v>
      </c>
      <c r="C17586">
        <v>2415</v>
      </c>
      <c r="D17586">
        <v>141389</v>
      </c>
      <c r="E17586" s="33">
        <v>2025</v>
      </c>
      <c r="F17586">
        <v>110</v>
      </c>
      <c r="G17586" s="33">
        <v>280</v>
      </c>
      <c r="H17586" s="33">
        <v>11</v>
      </c>
    </row>
    <row r="17587" spans="1:8" x14ac:dyDescent="0.55000000000000004">
      <c r="A17587" s="34">
        <v>44282</v>
      </c>
      <c r="B17587" s="1" t="s">
        <v>17</v>
      </c>
      <c r="C17587">
        <v>6600</v>
      </c>
      <c r="D17587">
        <v>26008</v>
      </c>
      <c r="E17587" s="33">
        <v>6152</v>
      </c>
      <c r="F17587">
        <v>126</v>
      </c>
      <c r="G17587" s="33">
        <v>322</v>
      </c>
      <c r="H17587" s="33">
        <v>1</v>
      </c>
    </row>
    <row r="17588" spans="1:8" x14ac:dyDescent="0.55000000000000004">
      <c r="A17588" s="34">
        <v>44282</v>
      </c>
      <c r="B17588" s="1" t="s">
        <v>18</v>
      </c>
      <c r="C17588">
        <v>4526</v>
      </c>
      <c r="D17588">
        <v>169536</v>
      </c>
      <c r="E17588" s="33">
        <v>4294</v>
      </c>
      <c r="F17588">
        <v>70</v>
      </c>
      <c r="G17588" s="33">
        <v>162</v>
      </c>
      <c r="H17588" s="33">
        <v>2</v>
      </c>
    </row>
    <row r="17589" spans="1:8" x14ac:dyDescent="0.55000000000000004">
      <c r="A17589" s="34">
        <v>44282</v>
      </c>
      <c r="B17589" s="1" t="s">
        <v>19</v>
      </c>
      <c r="C17589">
        <v>4929</v>
      </c>
      <c r="D17589">
        <v>110174</v>
      </c>
      <c r="E17589" s="33">
        <v>4654</v>
      </c>
      <c r="F17589">
        <v>99</v>
      </c>
      <c r="G17589" s="33">
        <v>176</v>
      </c>
      <c r="H17589" s="33">
        <v>2</v>
      </c>
    </row>
    <row r="17590" spans="1:8" x14ac:dyDescent="0.55000000000000004">
      <c r="A17590" s="34">
        <v>44282</v>
      </c>
      <c r="B17590" s="1" t="s">
        <v>20</v>
      </c>
      <c r="C17590">
        <v>32353</v>
      </c>
      <c r="D17590">
        <v>634717</v>
      </c>
      <c r="E17590" s="33">
        <v>30283</v>
      </c>
      <c r="F17590">
        <v>698</v>
      </c>
      <c r="G17590" s="33">
        <v>1372</v>
      </c>
      <c r="H17590" s="33">
        <v>38</v>
      </c>
    </row>
    <row r="17591" spans="1:8" x14ac:dyDescent="0.55000000000000004">
      <c r="A17591" s="34">
        <v>44282</v>
      </c>
      <c r="B17591" s="1" t="s">
        <v>21</v>
      </c>
      <c r="C17591">
        <v>29245</v>
      </c>
      <c r="D17591">
        <v>470206</v>
      </c>
      <c r="E17591" s="33">
        <v>27603</v>
      </c>
      <c r="F17591">
        <v>559</v>
      </c>
      <c r="G17591" s="33">
        <v>1083</v>
      </c>
      <c r="H17591" s="33">
        <v>23</v>
      </c>
    </row>
    <row r="17592" spans="1:8" x14ac:dyDescent="0.55000000000000004">
      <c r="A17592" s="34">
        <v>44282</v>
      </c>
      <c r="B17592" s="1" t="s">
        <v>22</v>
      </c>
      <c r="C17592">
        <v>119661</v>
      </c>
      <c r="D17592">
        <v>1733095</v>
      </c>
      <c r="E17592" s="33">
        <v>114688</v>
      </c>
      <c r="F17592">
        <v>1705</v>
      </c>
      <c r="G17592" s="33">
        <v>3268</v>
      </c>
      <c r="H17592" s="33">
        <v>44</v>
      </c>
    </row>
    <row r="17593" spans="1:8" x14ac:dyDescent="0.55000000000000004">
      <c r="A17593" s="34">
        <v>44282</v>
      </c>
      <c r="B17593" s="1" t="s">
        <v>23</v>
      </c>
      <c r="C17593">
        <v>47681</v>
      </c>
      <c r="D17593">
        <v>680128</v>
      </c>
      <c r="E17593" s="33">
        <v>45971</v>
      </c>
      <c r="F17593">
        <v>777</v>
      </c>
      <c r="G17593" s="33">
        <v>933</v>
      </c>
      <c r="H17593" s="33">
        <v>22</v>
      </c>
    </row>
    <row r="17594" spans="1:8" x14ac:dyDescent="0.55000000000000004">
      <c r="A17594" s="34">
        <v>44282</v>
      </c>
      <c r="B17594" s="1" t="s">
        <v>24</v>
      </c>
      <c r="C17594">
        <v>1380</v>
      </c>
      <c r="D17594">
        <v>79392</v>
      </c>
      <c r="E17594" s="33">
        <v>1187</v>
      </c>
      <c r="F17594">
        <v>17</v>
      </c>
      <c r="G17594" s="33">
        <v>176</v>
      </c>
      <c r="H17594" s="33">
        <v>1</v>
      </c>
    </row>
    <row r="17595" spans="1:8" x14ac:dyDescent="0.55000000000000004">
      <c r="A17595" s="34">
        <v>44282</v>
      </c>
      <c r="B17595" s="1" t="s">
        <v>25</v>
      </c>
      <c r="C17595">
        <v>933</v>
      </c>
      <c r="D17595">
        <v>40917</v>
      </c>
      <c r="E17595" s="33">
        <v>884</v>
      </c>
      <c r="F17595">
        <v>28</v>
      </c>
      <c r="G17595" s="33">
        <v>21</v>
      </c>
      <c r="H17595" s="33">
        <v>1</v>
      </c>
    </row>
    <row r="17596" spans="1:8" x14ac:dyDescent="0.55000000000000004">
      <c r="A17596" s="34">
        <v>44282</v>
      </c>
      <c r="B17596" s="1" t="s">
        <v>26</v>
      </c>
      <c r="C17596">
        <v>1901</v>
      </c>
      <c r="D17596">
        <v>59310</v>
      </c>
      <c r="E17596" s="33">
        <v>1821</v>
      </c>
      <c r="F17596">
        <v>64</v>
      </c>
      <c r="G17596" s="33">
        <v>14</v>
      </c>
      <c r="H17596" s="33">
        <v>0</v>
      </c>
    </row>
    <row r="17597" spans="1:8" x14ac:dyDescent="0.55000000000000004">
      <c r="A17597" s="34">
        <v>44282</v>
      </c>
      <c r="B17597" s="1" t="s">
        <v>27</v>
      </c>
      <c r="C17597">
        <v>568</v>
      </c>
      <c r="D17597">
        <v>35009</v>
      </c>
      <c r="E17597" s="33">
        <v>522</v>
      </c>
      <c r="F17597">
        <v>25</v>
      </c>
      <c r="G17597" s="33">
        <v>21</v>
      </c>
      <c r="H17597" s="33">
        <v>0</v>
      </c>
    </row>
    <row r="17598" spans="1:8" x14ac:dyDescent="0.55000000000000004">
      <c r="A17598" s="34">
        <v>44282</v>
      </c>
      <c r="B17598" s="1" t="s">
        <v>28</v>
      </c>
      <c r="C17598">
        <v>956</v>
      </c>
      <c r="D17598">
        <v>30877</v>
      </c>
      <c r="E17598" s="33">
        <v>937</v>
      </c>
      <c r="F17598">
        <v>18</v>
      </c>
      <c r="G17598" s="33">
        <v>1</v>
      </c>
      <c r="H17598" s="33">
        <v>0</v>
      </c>
    </row>
    <row r="17599" spans="1:8" x14ac:dyDescent="0.55000000000000004">
      <c r="A17599" s="34">
        <v>44282</v>
      </c>
      <c r="B17599" s="1" t="s">
        <v>29</v>
      </c>
      <c r="C17599">
        <v>2679</v>
      </c>
      <c r="D17599">
        <v>112377</v>
      </c>
      <c r="E17599" s="33">
        <v>2479</v>
      </c>
      <c r="F17599">
        <v>41</v>
      </c>
      <c r="G17599" s="33">
        <v>176</v>
      </c>
      <c r="H17599" s="33">
        <v>0</v>
      </c>
    </row>
    <row r="17600" spans="1:8" x14ac:dyDescent="0.55000000000000004">
      <c r="A17600" s="34">
        <v>44282</v>
      </c>
      <c r="B17600" s="1" t="s">
        <v>30</v>
      </c>
      <c r="C17600">
        <v>4909</v>
      </c>
      <c r="D17600">
        <v>156160</v>
      </c>
      <c r="E17600" s="33">
        <v>4670</v>
      </c>
      <c r="F17600">
        <v>123</v>
      </c>
      <c r="G17600" s="33">
        <v>116</v>
      </c>
      <c r="H17600" s="33">
        <v>2</v>
      </c>
    </row>
    <row r="17601" spans="1:8" x14ac:dyDescent="0.55000000000000004">
      <c r="A17601" s="34">
        <v>44282</v>
      </c>
      <c r="B17601" s="1" t="s">
        <v>31</v>
      </c>
      <c r="C17601">
        <v>5619</v>
      </c>
      <c r="D17601">
        <v>237667</v>
      </c>
      <c r="E17601" s="33">
        <v>5286</v>
      </c>
      <c r="F17601">
        <v>115</v>
      </c>
      <c r="G17601" s="33">
        <v>218</v>
      </c>
      <c r="H17601" s="33">
        <v>2</v>
      </c>
    </row>
    <row r="17602" spans="1:8" x14ac:dyDescent="0.55000000000000004">
      <c r="A17602" s="34">
        <v>44282</v>
      </c>
      <c r="B17602" s="1" t="s">
        <v>32</v>
      </c>
      <c r="C17602">
        <v>27025</v>
      </c>
      <c r="D17602">
        <v>451860</v>
      </c>
      <c r="E17602" s="33">
        <v>25885</v>
      </c>
      <c r="F17602">
        <v>573</v>
      </c>
      <c r="G17602" s="33">
        <v>567</v>
      </c>
      <c r="H17602" s="33">
        <v>9</v>
      </c>
    </row>
    <row r="17603" spans="1:8" x14ac:dyDescent="0.55000000000000004">
      <c r="A17603" s="34">
        <v>44282</v>
      </c>
      <c r="B17603" s="1" t="s">
        <v>33</v>
      </c>
      <c r="C17603">
        <v>2695</v>
      </c>
      <c r="D17603">
        <v>76136</v>
      </c>
      <c r="E17603" s="33">
        <v>2614</v>
      </c>
      <c r="F17603">
        <v>69</v>
      </c>
      <c r="G17603" s="33">
        <v>92</v>
      </c>
      <c r="H17603" s="33">
        <v>3</v>
      </c>
    </row>
    <row r="17604" spans="1:8" x14ac:dyDescent="0.55000000000000004">
      <c r="A17604" s="34">
        <v>44282</v>
      </c>
      <c r="B17604" s="1" t="s">
        <v>34</v>
      </c>
      <c r="C17604">
        <v>2731</v>
      </c>
      <c r="D17604">
        <v>85590</v>
      </c>
      <c r="E17604" s="33">
        <v>2592</v>
      </c>
      <c r="F17604">
        <v>54</v>
      </c>
      <c r="G17604" s="33">
        <v>85</v>
      </c>
      <c r="H17604" s="33">
        <v>4</v>
      </c>
    </row>
    <row r="17605" spans="1:8" x14ac:dyDescent="0.55000000000000004">
      <c r="A17605" s="34">
        <v>44282</v>
      </c>
      <c r="B17605" s="1" t="s">
        <v>35</v>
      </c>
      <c r="C17605">
        <v>9337</v>
      </c>
      <c r="D17605">
        <v>172896</v>
      </c>
      <c r="E17605" s="33">
        <v>9027</v>
      </c>
      <c r="F17605">
        <v>168</v>
      </c>
      <c r="G17605" s="33">
        <v>147</v>
      </c>
      <c r="H17605" s="33">
        <v>2</v>
      </c>
    </row>
    <row r="17606" spans="1:8" x14ac:dyDescent="0.55000000000000004">
      <c r="A17606" s="34">
        <v>44282</v>
      </c>
      <c r="B17606" s="1" t="s">
        <v>36</v>
      </c>
      <c r="C17606">
        <v>50634</v>
      </c>
      <c r="D17606">
        <v>1009996</v>
      </c>
      <c r="E17606" s="33">
        <v>46972</v>
      </c>
      <c r="F17606">
        <v>1175</v>
      </c>
      <c r="G17606" s="33">
        <v>2083</v>
      </c>
      <c r="H17606" s="33">
        <v>70</v>
      </c>
    </row>
    <row r="17607" spans="1:8" x14ac:dyDescent="0.55000000000000004">
      <c r="A17607" s="34">
        <v>44282</v>
      </c>
      <c r="B17607" s="1" t="s">
        <v>37</v>
      </c>
      <c r="C17607">
        <v>19346</v>
      </c>
      <c r="D17607">
        <v>289285</v>
      </c>
      <c r="E17607" s="33">
        <v>17905</v>
      </c>
      <c r="F17607">
        <v>584</v>
      </c>
      <c r="G17607" s="33">
        <v>857</v>
      </c>
      <c r="H17607" s="33">
        <v>57</v>
      </c>
    </row>
    <row r="17608" spans="1:8" x14ac:dyDescent="0.55000000000000004">
      <c r="A17608" s="34">
        <v>44282</v>
      </c>
      <c r="B17608" s="1" t="s">
        <v>38</v>
      </c>
      <c r="C17608">
        <v>3618</v>
      </c>
      <c r="D17608">
        <v>93746</v>
      </c>
      <c r="E17608" s="33">
        <v>3407</v>
      </c>
      <c r="F17608">
        <v>52</v>
      </c>
      <c r="G17608" s="33">
        <v>159</v>
      </c>
      <c r="H17608" s="33">
        <v>5</v>
      </c>
    </row>
    <row r="17609" spans="1:8" x14ac:dyDescent="0.55000000000000004">
      <c r="A17609" s="34">
        <v>44282</v>
      </c>
      <c r="B17609" s="1" t="s">
        <v>39</v>
      </c>
      <c r="C17609">
        <v>1244</v>
      </c>
      <c r="D17609">
        <v>26185</v>
      </c>
      <c r="E17609" s="33">
        <v>1143</v>
      </c>
      <c r="F17609">
        <v>18</v>
      </c>
      <c r="G17609" s="33">
        <v>59</v>
      </c>
      <c r="H17609" s="33">
        <v>2</v>
      </c>
    </row>
    <row r="17610" spans="1:8" x14ac:dyDescent="0.55000000000000004">
      <c r="A17610" s="34">
        <v>44282</v>
      </c>
      <c r="B17610" s="1" t="s">
        <v>40</v>
      </c>
      <c r="C17610">
        <v>211</v>
      </c>
      <c r="D17610">
        <v>46269</v>
      </c>
      <c r="E17610" s="33">
        <v>205</v>
      </c>
      <c r="F17610">
        <v>2</v>
      </c>
      <c r="G17610" s="33">
        <v>1</v>
      </c>
      <c r="H17610" s="33">
        <v>0</v>
      </c>
    </row>
    <row r="17611" spans="1:8" x14ac:dyDescent="0.55000000000000004">
      <c r="A17611" s="34">
        <v>44282</v>
      </c>
      <c r="B17611" s="1" t="s">
        <v>41</v>
      </c>
      <c r="C17611">
        <v>286</v>
      </c>
      <c r="D17611">
        <v>17590</v>
      </c>
      <c r="E17611" s="33">
        <v>285</v>
      </c>
      <c r="F17611">
        <v>0</v>
      </c>
      <c r="G17611" s="33">
        <v>1</v>
      </c>
      <c r="H17611" s="33">
        <v>0</v>
      </c>
    </row>
    <row r="17612" spans="1:8" x14ac:dyDescent="0.55000000000000004">
      <c r="A17612" s="34">
        <v>44282</v>
      </c>
      <c r="B17612" s="1" t="s">
        <v>42</v>
      </c>
      <c r="C17612">
        <v>2642</v>
      </c>
      <c r="D17612">
        <v>78444</v>
      </c>
      <c r="E17612" s="33">
        <v>2524</v>
      </c>
      <c r="F17612">
        <v>35</v>
      </c>
      <c r="G17612" s="33">
        <v>76</v>
      </c>
      <c r="H17612" s="33">
        <v>4</v>
      </c>
    </row>
    <row r="17613" spans="1:8" x14ac:dyDescent="0.55000000000000004">
      <c r="A17613" s="34">
        <v>44282</v>
      </c>
      <c r="B17613" s="1" t="s">
        <v>43</v>
      </c>
      <c r="C17613">
        <v>5107</v>
      </c>
      <c r="D17613">
        <v>178091</v>
      </c>
      <c r="E17613" s="33">
        <v>4956</v>
      </c>
      <c r="F17613">
        <v>106</v>
      </c>
      <c r="G17613" s="33">
        <v>40</v>
      </c>
      <c r="H17613" s="33">
        <v>0</v>
      </c>
    </row>
    <row r="17614" spans="1:8" x14ac:dyDescent="0.55000000000000004">
      <c r="A17614" s="34">
        <v>44282</v>
      </c>
      <c r="B17614" s="1" t="s">
        <v>44</v>
      </c>
      <c r="C17614">
        <v>1406</v>
      </c>
      <c r="D17614">
        <v>66920</v>
      </c>
      <c r="E17614" s="33">
        <v>1348</v>
      </c>
      <c r="F17614">
        <v>43</v>
      </c>
      <c r="G17614" s="33">
        <v>15</v>
      </c>
      <c r="H17614" s="33">
        <v>0</v>
      </c>
    </row>
    <row r="17615" spans="1:8" x14ac:dyDescent="0.55000000000000004">
      <c r="A17615" s="34">
        <v>44282</v>
      </c>
      <c r="B17615" s="1" t="s">
        <v>45</v>
      </c>
      <c r="C17615">
        <v>514</v>
      </c>
      <c r="D17615">
        <v>31287</v>
      </c>
      <c r="E17615" s="33">
        <v>442</v>
      </c>
      <c r="F17615">
        <v>18</v>
      </c>
      <c r="G17615" s="33">
        <v>54</v>
      </c>
      <c r="H17615" s="33">
        <v>2</v>
      </c>
    </row>
    <row r="17616" spans="1:8" x14ac:dyDescent="0.55000000000000004">
      <c r="A17616" s="34">
        <v>44282</v>
      </c>
      <c r="B17616" s="1" t="s">
        <v>46</v>
      </c>
      <c r="C17616">
        <v>782</v>
      </c>
      <c r="D17616">
        <v>50108</v>
      </c>
      <c r="E17616" s="33">
        <v>748</v>
      </c>
      <c r="F17616">
        <v>18</v>
      </c>
      <c r="G17616" s="33">
        <v>19</v>
      </c>
      <c r="H17616" s="33">
        <v>1</v>
      </c>
    </row>
    <row r="17617" spans="1:8" x14ac:dyDescent="0.55000000000000004">
      <c r="A17617" s="34">
        <v>44282</v>
      </c>
      <c r="B17617" s="1" t="s">
        <v>47</v>
      </c>
      <c r="C17617">
        <v>1251</v>
      </c>
      <c r="D17617">
        <v>38125</v>
      </c>
      <c r="E17617" s="33">
        <v>1049</v>
      </c>
      <c r="F17617">
        <v>24</v>
      </c>
      <c r="G17617" s="33">
        <v>178</v>
      </c>
      <c r="H17617" s="33">
        <v>0</v>
      </c>
    </row>
    <row r="17618" spans="1:8" x14ac:dyDescent="0.55000000000000004">
      <c r="A17618" s="34">
        <v>44282</v>
      </c>
      <c r="B17618" s="1" t="s">
        <v>48</v>
      </c>
      <c r="C17618">
        <v>914</v>
      </c>
      <c r="D17618">
        <v>7434</v>
      </c>
      <c r="E17618" s="33">
        <v>886</v>
      </c>
      <c r="F17618">
        <v>19</v>
      </c>
      <c r="G17618" s="33">
        <v>9</v>
      </c>
      <c r="H17618" s="33">
        <v>3</v>
      </c>
    </row>
    <row r="17619" spans="1:8" x14ac:dyDescent="0.55000000000000004">
      <c r="A17619" s="34">
        <v>44282</v>
      </c>
      <c r="B17619" s="1" t="s">
        <v>49</v>
      </c>
      <c r="C17619">
        <v>18881</v>
      </c>
      <c r="D17619">
        <v>501511</v>
      </c>
      <c r="E17619" s="33">
        <v>18174</v>
      </c>
      <c r="F17619">
        <v>330</v>
      </c>
      <c r="G17619" s="33">
        <v>377</v>
      </c>
      <c r="H17619" s="33">
        <v>7</v>
      </c>
    </row>
    <row r="17620" spans="1:8" x14ac:dyDescent="0.55000000000000004">
      <c r="A17620" s="34">
        <v>44282</v>
      </c>
      <c r="B17620" s="1" t="s">
        <v>50</v>
      </c>
      <c r="C17620">
        <v>1170</v>
      </c>
      <c r="D17620">
        <v>31434</v>
      </c>
      <c r="E17620" s="33">
        <v>1146</v>
      </c>
      <c r="F17620">
        <v>12</v>
      </c>
      <c r="G17620" s="33">
        <v>32</v>
      </c>
      <c r="H17620" s="33">
        <v>1</v>
      </c>
    </row>
    <row r="17621" spans="1:8" x14ac:dyDescent="0.55000000000000004">
      <c r="A17621" s="34">
        <v>44282</v>
      </c>
      <c r="B17621" s="1" t="s">
        <v>51</v>
      </c>
      <c r="C17621">
        <v>1626</v>
      </c>
      <c r="D17621">
        <v>75701</v>
      </c>
      <c r="E17621" s="33">
        <v>1576</v>
      </c>
      <c r="F17621">
        <v>38</v>
      </c>
      <c r="G17621" s="33">
        <v>14</v>
      </c>
      <c r="H17621" s="33">
        <v>0</v>
      </c>
    </row>
    <row r="17622" spans="1:8" x14ac:dyDescent="0.55000000000000004">
      <c r="A17622" s="34">
        <v>44282</v>
      </c>
      <c r="B17622" s="1" t="s">
        <v>52</v>
      </c>
      <c r="C17622">
        <v>3495</v>
      </c>
      <c r="D17622">
        <v>57733</v>
      </c>
      <c r="E17622" s="33">
        <v>3398</v>
      </c>
      <c r="F17622">
        <v>74</v>
      </c>
      <c r="G17622" s="33">
        <v>21</v>
      </c>
      <c r="H17622" s="33">
        <v>1</v>
      </c>
    </row>
    <row r="17623" spans="1:8" x14ac:dyDescent="0.55000000000000004">
      <c r="A17623" s="34">
        <v>44282</v>
      </c>
      <c r="B17623" s="1" t="s">
        <v>53</v>
      </c>
      <c r="C17623">
        <v>1304</v>
      </c>
      <c r="D17623">
        <v>90972</v>
      </c>
      <c r="E17623" s="33">
        <v>1276</v>
      </c>
      <c r="F17623">
        <v>22</v>
      </c>
      <c r="G17623" s="33">
        <v>6</v>
      </c>
      <c r="H17623" s="33">
        <v>0</v>
      </c>
    </row>
    <row r="17624" spans="1:8" x14ac:dyDescent="0.55000000000000004">
      <c r="A17624" s="34">
        <v>44282</v>
      </c>
      <c r="B17624" s="1" t="s">
        <v>54</v>
      </c>
      <c r="C17624">
        <v>1953</v>
      </c>
      <c r="D17624">
        <v>24807</v>
      </c>
      <c r="E17624" s="33">
        <v>1924</v>
      </c>
      <c r="F17624">
        <v>22</v>
      </c>
      <c r="G17624" s="33">
        <v>0</v>
      </c>
      <c r="H17624" s="33">
        <v>0</v>
      </c>
    </row>
    <row r="17625" spans="1:8" x14ac:dyDescent="0.55000000000000004">
      <c r="A17625" s="34">
        <v>44282</v>
      </c>
      <c r="B17625" s="1" t="s">
        <v>55</v>
      </c>
      <c r="C17625">
        <v>1800</v>
      </c>
      <c r="D17625">
        <v>72126</v>
      </c>
      <c r="E17625" s="33">
        <v>1763</v>
      </c>
      <c r="F17625">
        <v>28</v>
      </c>
      <c r="G17625" s="33">
        <v>27</v>
      </c>
      <c r="H17625" s="33">
        <v>0</v>
      </c>
    </row>
    <row r="17626" spans="1:8" x14ac:dyDescent="0.55000000000000004">
      <c r="A17626" s="34">
        <v>44282</v>
      </c>
      <c r="B17626" s="1" t="s">
        <v>56</v>
      </c>
      <c r="C17626">
        <v>9175</v>
      </c>
      <c r="D17626">
        <v>161688</v>
      </c>
      <c r="E17626" s="33">
        <v>8472</v>
      </c>
      <c r="F17626">
        <v>127</v>
      </c>
      <c r="G17626" s="33">
        <v>582</v>
      </c>
      <c r="H17626" s="33">
        <v>3</v>
      </c>
    </row>
    <row r="17627" spans="1:8" x14ac:dyDescent="0.55000000000000004">
      <c r="A17627" s="34">
        <v>44283</v>
      </c>
      <c r="B17627" s="1" t="s">
        <v>7</v>
      </c>
      <c r="C17627">
        <v>20816</v>
      </c>
      <c r="D17627">
        <v>441400</v>
      </c>
      <c r="E17627" s="33">
        <v>19286</v>
      </c>
      <c r="F17627">
        <v>743</v>
      </c>
      <c r="G17627" s="33">
        <v>751</v>
      </c>
      <c r="H17627" s="33">
        <v>14</v>
      </c>
    </row>
    <row r="17628" spans="1:8" x14ac:dyDescent="0.55000000000000004">
      <c r="A17628" s="34">
        <v>44283</v>
      </c>
      <c r="B17628" s="1" t="s">
        <v>11</v>
      </c>
      <c r="C17628">
        <v>944</v>
      </c>
      <c r="D17628">
        <v>24324</v>
      </c>
      <c r="E17628" s="33">
        <v>860</v>
      </c>
      <c r="F17628">
        <v>20</v>
      </c>
      <c r="G17628" s="33">
        <v>64</v>
      </c>
      <c r="H17628" s="33">
        <v>1</v>
      </c>
    </row>
    <row r="17629" spans="1:8" x14ac:dyDescent="0.55000000000000004">
      <c r="A17629" s="34">
        <v>44283</v>
      </c>
      <c r="B17629" s="1" t="s">
        <v>12</v>
      </c>
      <c r="C17629">
        <v>608</v>
      </c>
      <c r="D17629">
        <v>42993</v>
      </c>
      <c r="E17629" s="33">
        <v>543</v>
      </c>
      <c r="F17629">
        <v>30</v>
      </c>
      <c r="G17629" s="33">
        <v>35</v>
      </c>
      <c r="H17629" s="33">
        <v>0</v>
      </c>
    </row>
    <row r="17630" spans="1:8" x14ac:dyDescent="0.55000000000000004">
      <c r="A17630" s="34">
        <v>44283</v>
      </c>
      <c r="B17630" s="1" t="s">
        <v>13</v>
      </c>
      <c r="C17630">
        <v>5529</v>
      </c>
      <c r="D17630">
        <v>86294</v>
      </c>
      <c r="E17630" s="33">
        <v>4223</v>
      </c>
      <c r="F17630">
        <v>29</v>
      </c>
      <c r="G17630" s="33">
        <v>1277</v>
      </c>
      <c r="H17630" s="33">
        <v>3</v>
      </c>
    </row>
    <row r="17631" spans="1:8" x14ac:dyDescent="0.55000000000000004">
      <c r="A17631" s="34">
        <v>44283</v>
      </c>
      <c r="B17631" s="1" t="s">
        <v>14</v>
      </c>
      <c r="C17631">
        <v>283</v>
      </c>
      <c r="D17631">
        <v>7420</v>
      </c>
      <c r="E17631" s="33">
        <v>268</v>
      </c>
      <c r="F17631">
        <v>6</v>
      </c>
      <c r="G17631" s="33">
        <v>9</v>
      </c>
      <c r="H17631" s="33">
        <v>0</v>
      </c>
    </row>
    <row r="17632" spans="1:8" x14ac:dyDescent="0.55000000000000004">
      <c r="A17632" s="34">
        <v>44283</v>
      </c>
      <c r="B17632" s="1" t="s">
        <v>15</v>
      </c>
      <c r="C17632">
        <v>865</v>
      </c>
      <c r="D17632">
        <v>32888</v>
      </c>
      <c r="E17632" s="33">
        <v>576</v>
      </c>
      <c r="F17632">
        <v>16</v>
      </c>
      <c r="G17632" s="33">
        <v>273</v>
      </c>
      <c r="H17632" s="33">
        <v>0</v>
      </c>
    </row>
    <row r="17633" spans="1:8" x14ac:dyDescent="0.55000000000000004">
      <c r="A17633" s="34">
        <v>44283</v>
      </c>
      <c r="B17633" s="1" t="s">
        <v>16</v>
      </c>
      <c r="C17633">
        <v>2415</v>
      </c>
      <c r="D17633">
        <v>141389</v>
      </c>
      <c r="E17633" s="33">
        <v>2025</v>
      </c>
      <c r="F17633">
        <v>110</v>
      </c>
      <c r="G17633" s="33">
        <v>280</v>
      </c>
      <c r="H17633" s="33">
        <v>11</v>
      </c>
    </row>
    <row r="17634" spans="1:8" x14ac:dyDescent="0.55000000000000004">
      <c r="A17634" s="34">
        <v>44283</v>
      </c>
      <c r="B17634" s="1" t="s">
        <v>17</v>
      </c>
      <c r="C17634">
        <v>6651</v>
      </c>
      <c r="D17634">
        <v>26008</v>
      </c>
      <c r="E17634" s="33">
        <v>6182</v>
      </c>
      <c r="F17634">
        <v>126</v>
      </c>
      <c r="G17634" s="33">
        <v>343</v>
      </c>
      <c r="H17634" s="33">
        <v>1</v>
      </c>
    </row>
    <row r="17635" spans="1:8" x14ac:dyDescent="0.55000000000000004">
      <c r="A17635" s="34">
        <v>44283</v>
      </c>
      <c r="B17635" s="1" t="s">
        <v>18</v>
      </c>
      <c r="C17635">
        <v>4545</v>
      </c>
      <c r="D17635">
        <v>170240</v>
      </c>
      <c r="E17635" s="33">
        <v>4315</v>
      </c>
      <c r="F17635">
        <v>70</v>
      </c>
      <c r="G17635" s="33">
        <v>160</v>
      </c>
      <c r="H17635" s="33">
        <v>2</v>
      </c>
    </row>
    <row r="17636" spans="1:8" x14ac:dyDescent="0.55000000000000004">
      <c r="A17636" s="34">
        <v>44283</v>
      </c>
      <c r="B17636" s="1" t="s">
        <v>19</v>
      </c>
      <c r="C17636">
        <v>4943</v>
      </c>
      <c r="D17636">
        <v>110174</v>
      </c>
      <c r="E17636" s="33">
        <v>4677</v>
      </c>
      <c r="F17636">
        <v>99</v>
      </c>
      <c r="G17636" s="33">
        <v>167</v>
      </c>
      <c r="H17636" s="33">
        <v>2</v>
      </c>
    </row>
    <row r="17637" spans="1:8" x14ac:dyDescent="0.55000000000000004">
      <c r="A17637" s="34">
        <v>44283</v>
      </c>
      <c r="B17637" s="1" t="s">
        <v>20</v>
      </c>
      <c r="C17637">
        <v>32467</v>
      </c>
      <c r="D17637">
        <v>635583</v>
      </c>
      <c r="E17637" s="33">
        <v>30420</v>
      </c>
      <c r="F17637">
        <v>699</v>
      </c>
      <c r="G17637" s="33">
        <v>1348</v>
      </c>
      <c r="H17637" s="33">
        <v>37</v>
      </c>
    </row>
    <row r="17638" spans="1:8" x14ac:dyDescent="0.55000000000000004">
      <c r="A17638" s="34">
        <v>44283</v>
      </c>
      <c r="B17638" s="1" t="s">
        <v>21</v>
      </c>
      <c r="C17638">
        <v>29337</v>
      </c>
      <c r="D17638">
        <v>470557</v>
      </c>
      <c r="E17638" s="33">
        <v>27680</v>
      </c>
      <c r="F17638">
        <v>560</v>
      </c>
      <c r="G17638" s="33">
        <v>1097</v>
      </c>
      <c r="H17638" s="33">
        <v>23</v>
      </c>
    </row>
    <row r="17639" spans="1:8" x14ac:dyDescent="0.55000000000000004">
      <c r="A17639" s="34">
        <v>44283</v>
      </c>
      <c r="B17639" s="1" t="s">
        <v>22</v>
      </c>
      <c r="C17639">
        <v>119974</v>
      </c>
      <c r="D17639">
        <v>1733095</v>
      </c>
      <c r="E17639" s="33">
        <v>114993</v>
      </c>
      <c r="F17639">
        <v>1725</v>
      </c>
      <c r="G17639" s="33">
        <v>3256</v>
      </c>
      <c r="H17639" s="33">
        <v>41</v>
      </c>
    </row>
    <row r="17640" spans="1:8" x14ac:dyDescent="0.55000000000000004">
      <c r="A17640" s="34">
        <v>44283</v>
      </c>
      <c r="B17640" s="1" t="s">
        <v>23</v>
      </c>
      <c r="C17640">
        <v>47745</v>
      </c>
      <c r="D17640">
        <v>680128</v>
      </c>
      <c r="E17640" s="33">
        <v>46069</v>
      </c>
      <c r="F17640">
        <v>777</v>
      </c>
      <c r="G17640" s="33">
        <v>899</v>
      </c>
      <c r="H17640" s="33">
        <v>24</v>
      </c>
    </row>
    <row r="17641" spans="1:8" x14ac:dyDescent="0.55000000000000004">
      <c r="A17641" s="34">
        <v>44283</v>
      </c>
      <c r="B17641" s="1" t="s">
        <v>24</v>
      </c>
      <c r="C17641">
        <v>1392</v>
      </c>
      <c r="D17641">
        <v>79987</v>
      </c>
      <c r="E17641" s="33">
        <v>1187</v>
      </c>
      <c r="F17641">
        <v>17</v>
      </c>
      <c r="G17641" s="33">
        <v>188</v>
      </c>
      <c r="H17641" s="33">
        <v>1</v>
      </c>
    </row>
    <row r="17642" spans="1:8" x14ac:dyDescent="0.55000000000000004">
      <c r="A17642" s="34">
        <v>44283</v>
      </c>
      <c r="B17642" s="1" t="s">
        <v>25</v>
      </c>
      <c r="C17642">
        <v>934</v>
      </c>
      <c r="D17642">
        <v>40917</v>
      </c>
      <c r="E17642" s="33">
        <v>884</v>
      </c>
      <c r="F17642">
        <v>28</v>
      </c>
      <c r="G17642" s="33">
        <v>22</v>
      </c>
      <c r="H17642" s="33">
        <v>1</v>
      </c>
    </row>
    <row r="17643" spans="1:8" x14ac:dyDescent="0.55000000000000004">
      <c r="A17643" s="34">
        <v>44283</v>
      </c>
      <c r="B17643" s="1" t="s">
        <v>26</v>
      </c>
      <c r="C17643">
        <v>1901</v>
      </c>
      <c r="D17643">
        <v>59370</v>
      </c>
      <c r="E17643" s="33">
        <v>1823</v>
      </c>
      <c r="F17643">
        <v>64</v>
      </c>
      <c r="G17643" s="33">
        <v>12</v>
      </c>
      <c r="H17643" s="33">
        <v>0</v>
      </c>
    </row>
    <row r="17644" spans="1:8" x14ac:dyDescent="0.55000000000000004">
      <c r="A17644" s="34">
        <v>44283</v>
      </c>
      <c r="B17644" s="1" t="s">
        <v>27</v>
      </c>
      <c r="C17644">
        <v>570</v>
      </c>
      <c r="D17644">
        <v>35047</v>
      </c>
      <c r="E17644" s="33">
        <v>523</v>
      </c>
      <c r="F17644">
        <v>25</v>
      </c>
      <c r="G17644" s="33">
        <v>22</v>
      </c>
      <c r="H17644" s="33">
        <v>0</v>
      </c>
    </row>
    <row r="17645" spans="1:8" x14ac:dyDescent="0.55000000000000004">
      <c r="A17645" s="34">
        <v>44283</v>
      </c>
      <c r="B17645" s="1" t="s">
        <v>28</v>
      </c>
      <c r="C17645">
        <v>956</v>
      </c>
      <c r="D17645">
        <v>30877</v>
      </c>
      <c r="E17645" s="33">
        <v>937</v>
      </c>
      <c r="F17645">
        <v>18</v>
      </c>
      <c r="G17645" s="33">
        <v>1</v>
      </c>
      <c r="H17645" s="33">
        <v>0</v>
      </c>
    </row>
    <row r="17646" spans="1:8" x14ac:dyDescent="0.55000000000000004">
      <c r="A17646" s="34">
        <v>44283</v>
      </c>
      <c r="B17646" s="1" t="s">
        <v>29</v>
      </c>
      <c r="C17646">
        <v>2711</v>
      </c>
      <c r="D17646">
        <v>112377</v>
      </c>
      <c r="E17646" s="33">
        <v>2483</v>
      </c>
      <c r="F17646">
        <v>41</v>
      </c>
      <c r="G17646" s="33">
        <v>198</v>
      </c>
      <c r="H17646" s="33">
        <v>0</v>
      </c>
    </row>
    <row r="17647" spans="1:8" x14ac:dyDescent="0.55000000000000004">
      <c r="A17647" s="34">
        <v>44283</v>
      </c>
      <c r="B17647" s="1" t="s">
        <v>30</v>
      </c>
      <c r="C17647">
        <v>4921</v>
      </c>
      <c r="D17647">
        <v>156233</v>
      </c>
      <c r="E17647" s="33">
        <v>4675</v>
      </c>
      <c r="F17647">
        <v>123</v>
      </c>
      <c r="G17647" s="33">
        <v>123</v>
      </c>
      <c r="H17647" s="33">
        <v>3</v>
      </c>
    </row>
    <row r="17648" spans="1:8" x14ac:dyDescent="0.55000000000000004">
      <c r="A17648" s="34">
        <v>44283</v>
      </c>
      <c r="B17648" s="1" t="s">
        <v>31</v>
      </c>
      <c r="C17648">
        <v>5642</v>
      </c>
      <c r="D17648">
        <v>237667</v>
      </c>
      <c r="E17648" s="33">
        <v>5286</v>
      </c>
      <c r="F17648">
        <v>115</v>
      </c>
      <c r="G17648" s="33">
        <v>241</v>
      </c>
      <c r="H17648" s="33">
        <v>2</v>
      </c>
    </row>
    <row r="17649" spans="1:8" x14ac:dyDescent="0.55000000000000004">
      <c r="A17649" s="34">
        <v>44283</v>
      </c>
      <c r="B17649" s="1" t="s">
        <v>32</v>
      </c>
      <c r="C17649">
        <v>27083</v>
      </c>
      <c r="D17649">
        <v>451860</v>
      </c>
      <c r="E17649" s="33">
        <v>25919</v>
      </c>
      <c r="F17649">
        <v>575</v>
      </c>
      <c r="G17649" s="33">
        <v>589</v>
      </c>
      <c r="H17649" s="33">
        <v>9</v>
      </c>
    </row>
    <row r="17650" spans="1:8" x14ac:dyDescent="0.55000000000000004">
      <c r="A17650" s="34">
        <v>44283</v>
      </c>
      <c r="B17650" s="1" t="s">
        <v>33</v>
      </c>
      <c r="C17650">
        <v>2708</v>
      </c>
      <c r="D17650">
        <v>76136</v>
      </c>
      <c r="E17650" s="33">
        <v>2615</v>
      </c>
      <c r="F17650">
        <v>70</v>
      </c>
      <c r="G17650" s="33">
        <v>103</v>
      </c>
      <c r="H17650" s="33">
        <v>3</v>
      </c>
    </row>
    <row r="17651" spans="1:8" x14ac:dyDescent="0.55000000000000004">
      <c r="A17651" s="34">
        <v>44283</v>
      </c>
      <c r="B17651" s="1" t="s">
        <v>34</v>
      </c>
      <c r="C17651">
        <v>2734</v>
      </c>
      <c r="D17651">
        <v>85844</v>
      </c>
      <c r="E17651" s="33">
        <v>2598</v>
      </c>
      <c r="F17651">
        <v>54</v>
      </c>
      <c r="G17651" s="33">
        <v>82</v>
      </c>
      <c r="H17651" s="33">
        <v>4</v>
      </c>
    </row>
    <row r="17652" spans="1:8" x14ac:dyDescent="0.55000000000000004">
      <c r="A17652" s="34">
        <v>44283</v>
      </c>
      <c r="B17652" s="1" t="s">
        <v>35</v>
      </c>
      <c r="C17652">
        <v>9337</v>
      </c>
      <c r="D17652">
        <v>172896</v>
      </c>
      <c r="E17652" s="33">
        <v>9027</v>
      </c>
      <c r="F17652">
        <v>168</v>
      </c>
      <c r="G17652" s="33">
        <v>147</v>
      </c>
      <c r="H17652" s="33">
        <v>2</v>
      </c>
    </row>
    <row r="17653" spans="1:8" x14ac:dyDescent="0.55000000000000004">
      <c r="A17653" s="34">
        <v>44283</v>
      </c>
      <c r="B17653" s="1" t="s">
        <v>36</v>
      </c>
      <c r="C17653">
        <v>50957</v>
      </c>
      <c r="D17653">
        <v>1020364</v>
      </c>
      <c r="E17653" s="33">
        <v>47050</v>
      </c>
      <c r="F17653">
        <v>1176</v>
      </c>
      <c r="G17653" s="33">
        <v>2323</v>
      </c>
      <c r="H17653" s="33">
        <v>71</v>
      </c>
    </row>
    <row r="17654" spans="1:8" x14ac:dyDescent="0.55000000000000004">
      <c r="A17654" s="34">
        <v>44283</v>
      </c>
      <c r="B17654" s="1" t="s">
        <v>37</v>
      </c>
      <c r="C17654">
        <v>19510</v>
      </c>
      <c r="D17654">
        <v>290520</v>
      </c>
      <c r="E17654" s="33">
        <v>18009</v>
      </c>
      <c r="F17654">
        <v>584</v>
      </c>
      <c r="G17654" s="33">
        <v>917</v>
      </c>
      <c r="H17654" s="33">
        <v>60</v>
      </c>
    </row>
    <row r="17655" spans="1:8" x14ac:dyDescent="0.55000000000000004">
      <c r="A17655" s="34">
        <v>44283</v>
      </c>
      <c r="B17655" s="1" t="s">
        <v>38</v>
      </c>
      <c r="C17655">
        <v>3660</v>
      </c>
      <c r="D17655">
        <v>93746</v>
      </c>
      <c r="E17655" s="33">
        <v>3414</v>
      </c>
      <c r="F17655">
        <v>53</v>
      </c>
      <c r="G17655" s="33">
        <v>193</v>
      </c>
      <c r="H17655" s="33">
        <v>4</v>
      </c>
    </row>
    <row r="17656" spans="1:8" x14ac:dyDescent="0.55000000000000004">
      <c r="A17656" s="34">
        <v>44283</v>
      </c>
      <c r="B17656" s="1" t="s">
        <v>39</v>
      </c>
      <c r="C17656">
        <v>1248</v>
      </c>
      <c r="D17656">
        <v>26281</v>
      </c>
      <c r="E17656" s="33">
        <v>1143</v>
      </c>
      <c r="F17656">
        <v>18</v>
      </c>
      <c r="G17656" s="33">
        <v>63</v>
      </c>
      <c r="H17656" s="33">
        <v>1</v>
      </c>
    </row>
    <row r="17657" spans="1:8" x14ac:dyDescent="0.55000000000000004">
      <c r="A17657" s="34">
        <v>44283</v>
      </c>
      <c r="B17657" s="1" t="s">
        <v>40</v>
      </c>
      <c r="C17657">
        <v>211</v>
      </c>
      <c r="D17657">
        <v>46270</v>
      </c>
      <c r="E17657" s="33">
        <v>205</v>
      </c>
      <c r="F17657">
        <v>2</v>
      </c>
      <c r="G17657" s="33">
        <v>1</v>
      </c>
      <c r="H17657" s="33">
        <v>0</v>
      </c>
    </row>
    <row r="17658" spans="1:8" x14ac:dyDescent="0.55000000000000004">
      <c r="A17658" s="34">
        <v>44283</v>
      </c>
      <c r="B17658" s="1" t="s">
        <v>41</v>
      </c>
      <c r="C17658">
        <v>286</v>
      </c>
      <c r="D17658">
        <v>17590</v>
      </c>
      <c r="E17658" s="33">
        <v>285</v>
      </c>
      <c r="F17658">
        <v>0</v>
      </c>
      <c r="G17658" s="33">
        <v>1</v>
      </c>
      <c r="H17658" s="33">
        <v>0</v>
      </c>
    </row>
    <row r="17659" spans="1:8" x14ac:dyDescent="0.55000000000000004">
      <c r="A17659" s="34">
        <v>44283</v>
      </c>
      <c r="B17659" s="1" t="s">
        <v>42</v>
      </c>
      <c r="C17659">
        <v>2645</v>
      </c>
      <c r="D17659">
        <v>78444</v>
      </c>
      <c r="E17659" s="33">
        <v>2524</v>
      </c>
      <c r="F17659">
        <v>35</v>
      </c>
      <c r="G17659" s="33">
        <v>76</v>
      </c>
      <c r="H17659" s="33">
        <v>4</v>
      </c>
    </row>
    <row r="17660" spans="1:8" x14ac:dyDescent="0.55000000000000004">
      <c r="A17660" s="34">
        <v>44283</v>
      </c>
      <c r="B17660" s="1" t="s">
        <v>43</v>
      </c>
      <c r="C17660">
        <v>5114</v>
      </c>
      <c r="D17660">
        <v>178091</v>
      </c>
      <c r="E17660" s="33">
        <v>4957</v>
      </c>
      <c r="F17660">
        <v>106</v>
      </c>
      <c r="G17660" s="33">
        <v>44</v>
      </c>
      <c r="H17660" s="33">
        <v>0</v>
      </c>
    </row>
    <row r="17661" spans="1:8" x14ac:dyDescent="0.55000000000000004">
      <c r="A17661" s="34">
        <v>44283</v>
      </c>
      <c r="B17661" s="1" t="s">
        <v>44</v>
      </c>
      <c r="C17661">
        <v>1406</v>
      </c>
      <c r="D17661">
        <v>66920</v>
      </c>
      <c r="E17661" s="33">
        <v>1348</v>
      </c>
      <c r="F17661">
        <v>43</v>
      </c>
      <c r="G17661" s="33">
        <v>15</v>
      </c>
      <c r="H17661" s="33">
        <v>0</v>
      </c>
    </row>
    <row r="17662" spans="1:8" x14ac:dyDescent="0.55000000000000004">
      <c r="A17662" s="34">
        <v>44283</v>
      </c>
      <c r="B17662" s="1" t="s">
        <v>45</v>
      </c>
      <c r="C17662">
        <v>517</v>
      </c>
      <c r="D17662">
        <v>31485</v>
      </c>
      <c r="E17662" s="33">
        <v>443</v>
      </c>
      <c r="F17662">
        <v>18</v>
      </c>
      <c r="G17662" s="33">
        <v>56</v>
      </c>
      <c r="H17662" s="33">
        <v>2</v>
      </c>
    </row>
    <row r="17663" spans="1:8" x14ac:dyDescent="0.55000000000000004">
      <c r="A17663" s="34">
        <v>44283</v>
      </c>
      <c r="B17663" s="1" t="s">
        <v>46</v>
      </c>
      <c r="C17663">
        <v>789</v>
      </c>
      <c r="D17663">
        <v>50214</v>
      </c>
      <c r="E17663" s="33">
        <v>750</v>
      </c>
      <c r="F17663">
        <v>18</v>
      </c>
      <c r="G17663" s="33">
        <v>24</v>
      </c>
      <c r="H17663" s="33">
        <v>1</v>
      </c>
    </row>
    <row r="17664" spans="1:8" x14ac:dyDescent="0.55000000000000004">
      <c r="A17664" s="34">
        <v>44283</v>
      </c>
      <c r="B17664" s="1" t="s">
        <v>47</v>
      </c>
      <c r="C17664">
        <v>1278</v>
      </c>
      <c r="D17664">
        <v>38370</v>
      </c>
      <c r="E17664" s="33">
        <v>1049</v>
      </c>
      <c r="F17664">
        <v>24</v>
      </c>
      <c r="G17664" s="33">
        <v>205</v>
      </c>
      <c r="H17664" s="33">
        <v>0</v>
      </c>
    </row>
    <row r="17665" spans="1:8" x14ac:dyDescent="0.55000000000000004">
      <c r="A17665" s="34">
        <v>44283</v>
      </c>
      <c r="B17665" s="1" t="s">
        <v>48</v>
      </c>
      <c r="C17665">
        <v>914</v>
      </c>
      <c r="D17665">
        <v>7434</v>
      </c>
      <c r="E17665" s="33">
        <v>886</v>
      </c>
      <c r="F17665">
        <v>19</v>
      </c>
      <c r="G17665" s="33">
        <v>9</v>
      </c>
      <c r="H17665" s="33">
        <v>3</v>
      </c>
    </row>
    <row r="17666" spans="1:8" x14ac:dyDescent="0.55000000000000004">
      <c r="A17666" s="34">
        <v>44283</v>
      </c>
      <c r="B17666" s="1" t="s">
        <v>49</v>
      </c>
      <c r="C17666">
        <v>18919</v>
      </c>
      <c r="D17666">
        <v>502328</v>
      </c>
      <c r="E17666" s="33">
        <v>18194</v>
      </c>
      <c r="F17666">
        <v>331</v>
      </c>
      <c r="G17666" s="33">
        <v>394</v>
      </c>
      <c r="H17666" s="33">
        <v>7</v>
      </c>
    </row>
    <row r="17667" spans="1:8" x14ac:dyDescent="0.55000000000000004">
      <c r="A17667" s="34">
        <v>44283</v>
      </c>
      <c r="B17667" s="1" t="s">
        <v>50</v>
      </c>
      <c r="C17667">
        <v>1181</v>
      </c>
      <c r="D17667">
        <v>31452</v>
      </c>
      <c r="E17667" s="33">
        <v>1147</v>
      </c>
      <c r="F17667">
        <v>12</v>
      </c>
      <c r="G17667" s="33">
        <v>42</v>
      </c>
      <c r="H17667" s="33">
        <v>1</v>
      </c>
    </row>
    <row r="17668" spans="1:8" x14ac:dyDescent="0.55000000000000004">
      <c r="A17668" s="34">
        <v>44283</v>
      </c>
      <c r="B17668" s="1" t="s">
        <v>51</v>
      </c>
      <c r="C17668">
        <v>1627</v>
      </c>
      <c r="D17668">
        <v>76151</v>
      </c>
      <c r="E17668" s="33">
        <v>1577</v>
      </c>
      <c r="F17668">
        <v>38</v>
      </c>
      <c r="G17668" s="33">
        <v>14</v>
      </c>
      <c r="H17668" s="33">
        <v>0</v>
      </c>
    </row>
    <row r="17669" spans="1:8" x14ac:dyDescent="0.55000000000000004">
      <c r="A17669" s="34">
        <v>44283</v>
      </c>
      <c r="B17669" s="1" t="s">
        <v>52</v>
      </c>
      <c r="C17669">
        <v>3495</v>
      </c>
      <c r="D17669">
        <v>57975</v>
      </c>
      <c r="E17669" s="33">
        <v>3405</v>
      </c>
      <c r="F17669">
        <v>74</v>
      </c>
      <c r="G17669" s="33">
        <v>21</v>
      </c>
      <c r="H17669" s="33">
        <v>1</v>
      </c>
    </row>
    <row r="17670" spans="1:8" x14ac:dyDescent="0.55000000000000004">
      <c r="A17670" s="34">
        <v>44283</v>
      </c>
      <c r="B17670" s="1" t="s">
        <v>53</v>
      </c>
      <c r="C17670">
        <v>1305</v>
      </c>
      <c r="D17670">
        <v>91000</v>
      </c>
      <c r="E17670" s="33">
        <v>1277</v>
      </c>
      <c r="F17670">
        <v>22</v>
      </c>
      <c r="G17670" s="33">
        <v>6</v>
      </c>
      <c r="H17670" s="33">
        <v>0</v>
      </c>
    </row>
    <row r="17671" spans="1:8" x14ac:dyDescent="0.55000000000000004">
      <c r="A17671" s="34">
        <v>44283</v>
      </c>
      <c r="B17671" s="1" t="s">
        <v>54</v>
      </c>
      <c r="C17671">
        <v>1954</v>
      </c>
      <c r="D17671">
        <v>24807</v>
      </c>
      <c r="E17671" s="33">
        <v>1924</v>
      </c>
      <c r="F17671">
        <v>22</v>
      </c>
      <c r="G17671" s="33">
        <v>1</v>
      </c>
      <c r="H17671" s="33">
        <v>0</v>
      </c>
    </row>
    <row r="17672" spans="1:8" x14ac:dyDescent="0.55000000000000004">
      <c r="A17672" s="34">
        <v>44283</v>
      </c>
      <c r="B17672" s="1" t="s">
        <v>55</v>
      </c>
      <c r="C17672">
        <v>1812</v>
      </c>
      <c r="D17672">
        <v>72126</v>
      </c>
      <c r="E17672" s="33">
        <v>1763</v>
      </c>
      <c r="F17672">
        <v>28</v>
      </c>
      <c r="G17672" s="33">
        <v>37</v>
      </c>
      <c r="H17672" s="33">
        <v>0</v>
      </c>
    </row>
    <row r="17673" spans="1:8" x14ac:dyDescent="0.55000000000000004">
      <c r="A17673" s="34">
        <v>44283</v>
      </c>
      <c r="B17673" s="1" t="s">
        <v>56</v>
      </c>
      <c r="C17673">
        <v>9242</v>
      </c>
      <c r="D17673">
        <v>161688</v>
      </c>
      <c r="E17673" s="33">
        <v>8512</v>
      </c>
      <c r="F17673">
        <v>127</v>
      </c>
      <c r="G17673" s="33">
        <v>609</v>
      </c>
      <c r="H17673" s="33">
        <v>3</v>
      </c>
    </row>
    <row r="17674" spans="1:8" x14ac:dyDescent="0.55000000000000004">
      <c r="A17674" s="34">
        <v>44284</v>
      </c>
      <c r="B17674" s="1" t="s">
        <v>7</v>
      </c>
      <c r="C17674">
        <v>20862</v>
      </c>
      <c r="D17674">
        <v>442490</v>
      </c>
      <c r="E17674" s="33">
        <v>19345</v>
      </c>
      <c r="F17674">
        <v>744</v>
      </c>
      <c r="G17674" s="33">
        <v>787</v>
      </c>
      <c r="H17674" s="33">
        <v>15</v>
      </c>
    </row>
    <row r="17675" spans="1:8" x14ac:dyDescent="0.55000000000000004">
      <c r="A17675" s="34">
        <v>44284</v>
      </c>
      <c r="B17675" s="1" t="s">
        <v>11</v>
      </c>
      <c r="C17675">
        <v>944</v>
      </c>
      <c r="D17675">
        <v>24574</v>
      </c>
      <c r="E17675" s="33">
        <v>867</v>
      </c>
      <c r="F17675">
        <v>20</v>
      </c>
      <c r="G17675" s="33">
        <v>57</v>
      </c>
      <c r="H17675" s="33">
        <v>0</v>
      </c>
    </row>
    <row r="17676" spans="1:8" x14ac:dyDescent="0.55000000000000004">
      <c r="A17676" s="34">
        <v>44284</v>
      </c>
      <c r="B17676" s="1" t="s">
        <v>12</v>
      </c>
      <c r="C17676">
        <v>609</v>
      </c>
      <c r="D17676">
        <v>43225</v>
      </c>
      <c r="E17676" s="33">
        <v>549</v>
      </c>
      <c r="F17676">
        <v>30</v>
      </c>
      <c r="G17676" s="33">
        <v>30</v>
      </c>
      <c r="H17676" s="33">
        <v>0</v>
      </c>
    </row>
    <row r="17677" spans="1:8" x14ac:dyDescent="0.55000000000000004">
      <c r="A17677" s="34">
        <v>44284</v>
      </c>
      <c r="B17677" s="1" t="s">
        <v>13</v>
      </c>
      <c r="C17677">
        <v>5654</v>
      </c>
      <c r="D17677">
        <v>87357</v>
      </c>
      <c r="E17677" s="33">
        <v>4260</v>
      </c>
      <c r="F17677">
        <v>30</v>
      </c>
      <c r="G17677" s="33">
        <v>1364</v>
      </c>
      <c r="H17677" s="33">
        <v>10</v>
      </c>
    </row>
    <row r="17678" spans="1:8" x14ac:dyDescent="0.55000000000000004">
      <c r="A17678" s="34">
        <v>44284</v>
      </c>
      <c r="B17678" s="1" t="s">
        <v>14</v>
      </c>
      <c r="C17678">
        <v>283</v>
      </c>
      <c r="D17678">
        <v>7572</v>
      </c>
      <c r="E17678" s="33">
        <v>268</v>
      </c>
      <c r="F17678">
        <v>6</v>
      </c>
      <c r="G17678" s="33">
        <v>9</v>
      </c>
      <c r="H17678" s="33">
        <v>0</v>
      </c>
    </row>
    <row r="17679" spans="1:8" x14ac:dyDescent="0.55000000000000004">
      <c r="A17679" s="34">
        <v>44284</v>
      </c>
      <c r="B17679" s="1" t="s">
        <v>15</v>
      </c>
      <c r="C17679">
        <v>888</v>
      </c>
      <c r="D17679">
        <v>34310</v>
      </c>
      <c r="E17679" s="33">
        <v>584</v>
      </c>
      <c r="F17679">
        <v>16</v>
      </c>
      <c r="G17679" s="33">
        <v>288</v>
      </c>
      <c r="H17679" s="33">
        <v>0</v>
      </c>
    </row>
    <row r="17680" spans="1:8" x14ac:dyDescent="0.55000000000000004">
      <c r="A17680" s="34">
        <v>44284</v>
      </c>
      <c r="B17680" s="1" t="s">
        <v>16</v>
      </c>
      <c r="C17680">
        <v>2473</v>
      </c>
      <c r="D17680">
        <v>146130</v>
      </c>
      <c r="E17680" s="33">
        <v>2082</v>
      </c>
      <c r="F17680">
        <v>110</v>
      </c>
      <c r="G17680" s="33">
        <v>281</v>
      </c>
      <c r="H17680" s="33">
        <v>10</v>
      </c>
    </row>
    <row r="17681" spans="1:8" x14ac:dyDescent="0.55000000000000004">
      <c r="A17681" s="34">
        <v>44284</v>
      </c>
      <c r="B17681" s="1" t="s">
        <v>17</v>
      </c>
      <c r="C17681">
        <v>6674</v>
      </c>
      <c r="D17681">
        <v>26346</v>
      </c>
      <c r="E17681" s="33">
        <v>6231</v>
      </c>
      <c r="F17681">
        <v>126</v>
      </c>
      <c r="G17681" s="33">
        <v>317</v>
      </c>
      <c r="H17681" s="33">
        <v>1</v>
      </c>
    </row>
    <row r="17682" spans="1:8" x14ac:dyDescent="0.55000000000000004">
      <c r="A17682" s="34">
        <v>44284</v>
      </c>
      <c r="B17682" s="1" t="s">
        <v>18</v>
      </c>
      <c r="C17682">
        <v>4561</v>
      </c>
      <c r="D17682">
        <v>170669</v>
      </c>
      <c r="E17682" s="33">
        <v>4326</v>
      </c>
      <c r="F17682">
        <v>70</v>
      </c>
      <c r="G17682" s="33">
        <v>165</v>
      </c>
      <c r="H17682" s="33">
        <v>2</v>
      </c>
    </row>
    <row r="17683" spans="1:8" x14ac:dyDescent="0.55000000000000004">
      <c r="A17683" s="34">
        <v>44284</v>
      </c>
      <c r="B17683" s="1" t="s">
        <v>19</v>
      </c>
      <c r="C17683">
        <v>4963</v>
      </c>
      <c r="D17683">
        <v>111044</v>
      </c>
      <c r="E17683" s="33">
        <v>4688</v>
      </c>
      <c r="F17683">
        <v>99</v>
      </c>
      <c r="G17683" s="33">
        <v>176</v>
      </c>
      <c r="H17683" s="33">
        <v>3</v>
      </c>
    </row>
    <row r="17684" spans="1:8" x14ac:dyDescent="0.55000000000000004">
      <c r="A17684" s="34">
        <v>44284</v>
      </c>
      <c r="B17684" s="1" t="s">
        <v>20</v>
      </c>
      <c r="C17684">
        <v>32569</v>
      </c>
      <c r="D17684">
        <v>650639</v>
      </c>
      <c r="E17684" s="33">
        <v>30481</v>
      </c>
      <c r="F17684">
        <v>699</v>
      </c>
      <c r="G17684" s="33">
        <v>1389</v>
      </c>
      <c r="H17684" s="33">
        <v>37</v>
      </c>
    </row>
    <row r="17685" spans="1:8" x14ac:dyDescent="0.55000000000000004">
      <c r="A17685" s="34">
        <v>44284</v>
      </c>
      <c r="B17685" s="1" t="s">
        <v>21</v>
      </c>
      <c r="C17685">
        <v>29447</v>
      </c>
      <c r="D17685">
        <v>472210</v>
      </c>
      <c r="E17685" s="33">
        <v>27754</v>
      </c>
      <c r="F17685">
        <v>563</v>
      </c>
      <c r="G17685" s="33">
        <v>1130</v>
      </c>
      <c r="H17685" s="33">
        <v>24</v>
      </c>
    </row>
    <row r="17686" spans="1:8" x14ac:dyDescent="0.55000000000000004">
      <c r="A17686" s="34">
        <v>44284</v>
      </c>
      <c r="B17686" s="1" t="s">
        <v>22</v>
      </c>
      <c r="C17686">
        <v>120208</v>
      </c>
      <c r="D17686">
        <v>1743354</v>
      </c>
      <c r="E17686" s="33">
        <v>115381</v>
      </c>
      <c r="F17686">
        <v>1737</v>
      </c>
      <c r="G17686" s="33">
        <v>3090</v>
      </c>
      <c r="H17686" s="33">
        <v>40</v>
      </c>
    </row>
    <row r="17687" spans="1:8" x14ac:dyDescent="0.55000000000000004">
      <c r="A17687" s="34">
        <v>44284</v>
      </c>
      <c r="B17687" s="1" t="s">
        <v>23</v>
      </c>
      <c r="C17687">
        <v>47838</v>
      </c>
      <c r="D17687">
        <v>686151</v>
      </c>
      <c r="E17687" s="33">
        <v>46206</v>
      </c>
      <c r="F17687">
        <v>777</v>
      </c>
      <c r="G17687" s="33">
        <v>855</v>
      </c>
      <c r="H17687" s="33">
        <v>23</v>
      </c>
    </row>
    <row r="17688" spans="1:8" x14ac:dyDescent="0.55000000000000004">
      <c r="A17688" s="34">
        <v>44284</v>
      </c>
      <c r="B17688" s="1" t="s">
        <v>24</v>
      </c>
      <c r="C17688">
        <v>1400</v>
      </c>
      <c r="D17688">
        <v>80512</v>
      </c>
      <c r="E17688" s="33">
        <v>1216</v>
      </c>
      <c r="F17688">
        <v>18</v>
      </c>
      <c r="G17688" s="33">
        <v>166</v>
      </c>
      <c r="H17688" s="33">
        <v>1</v>
      </c>
    </row>
    <row r="17689" spans="1:8" x14ac:dyDescent="0.55000000000000004">
      <c r="A17689" s="34">
        <v>44284</v>
      </c>
      <c r="B17689" s="1" t="s">
        <v>25</v>
      </c>
      <c r="C17689">
        <v>933</v>
      </c>
      <c r="D17689">
        <v>41148</v>
      </c>
      <c r="E17689" s="33">
        <v>886</v>
      </c>
      <c r="F17689">
        <v>28</v>
      </c>
      <c r="G17689" s="33">
        <v>19</v>
      </c>
      <c r="H17689" s="33">
        <v>1</v>
      </c>
    </row>
    <row r="17690" spans="1:8" x14ac:dyDescent="0.55000000000000004">
      <c r="A17690" s="34">
        <v>44284</v>
      </c>
      <c r="B17690" s="1" t="s">
        <v>26</v>
      </c>
      <c r="C17690">
        <v>1901</v>
      </c>
      <c r="D17690">
        <v>59387</v>
      </c>
      <c r="E17690" s="33">
        <v>1823</v>
      </c>
      <c r="F17690">
        <v>64</v>
      </c>
      <c r="G17690" s="33">
        <v>12</v>
      </c>
      <c r="H17690" s="33">
        <v>0</v>
      </c>
    </row>
    <row r="17691" spans="1:8" x14ac:dyDescent="0.55000000000000004">
      <c r="A17691" s="34">
        <v>44284</v>
      </c>
      <c r="B17691" s="1" t="s">
        <v>27</v>
      </c>
      <c r="C17691">
        <v>573</v>
      </c>
      <c r="D17691">
        <v>35097</v>
      </c>
      <c r="E17691" s="33">
        <v>524</v>
      </c>
      <c r="F17691">
        <v>25</v>
      </c>
      <c r="G17691" s="33">
        <v>24</v>
      </c>
      <c r="H17691" s="33">
        <v>0</v>
      </c>
    </row>
    <row r="17692" spans="1:8" x14ac:dyDescent="0.55000000000000004">
      <c r="A17692" s="34">
        <v>44284</v>
      </c>
      <c r="B17692" s="1" t="s">
        <v>28</v>
      </c>
      <c r="C17692">
        <v>962</v>
      </c>
      <c r="D17692">
        <v>30877</v>
      </c>
      <c r="E17692" s="33">
        <v>938</v>
      </c>
      <c r="F17692">
        <v>19</v>
      </c>
      <c r="G17692" s="33">
        <v>5</v>
      </c>
      <c r="H17692" s="33">
        <v>0</v>
      </c>
    </row>
    <row r="17693" spans="1:8" x14ac:dyDescent="0.55000000000000004">
      <c r="A17693" s="34">
        <v>44284</v>
      </c>
      <c r="B17693" s="1" t="s">
        <v>29</v>
      </c>
      <c r="C17693">
        <v>2731</v>
      </c>
      <c r="D17693">
        <v>114683</v>
      </c>
      <c r="E17693" s="33">
        <v>2496</v>
      </c>
      <c r="F17693">
        <v>41</v>
      </c>
      <c r="G17693" s="33">
        <v>216</v>
      </c>
      <c r="H17693" s="33">
        <v>0</v>
      </c>
    </row>
    <row r="17694" spans="1:8" x14ac:dyDescent="0.55000000000000004">
      <c r="A17694" s="34">
        <v>44284</v>
      </c>
      <c r="B17694" s="1" t="s">
        <v>30</v>
      </c>
      <c r="C17694">
        <v>4926</v>
      </c>
      <c r="D17694">
        <v>156251</v>
      </c>
      <c r="E17694" s="33">
        <v>4685</v>
      </c>
      <c r="F17694">
        <v>124</v>
      </c>
      <c r="G17694" s="33">
        <v>117</v>
      </c>
      <c r="H17694" s="33">
        <v>2</v>
      </c>
    </row>
    <row r="17695" spans="1:8" x14ac:dyDescent="0.55000000000000004">
      <c r="A17695" s="34">
        <v>44284</v>
      </c>
      <c r="B17695" s="1" t="s">
        <v>31</v>
      </c>
      <c r="C17695">
        <v>5658</v>
      </c>
      <c r="D17695">
        <v>241982</v>
      </c>
      <c r="E17695" s="33">
        <v>5343</v>
      </c>
      <c r="F17695">
        <v>115</v>
      </c>
      <c r="G17695" s="33">
        <v>200</v>
      </c>
      <c r="H17695" s="33">
        <v>2</v>
      </c>
    </row>
    <row r="17696" spans="1:8" x14ac:dyDescent="0.55000000000000004">
      <c r="A17696" s="34">
        <v>44284</v>
      </c>
      <c r="B17696" s="1" t="s">
        <v>32</v>
      </c>
      <c r="C17696">
        <v>27169</v>
      </c>
      <c r="D17696">
        <v>457264</v>
      </c>
      <c r="E17696" s="33">
        <v>25956</v>
      </c>
      <c r="F17696">
        <v>575</v>
      </c>
      <c r="G17696" s="33">
        <v>638</v>
      </c>
      <c r="H17696" s="33">
        <v>9</v>
      </c>
    </row>
    <row r="17697" spans="1:8" x14ac:dyDescent="0.55000000000000004">
      <c r="A17697" s="34">
        <v>44284</v>
      </c>
      <c r="B17697" s="1" t="s">
        <v>33</v>
      </c>
      <c r="C17697">
        <v>2717</v>
      </c>
      <c r="D17697">
        <v>76136</v>
      </c>
      <c r="E17697" s="33">
        <v>2620</v>
      </c>
      <c r="F17697">
        <v>70</v>
      </c>
      <c r="G17697" s="33">
        <v>107</v>
      </c>
      <c r="H17697" s="33">
        <v>3</v>
      </c>
    </row>
    <row r="17698" spans="1:8" x14ac:dyDescent="0.55000000000000004">
      <c r="A17698" s="34">
        <v>44284</v>
      </c>
      <c r="B17698" s="1" t="s">
        <v>34</v>
      </c>
      <c r="C17698">
        <v>2740</v>
      </c>
      <c r="D17698">
        <v>85893</v>
      </c>
      <c r="E17698" s="33">
        <v>2604</v>
      </c>
      <c r="F17698">
        <v>54</v>
      </c>
      <c r="G17698" s="33">
        <v>82</v>
      </c>
      <c r="H17698" s="33">
        <v>4</v>
      </c>
    </row>
    <row r="17699" spans="1:8" x14ac:dyDescent="0.55000000000000004">
      <c r="A17699" s="34">
        <v>44284</v>
      </c>
      <c r="B17699" s="1" t="s">
        <v>35</v>
      </c>
      <c r="C17699">
        <v>9415</v>
      </c>
      <c r="D17699">
        <v>174407</v>
      </c>
      <c r="E17699" s="33">
        <v>9058</v>
      </c>
      <c r="F17699">
        <v>168</v>
      </c>
      <c r="G17699" s="33">
        <v>194</v>
      </c>
      <c r="H17699" s="33">
        <v>2</v>
      </c>
    </row>
    <row r="17700" spans="1:8" x14ac:dyDescent="0.55000000000000004">
      <c r="A17700" s="34">
        <v>44284</v>
      </c>
      <c r="B17700" s="1" t="s">
        <v>36</v>
      </c>
      <c r="C17700">
        <v>51170</v>
      </c>
      <c r="D17700">
        <v>1028023</v>
      </c>
      <c r="E17700" s="33">
        <v>47115</v>
      </c>
      <c r="F17700">
        <v>1178</v>
      </c>
      <c r="G17700" s="33">
        <v>2465</v>
      </c>
      <c r="H17700" s="33">
        <v>83</v>
      </c>
    </row>
    <row r="17701" spans="1:8" x14ac:dyDescent="0.55000000000000004">
      <c r="A17701" s="34">
        <v>44284</v>
      </c>
      <c r="B17701" s="1" t="s">
        <v>37</v>
      </c>
      <c r="C17701">
        <v>19603</v>
      </c>
      <c r="D17701">
        <v>291766</v>
      </c>
      <c r="E17701" s="33">
        <v>18010</v>
      </c>
      <c r="F17701">
        <v>584</v>
      </c>
      <c r="G17701" s="33">
        <v>1009</v>
      </c>
      <c r="H17701" s="33">
        <v>64</v>
      </c>
    </row>
    <row r="17702" spans="1:8" x14ac:dyDescent="0.55000000000000004">
      <c r="A17702" s="34">
        <v>44284</v>
      </c>
      <c r="B17702" s="1" t="s">
        <v>38</v>
      </c>
      <c r="C17702">
        <v>3678</v>
      </c>
      <c r="D17702">
        <v>94777</v>
      </c>
      <c r="E17702" s="33">
        <v>3421</v>
      </c>
      <c r="F17702">
        <v>54</v>
      </c>
      <c r="G17702" s="33">
        <v>203</v>
      </c>
      <c r="H17702" s="33">
        <v>4</v>
      </c>
    </row>
    <row r="17703" spans="1:8" x14ac:dyDescent="0.55000000000000004">
      <c r="A17703" s="34">
        <v>44284</v>
      </c>
      <c r="B17703" s="1" t="s">
        <v>39</v>
      </c>
      <c r="C17703">
        <v>1257</v>
      </c>
      <c r="D17703">
        <v>26382</v>
      </c>
      <c r="E17703" s="33">
        <v>1147</v>
      </c>
      <c r="F17703">
        <v>18</v>
      </c>
      <c r="G17703" s="33">
        <v>68</v>
      </c>
      <c r="H17703" s="33">
        <v>2</v>
      </c>
    </row>
    <row r="17704" spans="1:8" x14ac:dyDescent="0.55000000000000004">
      <c r="A17704" s="34">
        <v>44284</v>
      </c>
      <c r="B17704" s="1" t="s">
        <v>40</v>
      </c>
      <c r="C17704">
        <v>213</v>
      </c>
      <c r="D17704">
        <v>46740</v>
      </c>
      <c r="E17704" s="33">
        <v>205</v>
      </c>
      <c r="F17704">
        <v>2</v>
      </c>
      <c r="G17704" s="33">
        <v>2</v>
      </c>
      <c r="H17704" s="33">
        <v>0</v>
      </c>
    </row>
    <row r="17705" spans="1:8" x14ac:dyDescent="0.55000000000000004">
      <c r="A17705" s="34">
        <v>44284</v>
      </c>
      <c r="B17705" s="1" t="s">
        <v>41</v>
      </c>
      <c r="C17705">
        <v>286</v>
      </c>
      <c r="D17705">
        <v>17590</v>
      </c>
      <c r="E17705" s="33">
        <v>285</v>
      </c>
      <c r="F17705">
        <v>0</v>
      </c>
      <c r="G17705" s="33">
        <v>1</v>
      </c>
      <c r="H17705" s="33">
        <v>0</v>
      </c>
    </row>
    <row r="17706" spans="1:8" x14ac:dyDescent="0.55000000000000004">
      <c r="A17706" s="34">
        <v>44284</v>
      </c>
      <c r="B17706" s="1" t="s">
        <v>42</v>
      </c>
      <c r="C17706">
        <v>2649</v>
      </c>
      <c r="D17706">
        <v>78444</v>
      </c>
      <c r="E17706" s="33">
        <v>2524</v>
      </c>
      <c r="F17706">
        <v>35</v>
      </c>
      <c r="G17706" s="33">
        <v>76</v>
      </c>
      <c r="H17706" s="33">
        <v>4</v>
      </c>
    </row>
    <row r="17707" spans="1:8" x14ac:dyDescent="0.55000000000000004">
      <c r="A17707" s="34">
        <v>44284</v>
      </c>
      <c r="B17707" s="1" t="s">
        <v>43</v>
      </c>
      <c r="C17707">
        <v>5124</v>
      </c>
      <c r="D17707">
        <v>178091</v>
      </c>
      <c r="E17707" s="33">
        <v>4957</v>
      </c>
      <c r="F17707">
        <v>106</v>
      </c>
      <c r="G17707" s="33">
        <v>54</v>
      </c>
      <c r="H17707" s="33">
        <v>1</v>
      </c>
    </row>
    <row r="17708" spans="1:8" x14ac:dyDescent="0.55000000000000004">
      <c r="A17708" s="34">
        <v>44284</v>
      </c>
      <c r="B17708" s="1" t="s">
        <v>44</v>
      </c>
      <c r="C17708">
        <v>1409</v>
      </c>
      <c r="D17708">
        <v>66920</v>
      </c>
      <c r="E17708" s="33">
        <v>1349</v>
      </c>
      <c r="F17708">
        <v>43</v>
      </c>
      <c r="G17708" s="33">
        <v>17</v>
      </c>
      <c r="H17708" s="33">
        <v>0</v>
      </c>
    </row>
    <row r="17709" spans="1:8" x14ac:dyDescent="0.55000000000000004">
      <c r="A17709" s="34">
        <v>44284</v>
      </c>
      <c r="B17709" s="1" t="s">
        <v>45</v>
      </c>
      <c r="C17709">
        <v>526</v>
      </c>
      <c r="D17709">
        <v>31645</v>
      </c>
      <c r="E17709" s="33">
        <v>443</v>
      </c>
      <c r="F17709">
        <v>18</v>
      </c>
      <c r="G17709" s="33">
        <v>65</v>
      </c>
      <c r="H17709" s="33">
        <v>2</v>
      </c>
    </row>
    <row r="17710" spans="1:8" x14ac:dyDescent="0.55000000000000004">
      <c r="A17710" s="34">
        <v>44284</v>
      </c>
      <c r="B17710" s="1" t="s">
        <v>46</v>
      </c>
      <c r="C17710">
        <v>795</v>
      </c>
      <c r="D17710">
        <v>50326</v>
      </c>
      <c r="E17710" s="33">
        <v>751</v>
      </c>
      <c r="F17710">
        <v>18</v>
      </c>
      <c r="G17710" s="33">
        <v>29</v>
      </c>
      <c r="H17710" s="33">
        <v>1</v>
      </c>
    </row>
    <row r="17711" spans="1:8" x14ac:dyDescent="0.55000000000000004">
      <c r="A17711" s="34">
        <v>44284</v>
      </c>
      <c r="B17711" s="1" t="s">
        <v>47</v>
      </c>
      <c r="C17711">
        <v>1302</v>
      </c>
      <c r="D17711">
        <v>38564</v>
      </c>
      <c r="E17711" s="33">
        <v>1049</v>
      </c>
      <c r="F17711">
        <v>24</v>
      </c>
      <c r="G17711" s="33">
        <v>229</v>
      </c>
      <c r="H17711" s="33">
        <v>0</v>
      </c>
    </row>
    <row r="17712" spans="1:8" x14ac:dyDescent="0.55000000000000004">
      <c r="A17712" s="34">
        <v>44284</v>
      </c>
      <c r="B17712" s="1" t="s">
        <v>48</v>
      </c>
      <c r="C17712">
        <v>914</v>
      </c>
      <c r="D17712">
        <v>7434</v>
      </c>
      <c r="E17712" s="33">
        <v>886</v>
      </c>
      <c r="F17712">
        <v>19</v>
      </c>
      <c r="G17712" s="33">
        <v>9</v>
      </c>
      <c r="H17712" s="33">
        <v>2</v>
      </c>
    </row>
    <row r="17713" spans="1:8" x14ac:dyDescent="0.55000000000000004">
      <c r="A17713" s="34">
        <v>44284</v>
      </c>
      <c r="B17713" s="1" t="s">
        <v>49</v>
      </c>
      <c r="C17713">
        <v>18942</v>
      </c>
      <c r="D17713">
        <v>503318</v>
      </c>
      <c r="E17713" s="33">
        <v>18214</v>
      </c>
      <c r="F17713">
        <v>331</v>
      </c>
      <c r="G17713" s="33">
        <v>397</v>
      </c>
      <c r="H17713" s="33">
        <v>7</v>
      </c>
    </row>
    <row r="17714" spans="1:8" x14ac:dyDescent="0.55000000000000004">
      <c r="A17714" s="34">
        <v>44284</v>
      </c>
      <c r="B17714" s="1" t="s">
        <v>50</v>
      </c>
      <c r="C17714">
        <v>1183</v>
      </c>
      <c r="D17714">
        <v>31591</v>
      </c>
      <c r="E17714" s="33">
        <v>1153</v>
      </c>
      <c r="F17714">
        <v>13</v>
      </c>
      <c r="G17714" s="33">
        <v>38</v>
      </c>
      <c r="H17714" s="33">
        <v>1</v>
      </c>
    </row>
    <row r="17715" spans="1:8" x14ac:dyDescent="0.55000000000000004">
      <c r="A17715" s="34">
        <v>44284</v>
      </c>
      <c r="B17715" s="1" t="s">
        <v>51</v>
      </c>
      <c r="C17715">
        <v>1628</v>
      </c>
      <c r="D17715">
        <v>76327</v>
      </c>
      <c r="E17715" s="33">
        <v>1577</v>
      </c>
      <c r="F17715">
        <v>38</v>
      </c>
      <c r="G17715" s="33">
        <v>14</v>
      </c>
      <c r="H17715" s="33">
        <v>0</v>
      </c>
    </row>
    <row r="17716" spans="1:8" x14ac:dyDescent="0.55000000000000004">
      <c r="A17716" s="34">
        <v>44284</v>
      </c>
      <c r="B17716" s="1" t="s">
        <v>52</v>
      </c>
      <c r="C17716">
        <v>3498</v>
      </c>
      <c r="D17716">
        <v>57975</v>
      </c>
      <c r="E17716" s="33">
        <v>3405</v>
      </c>
      <c r="F17716">
        <v>74</v>
      </c>
      <c r="G17716" s="33">
        <v>21</v>
      </c>
      <c r="H17716" s="33">
        <v>2</v>
      </c>
    </row>
    <row r="17717" spans="1:8" x14ac:dyDescent="0.55000000000000004">
      <c r="A17717" s="34">
        <v>44284</v>
      </c>
      <c r="B17717" s="1" t="s">
        <v>53</v>
      </c>
      <c r="C17717">
        <v>1307</v>
      </c>
      <c r="D17717">
        <v>91008</v>
      </c>
      <c r="E17717" s="33">
        <v>1277</v>
      </c>
      <c r="F17717">
        <v>22</v>
      </c>
      <c r="G17717" s="33">
        <v>8</v>
      </c>
      <c r="H17717" s="33">
        <v>1</v>
      </c>
    </row>
    <row r="17718" spans="1:8" x14ac:dyDescent="0.55000000000000004">
      <c r="A17718" s="34">
        <v>44284</v>
      </c>
      <c r="B17718" s="1" t="s">
        <v>54</v>
      </c>
      <c r="C17718">
        <v>1954</v>
      </c>
      <c r="D17718">
        <v>24808</v>
      </c>
      <c r="E17718" s="33">
        <v>1924</v>
      </c>
      <c r="F17718">
        <v>22</v>
      </c>
      <c r="G17718" s="33">
        <v>1</v>
      </c>
      <c r="H17718" s="33">
        <v>0</v>
      </c>
    </row>
    <row r="17719" spans="1:8" x14ac:dyDescent="0.55000000000000004">
      <c r="A17719" s="34">
        <v>44284</v>
      </c>
      <c r="B17719" s="1" t="s">
        <v>55</v>
      </c>
      <c r="C17719">
        <v>1817</v>
      </c>
      <c r="D17719">
        <v>72635</v>
      </c>
      <c r="E17719" s="33">
        <v>1764</v>
      </c>
      <c r="F17719">
        <v>28</v>
      </c>
      <c r="G17719" s="33">
        <v>48</v>
      </c>
      <c r="H17719" s="33">
        <v>0</v>
      </c>
    </row>
    <row r="17720" spans="1:8" x14ac:dyDescent="0.55000000000000004">
      <c r="A17720" s="34">
        <v>44284</v>
      </c>
      <c r="B17720" s="1" t="s">
        <v>56</v>
      </c>
      <c r="C17720">
        <v>9284</v>
      </c>
      <c r="D17720">
        <v>163067</v>
      </c>
      <c r="E17720" s="33">
        <v>8575</v>
      </c>
      <c r="F17720">
        <v>128</v>
      </c>
      <c r="G17720" s="33">
        <v>587</v>
      </c>
      <c r="H17720" s="33">
        <v>5</v>
      </c>
    </row>
    <row r="17721" spans="1:8" x14ac:dyDescent="0.55000000000000004">
      <c r="A17721" s="34">
        <v>44285</v>
      </c>
      <c r="B17721" s="1" t="s">
        <v>7</v>
      </c>
      <c r="C17721">
        <v>20918</v>
      </c>
      <c r="D17721">
        <v>445036</v>
      </c>
      <c r="E17721" s="33">
        <v>19413</v>
      </c>
      <c r="F17721">
        <v>746</v>
      </c>
      <c r="G17721" s="33">
        <v>773</v>
      </c>
      <c r="H17721" s="33">
        <v>18</v>
      </c>
    </row>
    <row r="17722" spans="1:8" x14ac:dyDescent="0.55000000000000004">
      <c r="A17722" s="34">
        <v>44285</v>
      </c>
      <c r="B17722" s="1" t="s">
        <v>11</v>
      </c>
      <c r="C17722">
        <v>950</v>
      </c>
      <c r="D17722">
        <v>24896</v>
      </c>
      <c r="E17722" s="33">
        <v>870</v>
      </c>
      <c r="F17722">
        <v>20</v>
      </c>
      <c r="G17722" s="33">
        <v>60</v>
      </c>
      <c r="H17722" s="33">
        <v>0</v>
      </c>
    </row>
    <row r="17723" spans="1:8" x14ac:dyDescent="0.55000000000000004">
      <c r="A17723" s="34">
        <v>44285</v>
      </c>
      <c r="B17723" s="1" t="s">
        <v>12</v>
      </c>
      <c r="C17723">
        <v>614</v>
      </c>
      <c r="D17723">
        <v>43481</v>
      </c>
      <c r="E17723" s="33">
        <v>550</v>
      </c>
      <c r="F17723">
        <v>30</v>
      </c>
      <c r="G17723" s="33">
        <v>34</v>
      </c>
      <c r="H17723" s="33">
        <v>0</v>
      </c>
    </row>
    <row r="17724" spans="1:8" x14ac:dyDescent="0.55000000000000004">
      <c r="A17724" s="34">
        <v>44285</v>
      </c>
      <c r="B17724" s="1" t="s">
        <v>13</v>
      </c>
      <c r="C17724">
        <v>5766</v>
      </c>
      <c r="D17724">
        <v>89194</v>
      </c>
      <c r="E17724" s="33">
        <v>4372</v>
      </c>
      <c r="F17724">
        <v>30</v>
      </c>
      <c r="G17724" s="33">
        <v>1364</v>
      </c>
      <c r="H17724" s="33">
        <v>10</v>
      </c>
    </row>
    <row r="17725" spans="1:8" x14ac:dyDescent="0.55000000000000004">
      <c r="A17725" s="34">
        <v>44285</v>
      </c>
      <c r="B17725" s="1" t="s">
        <v>14</v>
      </c>
      <c r="C17725">
        <v>283</v>
      </c>
      <c r="D17725">
        <v>7580</v>
      </c>
      <c r="E17725" s="33">
        <v>271</v>
      </c>
      <c r="F17725">
        <v>6</v>
      </c>
      <c r="G17725" s="33">
        <v>6</v>
      </c>
      <c r="H17725" s="33">
        <v>0</v>
      </c>
    </row>
    <row r="17726" spans="1:8" x14ac:dyDescent="0.55000000000000004">
      <c r="A17726" s="34">
        <v>44285</v>
      </c>
      <c r="B17726" s="1" t="s">
        <v>15</v>
      </c>
      <c r="C17726">
        <v>915</v>
      </c>
      <c r="D17726">
        <v>34475</v>
      </c>
      <c r="E17726" s="33">
        <v>596</v>
      </c>
      <c r="F17726">
        <v>16</v>
      </c>
      <c r="G17726" s="33">
        <v>303</v>
      </c>
      <c r="H17726" s="33">
        <v>1</v>
      </c>
    </row>
    <row r="17727" spans="1:8" x14ac:dyDescent="0.55000000000000004">
      <c r="A17727" s="34">
        <v>44285</v>
      </c>
      <c r="B17727" s="1" t="s">
        <v>16</v>
      </c>
      <c r="C17727">
        <v>2479</v>
      </c>
      <c r="D17727">
        <v>147166</v>
      </c>
      <c r="E17727" s="33">
        <v>2110</v>
      </c>
      <c r="F17727">
        <v>111</v>
      </c>
      <c r="G17727" s="33">
        <v>258</v>
      </c>
      <c r="H17727" s="33">
        <v>11</v>
      </c>
    </row>
    <row r="17728" spans="1:8" x14ac:dyDescent="0.55000000000000004">
      <c r="A17728" s="34">
        <v>44285</v>
      </c>
      <c r="B17728" s="1" t="s">
        <v>17</v>
      </c>
      <c r="C17728">
        <v>6703</v>
      </c>
      <c r="D17728">
        <v>26358</v>
      </c>
      <c r="E17728" s="33">
        <v>6264</v>
      </c>
      <c r="F17728">
        <v>127</v>
      </c>
      <c r="G17728" s="33">
        <v>312</v>
      </c>
      <c r="H17728" s="33">
        <v>0</v>
      </c>
    </row>
    <row r="17729" spans="1:8" x14ac:dyDescent="0.55000000000000004">
      <c r="A17729" s="34">
        <v>44285</v>
      </c>
      <c r="B17729" s="1" t="s">
        <v>18</v>
      </c>
      <c r="C17729">
        <v>4590</v>
      </c>
      <c r="D17729">
        <v>170767</v>
      </c>
      <c r="E17729" s="33">
        <v>4349</v>
      </c>
      <c r="F17729">
        <v>70</v>
      </c>
      <c r="G17729" s="33">
        <v>171</v>
      </c>
      <c r="H17729" s="33">
        <v>2</v>
      </c>
    </row>
    <row r="17730" spans="1:8" x14ac:dyDescent="0.55000000000000004">
      <c r="A17730" s="34">
        <v>44285</v>
      </c>
      <c r="B17730" s="1" t="s">
        <v>19</v>
      </c>
      <c r="C17730">
        <v>4986</v>
      </c>
      <c r="D17730">
        <v>113169</v>
      </c>
      <c r="E17730" s="33">
        <v>4710</v>
      </c>
      <c r="F17730">
        <v>99</v>
      </c>
      <c r="G17730" s="33">
        <v>177</v>
      </c>
      <c r="H17730" s="33">
        <v>5</v>
      </c>
    </row>
    <row r="17731" spans="1:8" x14ac:dyDescent="0.55000000000000004">
      <c r="A17731" s="34">
        <v>44285</v>
      </c>
      <c r="B17731" s="1" t="s">
        <v>20</v>
      </c>
      <c r="C17731">
        <v>32676</v>
      </c>
      <c r="D17731">
        <v>643712</v>
      </c>
      <c r="E17731" s="33">
        <v>30655</v>
      </c>
      <c r="F17731">
        <v>699</v>
      </c>
      <c r="G17731" s="33">
        <v>1322</v>
      </c>
      <c r="H17731" s="33">
        <v>37</v>
      </c>
    </row>
    <row r="17732" spans="1:8" x14ac:dyDescent="0.55000000000000004">
      <c r="A17732" s="34">
        <v>44285</v>
      </c>
      <c r="B17732" s="1" t="s">
        <v>21</v>
      </c>
      <c r="C17732">
        <v>29528</v>
      </c>
      <c r="D17732">
        <v>473527</v>
      </c>
      <c r="E17732" s="33">
        <v>27828</v>
      </c>
      <c r="F17732">
        <v>563</v>
      </c>
      <c r="G17732" s="33">
        <v>1137</v>
      </c>
      <c r="H17732" s="33">
        <v>23</v>
      </c>
    </row>
    <row r="17733" spans="1:8" x14ac:dyDescent="0.55000000000000004">
      <c r="A17733" s="34">
        <v>44285</v>
      </c>
      <c r="B17733" s="1" t="s">
        <v>22</v>
      </c>
      <c r="C17733">
        <v>120572</v>
      </c>
      <c r="D17733">
        <v>1752697</v>
      </c>
      <c r="E17733" s="33">
        <v>115690</v>
      </c>
      <c r="F17733">
        <v>1747</v>
      </c>
      <c r="G17733" s="33">
        <v>3135</v>
      </c>
      <c r="H17733" s="33">
        <v>39</v>
      </c>
    </row>
    <row r="17734" spans="1:8" x14ac:dyDescent="0.55000000000000004">
      <c r="A17734" s="34">
        <v>44285</v>
      </c>
      <c r="B17734" s="1" t="s">
        <v>23</v>
      </c>
      <c r="C17734">
        <v>47934</v>
      </c>
      <c r="D17734">
        <v>690533</v>
      </c>
      <c r="E17734" s="33">
        <v>46334</v>
      </c>
      <c r="F17734">
        <v>778</v>
      </c>
      <c r="G17734" s="33">
        <v>822</v>
      </c>
      <c r="H17734" s="33">
        <v>24</v>
      </c>
    </row>
    <row r="17735" spans="1:8" x14ac:dyDescent="0.55000000000000004">
      <c r="A17735" s="34">
        <v>44285</v>
      </c>
      <c r="B17735" s="1" t="s">
        <v>24</v>
      </c>
      <c r="C17735">
        <v>1428</v>
      </c>
      <c r="D17735">
        <v>81440</v>
      </c>
      <c r="E17735" s="33">
        <v>1237</v>
      </c>
      <c r="F17735">
        <v>18</v>
      </c>
      <c r="G17735" s="33">
        <v>173</v>
      </c>
      <c r="H17735" s="33">
        <v>2</v>
      </c>
    </row>
    <row r="17736" spans="1:8" x14ac:dyDescent="0.55000000000000004">
      <c r="A17736" s="34">
        <v>44285</v>
      </c>
      <c r="B17736" s="1" t="s">
        <v>25</v>
      </c>
      <c r="C17736">
        <v>936</v>
      </c>
      <c r="D17736">
        <v>41587</v>
      </c>
      <c r="E17736" s="33">
        <v>887</v>
      </c>
      <c r="F17736">
        <v>28</v>
      </c>
      <c r="G17736" s="33">
        <v>21</v>
      </c>
      <c r="H17736" s="33">
        <v>1</v>
      </c>
    </row>
    <row r="17737" spans="1:8" x14ac:dyDescent="0.55000000000000004">
      <c r="A17737" s="34">
        <v>44285</v>
      </c>
      <c r="B17737" s="1" t="s">
        <v>26</v>
      </c>
      <c r="C17737">
        <v>1902</v>
      </c>
      <c r="D17737">
        <v>59717</v>
      </c>
      <c r="E17737" s="33">
        <v>1824</v>
      </c>
      <c r="F17737">
        <v>64</v>
      </c>
      <c r="G17737" s="33">
        <v>12</v>
      </c>
      <c r="H17737" s="33">
        <v>0</v>
      </c>
    </row>
    <row r="17738" spans="1:8" x14ac:dyDescent="0.55000000000000004">
      <c r="A17738" s="34">
        <v>44285</v>
      </c>
      <c r="B17738" s="1" t="s">
        <v>27</v>
      </c>
      <c r="C17738">
        <v>583</v>
      </c>
      <c r="D17738">
        <v>35624</v>
      </c>
      <c r="E17738" s="33">
        <v>526</v>
      </c>
      <c r="F17738">
        <v>25</v>
      </c>
      <c r="G17738" s="33">
        <v>32</v>
      </c>
      <c r="H17738" s="33">
        <v>0</v>
      </c>
    </row>
    <row r="17739" spans="1:8" x14ac:dyDescent="0.55000000000000004">
      <c r="A17739" s="34">
        <v>44285</v>
      </c>
      <c r="B17739" s="1" t="s">
        <v>28</v>
      </c>
      <c r="C17739">
        <v>965</v>
      </c>
      <c r="D17739">
        <v>30877</v>
      </c>
      <c r="E17739" s="33">
        <v>938</v>
      </c>
      <c r="F17739">
        <v>19</v>
      </c>
      <c r="G17739" s="33">
        <v>8</v>
      </c>
      <c r="H17739" s="33">
        <v>0</v>
      </c>
    </row>
    <row r="17740" spans="1:8" x14ac:dyDescent="0.55000000000000004">
      <c r="A17740" s="34">
        <v>44285</v>
      </c>
      <c r="B17740" s="1" t="s">
        <v>29</v>
      </c>
      <c r="C17740">
        <v>2753</v>
      </c>
      <c r="D17740">
        <v>115645</v>
      </c>
      <c r="E17740" s="33">
        <v>2513</v>
      </c>
      <c r="F17740">
        <v>41</v>
      </c>
      <c r="G17740" s="33">
        <v>225</v>
      </c>
      <c r="H17740" s="33">
        <v>1</v>
      </c>
    </row>
    <row r="17741" spans="1:8" x14ac:dyDescent="0.55000000000000004">
      <c r="A17741" s="34">
        <v>44285</v>
      </c>
      <c r="B17741" s="1" t="s">
        <v>30</v>
      </c>
      <c r="C17741">
        <v>4937</v>
      </c>
      <c r="D17741">
        <v>157809</v>
      </c>
      <c r="E17741" s="33">
        <v>4690</v>
      </c>
      <c r="F17741">
        <v>124</v>
      </c>
      <c r="G17741" s="33">
        <v>123</v>
      </c>
      <c r="H17741" s="33">
        <v>2</v>
      </c>
    </row>
    <row r="17742" spans="1:8" x14ac:dyDescent="0.55000000000000004">
      <c r="A17742" s="34">
        <v>44285</v>
      </c>
      <c r="B17742" s="1" t="s">
        <v>31</v>
      </c>
      <c r="C17742">
        <v>5683</v>
      </c>
      <c r="D17742">
        <v>241750</v>
      </c>
      <c r="E17742" s="33">
        <v>5346</v>
      </c>
      <c r="F17742">
        <v>117</v>
      </c>
      <c r="G17742" s="33">
        <v>220</v>
      </c>
      <c r="H17742" s="33">
        <v>2</v>
      </c>
    </row>
    <row r="17743" spans="1:8" x14ac:dyDescent="0.55000000000000004">
      <c r="A17743" s="34">
        <v>44285</v>
      </c>
      <c r="B17743" s="1" t="s">
        <v>32</v>
      </c>
      <c r="C17743">
        <v>27208</v>
      </c>
      <c r="D17743">
        <v>460142</v>
      </c>
      <c r="E17743" s="33">
        <v>25985</v>
      </c>
      <c r="F17743">
        <v>577</v>
      </c>
      <c r="G17743" s="33">
        <v>646</v>
      </c>
      <c r="H17743" s="33">
        <v>12</v>
      </c>
    </row>
    <row r="17744" spans="1:8" x14ac:dyDescent="0.55000000000000004">
      <c r="A17744" s="34">
        <v>44285</v>
      </c>
      <c r="B17744" s="1" t="s">
        <v>33</v>
      </c>
      <c r="C17744">
        <v>2734</v>
      </c>
      <c r="D17744">
        <v>76136</v>
      </c>
      <c r="E17744" s="33">
        <v>2627</v>
      </c>
      <c r="F17744">
        <v>70</v>
      </c>
      <c r="G17744" s="33">
        <v>117</v>
      </c>
      <c r="H17744" s="33">
        <v>2</v>
      </c>
    </row>
    <row r="17745" spans="1:8" x14ac:dyDescent="0.55000000000000004">
      <c r="A17745" s="34">
        <v>44285</v>
      </c>
      <c r="B17745" s="1" t="s">
        <v>34</v>
      </c>
      <c r="C17745">
        <v>2753</v>
      </c>
      <c r="D17745">
        <v>86277</v>
      </c>
      <c r="E17745" s="33">
        <v>2617</v>
      </c>
      <c r="F17745">
        <v>54</v>
      </c>
      <c r="G17745" s="33">
        <v>82</v>
      </c>
      <c r="H17745" s="33">
        <v>4</v>
      </c>
    </row>
    <row r="17746" spans="1:8" x14ac:dyDescent="0.55000000000000004">
      <c r="A17746" s="34">
        <v>44285</v>
      </c>
      <c r="B17746" s="1" t="s">
        <v>35</v>
      </c>
      <c r="C17746">
        <v>9430</v>
      </c>
      <c r="D17746">
        <v>174853</v>
      </c>
      <c r="E17746" s="33">
        <v>9079</v>
      </c>
      <c r="F17746">
        <v>169</v>
      </c>
      <c r="G17746" s="33">
        <v>188</v>
      </c>
      <c r="H17746" s="33">
        <v>1</v>
      </c>
    </row>
    <row r="17747" spans="1:8" x14ac:dyDescent="0.55000000000000004">
      <c r="A17747" s="34">
        <v>44285</v>
      </c>
      <c r="B17747" s="1" t="s">
        <v>36</v>
      </c>
      <c r="C17747">
        <v>51602</v>
      </c>
      <c r="D17747">
        <v>1033908</v>
      </c>
      <c r="E17747" s="33">
        <v>47254</v>
      </c>
      <c r="F17747">
        <v>1182</v>
      </c>
      <c r="G17747" s="33">
        <v>2748</v>
      </c>
      <c r="H17747" s="33">
        <v>90</v>
      </c>
    </row>
    <row r="17748" spans="1:8" x14ac:dyDescent="0.55000000000000004">
      <c r="A17748" s="34">
        <v>44285</v>
      </c>
      <c r="B17748" s="1" t="s">
        <v>37</v>
      </c>
      <c r="C17748">
        <v>19672</v>
      </c>
      <c r="D17748">
        <v>293494</v>
      </c>
      <c r="E17748" s="33">
        <v>18014</v>
      </c>
      <c r="F17748">
        <v>586</v>
      </c>
      <c r="G17748" s="33">
        <v>1072</v>
      </c>
      <c r="H17748" s="33">
        <v>63</v>
      </c>
    </row>
    <row r="17749" spans="1:8" x14ac:dyDescent="0.55000000000000004">
      <c r="A17749" s="34">
        <v>44285</v>
      </c>
      <c r="B17749" s="1" t="s">
        <v>38</v>
      </c>
      <c r="C17749">
        <v>3725</v>
      </c>
      <c r="D17749">
        <v>95648</v>
      </c>
      <c r="E17749" s="33">
        <v>3433</v>
      </c>
      <c r="F17749">
        <v>54</v>
      </c>
      <c r="G17749" s="33">
        <v>238</v>
      </c>
      <c r="H17749" s="33">
        <v>3</v>
      </c>
    </row>
    <row r="17750" spans="1:8" x14ac:dyDescent="0.55000000000000004">
      <c r="A17750" s="34">
        <v>44285</v>
      </c>
      <c r="B17750" s="1" t="s">
        <v>39</v>
      </c>
      <c r="C17750">
        <v>1273</v>
      </c>
      <c r="D17750">
        <v>26505</v>
      </c>
      <c r="E17750" s="33">
        <v>1151</v>
      </c>
      <c r="F17750">
        <v>18</v>
      </c>
      <c r="G17750" s="33">
        <v>80</v>
      </c>
      <c r="H17750" s="33">
        <v>3</v>
      </c>
    </row>
    <row r="17751" spans="1:8" x14ac:dyDescent="0.55000000000000004">
      <c r="A17751" s="34">
        <v>44285</v>
      </c>
      <c r="B17751" s="1" t="s">
        <v>40</v>
      </c>
      <c r="C17751">
        <v>230</v>
      </c>
      <c r="D17751">
        <v>47160</v>
      </c>
      <c r="E17751" s="33">
        <v>205</v>
      </c>
      <c r="F17751">
        <v>2</v>
      </c>
      <c r="G17751" s="33">
        <v>10</v>
      </c>
      <c r="H17751" s="33">
        <v>0</v>
      </c>
    </row>
    <row r="17752" spans="1:8" x14ac:dyDescent="0.55000000000000004">
      <c r="A17752" s="34">
        <v>44285</v>
      </c>
      <c r="B17752" s="1" t="s">
        <v>41</v>
      </c>
      <c r="C17752">
        <v>286</v>
      </c>
      <c r="D17752">
        <v>17590</v>
      </c>
      <c r="E17752" s="33">
        <v>285</v>
      </c>
      <c r="F17752">
        <v>0</v>
      </c>
      <c r="G17752" s="33">
        <v>1</v>
      </c>
      <c r="H17752" s="33">
        <v>0</v>
      </c>
    </row>
    <row r="17753" spans="1:8" x14ac:dyDescent="0.55000000000000004">
      <c r="A17753" s="34">
        <v>44285</v>
      </c>
      <c r="B17753" s="1" t="s">
        <v>42</v>
      </c>
      <c r="C17753">
        <v>2674</v>
      </c>
      <c r="D17753">
        <v>78444</v>
      </c>
      <c r="E17753" s="33">
        <v>2524</v>
      </c>
      <c r="F17753">
        <v>35</v>
      </c>
      <c r="G17753" s="33">
        <v>76</v>
      </c>
      <c r="H17753" s="33">
        <v>4</v>
      </c>
    </row>
    <row r="17754" spans="1:8" x14ac:dyDescent="0.55000000000000004">
      <c r="A17754" s="34">
        <v>44285</v>
      </c>
      <c r="B17754" s="1" t="s">
        <v>43</v>
      </c>
      <c r="C17754">
        <v>5143</v>
      </c>
      <c r="D17754">
        <v>179526</v>
      </c>
      <c r="E17754" s="33">
        <v>4961</v>
      </c>
      <c r="F17754">
        <v>106</v>
      </c>
      <c r="G17754" s="33">
        <v>69</v>
      </c>
      <c r="H17754" s="33">
        <v>1</v>
      </c>
    </row>
    <row r="17755" spans="1:8" x14ac:dyDescent="0.55000000000000004">
      <c r="A17755" s="34">
        <v>44285</v>
      </c>
      <c r="B17755" s="1" t="s">
        <v>44</v>
      </c>
      <c r="C17755">
        <v>1415</v>
      </c>
      <c r="D17755">
        <v>66920</v>
      </c>
      <c r="E17755" s="33">
        <v>1349</v>
      </c>
      <c r="F17755">
        <v>43</v>
      </c>
      <c r="G17755" s="33">
        <v>23</v>
      </c>
      <c r="H17755" s="33">
        <v>0</v>
      </c>
    </row>
    <row r="17756" spans="1:8" x14ac:dyDescent="0.55000000000000004">
      <c r="A17756" s="34">
        <v>44285</v>
      </c>
      <c r="B17756" s="1" t="s">
        <v>45</v>
      </c>
      <c r="C17756">
        <v>527</v>
      </c>
      <c r="D17756">
        <v>31763</v>
      </c>
      <c r="E17756" s="33">
        <v>445</v>
      </c>
      <c r="F17756">
        <v>18</v>
      </c>
      <c r="G17756" s="33">
        <v>64</v>
      </c>
      <c r="H17756" s="33">
        <v>2</v>
      </c>
    </row>
    <row r="17757" spans="1:8" x14ac:dyDescent="0.55000000000000004">
      <c r="A17757" s="34">
        <v>44285</v>
      </c>
      <c r="B17757" s="1" t="s">
        <v>46</v>
      </c>
      <c r="C17757">
        <v>808</v>
      </c>
      <c r="D17757">
        <v>50520</v>
      </c>
      <c r="E17757" s="33">
        <v>752</v>
      </c>
      <c r="F17757">
        <v>19</v>
      </c>
      <c r="G17757" s="33">
        <v>40</v>
      </c>
      <c r="H17757" s="33">
        <v>0</v>
      </c>
    </row>
    <row r="17758" spans="1:8" x14ac:dyDescent="0.55000000000000004">
      <c r="A17758" s="34">
        <v>44285</v>
      </c>
      <c r="B17758" s="1" t="s">
        <v>47</v>
      </c>
      <c r="C17758">
        <v>1332</v>
      </c>
      <c r="D17758">
        <v>38712</v>
      </c>
      <c r="E17758" s="33">
        <v>1053</v>
      </c>
      <c r="F17758">
        <v>24</v>
      </c>
      <c r="G17758" s="33">
        <v>255</v>
      </c>
      <c r="H17758" s="33">
        <v>0</v>
      </c>
    </row>
    <row r="17759" spans="1:8" x14ac:dyDescent="0.55000000000000004">
      <c r="A17759" s="34">
        <v>44285</v>
      </c>
      <c r="B17759" s="1" t="s">
        <v>48</v>
      </c>
      <c r="C17759">
        <v>916</v>
      </c>
      <c r="D17759">
        <v>7437</v>
      </c>
      <c r="E17759" s="33">
        <v>886</v>
      </c>
      <c r="F17759">
        <v>19</v>
      </c>
      <c r="G17759" s="33">
        <v>11</v>
      </c>
      <c r="H17759" s="33">
        <v>2</v>
      </c>
    </row>
    <row r="17760" spans="1:8" x14ac:dyDescent="0.55000000000000004">
      <c r="A17760" s="34">
        <v>44285</v>
      </c>
      <c r="B17760" s="1" t="s">
        <v>49</v>
      </c>
      <c r="C17760">
        <v>18955</v>
      </c>
      <c r="D17760">
        <v>506321</v>
      </c>
      <c r="E17760" s="33">
        <v>18255</v>
      </c>
      <c r="F17760">
        <v>331</v>
      </c>
      <c r="G17760" s="33">
        <v>369</v>
      </c>
      <c r="H17760" s="33">
        <v>8</v>
      </c>
    </row>
    <row r="17761" spans="1:8" x14ac:dyDescent="0.55000000000000004">
      <c r="A17761" s="34">
        <v>44285</v>
      </c>
      <c r="B17761" s="1" t="s">
        <v>50</v>
      </c>
      <c r="C17761">
        <v>1184</v>
      </c>
      <c r="D17761">
        <v>31785</v>
      </c>
      <c r="E17761" s="33">
        <v>1160</v>
      </c>
      <c r="F17761">
        <v>13</v>
      </c>
      <c r="G17761" s="33">
        <v>32</v>
      </c>
      <c r="H17761" s="33">
        <v>1</v>
      </c>
    </row>
    <row r="17762" spans="1:8" x14ac:dyDescent="0.55000000000000004">
      <c r="A17762" s="34">
        <v>44285</v>
      </c>
      <c r="B17762" s="1" t="s">
        <v>51</v>
      </c>
      <c r="C17762">
        <v>1629</v>
      </c>
      <c r="D17762">
        <v>76988</v>
      </c>
      <c r="E17762" s="33">
        <v>1577</v>
      </c>
      <c r="F17762">
        <v>38</v>
      </c>
      <c r="G17762" s="33">
        <v>15</v>
      </c>
      <c r="H17762" s="33">
        <v>0</v>
      </c>
    </row>
    <row r="17763" spans="1:8" x14ac:dyDescent="0.55000000000000004">
      <c r="A17763" s="34">
        <v>44285</v>
      </c>
      <c r="B17763" s="1" t="s">
        <v>52</v>
      </c>
      <c r="C17763">
        <v>3504</v>
      </c>
      <c r="D17763">
        <v>58021</v>
      </c>
      <c r="E17763" s="33">
        <v>3407</v>
      </c>
      <c r="F17763">
        <v>74</v>
      </c>
      <c r="G17763" s="33">
        <v>21</v>
      </c>
      <c r="H17763" s="33">
        <v>2</v>
      </c>
    </row>
    <row r="17764" spans="1:8" x14ac:dyDescent="0.55000000000000004">
      <c r="A17764" s="34">
        <v>44285</v>
      </c>
      <c r="B17764" s="1" t="s">
        <v>53</v>
      </c>
      <c r="C17764">
        <v>1308</v>
      </c>
      <c r="D17764">
        <v>91767</v>
      </c>
      <c r="E17764" s="33">
        <v>1277</v>
      </c>
      <c r="F17764">
        <v>22</v>
      </c>
      <c r="G17764" s="33">
        <v>9</v>
      </c>
      <c r="H17764" s="33">
        <v>1</v>
      </c>
    </row>
    <row r="17765" spans="1:8" x14ac:dyDescent="0.55000000000000004">
      <c r="A17765" s="34">
        <v>44285</v>
      </c>
      <c r="B17765" s="1" t="s">
        <v>54</v>
      </c>
      <c r="C17765">
        <v>1961</v>
      </c>
      <c r="D17765">
        <v>24817</v>
      </c>
      <c r="E17765" s="33">
        <v>1924</v>
      </c>
      <c r="F17765">
        <v>22</v>
      </c>
      <c r="G17765" s="33">
        <v>8</v>
      </c>
      <c r="H17765" s="33">
        <v>0</v>
      </c>
    </row>
    <row r="17766" spans="1:8" x14ac:dyDescent="0.55000000000000004">
      <c r="A17766" s="34">
        <v>44285</v>
      </c>
      <c r="B17766" s="1" t="s">
        <v>55</v>
      </c>
      <c r="C17766">
        <v>1823</v>
      </c>
      <c r="D17766">
        <v>72970</v>
      </c>
      <c r="E17766" s="33">
        <v>1771</v>
      </c>
      <c r="F17766">
        <v>28</v>
      </c>
      <c r="G17766" s="33">
        <v>46</v>
      </c>
      <c r="H17766" s="33">
        <v>0</v>
      </c>
    </row>
    <row r="17767" spans="1:8" x14ac:dyDescent="0.55000000000000004">
      <c r="A17767" s="34">
        <v>44285</v>
      </c>
      <c r="B17767" s="1" t="s">
        <v>56</v>
      </c>
      <c r="C17767">
        <v>9371</v>
      </c>
      <c r="D17767">
        <v>163642</v>
      </c>
      <c r="E17767" s="33">
        <v>8622</v>
      </c>
      <c r="F17767">
        <v>128</v>
      </c>
      <c r="G17767" s="33">
        <v>627</v>
      </c>
      <c r="H17767" s="33">
        <v>5</v>
      </c>
    </row>
    <row r="17768" spans="1:8" x14ac:dyDescent="0.55000000000000004">
      <c r="A17768" s="34">
        <v>44286</v>
      </c>
      <c r="B17768" s="1" t="s">
        <v>7</v>
      </c>
      <c r="C17768">
        <v>20994</v>
      </c>
      <c r="D17768">
        <v>448391</v>
      </c>
      <c r="E17768" s="33">
        <v>19443</v>
      </c>
      <c r="F17768">
        <v>749</v>
      </c>
      <c r="G17768" s="33">
        <v>759</v>
      </c>
      <c r="H17768" s="33">
        <v>16</v>
      </c>
    </row>
    <row r="17769" spans="1:8" x14ac:dyDescent="0.55000000000000004">
      <c r="A17769" s="34">
        <v>44286</v>
      </c>
      <c r="B17769" s="1" t="s">
        <v>11</v>
      </c>
      <c r="C17769">
        <v>1031</v>
      </c>
      <c r="D17769">
        <v>25134</v>
      </c>
      <c r="E17769" s="33">
        <v>875</v>
      </c>
      <c r="F17769">
        <v>20</v>
      </c>
      <c r="G17769" s="33">
        <v>136</v>
      </c>
      <c r="H17769" s="33">
        <v>0</v>
      </c>
    </row>
    <row r="17770" spans="1:8" x14ac:dyDescent="0.55000000000000004">
      <c r="A17770" s="34">
        <v>44286</v>
      </c>
      <c r="B17770" s="1" t="s">
        <v>12</v>
      </c>
      <c r="C17770">
        <v>621</v>
      </c>
      <c r="D17770">
        <v>43843</v>
      </c>
      <c r="E17770" s="33">
        <v>553</v>
      </c>
      <c r="F17770">
        <v>30</v>
      </c>
      <c r="G17770" s="33">
        <v>38</v>
      </c>
      <c r="H17770" s="33">
        <v>0</v>
      </c>
    </row>
    <row r="17771" spans="1:8" x14ac:dyDescent="0.55000000000000004">
      <c r="A17771" s="34">
        <v>44286</v>
      </c>
      <c r="B17771" s="1" t="s">
        <v>13</v>
      </c>
      <c r="C17771">
        <v>5915</v>
      </c>
      <c r="D17771">
        <v>89194</v>
      </c>
      <c r="E17771" s="33">
        <v>4493</v>
      </c>
      <c r="F17771">
        <v>31</v>
      </c>
      <c r="G17771" s="33">
        <v>1391</v>
      </c>
      <c r="H17771" s="33">
        <v>10</v>
      </c>
    </row>
    <row r="17772" spans="1:8" x14ac:dyDescent="0.55000000000000004">
      <c r="A17772" s="34">
        <v>44286</v>
      </c>
      <c r="B17772" s="1" t="s">
        <v>14</v>
      </c>
      <c r="C17772">
        <v>283</v>
      </c>
      <c r="D17772">
        <v>7580</v>
      </c>
      <c r="E17772" s="33">
        <v>271</v>
      </c>
      <c r="F17772">
        <v>6</v>
      </c>
      <c r="G17772" s="33">
        <v>6</v>
      </c>
      <c r="H17772" s="33">
        <v>0</v>
      </c>
    </row>
    <row r="17773" spans="1:8" x14ac:dyDescent="0.55000000000000004">
      <c r="A17773" s="34">
        <v>44286</v>
      </c>
      <c r="B17773" s="1" t="s">
        <v>15</v>
      </c>
      <c r="C17773">
        <v>948</v>
      </c>
      <c r="D17773">
        <v>35071</v>
      </c>
      <c r="E17773" s="33">
        <v>617</v>
      </c>
      <c r="F17773">
        <v>16</v>
      </c>
      <c r="G17773" s="33">
        <v>315</v>
      </c>
      <c r="H17773" s="33">
        <v>1</v>
      </c>
    </row>
    <row r="17774" spans="1:8" x14ac:dyDescent="0.55000000000000004">
      <c r="A17774" s="34">
        <v>44286</v>
      </c>
      <c r="B17774" s="1" t="s">
        <v>16</v>
      </c>
      <c r="C17774">
        <v>2499</v>
      </c>
      <c r="D17774">
        <v>149208</v>
      </c>
      <c r="E17774" s="33">
        <v>2130</v>
      </c>
      <c r="F17774">
        <v>111</v>
      </c>
      <c r="G17774" s="33">
        <v>258</v>
      </c>
      <c r="H17774" s="33">
        <v>11</v>
      </c>
    </row>
    <row r="17775" spans="1:8" x14ac:dyDescent="0.55000000000000004">
      <c r="A17775" s="34">
        <v>44286</v>
      </c>
      <c r="B17775" s="1" t="s">
        <v>17</v>
      </c>
      <c r="C17775">
        <v>6740</v>
      </c>
      <c r="D17775">
        <v>26469</v>
      </c>
      <c r="E17775" s="33">
        <v>6291</v>
      </c>
      <c r="F17775">
        <v>127</v>
      </c>
      <c r="G17775" s="33">
        <v>322</v>
      </c>
      <c r="H17775" s="33">
        <v>1</v>
      </c>
    </row>
    <row r="17776" spans="1:8" x14ac:dyDescent="0.55000000000000004">
      <c r="A17776" s="34">
        <v>44286</v>
      </c>
      <c r="B17776" s="1" t="s">
        <v>18</v>
      </c>
      <c r="C17776">
        <v>4638</v>
      </c>
      <c r="D17776">
        <v>171640</v>
      </c>
      <c r="E17776" s="33">
        <v>4361</v>
      </c>
      <c r="F17776">
        <v>70</v>
      </c>
      <c r="G17776" s="33">
        <v>207</v>
      </c>
      <c r="H17776" s="33">
        <v>2</v>
      </c>
    </row>
    <row r="17777" spans="1:8" x14ac:dyDescent="0.55000000000000004">
      <c r="A17777" s="34">
        <v>44286</v>
      </c>
      <c r="B17777" s="1" t="s">
        <v>19</v>
      </c>
      <c r="C17777">
        <v>5007</v>
      </c>
      <c r="D17777">
        <v>113724</v>
      </c>
      <c r="E17777" s="33">
        <v>4728</v>
      </c>
      <c r="F17777">
        <v>99</v>
      </c>
      <c r="G17777" s="33">
        <v>180</v>
      </c>
      <c r="H17777" s="33">
        <v>3</v>
      </c>
    </row>
    <row r="17778" spans="1:8" x14ac:dyDescent="0.55000000000000004">
      <c r="A17778" s="34">
        <v>44286</v>
      </c>
      <c r="B17778" s="1" t="s">
        <v>20</v>
      </c>
      <c r="C17778">
        <v>32828</v>
      </c>
      <c r="D17778">
        <v>647531</v>
      </c>
      <c r="E17778" s="33">
        <v>30708</v>
      </c>
      <c r="F17778">
        <v>700</v>
      </c>
      <c r="G17778" s="33">
        <v>1420</v>
      </c>
      <c r="H17778" s="33">
        <v>36</v>
      </c>
    </row>
    <row r="17779" spans="1:8" x14ac:dyDescent="0.55000000000000004">
      <c r="A17779" s="34">
        <v>44286</v>
      </c>
      <c r="B17779" s="1" t="s">
        <v>21</v>
      </c>
      <c r="C17779">
        <v>29634</v>
      </c>
      <c r="D17779">
        <v>474663</v>
      </c>
      <c r="E17779" s="33">
        <v>27978</v>
      </c>
      <c r="F17779">
        <v>568</v>
      </c>
      <c r="G17779" s="33">
        <v>1088</v>
      </c>
      <c r="H17779" s="33">
        <v>22</v>
      </c>
    </row>
    <row r="17780" spans="1:8" x14ac:dyDescent="0.55000000000000004">
      <c r="A17780" s="34">
        <v>44286</v>
      </c>
      <c r="B17780" s="1" t="s">
        <v>22</v>
      </c>
      <c r="C17780">
        <v>120986</v>
      </c>
      <c r="D17780">
        <v>1762746</v>
      </c>
      <c r="E17780" s="33">
        <v>116012</v>
      </c>
      <c r="F17780">
        <v>1770</v>
      </c>
      <c r="G17780" s="33">
        <v>3204</v>
      </c>
      <c r="H17780" s="33">
        <v>45</v>
      </c>
    </row>
    <row r="17781" spans="1:8" x14ac:dyDescent="0.55000000000000004">
      <c r="A17781" s="34">
        <v>44286</v>
      </c>
      <c r="B17781" s="1" t="s">
        <v>23</v>
      </c>
      <c r="C17781">
        <v>48071</v>
      </c>
      <c r="D17781">
        <v>695356</v>
      </c>
      <c r="E17781" s="33">
        <v>46447</v>
      </c>
      <c r="F17781">
        <v>781</v>
      </c>
      <c r="G17781" s="33">
        <v>843</v>
      </c>
      <c r="H17781" s="33">
        <v>21</v>
      </c>
    </row>
    <row r="17782" spans="1:8" x14ac:dyDescent="0.55000000000000004">
      <c r="A17782" s="34">
        <v>44286</v>
      </c>
      <c r="B17782" s="1" t="s">
        <v>24</v>
      </c>
      <c r="C17782">
        <v>1461</v>
      </c>
      <c r="D17782">
        <v>82296</v>
      </c>
      <c r="E17782" s="33">
        <v>1256</v>
      </c>
      <c r="F17782">
        <v>18</v>
      </c>
      <c r="G17782" s="33">
        <v>187</v>
      </c>
      <c r="H17782" s="33">
        <v>2</v>
      </c>
    </row>
    <row r="17783" spans="1:8" x14ac:dyDescent="0.55000000000000004">
      <c r="A17783" s="34">
        <v>44286</v>
      </c>
      <c r="B17783" s="1" t="s">
        <v>25</v>
      </c>
      <c r="C17783">
        <v>938</v>
      </c>
      <c r="D17783">
        <v>41749</v>
      </c>
      <c r="E17783" s="33">
        <v>888</v>
      </c>
      <c r="F17783">
        <v>29</v>
      </c>
      <c r="G17783" s="33">
        <v>21</v>
      </c>
      <c r="H17783" s="33">
        <v>0</v>
      </c>
    </row>
    <row r="17784" spans="1:8" x14ac:dyDescent="0.55000000000000004">
      <c r="A17784" s="34">
        <v>44286</v>
      </c>
      <c r="B17784" s="1" t="s">
        <v>26</v>
      </c>
      <c r="C17784">
        <v>1911</v>
      </c>
      <c r="D17784">
        <v>60344</v>
      </c>
      <c r="E17784" s="33">
        <v>1824</v>
      </c>
      <c r="F17784">
        <v>64</v>
      </c>
      <c r="G17784" s="33">
        <v>21</v>
      </c>
      <c r="H17784" s="33">
        <v>0</v>
      </c>
    </row>
    <row r="17785" spans="1:8" x14ac:dyDescent="0.55000000000000004">
      <c r="A17785" s="34">
        <v>44286</v>
      </c>
      <c r="B17785" s="1" t="s">
        <v>27</v>
      </c>
      <c r="C17785">
        <v>589</v>
      </c>
      <c r="D17785">
        <v>35659</v>
      </c>
      <c r="E17785" s="33">
        <v>526</v>
      </c>
      <c r="F17785">
        <v>25</v>
      </c>
      <c r="G17785" s="33">
        <v>38</v>
      </c>
      <c r="H17785" s="33">
        <v>0</v>
      </c>
    </row>
    <row r="17786" spans="1:8" x14ac:dyDescent="0.55000000000000004">
      <c r="A17786" s="34">
        <v>44286</v>
      </c>
      <c r="B17786" s="1" t="s">
        <v>28</v>
      </c>
      <c r="C17786">
        <v>968</v>
      </c>
      <c r="D17786">
        <v>30877</v>
      </c>
      <c r="E17786" s="33">
        <v>938</v>
      </c>
      <c r="F17786">
        <v>19</v>
      </c>
      <c r="G17786" s="33">
        <v>11</v>
      </c>
      <c r="H17786" s="33">
        <v>0</v>
      </c>
    </row>
    <row r="17787" spans="1:8" x14ac:dyDescent="0.55000000000000004">
      <c r="A17787" s="34">
        <v>44286</v>
      </c>
      <c r="B17787" s="1" t="s">
        <v>29</v>
      </c>
      <c r="C17787">
        <v>2796</v>
      </c>
      <c r="D17787">
        <v>116474</v>
      </c>
      <c r="E17787" s="33">
        <v>2524</v>
      </c>
      <c r="F17787">
        <v>41</v>
      </c>
      <c r="G17787" s="33">
        <v>240</v>
      </c>
      <c r="H17787" s="33">
        <v>1</v>
      </c>
    </row>
    <row r="17788" spans="1:8" x14ac:dyDescent="0.55000000000000004">
      <c r="A17788" s="34">
        <v>44286</v>
      </c>
      <c r="B17788" s="1" t="s">
        <v>30</v>
      </c>
      <c r="C17788">
        <v>4953</v>
      </c>
      <c r="D17788">
        <v>158928</v>
      </c>
      <c r="E17788" s="33">
        <v>4698</v>
      </c>
      <c r="F17788">
        <v>125</v>
      </c>
      <c r="G17788" s="33">
        <v>130</v>
      </c>
      <c r="H17788" s="33">
        <v>3</v>
      </c>
    </row>
    <row r="17789" spans="1:8" x14ac:dyDescent="0.55000000000000004">
      <c r="A17789" s="34">
        <v>44286</v>
      </c>
      <c r="B17789" s="1" t="s">
        <v>31</v>
      </c>
      <c r="C17789">
        <v>5708</v>
      </c>
      <c r="D17789">
        <v>246634</v>
      </c>
      <c r="E17789" s="33">
        <v>5359</v>
      </c>
      <c r="F17789">
        <v>118</v>
      </c>
      <c r="G17789" s="33">
        <v>231</v>
      </c>
      <c r="H17789" s="33">
        <v>2</v>
      </c>
    </row>
    <row r="17790" spans="1:8" x14ac:dyDescent="0.55000000000000004">
      <c r="A17790" s="34">
        <v>44286</v>
      </c>
      <c r="B17790" s="1" t="s">
        <v>32</v>
      </c>
      <c r="C17790">
        <v>27264</v>
      </c>
      <c r="D17790">
        <v>463713</v>
      </c>
      <c r="E17790" s="33">
        <v>26034</v>
      </c>
      <c r="F17790">
        <v>580</v>
      </c>
      <c r="G17790" s="33">
        <v>650</v>
      </c>
      <c r="H17790" s="33">
        <v>11</v>
      </c>
    </row>
    <row r="17791" spans="1:8" x14ac:dyDescent="0.55000000000000004">
      <c r="A17791" s="34">
        <v>44286</v>
      </c>
      <c r="B17791" s="1" t="s">
        <v>33</v>
      </c>
      <c r="C17791">
        <v>2753</v>
      </c>
      <c r="D17791">
        <v>76136</v>
      </c>
      <c r="E17791" s="33">
        <v>2632</v>
      </c>
      <c r="F17791">
        <v>70</v>
      </c>
      <c r="G17791" s="33">
        <v>131</v>
      </c>
      <c r="H17791" s="33">
        <v>2</v>
      </c>
    </row>
    <row r="17792" spans="1:8" x14ac:dyDescent="0.55000000000000004">
      <c r="A17792" s="34">
        <v>44286</v>
      </c>
      <c r="B17792" s="1" t="s">
        <v>34</v>
      </c>
      <c r="C17792">
        <v>2770</v>
      </c>
      <c r="D17792">
        <v>86514</v>
      </c>
      <c r="E17792" s="33">
        <v>2619</v>
      </c>
      <c r="F17792">
        <v>55</v>
      </c>
      <c r="G17792" s="33">
        <v>96</v>
      </c>
      <c r="H17792" s="33">
        <v>5</v>
      </c>
    </row>
    <row r="17793" spans="1:8" x14ac:dyDescent="0.55000000000000004">
      <c r="A17793" s="34">
        <v>44286</v>
      </c>
      <c r="B17793" s="1" t="s">
        <v>35</v>
      </c>
      <c r="C17793">
        <v>9460</v>
      </c>
      <c r="D17793">
        <v>177218</v>
      </c>
      <c r="E17793" s="33">
        <v>9093</v>
      </c>
      <c r="F17793">
        <v>169</v>
      </c>
      <c r="G17793" s="33">
        <v>209</v>
      </c>
      <c r="H17793" s="33">
        <v>1</v>
      </c>
    </row>
    <row r="17794" spans="1:8" x14ac:dyDescent="0.55000000000000004">
      <c r="A17794" s="34">
        <v>44286</v>
      </c>
      <c r="B17794" s="1" t="s">
        <v>36</v>
      </c>
      <c r="C17794">
        <v>52201</v>
      </c>
      <c r="D17794">
        <v>1047093</v>
      </c>
      <c r="E17794" s="33">
        <v>47421</v>
      </c>
      <c r="F17794">
        <v>1184</v>
      </c>
      <c r="G17794" s="33">
        <v>3178</v>
      </c>
      <c r="H17794" s="33">
        <v>92</v>
      </c>
    </row>
    <row r="17795" spans="1:8" x14ac:dyDescent="0.55000000000000004">
      <c r="A17795" s="34">
        <v>44286</v>
      </c>
      <c r="B17795" s="1" t="s">
        <v>37</v>
      </c>
      <c r="C17795">
        <v>19848</v>
      </c>
      <c r="D17795">
        <v>295406</v>
      </c>
      <c r="E17795" s="33">
        <v>18125</v>
      </c>
      <c r="F17795">
        <v>587</v>
      </c>
      <c r="G17795" s="33">
        <v>1136</v>
      </c>
      <c r="H17795" s="33">
        <v>64</v>
      </c>
    </row>
    <row r="17796" spans="1:8" x14ac:dyDescent="0.55000000000000004">
      <c r="A17796" s="34">
        <v>44286</v>
      </c>
      <c r="B17796" s="1" t="s">
        <v>38</v>
      </c>
      <c r="C17796">
        <v>3771</v>
      </c>
      <c r="D17796">
        <v>96480</v>
      </c>
      <c r="E17796" s="33">
        <v>3438</v>
      </c>
      <c r="F17796">
        <v>55</v>
      </c>
      <c r="G17796" s="33">
        <v>278</v>
      </c>
      <c r="H17796" s="33">
        <v>3</v>
      </c>
    </row>
    <row r="17797" spans="1:8" x14ac:dyDescent="0.55000000000000004">
      <c r="A17797" s="34">
        <v>44286</v>
      </c>
      <c r="B17797" s="1" t="s">
        <v>39</v>
      </c>
      <c r="C17797">
        <v>1287</v>
      </c>
      <c r="D17797">
        <v>26694</v>
      </c>
      <c r="E17797" s="33">
        <v>1156</v>
      </c>
      <c r="F17797">
        <v>18</v>
      </c>
      <c r="G17797" s="33">
        <v>89</v>
      </c>
      <c r="H17797" s="33">
        <v>4</v>
      </c>
    </row>
    <row r="17798" spans="1:8" x14ac:dyDescent="0.55000000000000004">
      <c r="A17798" s="34">
        <v>44286</v>
      </c>
      <c r="B17798" s="1" t="s">
        <v>40</v>
      </c>
      <c r="C17798">
        <v>241</v>
      </c>
      <c r="D17798">
        <v>47802</v>
      </c>
      <c r="E17798" s="33">
        <v>205</v>
      </c>
      <c r="F17798">
        <v>2</v>
      </c>
      <c r="G17798" s="33">
        <v>25</v>
      </c>
      <c r="H17798" s="33">
        <v>0</v>
      </c>
    </row>
    <row r="17799" spans="1:8" x14ac:dyDescent="0.55000000000000004">
      <c r="A17799" s="34">
        <v>44286</v>
      </c>
      <c r="B17799" s="1" t="s">
        <v>41</v>
      </c>
      <c r="C17799">
        <v>287</v>
      </c>
      <c r="D17799">
        <v>17590</v>
      </c>
      <c r="E17799" s="33">
        <v>286</v>
      </c>
      <c r="F17799">
        <v>0</v>
      </c>
      <c r="G17799" s="33">
        <v>1</v>
      </c>
      <c r="H17799" s="33">
        <v>0</v>
      </c>
    </row>
    <row r="17800" spans="1:8" x14ac:dyDescent="0.55000000000000004">
      <c r="A17800" s="34">
        <v>44286</v>
      </c>
      <c r="B17800" s="1" t="s">
        <v>42</v>
      </c>
      <c r="C17800">
        <v>2693</v>
      </c>
      <c r="D17800">
        <v>78444</v>
      </c>
      <c r="E17800" s="33">
        <v>2524</v>
      </c>
      <c r="F17800">
        <v>35</v>
      </c>
      <c r="G17800" s="33">
        <v>76</v>
      </c>
      <c r="H17800" s="33">
        <v>4</v>
      </c>
    </row>
    <row r="17801" spans="1:8" x14ac:dyDescent="0.55000000000000004">
      <c r="A17801" s="34">
        <v>44286</v>
      </c>
      <c r="B17801" s="1" t="s">
        <v>43</v>
      </c>
      <c r="C17801">
        <v>5151</v>
      </c>
      <c r="D17801">
        <v>180106</v>
      </c>
      <c r="E17801" s="33">
        <v>4964</v>
      </c>
      <c r="F17801">
        <v>106</v>
      </c>
      <c r="G17801" s="33">
        <v>74</v>
      </c>
      <c r="H17801" s="33">
        <v>1</v>
      </c>
    </row>
    <row r="17802" spans="1:8" x14ac:dyDescent="0.55000000000000004">
      <c r="A17802" s="34">
        <v>44286</v>
      </c>
      <c r="B17802" s="1" t="s">
        <v>44</v>
      </c>
      <c r="C17802">
        <v>1418</v>
      </c>
      <c r="D17802">
        <v>68811</v>
      </c>
      <c r="E17802" s="33">
        <v>1351</v>
      </c>
      <c r="F17802">
        <v>43</v>
      </c>
      <c r="G17802" s="33">
        <v>24</v>
      </c>
      <c r="H17802" s="33">
        <v>0</v>
      </c>
    </row>
    <row r="17803" spans="1:8" x14ac:dyDescent="0.55000000000000004">
      <c r="A17803" s="34">
        <v>44286</v>
      </c>
      <c r="B17803" s="1" t="s">
        <v>45</v>
      </c>
      <c r="C17803">
        <v>535</v>
      </c>
      <c r="D17803">
        <v>32160</v>
      </c>
      <c r="E17803" s="33">
        <v>446</v>
      </c>
      <c r="F17803">
        <v>18</v>
      </c>
      <c r="G17803" s="33">
        <v>71</v>
      </c>
      <c r="H17803" s="33">
        <v>2</v>
      </c>
    </row>
    <row r="17804" spans="1:8" x14ac:dyDescent="0.55000000000000004">
      <c r="A17804" s="34">
        <v>44286</v>
      </c>
      <c r="B17804" s="1" t="s">
        <v>46</v>
      </c>
      <c r="C17804">
        <v>836</v>
      </c>
      <c r="D17804">
        <v>51035</v>
      </c>
      <c r="E17804" s="33">
        <v>754</v>
      </c>
      <c r="F17804">
        <v>19</v>
      </c>
      <c r="G17804" s="33">
        <v>66</v>
      </c>
      <c r="H17804" s="33">
        <v>0</v>
      </c>
    </row>
    <row r="17805" spans="1:8" x14ac:dyDescent="0.55000000000000004">
      <c r="A17805" s="34">
        <v>44286</v>
      </c>
      <c r="B17805" s="1" t="s">
        <v>47</v>
      </c>
      <c r="C17805">
        <v>1365</v>
      </c>
      <c r="D17805">
        <v>38877</v>
      </c>
      <c r="E17805" s="33">
        <v>1054</v>
      </c>
      <c r="F17805">
        <v>24</v>
      </c>
      <c r="G17805" s="33">
        <v>287</v>
      </c>
      <c r="H17805" s="33">
        <v>0</v>
      </c>
    </row>
    <row r="17806" spans="1:8" x14ac:dyDescent="0.55000000000000004">
      <c r="A17806" s="34">
        <v>44286</v>
      </c>
      <c r="B17806" s="1" t="s">
        <v>48</v>
      </c>
      <c r="C17806">
        <v>917</v>
      </c>
      <c r="D17806">
        <v>7442</v>
      </c>
      <c r="E17806" s="33">
        <v>888</v>
      </c>
      <c r="F17806">
        <v>19</v>
      </c>
      <c r="G17806" s="33">
        <v>10</v>
      </c>
      <c r="H17806" s="33">
        <v>2</v>
      </c>
    </row>
    <row r="17807" spans="1:8" x14ac:dyDescent="0.55000000000000004">
      <c r="A17807" s="34">
        <v>44286</v>
      </c>
      <c r="B17807" s="1" t="s">
        <v>49</v>
      </c>
      <c r="C17807">
        <v>18985</v>
      </c>
      <c r="D17807">
        <v>508894</v>
      </c>
      <c r="E17807" s="33">
        <v>18280</v>
      </c>
      <c r="F17807">
        <v>332</v>
      </c>
      <c r="G17807" s="33">
        <v>373</v>
      </c>
      <c r="H17807" s="33">
        <v>5</v>
      </c>
    </row>
    <row r="17808" spans="1:8" x14ac:dyDescent="0.55000000000000004">
      <c r="A17808" s="34">
        <v>44286</v>
      </c>
      <c r="B17808" s="1" t="s">
        <v>50</v>
      </c>
      <c r="C17808">
        <v>1189</v>
      </c>
      <c r="D17808">
        <v>31922</v>
      </c>
      <c r="E17808" s="33">
        <v>1162</v>
      </c>
      <c r="F17808">
        <v>13</v>
      </c>
      <c r="G17808" s="33">
        <v>35</v>
      </c>
      <c r="H17808" s="33">
        <v>1</v>
      </c>
    </row>
    <row r="17809" spans="1:8" x14ac:dyDescent="0.55000000000000004">
      <c r="A17809" s="34">
        <v>44286</v>
      </c>
      <c r="B17809" s="1" t="s">
        <v>51</v>
      </c>
      <c r="C17809">
        <v>1634</v>
      </c>
      <c r="D17809">
        <v>77377</v>
      </c>
      <c r="E17809" s="33">
        <v>1577</v>
      </c>
      <c r="F17809">
        <v>39</v>
      </c>
      <c r="G17809" s="33">
        <v>18</v>
      </c>
      <c r="H17809" s="33">
        <v>0</v>
      </c>
    </row>
    <row r="17810" spans="1:8" x14ac:dyDescent="0.55000000000000004">
      <c r="A17810" s="34">
        <v>44286</v>
      </c>
      <c r="B17810" s="1" t="s">
        <v>52</v>
      </c>
      <c r="C17810">
        <v>3506</v>
      </c>
      <c r="D17810">
        <v>58021</v>
      </c>
      <c r="E17810" s="33">
        <v>3407</v>
      </c>
      <c r="F17810">
        <v>74</v>
      </c>
      <c r="G17810" s="33">
        <v>25</v>
      </c>
      <c r="H17810" s="33">
        <v>2</v>
      </c>
    </row>
    <row r="17811" spans="1:8" x14ac:dyDescent="0.55000000000000004">
      <c r="A17811" s="34">
        <v>44286</v>
      </c>
      <c r="B17811" s="1" t="s">
        <v>53</v>
      </c>
      <c r="C17811">
        <v>1309</v>
      </c>
      <c r="D17811">
        <v>92321</v>
      </c>
      <c r="E17811" s="33">
        <v>1277</v>
      </c>
      <c r="F17811">
        <v>22</v>
      </c>
      <c r="G17811" s="33">
        <v>10</v>
      </c>
      <c r="H17811" s="33">
        <v>1</v>
      </c>
    </row>
    <row r="17812" spans="1:8" x14ac:dyDescent="0.55000000000000004">
      <c r="A17812" s="34">
        <v>44286</v>
      </c>
      <c r="B17812" s="1" t="s">
        <v>54</v>
      </c>
      <c r="C17812">
        <v>1966</v>
      </c>
      <c r="D17812">
        <v>24825</v>
      </c>
      <c r="E17812" s="33">
        <v>1924</v>
      </c>
      <c r="F17812">
        <v>22</v>
      </c>
      <c r="G17812" s="33">
        <v>13</v>
      </c>
      <c r="H17812" s="33">
        <v>0</v>
      </c>
    </row>
    <row r="17813" spans="1:8" x14ac:dyDescent="0.55000000000000004">
      <c r="A17813" s="34">
        <v>44286</v>
      </c>
      <c r="B17813" s="1" t="s">
        <v>55</v>
      </c>
      <c r="C17813">
        <v>1830</v>
      </c>
      <c r="D17813">
        <v>73230</v>
      </c>
      <c r="E17813" s="33">
        <v>1772</v>
      </c>
      <c r="F17813">
        <v>28</v>
      </c>
      <c r="G17813" s="33">
        <v>51</v>
      </c>
      <c r="H17813" s="33">
        <v>0</v>
      </c>
    </row>
    <row r="17814" spans="1:8" x14ac:dyDescent="0.55000000000000004">
      <c r="A17814" s="34">
        <v>44286</v>
      </c>
      <c r="B17814" s="1" t="s">
        <v>56</v>
      </c>
      <c r="C17814">
        <v>9482</v>
      </c>
      <c r="D17814">
        <v>164199</v>
      </c>
      <c r="E17814" s="33">
        <v>8663</v>
      </c>
      <c r="F17814">
        <v>128</v>
      </c>
      <c r="G17814" s="33">
        <v>697</v>
      </c>
      <c r="H17814" s="33">
        <v>4</v>
      </c>
    </row>
    <row r="17815" spans="1:8" x14ac:dyDescent="0.55000000000000004">
      <c r="A17815" s="34">
        <v>44287</v>
      </c>
      <c r="B17815" s="1" t="s">
        <v>7</v>
      </c>
      <c r="C17815">
        <v>21051</v>
      </c>
      <c r="D17815">
        <v>451342</v>
      </c>
      <c r="E17815" s="33">
        <v>19539</v>
      </c>
      <c r="F17815">
        <v>752</v>
      </c>
      <c r="G17815" s="33">
        <v>802</v>
      </c>
      <c r="H17815" s="33">
        <v>17</v>
      </c>
    </row>
    <row r="17816" spans="1:8" x14ac:dyDescent="0.55000000000000004">
      <c r="A17816" s="34">
        <v>44287</v>
      </c>
      <c r="B17816" s="1" t="s">
        <v>11</v>
      </c>
      <c r="C17816">
        <v>1039</v>
      </c>
      <c r="D17816">
        <v>25237</v>
      </c>
      <c r="E17816" s="33">
        <v>884</v>
      </c>
      <c r="F17816">
        <v>20</v>
      </c>
      <c r="G17816" s="33">
        <v>135</v>
      </c>
      <c r="H17816" s="33">
        <v>0</v>
      </c>
    </row>
    <row r="17817" spans="1:8" x14ac:dyDescent="0.55000000000000004">
      <c r="A17817" s="34">
        <v>44287</v>
      </c>
      <c r="B17817" s="1" t="s">
        <v>12</v>
      </c>
      <c r="C17817">
        <v>646</v>
      </c>
      <c r="D17817">
        <v>45250</v>
      </c>
      <c r="E17817" s="33">
        <v>554</v>
      </c>
      <c r="F17817">
        <v>30</v>
      </c>
      <c r="G17817" s="33">
        <v>62</v>
      </c>
      <c r="H17817" s="33">
        <v>0</v>
      </c>
    </row>
    <row r="17818" spans="1:8" x14ac:dyDescent="0.55000000000000004">
      <c r="A17818" s="34">
        <v>44287</v>
      </c>
      <c r="B17818" s="1" t="s">
        <v>13</v>
      </c>
      <c r="C17818">
        <v>6103</v>
      </c>
      <c r="D17818">
        <v>91791</v>
      </c>
      <c r="E17818" s="33">
        <v>4582</v>
      </c>
      <c r="F17818">
        <v>31</v>
      </c>
      <c r="G17818" s="33">
        <v>1490</v>
      </c>
      <c r="H17818" s="33">
        <v>9</v>
      </c>
    </row>
    <row r="17819" spans="1:8" x14ac:dyDescent="0.55000000000000004">
      <c r="A17819" s="34">
        <v>44287</v>
      </c>
      <c r="B17819" s="1" t="s">
        <v>14</v>
      </c>
      <c r="C17819">
        <v>285</v>
      </c>
      <c r="D17819">
        <v>7580</v>
      </c>
      <c r="E17819" s="33">
        <v>272</v>
      </c>
      <c r="F17819">
        <v>6</v>
      </c>
      <c r="G17819" s="33">
        <v>7</v>
      </c>
      <c r="H17819" s="33">
        <v>0</v>
      </c>
    </row>
    <row r="17820" spans="1:8" x14ac:dyDescent="0.55000000000000004">
      <c r="A17820" s="34">
        <v>44287</v>
      </c>
      <c r="B17820" s="1" t="s">
        <v>15</v>
      </c>
      <c r="C17820">
        <v>972</v>
      </c>
      <c r="D17820">
        <v>35456</v>
      </c>
      <c r="E17820" s="33">
        <v>650</v>
      </c>
      <c r="F17820">
        <v>17</v>
      </c>
      <c r="G17820" s="33">
        <v>305</v>
      </c>
      <c r="H17820" s="33">
        <v>1</v>
      </c>
    </row>
    <row r="17821" spans="1:8" x14ac:dyDescent="0.55000000000000004">
      <c r="A17821" s="34">
        <v>44287</v>
      </c>
      <c r="B17821" s="1" t="s">
        <v>16</v>
      </c>
      <c r="C17821">
        <v>2521</v>
      </c>
      <c r="D17821">
        <v>151253</v>
      </c>
      <c r="E17821" s="33">
        <v>2149</v>
      </c>
      <c r="F17821">
        <v>112</v>
      </c>
      <c r="G17821" s="33">
        <v>260</v>
      </c>
      <c r="H17821" s="33">
        <v>11</v>
      </c>
    </row>
    <row r="17822" spans="1:8" x14ac:dyDescent="0.55000000000000004">
      <c r="A17822" s="34">
        <v>44287</v>
      </c>
      <c r="B17822" s="1" t="s">
        <v>17</v>
      </c>
      <c r="C17822">
        <v>6765</v>
      </c>
      <c r="D17822">
        <v>26507</v>
      </c>
      <c r="E17822" s="33">
        <v>6315</v>
      </c>
      <c r="F17822">
        <v>127</v>
      </c>
      <c r="G17822" s="33">
        <v>323</v>
      </c>
      <c r="H17822" s="33">
        <v>1</v>
      </c>
    </row>
    <row r="17823" spans="1:8" x14ac:dyDescent="0.55000000000000004">
      <c r="A17823" s="34">
        <v>44287</v>
      </c>
      <c r="B17823" s="1" t="s">
        <v>18</v>
      </c>
      <c r="C17823">
        <v>4659</v>
      </c>
      <c r="D17823">
        <v>171809</v>
      </c>
      <c r="E17823" s="33">
        <v>4375</v>
      </c>
      <c r="F17823">
        <v>70</v>
      </c>
      <c r="G17823" s="33">
        <v>214</v>
      </c>
      <c r="H17823" s="33">
        <v>2</v>
      </c>
    </row>
    <row r="17824" spans="1:8" x14ac:dyDescent="0.55000000000000004">
      <c r="A17824" s="34">
        <v>44287</v>
      </c>
      <c r="B17824" s="1" t="s">
        <v>19</v>
      </c>
      <c r="C17824">
        <v>5031</v>
      </c>
      <c r="D17824">
        <v>114303</v>
      </c>
      <c r="E17824" s="33">
        <v>4739</v>
      </c>
      <c r="F17824">
        <v>99</v>
      </c>
      <c r="G17824" s="33">
        <v>193</v>
      </c>
      <c r="H17824" s="33">
        <v>4</v>
      </c>
    </row>
    <row r="17825" spans="1:8" x14ac:dyDescent="0.55000000000000004">
      <c r="A17825" s="34">
        <v>44287</v>
      </c>
      <c r="B17825" s="1" t="s">
        <v>20</v>
      </c>
      <c r="C17825">
        <v>32960</v>
      </c>
      <c r="D17825">
        <v>651066</v>
      </c>
      <c r="E17825" s="33">
        <v>30866</v>
      </c>
      <c r="F17825">
        <v>700</v>
      </c>
      <c r="G17825" s="33">
        <v>1394</v>
      </c>
      <c r="H17825" s="33">
        <v>35</v>
      </c>
    </row>
    <row r="17826" spans="1:8" x14ac:dyDescent="0.55000000000000004">
      <c r="A17826" s="34">
        <v>44287</v>
      </c>
      <c r="B17826" s="1" t="s">
        <v>21</v>
      </c>
      <c r="C17826">
        <v>29735</v>
      </c>
      <c r="D17826">
        <v>482122</v>
      </c>
      <c r="E17826" s="33">
        <v>28059</v>
      </c>
      <c r="F17826">
        <v>570</v>
      </c>
      <c r="G17826" s="33">
        <v>1106</v>
      </c>
      <c r="H17826" s="33">
        <v>22</v>
      </c>
    </row>
    <row r="17827" spans="1:8" x14ac:dyDescent="0.55000000000000004">
      <c r="A17827" s="34">
        <v>44287</v>
      </c>
      <c r="B17827" s="1" t="s">
        <v>22</v>
      </c>
      <c r="C17827">
        <v>121461</v>
      </c>
      <c r="D17827">
        <v>1770144</v>
      </c>
      <c r="E17827" s="33">
        <v>116257</v>
      </c>
      <c r="F17827">
        <v>1774</v>
      </c>
      <c r="G17827" s="33">
        <v>3430</v>
      </c>
      <c r="H17827" s="33">
        <v>44</v>
      </c>
    </row>
    <row r="17828" spans="1:8" x14ac:dyDescent="0.55000000000000004">
      <c r="A17828" s="34">
        <v>44287</v>
      </c>
      <c r="B17828" s="1" t="s">
        <v>23</v>
      </c>
      <c r="C17828">
        <v>48204</v>
      </c>
      <c r="D17828">
        <v>698866</v>
      </c>
      <c r="E17828" s="33">
        <v>46502</v>
      </c>
      <c r="F17828">
        <v>785</v>
      </c>
      <c r="G17828" s="33">
        <v>917</v>
      </c>
      <c r="H17828" s="33">
        <v>22</v>
      </c>
    </row>
    <row r="17829" spans="1:8" x14ac:dyDescent="0.55000000000000004">
      <c r="A17829" s="34">
        <v>44287</v>
      </c>
      <c r="B17829" s="1" t="s">
        <v>24</v>
      </c>
      <c r="C17829">
        <v>1486</v>
      </c>
      <c r="D17829">
        <v>83334</v>
      </c>
      <c r="E17829" s="33">
        <v>1273</v>
      </c>
      <c r="F17829">
        <v>18</v>
      </c>
      <c r="G17829" s="33">
        <v>195</v>
      </c>
      <c r="H17829" s="33">
        <v>2</v>
      </c>
    </row>
    <row r="17830" spans="1:8" x14ac:dyDescent="0.55000000000000004">
      <c r="A17830" s="34">
        <v>44287</v>
      </c>
      <c r="B17830" s="1" t="s">
        <v>25</v>
      </c>
      <c r="C17830">
        <v>939</v>
      </c>
      <c r="D17830">
        <v>42070</v>
      </c>
      <c r="E17830" s="33">
        <v>888</v>
      </c>
      <c r="F17830">
        <v>29</v>
      </c>
      <c r="G17830" s="33">
        <v>22</v>
      </c>
      <c r="H17830" s="33">
        <v>0</v>
      </c>
    </row>
    <row r="17831" spans="1:8" x14ac:dyDescent="0.55000000000000004">
      <c r="A17831" s="34">
        <v>44287</v>
      </c>
      <c r="B17831" s="1" t="s">
        <v>26</v>
      </c>
      <c r="C17831">
        <v>1916</v>
      </c>
      <c r="D17831">
        <v>60598</v>
      </c>
      <c r="E17831" s="33">
        <v>1824</v>
      </c>
      <c r="F17831">
        <v>64</v>
      </c>
      <c r="G17831" s="33">
        <v>26</v>
      </c>
      <c r="H17831" s="33">
        <v>0</v>
      </c>
    </row>
    <row r="17832" spans="1:8" x14ac:dyDescent="0.55000000000000004">
      <c r="A17832" s="34">
        <v>44287</v>
      </c>
      <c r="B17832" s="1" t="s">
        <v>27</v>
      </c>
      <c r="C17832">
        <v>595</v>
      </c>
      <c r="D17832">
        <v>35705</v>
      </c>
      <c r="E17832" s="33">
        <v>526</v>
      </c>
      <c r="F17832">
        <v>25</v>
      </c>
      <c r="G17832" s="33">
        <v>44</v>
      </c>
      <c r="H17832" s="33">
        <v>0</v>
      </c>
    </row>
    <row r="17833" spans="1:8" x14ac:dyDescent="0.55000000000000004">
      <c r="A17833" s="34">
        <v>44287</v>
      </c>
      <c r="B17833" s="1" t="s">
        <v>28</v>
      </c>
      <c r="C17833">
        <v>969</v>
      </c>
      <c r="D17833">
        <v>30877</v>
      </c>
      <c r="E17833" s="33">
        <v>938</v>
      </c>
      <c r="F17833">
        <v>19</v>
      </c>
      <c r="G17833" s="33">
        <v>12</v>
      </c>
      <c r="H17833" s="33">
        <v>0</v>
      </c>
    </row>
    <row r="17834" spans="1:8" x14ac:dyDescent="0.55000000000000004">
      <c r="A17834" s="34">
        <v>44287</v>
      </c>
      <c r="B17834" s="1" t="s">
        <v>29</v>
      </c>
      <c r="C17834">
        <v>2828</v>
      </c>
      <c r="D17834">
        <v>117123</v>
      </c>
      <c r="E17834" s="33">
        <v>2559</v>
      </c>
      <c r="F17834">
        <v>41</v>
      </c>
      <c r="G17834" s="33">
        <v>237</v>
      </c>
      <c r="H17834" s="33">
        <v>1</v>
      </c>
    </row>
    <row r="17835" spans="1:8" x14ac:dyDescent="0.55000000000000004">
      <c r="A17835" s="34">
        <v>44287</v>
      </c>
      <c r="B17835" s="1" t="s">
        <v>30</v>
      </c>
      <c r="C17835">
        <v>4964</v>
      </c>
      <c r="D17835">
        <v>159977</v>
      </c>
      <c r="E17835" s="33">
        <v>4705</v>
      </c>
      <c r="F17835">
        <v>125</v>
      </c>
      <c r="G17835" s="33">
        <v>134</v>
      </c>
      <c r="H17835" s="33">
        <v>3</v>
      </c>
    </row>
    <row r="17836" spans="1:8" x14ac:dyDescent="0.55000000000000004">
      <c r="A17836" s="34">
        <v>44287</v>
      </c>
      <c r="B17836" s="1" t="s">
        <v>31</v>
      </c>
      <c r="C17836">
        <v>5725</v>
      </c>
      <c r="D17836">
        <v>247915</v>
      </c>
      <c r="E17836" s="33">
        <v>5365</v>
      </c>
      <c r="F17836">
        <v>118</v>
      </c>
      <c r="G17836" s="33">
        <v>242</v>
      </c>
      <c r="H17836" s="33">
        <v>2</v>
      </c>
    </row>
    <row r="17837" spans="1:8" x14ac:dyDescent="0.55000000000000004">
      <c r="A17837" s="34">
        <v>44287</v>
      </c>
      <c r="B17837" s="1" t="s">
        <v>32</v>
      </c>
      <c r="C17837">
        <v>27363</v>
      </c>
      <c r="D17837">
        <v>466602</v>
      </c>
      <c r="E17837" s="33">
        <v>26062</v>
      </c>
      <c r="F17837">
        <v>583</v>
      </c>
      <c r="G17837" s="33">
        <v>718</v>
      </c>
      <c r="H17837" s="33">
        <v>12</v>
      </c>
    </row>
    <row r="17838" spans="1:8" x14ac:dyDescent="0.55000000000000004">
      <c r="A17838" s="34">
        <v>44287</v>
      </c>
      <c r="B17838" s="1" t="s">
        <v>33</v>
      </c>
      <c r="C17838">
        <v>2777</v>
      </c>
      <c r="D17838">
        <v>76136</v>
      </c>
      <c r="E17838" s="33">
        <v>2642</v>
      </c>
      <c r="F17838">
        <v>70</v>
      </c>
      <c r="G17838" s="33">
        <v>146</v>
      </c>
      <c r="H17838" s="33">
        <v>2</v>
      </c>
    </row>
    <row r="17839" spans="1:8" x14ac:dyDescent="0.55000000000000004">
      <c r="A17839" s="34">
        <v>44287</v>
      </c>
      <c r="B17839" s="1" t="s">
        <v>34</v>
      </c>
      <c r="C17839">
        <v>2794</v>
      </c>
      <c r="D17839">
        <v>86894</v>
      </c>
      <c r="E17839" s="33">
        <v>2622</v>
      </c>
      <c r="F17839">
        <v>56</v>
      </c>
      <c r="G17839" s="33">
        <v>116</v>
      </c>
      <c r="H17839" s="33">
        <v>4</v>
      </c>
    </row>
    <row r="17840" spans="1:8" x14ac:dyDescent="0.55000000000000004">
      <c r="A17840" s="34">
        <v>44287</v>
      </c>
      <c r="B17840" s="1" t="s">
        <v>35</v>
      </c>
      <c r="C17840">
        <v>9517</v>
      </c>
      <c r="D17840">
        <v>178171</v>
      </c>
      <c r="E17840" s="33">
        <v>9104</v>
      </c>
      <c r="F17840">
        <v>169</v>
      </c>
      <c r="G17840" s="33">
        <v>252</v>
      </c>
      <c r="H17840" s="33">
        <v>1</v>
      </c>
    </row>
    <row r="17841" spans="1:8" x14ac:dyDescent="0.55000000000000004">
      <c r="A17841" s="34">
        <v>44287</v>
      </c>
      <c r="B17841" s="1" t="s">
        <v>36</v>
      </c>
      <c r="C17841">
        <v>52817</v>
      </c>
      <c r="D17841">
        <v>1061733</v>
      </c>
      <c r="E17841" s="33">
        <v>47587</v>
      </c>
      <c r="F17841">
        <v>1184</v>
      </c>
      <c r="G17841" s="33">
        <v>3630</v>
      </c>
      <c r="H17841" s="33">
        <v>96</v>
      </c>
    </row>
    <row r="17842" spans="1:8" x14ac:dyDescent="0.55000000000000004">
      <c r="A17842" s="34">
        <v>44287</v>
      </c>
      <c r="B17842" s="1" t="s">
        <v>37</v>
      </c>
      <c r="C17842">
        <v>20059</v>
      </c>
      <c r="D17842">
        <v>297597</v>
      </c>
      <c r="E17842" s="33">
        <v>18179</v>
      </c>
      <c r="F17842">
        <v>591</v>
      </c>
      <c r="G17842" s="33">
        <v>1289</v>
      </c>
      <c r="H17842" s="33">
        <v>73</v>
      </c>
    </row>
    <row r="17843" spans="1:8" x14ac:dyDescent="0.55000000000000004">
      <c r="A17843" s="34">
        <v>44287</v>
      </c>
      <c r="B17843" s="1" t="s">
        <v>38</v>
      </c>
      <c r="C17843">
        <v>3817</v>
      </c>
      <c r="D17843">
        <v>97051</v>
      </c>
      <c r="E17843" s="33">
        <v>3442</v>
      </c>
      <c r="F17843">
        <v>55</v>
      </c>
      <c r="G17843" s="33">
        <v>320</v>
      </c>
      <c r="H17843" s="33">
        <v>4</v>
      </c>
    </row>
    <row r="17844" spans="1:8" x14ac:dyDescent="0.55000000000000004">
      <c r="A17844" s="34">
        <v>44287</v>
      </c>
      <c r="B17844" s="1" t="s">
        <v>39</v>
      </c>
      <c r="C17844">
        <v>1304</v>
      </c>
      <c r="D17844">
        <v>26862</v>
      </c>
      <c r="E17844" s="33">
        <v>1158</v>
      </c>
      <c r="F17844">
        <v>18</v>
      </c>
      <c r="G17844" s="33">
        <v>104</v>
      </c>
      <c r="H17844" s="33">
        <v>4</v>
      </c>
    </row>
    <row r="17845" spans="1:8" x14ac:dyDescent="0.55000000000000004">
      <c r="A17845" s="34">
        <v>44287</v>
      </c>
      <c r="B17845" s="1" t="s">
        <v>40</v>
      </c>
      <c r="C17845">
        <v>260</v>
      </c>
      <c r="D17845">
        <v>48355</v>
      </c>
      <c r="E17845" s="33">
        <v>205</v>
      </c>
      <c r="F17845">
        <v>2</v>
      </c>
      <c r="G17845" s="33">
        <v>35</v>
      </c>
      <c r="H17845" s="33">
        <v>0</v>
      </c>
    </row>
    <row r="17846" spans="1:8" x14ac:dyDescent="0.55000000000000004">
      <c r="A17846" s="34">
        <v>44287</v>
      </c>
      <c r="B17846" s="1" t="s">
        <v>41</v>
      </c>
      <c r="C17846">
        <v>288</v>
      </c>
      <c r="D17846">
        <v>18022</v>
      </c>
      <c r="E17846" s="33">
        <v>285</v>
      </c>
      <c r="F17846">
        <v>0</v>
      </c>
      <c r="G17846" s="33">
        <v>3</v>
      </c>
      <c r="H17846" s="33">
        <v>0</v>
      </c>
    </row>
    <row r="17847" spans="1:8" x14ac:dyDescent="0.55000000000000004">
      <c r="A17847" s="34">
        <v>44287</v>
      </c>
      <c r="B17847" s="1" t="s">
        <v>42</v>
      </c>
      <c r="C17847">
        <v>2703</v>
      </c>
      <c r="D17847">
        <v>78444</v>
      </c>
      <c r="E17847" s="33">
        <v>2524</v>
      </c>
      <c r="F17847">
        <v>35</v>
      </c>
      <c r="G17847" s="33">
        <v>76</v>
      </c>
      <c r="H17847" s="33">
        <v>4</v>
      </c>
    </row>
    <row r="17848" spans="1:8" x14ac:dyDescent="0.55000000000000004">
      <c r="A17848" s="34">
        <v>44287</v>
      </c>
      <c r="B17848" s="1" t="s">
        <v>43</v>
      </c>
      <c r="C17848">
        <v>5169</v>
      </c>
      <c r="D17848">
        <v>181159</v>
      </c>
      <c r="E17848" s="33">
        <v>4971</v>
      </c>
      <c r="F17848">
        <v>106</v>
      </c>
      <c r="G17848" s="33">
        <v>83</v>
      </c>
      <c r="H17848" s="33">
        <v>1</v>
      </c>
    </row>
    <row r="17849" spans="1:8" x14ac:dyDescent="0.55000000000000004">
      <c r="A17849" s="34">
        <v>44287</v>
      </c>
      <c r="B17849" s="1" t="s">
        <v>44</v>
      </c>
      <c r="C17849">
        <v>1421</v>
      </c>
      <c r="D17849">
        <v>68811</v>
      </c>
      <c r="E17849" s="33">
        <v>1351</v>
      </c>
      <c r="F17849">
        <v>43</v>
      </c>
      <c r="G17849" s="33">
        <v>27</v>
      </c>
      <c r="H17849" s="33">
        <v>0</v>
      </c>
    </row>
    <row r="17850" spans="1:8" x14ac:dyDescent="0.55000000000000004">
      <c r="A17850" s="34">
        <v>44287</v>
      </c>
      <c r="B17850" s="1" t="s">
        <v>45</v>
      </c>
      <c r="C17850">
        <v>546</v>
      </c>
      <c r="D17850">
        <v>32428</v>
      </c>
      <c r="E17850" s="33">
        <v>448</v>
      </c>
      <c r="F17850">
        <v>18</v>
      </c>
      <c r="G17850" s="33">
        <v>80</v>
      </c>
      <c r="H17850" s="33">
        <v>2</v>
      </c>
    </row>
    <row r="17851" spans="1:8" x14ac:dyDescent="0.55000000000000004">
      <c r="A17851" s="34">
        <v>44287</v>
      </c>
      <c r="B17851" s="1" t="s">
        <v>46</v>
      </c>
      <c r="C17851">
        <v>849</v>
      </c>
      <c r="D17851">
        <v>51553</v>
      </c>
      <c r="E17851" s="33">
        <v>754</v>
      </c>
      <c r="F17851">
        <v>19</v>
      </c>
      <c r="G17851" s="33">
        <v>79</v>
      </c>
      <c r="H17851" s="33">
        <v>0</v>
      </c>
    </row>
    <row r="17852" spans="1:8" x14ac:dyDescent="0.55000000000000004">
      <c r="A17852" s="34">
        <v>44287</v>
      </c>
      <c r="B17852" s="1" t="s">
        <v>47</v>
      </c>
      <c r="C17852">
        <v>1395</v>
      </c>
      <c r="D17852">
        <v>39221</v>
      </c>
      <c r="E17852" s="33">
        <v>1056</v>
      </c>
      <c r="F17852">
        <v>24</v>
      </c>
      <c r="G17852" s="33">
        <v>315</v>
      </c>
      <c r="H17852" s="33">
        <v>0</v>
      </c>
    </row>
    <row r="17853" spans="1:8" x14ac:dyDescent="0.55000000000000004">
      <c r="A17853" s="34">
        <v>44287</v>
      </c>
      <c r="B17853" s="1" t="s">
        <v>48</v>
      </c>
      <c r="C17853">
        <v>919</v>
      </c>
      <c r="D17853">
        <v>7443</v>
      </c>
      <c r="E17853" s="33">
        <v>889</v>
      </c>
      <c r="F17853">
        <v>19</v>
      </c>
      <c r="G17853" s="33">
        <v>11</v>
      </c>
      <c r="H17853" s="33">
        <v>2</v>
      </c>
    </row>
    <row r="17854" spans="1:8" x14ac:dyDescent="0.55000000000000004">
      <c r="A17854" s="34">
        <v>44287</v>
      </c>
      <c r="B17854" s="1" t="s">
        <v>49</v>
      </c>
      <c r="C17854">
        <v>19014</v>
      </c>
      <c r="D17854">
        <v>510918</v>
      </c>
      <c r="E17854" s="33">
        <v>18312</v>
      </c>
      <c r="F17854">
        <v>332</v>
      </c>
      <c r="G17854" s="33">
        <v>370</v>
      </c>
      <c r="H17854" s="33">
        <v>5</v>
      </c>
    </row>
    <row r="17855" spans="1:8" x14ac:dyDescent="0.55000000000000004">
      <c r="A17855" s="34">
        <v>44287</v>
      </c>
      <c r="B17855" s="1" t="s">
        <v>50</v>
      </c>
      <c r="C17855">
        <v>1198</v>
      </c>
      <c r="D17855">
        <v>32023</v>
      </c>
      <c r="E17855" s="33">
        <v>1163</v>
      </c>
      <c r="F17855">
        <v>13</v>
      </c>
      <c r="G17855" s="33">
        <v>43</v>
      </c>
      <c r="H17855" s="33">
        <v>1</v>
      </c>
    </row>
    <row r="17856" spans="1:8" x14ac:dyDescent="0.55000000000000004">
      <c r="A17856" s="34">
        <v>44287</v>
      </c>
      <c r="B17856" s="1" t="s">
        <v>51</v>
      </c>
      <c r="C17856">
        <v>1638</v>
      </c>
      <c r="D17856">
        <v>77830</v>
      </c>
      <c r="E17856" s="33">
        <v>1578</v>
      </c>
      <c r="F17856">
        <v>39</v>
      </c>
      <c r="G17856" s="33">
        <v>21</v>
      </c>
      <c r="H17856" s="33">
        <v>0</v>
      </c>
    </row>
    <row r="17857" spans="1:8" x14ac:dyDescent="0.55000000000000004">
      <c r="A17857" s="34">
        <v>44287</v>
      </c>
      <c r="B17857" s="1" t="s">
        <v>52</v>
      </c>
      <c r="C17857">
        <v>3506</v>
      </c>
      <c r="D17857">
        <v>58160</v>
      </c>
      <c r="E17857" s="33">
        <v>3407</v>
      </c>
      <c r="F17857">
        <v>74</v>
      </c>
      <c r="G17857" s="33">
        <v>25</v>
      </c>
      <c r="H17857" s="33">
        <v>2</v>
      </c>
    </row>
    <row r="17858" spans="1:8" x14ac:dyDescent="0.55000000000000004">
      <c r="A17858" s="34">
        <v>44287</v>
      </c>
      <c r="B17858" s="1" t="s">
        <v>53</v>
      </c>
      <c r="C17858">
        <v>1314</v>
      </c>
      <c r="D17858">
        <v>92860</v>
      </c>
      <c r="E17858" s="33">
        <v>1278</v>
      </c>
      <c r="F17858">
        <v>22</v>
      </c>
      <c r="G17858" s="33">
        <v>14</v>
      </c>
      <c r="H17858" s="33">
        <v>1</v>
      </c>
    </row>
    <row r="17859" spans="1:8" x14ac:dyDescent="0.55000000000000004">
      <c r="A17859" s="34">
        <v>44287</v>
      </c>
      <c r="B17859" s="1" t="s">
        <v>54</v>
      </c>
      <c r="C17859">
        <v>1966</v>
      </c>
      <c r="D17859">
        <v>24843</v>
      </c>
      <c r="E17859" s="33">
        <v>1924</v>
      </c>
      <c r="F17859">
        <v>22</v>
      </c>
      <c r="G17859" s="33">
        <v>19</v>
      </c>
      <c r="H17859" s="33">
        <v>0</v>
      </c>
    </row>
    <row r="17860" spans="1:8" x14ac:dyDescent="0.55000000000000004">
      <c r="A17860" s="34">
        <v>44287</v>
      </c>
      <c r="B17860" s="1" t="s">
        <v>55</v>
      </c>
      <c r="C17860">
        <v>1832</v>
      </c>
      <c r="D17860">
        <v>73558</v>
      </c>
      <c r="E17860" s="33">
        <v>1775</v>
      </c>
      <c r="F17860">
        <v>28</v>
      </c>
      <c r="G17860" s="33">
        <v>55</v>
      </c>
      <c r="H17860" s="33">
        <v>0</v>
      </c>
    </row>
    <row r="17861" spans="1:8" x14ac:dyDescent="0.55000000000000004">
      <c r="A17861" s="34">
        <v>44287</v>
      </c>
      <c r="B17861" s="1" t="s">
        <v>56</v>
      </c>
      <c r="C17861">
        <v>9575</v>
      </c>
      <c r="D17861">
        <v>164199</v>
      </c>
      <c r="E17861" s="33">
        <v>8734</v>
      </c>
      <c r="F17861">
        <v>128</v>
      </c>
      <c r="G17861" s="33">
        <v>719</v>
      </c>
      <c r="H17861" s="33">
        <v>4</v>
      </c>
    </row>
    <row r="17862" spans="1:8" x14ac:dyDescent="0.55000000000000004">
      <c r="A17862" s="34">
        <v>44288</v>
      </c>
      <c r="B17862" s="1" t="s">
        <v>7</v>
      </c>
      <c r="C17862">
        <v>21108</v>
      </c>
      <c r="D17862">
        <v>453600</v>
      </c>
      <c r="E17862" s="33">
        <v>19603</v>
      </c>
      <c r="F17862">
        <v>754</v>
      </c>
      <c r="G17862" s="33">
        <v>760</v>
      </c>
      <c r="H17862" s="33">
        <v>20</v>
      </c>
    </row>
    <row r="17863" spans="1:8" x14ac:dyDescent="0.55000000000000004">
      <c r="A17863" s="34">
        <v>44288</v>
      </c>
      <c r="B17863" s="1" t="s">
        <v>11</v>
      </c>
      <c r="C17863">
        <v>1058</v>
      </c>
      <c r="D17863">
        <v>25578</v>
      </c>
      <c r="E17863" s="33">
        <v>887</v>
      </c>
      <c r="F17863">
        <v>20</v>
      </c>
      <c r="G17863" s="33">
        <v>151</v>
      </c>
      <c r="H17863" s="33">
        <v>0</v>
      </c>
    </row>
    <row r="17864" spans="1:8" x14ac:dyDescent="0.55000000000000004">
      <c r="A17864" s="34">
        <v>44288</v>
      </c>
      <c r="B17864" s="1" t="s">
        <v>12</v>
      </c>
      <c r="C17864">
        <v>673</v>
      </c>
      <c r="D17864">
        <v>45756</v>
      </c>
      <c r="E17864" s="33">
        <v>556</v>
      </c>
      <c r="F17864">
        <v>30</v>
      </c>
      <c r="G17864" s="33">
        <v>87</v>
      </c>
      <c r="H17864" s="33">
        <v>0</v>
      </c>
    </row>
    <row r="17865" spans="1:8" x14ac:dyDescent="0.55000000000000004">
      <c r="A17865" s="34">
        <v>44288</v>
      </c>
      <c r="B17865" s="1" t="s">
        <v>13</v>
      </c>
      <c r="C17865">
        <v>6210</v>
      </c>
      <c r="D17865">
        <v>92693</v>
      </c>
      <c r="E17865" s="33">
        <v>4685</v>
      </c>
      <c r="F17865">
        <v>32</v>
      </c>
      <c r="G17865" s="33">
        <v>1493</v>
      </c>
      <c r="H17865" s="33">
        <v>9</v>
      </c>
    </row>
    <row r="17866" spans="1:8" x14ac:dyDescent="0.55000000000000004">
      <c r="A17866" s="34">
        <v>44288</v>
      </c>
      <c r="B17866" s="1" t="s">
        <v>14</v>
      </c>
      <c r="C17866">
        <v>288</v>
      </c>
      <c r="D17866">
        <v>7580</v>
      </c>
      <c r="E17866" s="33">
        <v>272</v>
      </c>
      <c r="F17866">
        <v>6</v>
      </c>
      <c r="G17866" s="33">
        <v>10</v>
      </c>
      <c r="H17866" s="33">
        <v>0</v>
      </c>
    </row>
    <row r="17867" spans="1:8" x14ac:dyDescent="0.55000000000000004">
      <c r="A17867" s="34">
        <v>44288</v>
      </c>
      <c r="B17867" s="1" t="s">
        <v>15</v>
      </c>
      <c r="C17867">
        <v>995</v>
      </c>
      <c r="D17867">
        <v>35828</v>
      </c>
      <c r="E17867" s="33">
        <v>661</v>
      </c>
      <c r="F17867">
        <v>17</v>
      </c>
      <c r="G17867" s="33">
        <v>317</v>
      </c>
      <c r="H17867" s="33">
        <v>1</v>
      </c>
    </row>
    <row r="17868" spans="1:8" x14ac:dyDescent="0.55000000000000004">
      <c r="A17868" s="34">
        <v>44288</v>
      </c>
      <c r="B17868" s="1" t="s">
        <v>16</v>
      </c>
      <c r="C17868">
        <v>2555</v>
      </c>
      <c r="D17868">
        <v>152667</v>
      </c>
      <c r="E17868" s="33">
        <v>2162</v>
      </c>
      <c r="F17868">
        <v>115</v>
      </c>
      <c r="G17868" s="33">
        <v>278</v>
      </c>
      <c r="H17868" s="33">
        <v>11</v>
      </c>
    </row>
    <row r="17869" spans="1:8" x14ac:dyDescent="0.55000000000000004">
      <c r="A17869" s="34">
        <v>44288</v>
      </c>
      <c r="B17869" s="1" t="s">
        <v>17</v>
      </c>
      <c r="C17869">
        <v>6800</v>
      </c>
      <c r="D17869">
        <v>26579</v>
      </c>
      <c r="E17869" s="33">
        <v>6351</v>
      </c>
      <c r="F17869">
        <v>127</v>
      </c>
      <c r="G17869" s="33">
        <v>322</v>
      </c>
      <c r="H17869" s="33">
        <v>1</v>
      </c>
    </row>
    <row r="17870" spans="1:8" x14ac:dyDescent="0.55000000000000004">
      <c r="A17870" s="34">
        <v>44288</v>
      </c>
      <c r="B17870" s="1" t="s">
        <v>18</v>
      </c>
      <c r="C17870">
        <v>4691</v>
      </c>
      <c r="D17870">
        <v>171947</v>
      </c>
      <c r="E17870" s="33">
        <v>4396</v>
      </c>
      <c r="F17870">
        <v>70</v>
      </c>
      <c r="G17870" s="33">
        <v>225</v>
      </c>
      <c r="H17870" s="33">
        <v>2</v>
      </c>
    </row>
    <row r="17871" spans="1:8" x14ac:dyDescent="0.55000000000000004">
      <c r="A17871" s="34">
        <v>44288</v>
      </c>
      <c r="B17871" s="1" t="s">
        <v>19</v>
      </c>
      <c r="C17871">
        <v>5065</v>
      </c>
      <c r="D17871">
        <v>114876</v>
      </c>
      <c r="E17871" s="33">
        <v>4755</v>
      </c>
      <c r="F17871">
        <v>99</v>
      </c>
      <c r="G17871" s="33">
        <v>211</v>
      </c>
      <c r="H17871" s="33">
        <v>4</v>
      </c>
    </row>
    <row r="17872" spans="1:8" x14ac:dyDescent="0.55000000000000004">
      <c r="A17872" s="34">
        <v>44288</v>
      </c>
      <c r="B17872" s="1" t="s">
        <v>20</v>
      </c>
      <c r="C17872">
        <v>33123</v>
      </c>
      <c r="D17872">
        <v>654678</v>
      </c>
      <c r="E17872" s="33">
        <v>30925</v>
      </c>
      <c r="F17872">
        <v>703</v>
      </c>
      <c r="G17872" s="33">
        <v>1495</v>
      </c>
      <c r="H17872" s="33">
        <v>36</v>
      </c>
    </row>
    <row r="17873" spans="1:8" x14ac:dyDescent="0.55000000000000004">
      <c r="A17873" s="34">
        <v>44288</v>
      </c>
      <c r="B17873" s="1" t="s">
        <v>21</v>
      </c>
      <c r="C17873">
        <v>29840</v>
      </c>
      <c r="D17873">
        <v>483607</v>
      </c>
      <c r="E17873" s="33">
        <v>28146</v>
      </c>
      <c r="F17873">
        <v>573</v>
      </c>
      <c r="G17873" s="33">
        <v>1121</v>
      </c>
      <c r="H17873" s="33">
        <v>21</v>
      </c>
    </row>
    <row r="17874" spans="1:8" x14ac:dyDescent="0.55000000000000004">
      <c r="A17874" s="34">
        <v>44288</v>
      </c>
      <c r="B17874" s="1" t="s">
        <v>22</v>
      </c>
      <c r="C17874">
        <v>121901</v>
      </c>
      <c r="D17874">
        <v>1777220</v>
      </c>
      <c r="E17874" s="33">
        <v>116524</v>
      </c>
      <c r="F17874">
        <v>1776</v>
      </c>
      <c r="G17874" s="33">
        <v>3601</v>
      </c>
      <c r="H17874" s="33">
        <v>43</v>
      </c>
    </row>
    <row r="17875" spans="1:8" x14ac:dyDescent="0.55000000000000004">
      <c r="A17875" s="34">
        <v>44288</v>
      </c>
      <c r="B17875" s="1" t="s">
        <v>23</v>
      </c>
      <c r="C17875">
        <v>48337</v>
      </c>
      <c r="D17875">
        <v>702970</v>
      </c>
      <c r="E17875" s="33">
        <v>46626</v>
      </c>
      <c r="F17875">
        <v>786</v>
      </c>
      <c r="G17875" s="33">
        <v>925</v>
      </c>
      <c r="H17875" s="33">
        <v>24</v>
      </c>
    </row>
    <row r="17876" spans="1:8" x14ac:dyDescent="0.55000000000000004">
      <c r="A17876" s="34">
        <v>44288</v>
      </c>
      <c r="B17876" s="1" t="s">
        <v>24</v>
      </c>
      <c r="C17876">
        <v>1516</v>
      </c>
      <c r="D17876">
        <v>84050</v>
      </c>
      <c r="E17876" s="33">
        <v>1292</v>
      </c>
      <c r="F17876">
        <v>18</v>
      </c>
      <c r="G17876" s="33">
        <v>206</v>
      </c>
      <c r="H17876" s="33">
        <v>2</v>
      </c>
    </row>
    <row r="17877" spans="1:8" x14ac:dyDescent="0.55000000000000004">
      <c r="A17877" s="34">
        <v>44288</v>
      </c>
      <c r="B17877" s="1" t="s">
        <v>25</v>
      </c>
      <c r="C17877">
        <v>942</v>
      </c>
      <c r="D17877">
        <v>42146</v>
      </c>
      <c r="E17877" s="33">
        <v>889</v>
      </c>
      <c r="F17877">
        <v>29</v>
      </c>
      <c r="G17877" s="33">
        <v>24</v>
      </c>
      <c r="H17877" s="33">
        <v>0</v>
      </c>
    </row>
    <row r="17878" spans="1:8" x14ac:dyDescent="0.55000000000000004">
      <c r="A17878" s="34">
        <v>44288</v>
      </c>
      <c r="B17878" s="1" t="s">
        <v>26</v>
      </c>
      <c r="C17878">
        <v>1930</v>
      </c>
      <c r="D17878">
        <v>61020</v>
      </c>
      <c r="E17878" s="33">
        <v>1824</v>
      </c>
      <c r="F17878">
        <v>64</v>
      </c>
      <c r="G17878" s="33">
        <v>40</v>
      </c>
      <c r="H17878" s="33">
        <v>0</v>
      </c>
    </row>
    <row r="17879" spans="1:8" x14ac:dyDescent="0.55000000000000004">
      <c r="A17879" s="34">
        <v>44288</v>
      </c>
      <c r="B17879" s="1" t="s">
        <v>27</v>
      </c>
      <c r="C17879">
        <v>597</v>
      </c>
      <c r="D17879">
        <v>35859</v>
      </c>
      <c r="E17879" s="33">
        <v>528</v>
      </c>
      <c r="F17879">
        <v>25</v>
      </c>
      <c r="G17879" s="33">
        <v>44</v>
      </c>
      <c r="H17879" s="33">
        <v>0</v>
      </c>
    </row>
    <row r="17880" spans="1:8" x14ac:dyDescent="0.55000000000000004">
      <c r="A17880" s="34">
        <v>44288</v>
      </c>
      <c r="B17880" s="1" t="s">
        <v>28</v>
      </c>
      <c r="C17880">
        <v>981</v>
      </c>
      <c r="D17880">
        <v>32134</v>
      </c>
      <c r="E17880" s="33">
        <v>939</v>
      </c>
      <c r="F17880">
        <v>19</v>
      </c>
      <c r="G17880" s="33">
        <v>23</v>
      </c>
      <c r="H17880" s="33">
        <v>0</v>
      </c>
    </row>
    <row r="17881" spans="1:8" x14ac:dyDescent="0.55000000000000004">
      <c r="A17881" s="34">
        <v>44288</v>
      </c>
      <c r="B17881" s="1" t="s">
        <v>29</v>
      </c>
      <c r="C17881">
        <v>2855</v>
      </c>
      <c r="D17881">
        <v>117807</v>
      </c>
      <c r="E17881" s="33">
        <v>2586</v>
      </c>
      <c r="F17881">
        <v>41</v>
      </c>
      <c r="G17881" s="33">
        <v>246</v>
      </c>
      <c r="H17881" s="33">
        <v>1</v>
      </c>
    </row>
    <row r="17882" spans="1:8" x14ac:dyDescent="0.55000000000000004">
      <c r="A17882" s="34">
        <v>44288</v>
      </c>
      <c r="B17882" s="1" t="s">
        <v>30</v>
      </c>
      <c r="C17882">
        <v>4979</v>
      </c>
      <c r="D17882">
        <v>161013</v>
      </c>
      <c r="E17882" s="33">
        <v>4722</v>
      </c>
      <c r="F17882">
        <v>126</v>
      </c>
      <c r="G17882" s="33">
        <v>131</v>
      </c>
      <c r="H17882" s="33">
        <v>4</v>
      </c>
    </row>
    <row r="17883" spans="1:8" x14ac:dyDescent="0.55000000000000004">
      <c r="A17883" s="34">
        <v>44288</v>
      </c>
      <c r="B17883" s="1" t="s">
        <v>31</v>
      </c>
      <c r="C17883">
        <v>5755</v>
      </c>
      <c r="D17883">
        <v>250200</v>
      </c>
      <c r="E17883" s="33">
        <v>5379</v>
      </c>
      <c r="F17883">
        <v>118</v>
      </c>
      <c r="G17883" s="33">
        <v>258</v>
      </c>
      <c r="H17883" s="33">
        <v>1</v>
      </c>
    </row>
    <row r="17884" spans="1:8" x14ac:dyDescent="0.55000000000000004">
      <c r="A17884" s="34">
        <v>44288</v>
      </c>
      <c r="B17884" s="1" t="s">
        <v>32</v>
      </c>
      <c r="C17884">
        <v>27446</v>
      </c>
      <c r="D17884">
        <v>469439</v>
      </c>
      <c r="E17884" s="33">
        <v>26130</v>
      </c>
      <c r="F17884">
        <v>584</v>
      </c>
      <c r="G17884" s="33">
        <v>732</v>
      </c>
      <c r="H17884" s="33">
        <v>11</v>
      </c>
    </row>
    <row r="17885" spans="1:8" x14ac:dyDescent="0.55000000000000004">
      <c r="A17885" s="34">
        <v>44288</v>
      </c>
      <c r="B17885" s="1" t="s">
        <v>33</v>
      </c>
      <c r="C17885">
        <v>2803</v>
      </c>
      <c r="D17885">
        <v>79034</v>
      </c>
      <c r="E17885" s="33">
        <v>2642</v>
      </c>
      <c r="F17885">
        <v>71</v>
      </c>
      <c r="G17885" s="33">
        <v>171</v>
      </c>
      <c r="H17885" s="33">
        <v>1</v>
      </c>
    </row>
    <row r="17886" spans="1:8" x14ac:dyDescent="0.55000000000000004">
      <c r="A17886" s="34">
        <v>44288</v>
      </c>
      <c r="B17886" s="1" t="s">
        <v>34</v>
      </c>
      <c r="C17886">
        <v>2824</v>
      </c>
      <c r="D17886">
        <v>87113</v>
      </c>
      <c r="E17886" s="33">
        <v>2626</v>
      </c>
      <c r="F17886">
        <v>56</v>
      </c>
      <c r="G17886" s="33">
        <v>142</v>
      </c>
      <c r="H17886" s="33">
        <v>4</v>
      </c>
    </row>
    <row r="17887" spans="1:8" x14ac:dyDescent="0.55000000000000004">
      <c r="A17887" s="34">
        <v>44288</v>
      </c>
      <c r="B17887" s="1" t="s">
        <v>35</v>
      </c>
      <c r="C17887">
        <v>9573</v>
      </c>
      <c r="D17887">
        <v>179251</v>
      </c>
      <c r="E17887" s="33">
        <v>9125</v>
      </c>
      <c r="F17887">
        <v>170</v>
      </c>
      <c r="G17887" s="33">
        <v>288</v>
      </c>
      <c r="H17887" s="33">
        <v>1</v>
      </c>
    </row>
    <row r="17888" spans="1:8" x14ac:dyDescent="0.55000000000000004">
      <c r="A17888" s="34">
        <v>44288</v>
      </c>
      <c r="B17888" s="1" t="s">
        <v>36</v>
      </c>
      <c r="C17888">
        <v>53430</v>
      </c>
      <c r="D17888">
        <v>1073091</v>
      </c>
      <c r="E17888" s="33">
        <v>47706</v>
      </c>
      <c r="F17888">
        <v>1189</v>
      </c>
      <c r="G17888" s="33">
        <v>4101</v>
      </c>
      <c r="H17888" s="33">
        <v>112</v>
      </c>
    </row>
    <row r="17889" spans="1:8" x14ac:dyDescent="0.55000000000000004">
      <c r="A17889" s="34">
        <v>44288</v>
      </c>
      <c r="B17889" s="1" t="s">
        <v>37</v>
      </c>
      <c r="C17889">
        <v>20258</v>
      </c>
      <c r="D17889">
        <v>300013</v>
      </c>
      <c r="E17889" s="33">
        <v>18247</v>
      </c>
      <c r="F17889">
        <v>594</v>
      </c>
      <c r="G17889" s="33">
        <v>1417</v>
      </c>
      <c r="H17889" s="33">
        <v>72</v>
      </c>
    </row>
    <row r="17890" spans="1:8" x14ac:dyDescent="0.55000000000000004">
      <c r="A17890" s="34">
        <v>44288</v>
      </c>
      <c r="B17890" s="1" t="s">
        <v>38</v>
      </c>
      <c r="C17890">
        <v>3869</v>
      </c>
      <c r="D17890">
        <v>98084</v>
      </c>
      <c r="E17890" s="33">
        <v>3452</v>
      </c>
      <c r="F17890">
        <v>55</v>
      </c>
      <c r="G17890" s="33">
        <v>362</v>
      </c>
      <c r="H17890" s="33">
        <v>4</v>
      </c>
    </row>
    <row r="17891" spans="1:8" x14ac:dyDescent="0.55000000000000004">
      <c r="A17891" s="34">
        <v>44288</v>
      </c>
      <c r="B17891" s="1" t="s">
        <v>39</v>
      </c>
      <c r="C17891">
        <v>1319</v>
      </c>
      <c r="D17891">
        <v>26989</v>
      </c>
      <c r="E17891" s="33">
        <v>1164</v>
      </c>
      <c r="F17891">
        <v>18</v>
      </c>
      <c r="G17891" s="33">
        <v>113</v>
      </c>
      <c r="H17891" s="33">
        <v>5</v>
      </c>
    </row>
    <row r="17892" spans="1:8" x14ac:dyDescent="0.55000000000000004">
      <c r="A17892" s="34">
        <v>44288</v>
      </c>
      <c r="B17892" s="1" t="s">
        <v>40</v>
      </c>
      <c r="C17892">
        <v>269</v>
      </c>
      <c r="D17892">
        <v>48976</v>
      </c>
      <c r="E17892" s="33">
        <v>205</v>
      </c>
      <c r="F17892">
        <v>2</v>
      </c>
      <c r="G17892" s="33">
        <v>54</v>
      </c>
      <c r="H17892" s="33">
        <v>0</v>
      </c>
    </row>
    <row r="17893" spans="1:8" x14ac:dyDescent="0.55000000000000004">
      <c r="A17893" s="34">
        <v>44288</v>
      </c>
      <c r="B17893" s="1" t="s">
        <v>41</v>
      </c>
      <c r="C17893">
        <v>288</v>
      </c>
      <c r="D17893">
        <v>18022</v>
      </c>
      <c r="E17893" s="33">
        <v>284</v>
      </c>
      <c r="F17893">
        <v>0</v>
      </c>
      <c r="G17893" s="33">
        <v>4</v>
      </c>
      <c r="H17893" s="33">
        <v>0</v>
      </c>
    </row>
    <row r="17894" spans="1:8" x14ac:dyDescent="0.55000000000000004">
      <c r="A17894" s="34">
        <v>44288</v>
      </c>
      <c r="B17894" s="1" t="s">
        <v>42</v>
      </c>
      <c r="C17894">
        <v>2721</v>
      </c>
      <c r="D17894">
        <v>81422</v>
      </c>
      <c r="E17894" s="33">
        <v>2575</v>
      </c>
      <c r="F17894">
        <v>36</v>
      </c>
      <c r="G17894" s="33">
        <v>82</v>
      </c>
      <c r="H17894" s="33">
        <v>3</v>
      </c>
    </row>
    <row r="17895" spans="1:8" x14ac:dyDescent="0.55000000000000004">
      <c r="A17895" s="34">
        <v>44288</v>
      </c>
      <c r="B17895" s="1" t="s">
        <v>43</v>
      </c>
      <c r="C17895">
        <v>5181</v>
      </c>
      <c r="D17895">
        <v>181159</v>
      </c>
      <c r="E17895" s="33">
        <v>4977</v>
      </c>
      <c r="F17895">
        <v>106</v>
      </c>
      <c r="G17895" s="33">
        <v>88</v>
      </c>
      <c r="H17895" s="33">
        <v>1</v>
      </c>
    </row>
    <row r="17896" spans="1:8" x14ac:dyDescent="0.55000000000000004">
      <c r="A17896" s="34">
        <v>44288</v>
      </c>
      <c r="B17896" s="1" t="s">
        <v>44</v>
      </c>
      <c r="C17896">
        <v>1427</v>
      </c>
      <c r="D17896">
        <v>68811</v>
      </c>
      <c r="E17896" s="33">
        <v>1353</v>
      </c>
      <c r="F17896">
        <v>43</v>
      </c>
      <c r="G17896" s="33">
        <v>31</v>
      </c>
      <c r="H17896" s="33">
        <v>0</v>
      </c>
    </row>
    <row r="17897" spans="1:8" x14ac:dyDescent="0.55000000000000004">
      <c r="A17897" s="34">
        <v>44288</v>
      </c>
      <c r="B17897" s="1" t="s">
        <v>45</v>
      </c>
      <c r="C17897">
        <v>562</v>
      </c>
      <c r="D17897">
        <v>32640</v>
      </c>
      <c r="E17897" s="33">
        <v>448</v>
      </c>
      <c r="F17897">
        <v>18</v>
      </c>
      <c r="G17897" s="33">
        <v>96</v>
      </c>
      <c r="H17897" s="33">
        <v>2</v>
      </c>
    </row>
    <row r="17898" spans="1:8" x14ac:dyDescent="0.55000000000000004">
      <c r="A17898" s="34">
        <v>44288</v>
      </c>
      <c r="B17898" s="1" t="s">
        <v>46</v>
      </c>
      <c r="C17898">
        <v>872</v>
      </c>
      <c r="D17898">
        <v>52059</v>
      </c>
      <c r="E17898" s="33">
        <v>756</v>
      </c>
      <c r="F17898">
        <v>19</v>
      </c>
      <c r="G17898" s="33">
        <v>100</v>
      </c>
      <c r="H17898" s="33">
        <v>0</v>
      </c>
    </row>
    <row r="17899" spans="1:8" x14ac:dyDescent="0.55000000000000004">
      <c r="A17899" s="34">
        <v>44288</v>
      </c>
      <c r="B17899" s="1" t="s">
        <v>47</v>
      </c>
      <c r="C17899">
        <v>1423</v>
      </c>
      <c r="D17899">
        <v>41021</v>
      </c>
      <c r="E17899" s="33">
        <v>1057</v>
      </c>
      <c r="F17899">
        <v>24</v>
      </c>
      <c r="G17899" s="33">
        <v>342</v>
      </c>
      <c r="H17899" s="33">
        <v>0</v>
      </c>
    </row>
    <row r="17900" spans="1:8" x14ac:dyDescent="0.55000000000000004">
      <c r="A17900" s="34">
        <v>44288</v>
      </c>
      <c r="B17900" s="1" t="s">
        <v>48</v>
      </c>
      <c r="C17900">
        <v>919</v>
      </c>
      <c r="D17900">
        <v>7447</v>
      </c>
      <c r="E17900" s="33">
        <v>889</v>
      </c>
      <c r="F17900">
        <v>19</v>
      </c>
      <c r="G17900" s="33">
        <v>11</v>
      </c>
      <c r="H17900" s="33">
        <v>2</v>
      </c>
    </row>
    <row r="17901" spans="1:8" x14ac:dyDescent="0.55000000000000004">
      <c r="A17901" s="34">
        <v>44288</v>
      </c>
      <c r="B17901" s="1" t="s">
        <v>49</v>
      </c>
      <c r="C17901">
        <v>19041</v>
      </c>
      <c r="D17901">
        <v>513202</v>
      </c>
      <c r="E17901" s="33">
        <v>18358</v>
      </c>
      <c r="F17901">
        <v>332</v>
      </c>
      <c r="G17901" s="33">
        <v>351</v>
      </c>
      <c r="H17901" s="33">
        <v>5</v>
      </c>
    </row>
    <row r="17902" spans="1:8" x14ac:dyDescent="0.55000000000000004">
      <c r="A17902" s="34">
        <v>44288</v>
      </c>
      <c r="B17902" s="1" t="s">
        <v>50</v>
      </c>
      <c r="C17902">
        <v>1206</v>
      </c>
      <c r="D17902">
        <v>32235</v>
      </c>
      <c r="E17902" s="33">
        <v>1165</v>
      </c>
      <c r="F17902">
        <v>13</v>
      </c>
      <c r="G17902" s="33">
        <v>49</v>
      </c>
      <c r="H17902" s="33">
        <v>0</v>
      </c>
    </row>
    <row r="17903" spans="1:8" x14ac:dyDescent="0.55000000000000004">
      <c r="A17903" s="34">
        <v>44288</v>
      </c>
      <c r="B17903" s="1" t="s">
        <v>51</v>
      </c>
      <c r="C17903">
        <v>1643</v>
      </c>
      <c r="D17903">
        <v>78127</v>
      </c>
      <c r="E17903" s="33">
        <v>1578</v>
      </c>
      <c r="F17903">
        <v>39</v>
      </c>
      <c r="G17903" s="33">
        <v>26</v>
      </c>
      <c r="H17903" s="33">
        <v>0</v>
      </c>
    </row>
    <row r="17904" spans="1:8" x14ac:dyDescent="0.55000000000000004">
      <c r="A17904" s="34">
        <v>44288</v>
      </c>
      <c r="B17904" s="1" t="s">
        <v>52</v>
      </c>
      <c r="C17904">
        <v>3517</v>
      </c>
      <c r="D17904">
        <v>58210</v>
      </c>
      <c r="E17904" s="33">
        <v>3416</v>
      </c>
      <c r="F17904">
        <v>74</v>
      </c>
      <c r="G17904" s="33">
        <v>27</v>
      </c>
      <c r="H17904" s="33">
        <v>2</v>
      </c>
    </row>
    <row r="17905" spans="1:8" x14ac:dyDescent="0.55000000000000004">
      <c r="A17905" s="34">
        <v>44288</v>
      </c>
      <c r="B17905" s="1" t="s">
        <v>53</v>
      </c>
      <c r="C17905">
        <v>1315</v>
      </c>
      <c r="D17905">
        <v>93351</v>
      </c>
      <c r="E17905" s="33">
        <v>1278</v>
      </c>
      <c r="F17905">
        <v>22</v>
      </c>
      <c r="G17905" s="33">
        <v>15</v>
      </c>
      <c r="H17905" s="33">
        <v>1</v>
      </c>
    </row>
    <row r="17906" spans="1:8" x14ac:dyDescent="0.55000000000000004">
      <c r="A17906" s="34">
        <v>44288</v>
      </c>
      <c r="B17906" s="1" t="s">
        <v>54</v>
      </c>
      <c r="C17906">
        <v>1966</v>
      </c>
      <c r="D17906">
        <v>24863</v>
      </c>
      <c r="E17906" s="33">
        <v>1924</v>
      </c>
      <c r="F17906">
        <v>22</v>
      </c>
      <c r="G17906" s="33">
        <v>20</v>
      </c>
      <c r="H17906" s="33">
        <v>0</v>
      </c>
    </row>
    <row r="17907" spans="1:8" x14ac:dyDescent="0.55000000000000004">
      <c r="A17907" s="34">
        <v>44288</v>
      </c>
      <c r="B17907" s="1" t="s">
        <v>55</v>
      </c>
      <c r="C17907">
        <v>1839</v>
      </c>
      <c r="D17907">
        <v>73778</v>
      </c>
      <c r="E17907" s="33">
        <v>1778</v>
      </c>
      <c r="F17907">
        <v>28</v>
      </c>
      <c r="G17907" s="33">
        <v>54</v>
      </c>
      <c r="H17907" s="33">
        <v>0</v>
      </c>
    </row>
    <row r="17908" spans="1:8" x14ac:dyDescent="0.55000000000000004">
      <c r="A17908" s="34">
        <v>44288</v>
      </c>
      <c r="B17908" s="1" t="s">
        <v>56</v>
      </c>
      <c r="C17908">
        <v>9678</v>
      </c>
      <c r="D17908">
        <v>164199</v>
      </c>
      <c r="E17908" s="33">
        <v>8791</v>
      </c>
      <c r="F17908">
        <v>128</v>
      </c>
      <c r="G17908" s="33">
        <v>765</v>
      </c>
      <c r="H17908" s="33">
        <v>2</v>
      </c>
    </row>
    <row r="17909" spans="1:8" x14ac:dyDescent="0.55000000000000004">
      <c r="A17909" s="34">
        <v>44289</v>
      </c>
      <c r="B17909" s="1" t="s">
        <v>7</v>
      </c>
      <c r="C17909">
        <v>21174</v>
      </c>
      <c r="D17909">
        <v>456035</v>
      </c>
      <c r="E17909" s="33">
        <v>19636</v>
      </c>
      <c r="F17909">
        <v>754</v>
      </c>
      <c r="G17909" s="33">
        <v>751</v>
      </c>
      <c r="H17909" s="33">
        <v>21</v>
      </c>
    </row>
    <row r="17910" spans="1:8" x14ac:dyDescent="0.55000000000000004">
      <c r="A17910" s="34">
        <v>44289</v>
      </c>
      <c r="B17910" s="1" t="s">
        <v>11</v>
      </c>
      <c r="C17910">
        <v>1070</v>
      </c>
      <c r="D17910">
        <v>25683</v>
      </c>
      <c r="E17910" s="33">
        <v>892</v>
      </c>
      <c r="F17910">
        <v>20</v>
      </c>
      <c r="G17910" s="33">
        <v>158</v>
      </c>
      <c r="H17910" s="33">
        <v>0</v>
      </c>
    </row>
    <row r="17911" spans="1:8" x14ac:dyDescent="0.55000000000000004">
      <c r="A17911" s="34">
        <v>44289</v>
      </c>
      <c r="B17911" s="1" t="s">
        <v>12</v>
      </c>
      <c r="C17911">
        <v>687</v>
      </c>
      <c r="D17911">
        <v>46272</v>
      </c>
      <c r="E17911" s="33">
        <v>560</v>
      </c>
      <c r="F17911">
        <v>30</v>
      </c>
      <c r="G17911" s="33">
        <v>97</v>
      </c>
      <c r="H17911" s="33">
        <v>0</v>
      </c>
    </row>
    <row r="17912" spans="1:8" x14ac:dyDescent="0.55000000000000004">
      <c r="A17912" s="34">
        <v>44289</v>
      </c>
      <c r="B17912" s="1" t="s">
        <v>13</v>
      </c>
      <c r="C17912">
        <v>6341</v>
      </c>
      <c r="D17912">
        <v>94160</v>
      </c>
      <c r="E17912" s="33">
        <v>4831</v>
      </c>
      <c r="F17912">
        <v>32</v>
      </c>
      <c r="G17912" s="33">
        <v>1478</v>
      </c>
      <c r="H17912" s="33">
        <v>9</v>
      </c>
    </row>
    <row r="17913" spans="1:8" x14ac:dyDescent="0.55000000000000004">
      <c r="A17913" s="34">
        <v>44289</v>
      </c>
      <c r="B17913" s="1" t="s">
        <v>14</v>
      </c>
      <c r="C17913">
        <v>301</v>
      </c>
      <c r="D17913">
        <v>7580</v>
      </c>
      <c r="E17913" s="33">
        <v>272</v>
      </c>
      <c r="F17913">
        <v>6</v>
      </c>
      <c r="G17913" s="33">
        <v>23</v>
      </c>
      <c r="H17913" s="33">
        <v>0</v>
      </c>
    </row>
    <row r="17914" spans="1:8" x14ac:dyDescent="0.55000000000000004">
      <c r="A17914" s="34">
        <v>44289</v>
      </c>
      <c r="B17914" s="1" t="s">
        <v>15</v>
      </c>
      <c r="C17914">
        <v>1012</v>
      </c>
      <c r="D17914">
        <v>35941</v>
      </c>
      <c r="E17914" s="33">
        <v>694</v>
      </c>
      <c r="F17914">
        <v>17</v>
      </c>
      <c r="G17914" s="33">
        <v>301</v>
      </c>
      <c r="H17914" s="33">
        <v>1</v>
      </c>
    </row>
    <row r="17915" spans="1:8" x14ac:dyDescent="0.55000000000000004">
      <c r="A17915" s="34">
        <v>44289</v>
      </c>
      <c r="B17915" s="1" t="s">
        <v>16</v>
      </c>
      <c r="C17915">
        <v>2583</v>
      </c>
      <c r="D17915">
        <v>154011</v>
      </c>
      <c r="E17915" s="33">
        <v>2179</v>
      </c>
      <c r="F17915">
        <v>116</v>
      </c>
      <c r="G17915" s="33">
        <v>288</v>
      </c>
      <c r="H17915" s="33">
        <v>11</v>
      </c>
    </row>
    <row r="17916" spans="1:8" x14ac:dyDescent="0.55000000000000004">
      <c r="A17916" s="34">
        <v>44289</v>
      </c>
      <c r="B17916" s="1" t="s">
        <v>17</v>
      </c>
      <c r="C17916">
        <v>6831</v>
      </c>
      <c r="D17916">
        <v>26579</v>
      </c>
      <c r="E17916" s="33">
        <v>6393</v>
      </c>
      <c r="F17916">
        <v>127</v>
      </c>
      <c r="G17916" s="33">
        <v>311</v>
      </c>
      <c r="H17916" s="33">
        <v>1</v>
      </c>
    </row>
    <row r="17917" spans="1:8" x14ac:dyDescent="0.55000000000000004">
      <c r="A17917" s="34">
        <v>44289</v>
      </c>
      <c r="B17917" s="1" t="s">
        <v>18</v>
      </c>
      <c r="C17917">
        <v>4732</v>
      </c>
      <c r="D17917">
        <v>175778</v>
      </c>
      <c r="E17917" s="33">
        <v>4414</v>
      </c>
      <c r="F17917">
        <v>70</v>
      </c>
      <c r="G17917" s="33">
        <v>248</v>
      </c>
      <c r="H17917" s="33">
        <v>2</v>
      </c>
    </row>
    <row r="17918" spans="1:8" x14ac:dyDescent="0.55000000000000004">
      <c r="A17918" s="34">
        <v>44289</v>
      </c>
      <c r="B17918" s="1" t="s">
        <v>19</v>
      </c>
      <c r="C17918">
        <v>5081</v>
      </c>
      <c r="D17918">
        <v>114876</v>
      </c>
      <c r="E17918" s="33">
        <v>4777</v>
      </c>
      <c r="F17918">
        <v>99</v>
      </c>
      <c r="G17918" s="33">
        <v>205</v>
      </c>
      <c r="H17918" s="33">
        <v>4</v>
      </c>
    </row>
    <row r="17919" spans="1:8" x14ac:dyDescent="0.55000000000000004">
      <c r="A17919" s="34">
        <v>44289</v>
      </c>
      <c r="B17919" s="1" t="s">
        <v>20</v>
      </c>
      <c r="C17919">
        <v>33272</v>
      </c>
      <c r="D17919">
        <v>657144</v>
      </c>
      <c r="E17919" s="33">
        <v>31073</v>
      </c>
      <c r="F17919">
        <v>703</v>
      </c>
      <c r="G17919" s="33">
        <v>1496</v>
      </c>
      <c r="H17919" s="33">
        <v>38</v>
      </c>
    </row>
    <row r="17920" spans="1:8" x14ac:dyDescent="0.55000000000000004">
      <c r="A17920" s="34">
        <v>44289</v>
      </c>
      <c r="B17920" s="1" t="s">
        <v>21</v>
      </c>
      <c r="C17920">
        <v>29929</v>
      </c>
      <c r="D17920">
        <v>485109</v>
      </c>
      <c r="E17920" s="33">
        <v>28228</v>
      </c>
      <c r="F17920">
        <v>574</v>
      </c>
      <c r="G17920" s="33">
        <v>1127</v>
      </c>
      <c r="H17920" s="33">
        <v>19</v>
      </c>
    </row>
    <row r="17921" spans="1:8" x14ac:dyDescent="0.55000000000000004">
      <c r="A17921" s="34">
        <v>44289</v>
      </c>
      <c r="B17921" s="1" t="s">
        <v>22</v>
      </c>
      <c r="C17921">
        <v>122347</v>
      </c>
      <c r="D17921">
        <v>1783496</v>
      </c>
      <c r="E17921" s="33">
        <v>116913</v>
      </c>
      <c r="F17921">
        <v>1776</v>
      </c>
      <c r="G17921" s="33">
        <v>3658</v>
      </c>
      <c r="H17921" s="33">
        <v>48</v>
      </c>
    </row>
    <row r="17922" spans="1:8" x14ac:dyDescent="0.55000000000000004">
      <c r="A17922" s="34">
        <v>44289</v>
      </c>
      <c r="B17922" s="1" t="s">
        <v>23</v>
      </c>
      <c r="C17922">
        <v>48466</v>
      </c>
      <c r="D17922">
        <v>702970</v>
      </c>
      <c r="E17922" s="33">
        <v>46706</v>
      </c>
      <c r="F17922">
        <v>787</v>
      </c>
      <c r="G17922" s="33">
        <v>973</v>
      </c>
      <c r="H17922" s="33">
        <v>31</v>
      </c>
    </row>
    <row r="17923" spans="1:8" x14ac:dyDescent="0.55000000000000004">
      <c r="A17923" s="34">
        <v>44289</v>
      </c>
      <c r="B17923" s="1" t="s">
        <v>24</v>
      </c>
      <c r="C17923">
        <v>1533</v>
      </c>
      <c r="D17923">
        <v>84453</v>
      </c>
      <c r="E17923" s="33">
        <v>1292</v>
      </c>
      <c r="F17923">
        <v>18</v>
      </c>
      <c r="G17923" s="33">
        <v>223</v>
      </c>
      <c r="H17923" s="33">
        <v>2</v>
      </c>
    </row>
    <row r="17924" spans="1:8" x14ac:dyDescent="0.55000000000000004">
      <c r="A17924" s="34">
        <v>44289</v>
      </c>
      <c r="B17924" s="1" t="s">
        <v>25</v>
      </c>
      <c r="C17924">
        <v>948</v>
      </c>
      <c r="D17924">
        <v>42146</v>
      </c>
      <c r="E17924" s="33">
        <v>890</v>
      </c>
      <c r="F17924">
        <v>29</v>
      </c>
      <c r="G17924" s="33">
        <v>29</v>
      </c>
      <c r="H17924" s="33">
        <v>0</v>
      </c>
    </row>
    <row r="17925" spans="1:8" x14ac:dyDescent="0.55000000000000004">
      <c r="A17925" s="34">
        <v>44289</v>
      </c>
      <c r="B17925" s="1" t="s">
        <v>26</v>
      </c>
      <c r="C17925">
        <v>1941</v>
      </c>
      <c r="D17925">
        <v>61271</v>
      </c>
      <c r="E17925" s="33">
        <v>1825</v>
      </c>
      <c r="F17925">
        <v>64</v>
      </c>
      <c r="G17925" s="33">
        <v>50</v>
      </c>
      <c r="H17925" s="33">
        <v>1</v>
      </c>
    </row>
    <row r="17926" spans="1:8" x14ac:dyDescent="0.55000000000000004">
      <c r="A17926" s="34">
        <v>44289</v>
      </c>
      <c r="B17926" s="1" t="s">
        <v>27</v>
      </c>
      <c r="C17926">
        <v>610</v>
      </c>
      <c r="D17926">
        <v>36059</v>
      </c>
      <c r="E17926" s="33">
        <v>528</v>
      </c>
      <c r="F17926">
        <v>25</v>
      </c>
      <c r="G17926" s="33">
        <v>57</v>
      </c>
      <c r="H17926" s="33">
        <v>0</v>
      </c>
    </row>
    <row r="17927" spans="1:8" x14ac:dyDescent="0.55000000000000004">
      <c r="A17927" s="34">
        <v>44289</v>
      </c>
      <c r="B17927" s="1" t="s">
        <v>28</v>
      </c>
      <c r="C17927">
        <v>981</v>
      </c>
      <c r="D17927">
        <v>32134</v>
      </c>
      <c r="E17927" s="33">
        <v>939</v>
      </c>
      <c r="F17927">
        <v>19</v>
      </c>
      <c r="G17927" s="33">
        <v>23</v>
      </c>
      <c r="H17927" s="33">
        <v>0</v>
      </c>
    </row>
    <row r="17928" spans="1:8" x14ac:dyDescent="0.55000000000000004">
      <c r="A17928" s="34">
        <v>44289</v>
      </c>
      <c r="B17928" s="1" t="s">
        <v>29</v>
      </c>
      <c r="C17928">
        <v>2901</v>
      </c>
      <c r="D17928">
        <v>117807</v>
      </c>
      <c r="E17928" s="33">
        <v>2606</v>
      </c>
      <c r="F17928">
        <v>41</v>
      </c>
      <c r="G17928" s="33">
        <v>273</v>
      </c>
      <c r="H17928" s="33">
        <v>1</v>
      </c>
    </row>
    <row r="17929" spans="1:8" x14ac:dyDescent="0.55000000000000004">
      <c r="A17929" s="34">
        <v>44289</v>
      </c>
      <c r="B17929" s="1" t="s">
        <v>30</v>
      </c>
      <c r="C17929">
        <v>4995</v>
      </c>
      <c r="D17929">
        <v>161919</v>
      </c>
      <c r="E17929" s="33">
        <v>4728</v>
      </c>
      <c r="F17929">
        <v>126</v>
      </c>
      <c r="G17929" s="33">
        <v>141</v>
      </c>
      <c r="H17929" s="33">
        <v>4</v>
      </c>
    </row>
    <row r="17930" spans="1:8" x14ac:dyDescent="0.55000000000000004">
      <c r="A17930" s="34">
        <v>44289</v>
      </c>
      <c r="B17930" s="1" t="s">
        <v>31</v>
      </c>
      <c r="C17930">
        <v>5792</v>
      </c>
      <c r="D17930">
        <v>250200</v>
      </c>
      <c r="E17930" s="33">
        <v>5412</v>
      </c>
      <c r="F17930">
        <v>118</v>
      </c>
      <c r="G17930" s="33">
        <v>262</v>
      </c>
      <c r="H17930" s="33">
        <v>1</v>
      </c>
    </row>
    <row r="17931" spans="1:8" x14ac:dyDescent="0.55000000000000004">
      <c r="A17931" s="34">
        <v>44289</v>
      </c>
      <c r="B17931" s="1" t="s">
        <v>32</v>
      </c>
      <c r="C17931">
        <v>27589</v>
      </c>
      <c r="D17931">
        <v>469439</v>
      </c>
      <c r="E17931" s="33">
        <v>26164</v>
      </c>
      <c r="F17931">
        <v>586</v>
      </c>
      <c r="G17931" s="33">
        <v>839</v>
      </c>
      <c r="H17931" s="33">
        <v>10</v>
      </c>
    </row>
    <row r="17932" spans="1:8" x14ac:dyDescent="0.55000000000000004">
      <c r="A17932" s="34">
        <v>44289</v>
      </c>
      <c r="B17932" s="1" t="s">
        <v>33</v>
      </c>
      <c r="C17932">
        <v>2825</v>
      </c>
      <c r="D17932">
        <v>79034</v>
      </c>
      <c r="E17932" s="33">
        <v>2653</v>
      </c>
      <c r="F17932">
        <v>71</v>
      </c>
      <c r="G17932" s="33">
        <v>182</v>
      </c>
      <c r="H17932" s="33">
        <v>1</v>
      </c>
    </row>
    <row r="17933" spans="1:8" x14ac:dyDescent="0.55000000000000004">
      <c r="A17933" s="34">
        <v>44289</v>
      </c>
      <c r="B17933" s="1" t="s">
        <v>34</v>
      </c>
      <c r="C17933">
        <v>2834</v>
      </c>
      <c r="D17933">
        <v>87898</v>
      </c>
      <c r="E17933" s="33">
        <v>2628</v>
      </c>
      <c r="F17933">
        <v>56</v>
      </c>
      <c r="G17933" s="33">
        <v>150</v>
      </c>
      <c r="H17933" s="33">
        <v>3</v>
      </c>
    </row>
    <row r="17934" spans="1:8" x14ac:dyDescent="0.55000000000000004">
      <c r="A17934" s="34">
        <v>44289</v>
      </c>
      <c r="B17934" s="1" t="s">
        <v>35</v>
      </c>
      <c r="C17934">
        <v>9573</v>
      </c>
      <c r="D17934">
        <v>179251</v>
      </c>
      <c r="E17934" s="33">
        <v>9125</v>
      </c>
      <c r="F17934">
        <v>170</v>
      </c>
      <c r="G17934" s="33">
        <v>288</v>
      </c>
      <c r="H17934" s="33">
        <v>1</v>
      </c>
    </row>
    <row r="17935" spans="1:8" x14ac:dyDescent="0.55000000000000004">
      <c r="A17935" s="34">
        <v>44289</v>
      </c>
      <c r="B17935" s="1" t="s">
        <v>36</v>
      </c>
      <c r="C17935">
        <v>54096</v>
      </c>
      <c r="D17935">
        <v>1081596</v>
      </c>
      <c r="E17935" s="33">
        <v>47908</v>
      </c>
      <c r="F17935">
        <v>1191</v>
      </c>
      <c r="G17935" s="33">
        <v>4561</v>
      </c>
      <c r="H17935" s="33">
        <v>124</v>
      </c>
    </row>
    <row r="17936" spans="1:8" x14ac:dyDescent="0.55000000000000004">
      <c r="A17936" s="34">
        <v>44289</v>
      </c>
      <c r="B17936" s="1" t="s">
        <v>37</v>
      </c>
      <c r="C17936">
        <v>20431</v>
      </c>
      <c r="D17936">
        <v>302296</v>
      </c>
      <c r="E17936" s="33">
        <v>18288</v>
      </c>
      <c r="F17936">
        <v>594</v>
      </c>
      <c r="G17936" s="33">
        <v>1549</v>
      </c>
      <c r="H17936" s="33">
        <v>71</v>
      </c>
    </row>
    <row r="17937" spans="1:8" x14ac:dyDescent="0.55000000000000004">
      <c r="A17937" s="34">
        <v>44289</v>
      </c>
      <c r="B17937" s="1" t="s">
        <v>38</v>
      </c>
      <c r="C17937">
        <v>3912</v>
      </c>
      <c r="D17937">
        <v>98084</v>
      </c>
      <c r="E17937" s="33">
        <v>3473</v>
      </c>
      <c r="F17937">
        <v>55</v>
      </c>
      <c r="G17937" s="33">
        <v>384</v>
      </c>
      <c r="H17937" s="33">
        <v>4</v>
      </c>
    </row>
    <row r="17938" spans="1:8" x14ac:dyDescent="0.55000000000000004">
      <c r="A17938" s="34">
        <v>44289</v>
      </c>
      <c r="B17938" s="1" t="s">
        <v>39</v>
      </c>
      <c r="C17938">
        <v>1336</v>
      </c>
      <c r="D17938">
        <v>27128</v>
      </c>
      <c r="E17938" s="33">
        <v>1165</v>
      </c>
      <c r="F17938">
        <v>18</v>
      </c>
      <c r="G17938" s="33">
        <v>129</v>
      </c>
      <c r="H17938" s="33">
        <v>5</v>
      </c>
    </row>
    <row r="17939" spans="1:8" x14ac:dyDescent="0.55000000000000004">
      <c r="A17939" s="34">
        <v>44289</v>
      </c>
      <c r="B17939" s="1" t="s">
        <v>40</v>
      </c>
      <c r="C17939">
        <v>276</v>
      </c>
      <c r="D17939">
        <v>48976</v>
      </c>
      <c r="E17939" s="33">
        <v>206</v>
      </c>
      <c r="F17939">
        <v>2</v>
      </c>
      <c r="G17939" s="33">
        <v>59</v>
      </c>
      <c r="H17939" s="33">
        <v>0</v>
      </c>
    </row>
    <row r="17940" spans="1:8" x14ac:dyDescent="0.55000000000000004">
      <c r="A17940" s="34">
        <v>44289</v>
      </c>
      <c r="B17940" s="1" t="s">
        <v>41</v>
      </c>
      <c r="C17940">
        <v>288</v>
      </c>
      <c r="D17940">
        <v>18022</v>
      </c>
      <c r="E17940" s="33">
        <v>284</v>
      </c>
      <c r="F17940">
        <v>0</v>
      </c>
      <c r="G17940" s="33">
        <v>4</v>
      </c>
      <c r="H17940" s="33">
        <v>0</v>
      </c>
    </row>
    <row r="17941" spans="1:8" x14ac:dyDescent="0.55000000000000004">
      <c r="A17941" s="34">
        <v>44289</v>
      </c>
      <c r="B17941" s="1" t="s">
        <v>42</v>
      </c>
      <c r="C17941">
        <v>2741</v>
      </c>
      <c r="D17941">
        <v>81422</v>
      </c>
      <c r="E17941" s="33">
        <v>2575</v>
      </c>
      <c r="F17941">
        <v>36</v>
      </c>
      <c r="G17941" s="33">
        <v>82</v>
      </c>
      <c r="H17941" s="33">
        <v>3</v>
      </c>
    </row>
    <row r="17942" spans="1:8" x14ac:dyDescent="0.55000000000000004">
      <c r="A17942" s="34">
        <v>44289</v>
      </c>
      <c r="B17942" s="1" t="s">
        <v>43</v>
      </c>
      <c r="C17942">
        <v>5190</v>
      </c>
      <c r="D17942">
        <v>181159</v>
      </c>
      <c r="E17942" s="33">
        <v>4979</v>
      </c>
      <c r="F17942">
        <v>106</v>
      </c>
      <c r="G17942" s="33">
        <v>95</v>
      </c>
      <c r="H17942" s="33">
        <v>1</v>
      </c>
    </row>
    <row r="17943" spans="1:8" x14ac:dyDescent="0.55000000000000004">
      <c r="A17943" s="34">
        <v>44289</v>
      </c>
      <c r="B17943" s="1" t="s">
        <v>44</v>
      </c>
      <c r="C17943">
        <v>1435</v>
      </c>
      <c r="D17943">
        <v>68811</v>
      </c>
      <c r="E17943" s="33">
        <v>1355</v>
      </c>
      <c r="F17943">
        <v>43</v>
      </c>
      <c r="G17943" s="33">
        <v>37</v>
      </c>
      <c r="H17943" s="33">
        <v>0</v>
      </c>
    </row>
    <row r="17944" spans="1:8" x14ac:dyDescent="0.55000000000000004">
      <c r="A17944" s="34">
        <v>44289</v>
      </c>
      <c r="B17944" s="1" t="s">
        <v>45</v>
      </c>
      <c r="C17944">
        <v>572</v>
      </c>
      <c r="D17944">
        <v>33175</v>
      </c>
      <c r="E17944" s="33">
        <v>449</v>
      </c>
      <c r="F17944">
        <v>18</v>
      </c>
      <c r="G17944" s="33">
        <v>105</v>
      </c>
      <c r="H17944" s="33">
        <v>2</v>
      </c>
    </row>
    <row r="17945" spans="1:8" x14ac:dyDescent="0.55000000000000004">
      <c r="A17945" s="34">
        <v>44289</v>
      </c>
      <c r="B17945" s="1" t="s">
        <v>46</v>
      </c>
      <c r="C17945">
        <v>888</v>
      </c>
      <c r="D17945">
        <v>52550</v>
      </c>
      <c r="E17945" s="33">
        <v>759</v>
      </c>
      <c r="F17945">
        <v>19</v>
      </c>
      <c r="G17945" s="33">
        <v>113</v>
      </c>
      <c r="H17945" s="33">
        <v>0</v>
      </c>
    </row>
    <row r="17946" spans="1:8" x14ac:dyDescent="0.55000000000000004">
      <c r="A17946" s="34">
        <v>44289</v>
      </c>
      <c r="B17946" s="1" t="s">
        <v>47</v>
      </c>
      <c r="C17946">
        <v>1457</v>
      </c>
      <c r="D17946">
        <v>41338</v>
      </c>
      <c r="E17946" s="33">
        <v>1070</v>
      </c>
      <c r="F17946">
        <v>24</v>
      </c>
      <c r="G17946" s="33">
        <v>363</v>
      </c>
      <c r="H17946" s="33">
        <v>0</v>
      </c>
    </row>
    <row r="17947" spans="1:8" x14ac:dyDescent="0.55000000000000004">
      <c r="A17947" s="34">
        <v>44289</v>
      </c>
      <c r="B17947" s="1" t="s">
        <v>48</v>
      </c>
      <c r="C17947">
        <v>921</v>
      </c>
      <c r="D17947">
        <v>7447</v>
      </c>
      <c r="E17947" s="33">
        <v>889</v>
      </c>
      <c r="F17947">
        <v>19</v>
      </c>
      <c r="G17947" s="33">
        <v>13</v>
      </c>
      <c r="H17947" s="33">
        <v>2</v>
      </c>
    </row>
    <row r="17948" spans="1:8" x14ac:dyDescent="0.55000000000000004">
      <c r="A17948" s="34">
        <v>44289</v>
      </c>
      <c r="B17948" s="1" t="s">
        <v>49</v>
      </c>
      <c r="C17948">
        <v>19080</v>
      </c>
      <c r="D17948">
        <v>515423</v>
      </c>
      <c r="E17948" s="33">
        <v>18389</v>
      </c>
      <c r="F17948">
        <v>333</v>
      </c>
      <c r="G17948" s="33">
        <v>358</v>
      </c>
      <c r="H17948" s="33">
        <v>5</v>
      </c>
    </row>
    <row r="17949" spans="1:8" x14ac:dyDescent="0.55000000000000004">
      <c r="A17949" s="34">
        <v>44289</v>
      </c>
      <c r="B17949" s="1" t="s">
        <v>50</v>
      </c>
      <c r="C17949">
        <v>1214</v>
      </c>
      <c r="D17949">
        <v>32431</v>
      </c>
      <c r="E17949" s="33">
        <v>1165</v>
      </c>
      <c r="F17949">
        <v>13</v>
      </c>
      <c r="G17949" s="33">
        <v>56</v>
      </c>
      <c r="H17949" s="33">
        <v>0</v>
      </c>
    </row>
    <row r="17950" spans="1:8" x14ac:dyDescent="0.55000000000000004">
      <c r="A17950" s="34">
        <v>44289</v>
      </c>
      <c r="B17950" s="1" t="s">
        <v>51</v>
      </c>
      <c r="C17950">
        <v>1645</v>
      </c>
      <c r="D17950">
        <v>78385</v>
      </c>
      <c r="E17950" s="33">
        <v>1580</v>
      </c>
      <c r="F17950">
        <v>39</v>
      </c>
      <c r="G17950" s="33">
        <v>26</v>
      </c>
      <c r="H17950" s="33">
        <v>0</v>
      </c>
    </row>
    <row r="17951" spans="1:8" x14ac:dyDescent="0.55000000000000004">
      <c r="A17951" s="34">
        <v>44289</v>
      </c>
      <c r="B17951" s="1" t="s">
        <v>52</v>
      </c>
      <c r="C17951">
        <v>3517</v>
      </c>
      <c r="D17951">
        <v>58352</v>
      </c>
      <c r="E17951" s="33">
        <v>3416</v>
      </c>
      <c r="F17951">
        <v>74</v>
      </c>
      <c r="G17951" s="33">
        <v>27</v>
      </c>
      <c r="H17951" s="33">
        <v>2</v>
      </c>
    </row>
    <row r="17952" spans="1:8" x14ac:dyDescent="0.55000000000000004">
      <c r="A17952" s="34">
        <v>44289</v>
      </c>
      <c r="B17952" s="1" t="s">
        <v>53</v>
      </c>
      <c r="C17952">
        <v>1320</v>
      </c>
      <c r="D17952">
        <v>93820</v>
      </c>
      <c r="E17952" s="33">
        <v>1279</v>
      </c>
      <c r="F17952">
        <v>22</v>
      </c>
      <c r="G17952" s="33">
        <v>19</v>
      </c>
      <c r="H17952" s="33">
        <v>1</v>
      </c>
    </row>
    <row r="17953" spans="1:8" x14ac:dyDescent="0.55000000000000004">
      <c r="A17953" s="34">
        <v>44289</v>
      </c>
      <c r="B17953" s="1" t="s">
        <v>54</v>
      </c>
      <c r="C17953">
        <v>1966</v>
      </c>
      <c r="D17953">
        <v>24863</v>
      </c>
      <c r="E17953" s="33">
        <v>1924</v>
      </c>
      <c r="F17953">
        <v>22</v>
      </c>
      <c r="G17953" s="33">
        <v>20</v>
      </c>
      <c r="H17953" s="33">
        <v>0</v>
      </c>
    </row>
    <row r="17954" spans="1:8" x14ac:dyDescent="0.55000000000000004">
      <c r="A17954" s="34">
        <v>44289</v>
      </c>
      <c r="B17954" s="1" t="s">
        <v>55</v>
      </c>
      <c r="C17954">
        <v>1847</v>
      </c>
      <c r="D17954">
        <v>73778</v>
      </c>
      <c r="E17954" s="33">
        <v>1780</v>
      </c>
      <c r="F17954">
        <v>28</v>
      </c>
      <c r="G17954" s="33">
        <v>59</v>
      </c>
      <c r="H17954" s="33">
        <v>0</v>
      </c>
    </row>
    <row r="17955" spans="1:8" x14ac:dyDescent="0.55000000000000004">
      <c r="A17955" s="34">
        <v>44289</v>
      </c>
      <c r="B17955" s="1" t="s">
        <v>56</v>
      </c>
      <c r="C17955">
        <v>9795</v>
      </c>
      <c r="D17955">
        <v>167146</v>
      </c>
      <c r="E17955" s="33">
        <v>8864</v>
      </c>
      <c r="F17955">
        <v>128</v>
      </c>
      <c r="G17955" s="33">
        <v>809</v>
      </c>
      <c r="H17955" s="33">
        <v>2</v>
      </c>
    </row>
    <row r="17956" spans="1:8" x14ac:dyDescent="0.55000000000000004">
      <c r="A17956" s="34">
        <v>44290</v>
      </c>
      <c r="B17956" s="1" t="s">
        <v>7</v>
      </c>
      <c r="C17956">
        <v>21227</v>
      </c>
      <c r="D17956">
        <v>457671</v>
      </c>
      <c r="E17956" s="33">
        <v>19667</v>
      </c>
      <c r="F17956">
        <v>754</v>
      </c>
      <c r="G17956" s="33">
        <v>784</v>
      </c>
      <c r="H17956" s="33">
        <v>21</v>
      </c>
    </row>
    <row r="17957" spans="1:8" x14ac:dyDescent="0.55000000000000004">
      <c r="A17957" s="34">
        <v>44290</v>
      </c>
      <c r="B17957" s="1" t="s">
        <v>11</v>
      </c>
      <c r="C17957">
        <v>1080</v>
      </c>
      <c r="D17957">
        <v>25712</v>
      </c>
      <c r="E17957" s="33">
        <v>896</v>
      </c>
      <c r="F17957">
        <v>20</v>
      </c>
      <c r="G17957" s="33">
        <v>164</v>
      </c>
      <c r="H17957" s="33">
        <v>0</v>
      </c>
    </row>
    <row r="17958" spans="1:8" x14ac:dyDescent="0.55000000000000004">
      <c r="A17958" s="34">
        <v>44290</v>
      </c>
      <c r="B17958" s="1" t="s">
        <v>12</v>
      </c>
      <c r="C17958">
        <v>704</v>
      </c>
      <c r="D17958">
        <v>46891</v>
      </c>
      <c r="E17958" s="33">
        <v>561</v>
      </c>
      <c r="F17958">
        <v>30</v>
      </c>
      <c r="G17958" s="33">
        <v>113</v>
      </c>
      <c r="H17958" s="33">
        <v>0</v>
      </c>
    </row>
    <row r="17959" spans="1:8" x14ac:dyDescent="0.55000000000000004">
      <c r="A17959" s="34">
        <v>44290</v>
      </c>
      <c r="B17959" s="1" t="s">
        <v>13</v>
      </c>
      <c r="C17959">
        <v>6458</v>
      </c>
      <c r="D17959">
        <v>93278</v>
      </c>
      <c r="E17959" s="33">
        <v>4909</v>
      </c>
      <c r="F17959">
        <v>32</v>
      </c>
      <c r="G17959" s="33">
        <v>1517</v>
      </c>
      <c r="H17959" s="33">
        <v>9</v>
      </c>
    </row>
    <row r="17960" spans="1:8" x14ac:dyDescent="0.55000000000000004">
      <c r="A17960" s="34">
        <v>44290</v>
      </c>
      <c r="B17960" s="1" t="s">
        <v>14</v>
      </c>
      <c r="C17960">
        <v>301</v>
      </c>
      <c r="D17960">
        <v>7580</v>
      </c>
      <c r="E17960" s="33">
        <v>272</v>
      </c>
      <c r="F17960">
        <v>6</v>
      </c>
      <c r="G17960" s="33">
        <v>23</v>
      </c>
      <c r="H17960" s="33">
        <v>0</v>
      </c>
    </row>
    <row r="17961" spans="1:8" x14ac:dyDescent="0.55000000000000004">
      <c r="A17961" s="34">
        <v>44290</v>
      </c>
      <c r="B17961" s="1" t="s">
        <v>15</v>
      </c>
      <c r="C17961">
        <v>1033</v>
      </c>
      <c r="D17961">
        <v>36006</v>
      </c>
      <c r="E17961" s="33">
        <v>713</v>
      </c>
      <c r="F17961">
        <v>17</v>
      </c>
      <c r="G17961" s="33">
        <v>303</v>
      </c>
      <c r="H17961" s="33">
        <v>1</v>
      </c>
    </row>
    <row r="17962" spans="1:8" x14ac:dyDescent="0.55000000000000004">
      <c r="A17962" s="34">
        <v>44290</v>
      </c>
      <c r="B17962" s="1" t="s">
        <v>16</v>
      </c>
      <c r="C17962">
        <v>2604</v>
      </c>
      <c r="D17962">
        <v>154693</v>
      </c>
      <c r="E17962" s="33">
        <v>2218</v>
      </c>
      <c r="F17962">
        <v>117</v>
      </c>
      <c r="G17962" s="33">
        <v>269</v>
      </c>
      <c r="H17962" s="33">
        <v>11</v>
      </c>
    </row>
    <row r="17963" spans="1:8" x14ac:dyDescent="0.55000000000000004">
      <c r="A17963" s="34">
        <v>44290</v>
      </c>
      <c r="B17963" s="1" t="s">
        <v>17</v>
      </c>
      <c r="C17963">
        <v>6876</v>
      </c>
      <c r="D17963">
        <v>26579</v>
      </c>
      <c r="E17963" s="33">
        <v>6429</v>
      </c>
      <c r="F17963">
        <v>127</v>
      </c>
      <c r="G17963" s="33">
        <v>320</v>
      </c>
      <c r="H17963" s="33">
        <v>1</v>
      </c>
    </row>
    <row r="17964" spans="1:8" x14ac:dyDescent="0.55000000000000004">
      <c r="A17964" s="34">
        <v>44290</v>
      </c>
      <c r="B17964" s="1" t="s">
        <v>18</v>
      </c>
      <c r="C17964">
        <v>4756</v>
      </c>
      <c r="D17964">
        <v>176544</v>
      </c>
      <c r="E17964" s="33">
        <v>4431</v>
      </c>
      <c r="F17964">
        <v>70</v>
      </c>
      <c r="G17964" s="33">
        <v>255</v>
      </c>
      <c r="H17964" s="33">
        <v>2</v>
      </c>
    </row>
    <row r="17965" spans="1:8" x14ac:dyDescent="0.55000000000000004">
      <c r="A17965" s="34">
        <v>44290</v>
      </c>
      <c r="B17965" s="1" t="s">
        <v>19</v>
      </c>
      <c r="C17965">
        <v>5111</v>
      </c>
      <c r="D17965">
        <v>114876</v>
      </c>
      <c r="E17965" s="33">
        <v>4789</v>
      </c>
      <c r="F17965">
        <v>99</v>
      </c>
      <c r="G17965" s="33">
        <v>223</v>
      </c>
      <c r="H17965" s="33">
        <v>4</v>
      </c>
    </row>
    <row r="17966" spans="1:8" x14ac:dyDescent="0.55000000000000004">
      <c r="A17966" s="34">
        <v>44290</v>
      </c>
      <c r="B17966" s="1" t="s">
        <v>20</v>
      </c>
      <c r="C17966">
        <v>33407</v>
      </c>
      <c r="D17966">
        <v>658475</v>
      </c>
      <c r="E17966" s="33">
        <v>31242</v>
      </c>
      <c r="F17966">
        <v>703</v>
      </c>
      <c r="G17966" s="33">
        <v>1462</v>
      </c>
      <c r="H17966" s="33">
        <v>37</v>
      </c>
    </row>
    <row r="17967" spans="1:8" x14ac:dyDescent="0.55000000000000004">
      <c r="A17967" s="34">
        <v>44290</v>
      </c>
      <c r="B17967" s="1" t="s">
        <v>21</v>
      </c>
      <c r="C17967">
        <v>30053</v>
      </c>
      <c r="D17967">
        <v>485350</v>
      </c>
      <c r="E17967" s="33">
        <v>28349</v>
      </c>
      <c r="F17967">
        <v>575</v>
      </c>
      <c r="G17967" s="33">
        <v>1129</v>
      </c>
      <c r="H17967" s="33">
        <v>19</v>
      </c>
    </row>
    <row r="17968" spans="1:8" x14ac:dyDescent="0.55000000000000004">
      <c r="A17968" s="34">
        <v>44290</v>
      </c>
      <c r="B17968" s="1" t="s">
        <v>22</v>
      </c>
      <c r="C17968">
        <v>122702</v>
      </c>
      <c r="D17968">
        <v>1783496</v>
      </c>
      <c r="E17968" s="33">
        <v>117259</v>
      </c>
      <c r="F17968">
        <v>1776</v>
      </c>
      <c r="G17968" s="33">
        <v>3667</v>
      </c>
      <c r="H17968" s="33">
        <v>47</v>
      </c>
    </row>
    <row r="17969" spans="1:8" x14ac:dyDescent="0.55000000000000004">
      <c r="A17969" s="34">
        <v>44290</v>
      </c>
      <c r="B17969" s="1" t="s">
        <v>23</v>
      </c>
      <c r="C17969">
        <v>48608</v>
      </c>
      <c r="D17969">
        <v>702970</v>
      </c>
      <c r="E17969" s="33">
        <v>46834</v>
      </c>
      <c r="F17969">
        <v>787</v>
      </c>
      <c r="G17969" s="33">
        <v>987</v>
      </c>
      <c r="H17969" s="33">
        <v>27</v>
      </c>
    </row>
    <row r="17970" spans="1:8" x14ac:dyDescent="0.55000000000000004">
      <c r="A17970" s="34">
        <v>44290</v>
      </c>
      <c r="B17970" s="1" t="s">
        <v>24</v>
      </c>
      <c r="C17970">
        <v>1556</v>
      </c>
      <c r="D17970">
        <v>84673</v>
      </c>
      <c r="E17970" s="33">
        <v>1302</v>
      </c>
      <c r="F17970">
        <v>18</v>
      </c>
      <c r="G17970" s="33">
        <v>236</v>
      </c>
      <c r="H17970" s="33">
        <v>2</v>
      </c>
    </row>
    <row r="17971" spans="1:8" x14ac:dyDescent="0.55000000000000004">
      <c r="A17971" s="34">
        <v>44290</v>
      </c>
      <c r="B17971" s="1" t="s">
        <v>25</v>
      </c>
      <c r="C17971">
        <v>951</v>
      </c>
      <c r="D17971">
        <v>42146</v>
      </c>
      <c r="E17971" s="33">
        <v>890</v>
      </c>
      <c r="F17971">
        <v>29</v>
      </c>
      <c r="G17971" s="33">
        <v>31</v>
      </c>
      <c r="H17971" s="33">
        <v>0</v>
      </c>
    </row>
    <row r="17972" spans="1:8" x14ac:dyDescent="0.55000000000000004">
      <c r="A17972" s="34">
        <v>44290</v>
      </c>
      <c r="B17972" s="1" t="s">
        <v>26</v>
      </c>
      <c r="C17972">
        <v>1952</v>
      </c>
      <c r="D17972">
        <v>61334</v>
      </c>
      <c r="E17972" s="33">
        <v>1827</v>
      </c>
      <c r="F17972">
        <v>64</v>
      </c>
      <c r="G17972" s="33">
        <v>59</v>
      </c>
      <c r="H17972" s="33">
        <v>1</v>
      </c>
    </row>
    <row r="17973" spans="1:8" x14ac:dyDescent="0.55000000000000004">
      <c r="A17973" s="34">
        <v>44290</v>
      </c>
      <c r="B17973" s="1" t="s">
        <v>27</v>
      </c>
      <c r="C17973">
        <v>616</v>
      </c>
      <c r="D17973">
        <v>36556</v>
      </c>
      <c r="E17973" s="33">
        <v>529</v>
      </c>
      <c r="F17973">
        <v>25</v>
      </c>
      <c r="G17973" s="33">
        <v>62</v>
      </c>
      <c r="H17973" s="33">
        <v>0</v>
      </c>
    </row>
    <row r="17974" spans="1:8" x14ac:dyDescent="0.55000000000000004">
      <c r="A17974" s="34">
        <v>44290</v>
      </c>
      <c r="B17974" s="1" t="s">
        <v>28</v>
      </c>
      <c r="C17974">
        <v>981</v>
      </c>
      <c r="D17974">
        <v>32134</v>
      </c>
      <c r="E17974" s="33">
        <v>939</v>
      </c>
      <c r="F17974">
        <v>19</v>
      </c>
      <c r="G17974" s="33">
        <v>23</v>
      </c>
      <c r="H17974" s="33">
        <v>0</v>
      </c>
    </row>
    <row r="17975" spans="1:8" x14ac:dyDescent="0.55000000000000004">
      <c r="A17975" s="34">
        <v>44290</v>
      </c>
      <c r="B17975" s="1" t="s">
        <v>29</v>
      </c>
      <c r="C17975">
        <v>2934</v>
      </c>
      <c r="D17975">
        <v>117807</v>
      </c>
      <c r="E17975" s="33">
        <v>2620</v>
      </c>
      <c r="F17975">
        <v>41</v>
      </c>
      <c r="G17975" s="33">
        <v>285</v>
      </c>
      <c r="H17975" s="33">
        <v>1</v>
      </c>
    </row>
    <row r="17976" spans="1:8" x14ac:dyDescent="0.55000000000000004">
      <c r="A17976" s="34">
        <v>44290</v>
      </c>
      <c r="B17976" s="1" t="s">
        <v>30</v>
      </c>
      <c r="C17976">
        <v>5008</v>
      </c>
      <c r="D17976">
        <v>161957</v>
      </c>
      <c r="E17976" s="33">
        <v>4736</v>
      </c>
      <c r="F17976">
        <v>127</v>
      </c>
      <c r="G17976" s="33">
        <v>145</v>
      </c>
      <c r="H17976" s="33">
        <v>4</v>
      </c>
    </row>
    <row r="17977" spans="1:8" x14ac:dyDescent="0.55000000000000004">
      <c r="A17977" s="34">
        <v>44290</v>
      </c>
      <c r="B17977" s="1" t="s">
        <v>31</v>
      </c>
      <c r="C17977">
        <v>5821</v>
      </c>
      <c r="D17977">
        <v>250200</v>
      </c>
      <c r="E17977" s="33">
        <v>5412</v>
      </c>
      <c r="F17977">
        <v>118</v>
      </c>
      <c r="G17977" s="33">
        <v>250</v>
      </c>
      <c r="H17977" s="33">
        <v>1</v>
      </c>
    </row>
    <row r="17978" spans="1:8" x14ac:dyDescent="0.55000000000000004">
      <c r="A17978" s="34">
        <v>44290</v>
      </c>
      <c r="B17978" s="1" t="s">
        <v>32</v>
      </c>
      <c r="C17978">
        <v>27707</v>
      </c>
      <c r="D17978">
        <v>469439</v>
      </c>
      <c r="E17978" s="33">
        <v>26232</v>
      </c>
      <c r="F17978">
        <v>588</v>
      </c>
      <c r="G17978" s="33">
        <v>887</v>
      </c>
      <c r="H17978" s="33">
        <v>10</v>
      </c>
    </row>
    <row r="17979" spans="1:8" x14ac:dyDescent="0.55000000000000004">
      <c r="A17979" s="34">
        <v>44290</v>
      </c>
      <c r="B17979" s="1" t="s">
        <v>33</v>
      </c>
      <c r="C17979">
        <v>2843</v>
      </c>
      <c r="D17979">
        <v>79034</v>
      </c>
      <c r="E17979" s="33">
        <v>2654</v>
      </c>
      <c r="F17979">
        <v>71</v>
      </c>
      <c r="G17979" s="33">
        <v>202</v>
      </c>
      <c r="H17979" s="33">
        <v>1</v>
      </c>
    </row>
    <row r="17980" spans="1:8" x14ac:dyDescent="0.55000000000000004">
      <c r="A17980" s="34">
        <v>44290</v>
      </c>
      <c r="B17980" s="1" t="s">
        <v>34</v>
      </c>
      <c r="C17980">
        <v>2847</v>
      </c>
      <c r="D17980">
        <v>88147</v>
      </c>
      <c r="E17980" s="33">
        <v>2639</v>
      </c>
      <c r="F17980">
        <v>56</v>
      </c>
      <c r="G17980" s="33">
        <v>152</v>
      </c>
      <c r="H17980" s="33">
        <v>4</v>
      </c>
    </row>
    <row r="17981" spans="1:8" x14ac:dyDescent="0.55000000000000004">
      <c r="A17981" s="34">
        <v>44290</v>
      </c>
      <c r="B17981" s="1" t="s">
        <v>35</v>
      </c>
      <c r="C17981">
        <v>9573</v>
      </c>
      <c r="D17981">
        <v>179251</v>
      </c>
      <c r="E17981" s="33">
        <v>9125</v>
      </c>
      <c r="F17981">
        <v>170</v>
      </c>
      <c r="G17981" s="33">
        <v>288</v>
      </c>
      <c r="H17981" s="33">
        <v>1</v>
      </c>
    </row>
    <row r="17982" spans="1:8" x14ac:dyDescent="0.55000000000000004">
      <c r="A17982" s="34">
        <v>44290</v>
      </c>
      <c r="B17982" s="1" t="s">
        <v>36</v>
      </c>
      <c r="C17982">
        <v>54689</v>
      </c>
      <c r="D17982">
        <v>1087693</v>
      </c>
      <c r="E17982" s="33">
        <v>48062</v>
      </c>
      <c r="F17982">
        <v>1194</v>
      </c>
      <c r="G17982" s="33">
        <v>4985</v>
      </c>
      <c r="H17982" s="33">
        <v>135</v>
      </c>
    </row>
    <row r="17983" spans="1:8" x14ac:dyDescent="0.55000000000000004">
      <c r="A17983" s="34">
        <v>44290</v>
      </c>
      <c r="B17983" s="1" t="s">
        <v>37</v>
      </c>
      <c r="C17983">
        <v>20636</v>
      </c>
      <c r="D17983">
        <v>304215</v>
      </c>
      <c r="E17983" s="33">
        <v>18425</v>
      </c>
      <c r="F17983">
        <v>595</v>
      </c>
      <c r="G17983" s="33">
        <v>1616</v>
      </c>
      <c r="H17983" s="33">
        <v>75</v>
      </c>
    </row>
    <row r="17984" spans="1:8" x14ac:dyDescent="0.55000000000000004">
      <c r="A17984" s="34">
        <v>44290</v>
      </c>
      <c r="B17984" s="1" t="s">
        <v>38</v>
      </c>
      <c r="C17984">
        <v>3952</v>
      </c>
      <c r="D17984">
        <v>98084</v>
      </c>
      <c r="E17984" s="33">
        <v>3482</v>
      </c>
      <c r="F17984">
        <v>55</v>
      </c>
      <c r="G17984" s="33">
        <v>415</v>
      </c>
      <c r="H17984" s="33">
        <v>5</v>
      </c>
    </row>
    <row r="17985" spans="1:8" x14ac:dyDescent="0.55000000000000004">
      <c r="A17985" s="34">
        <v>44290</v>
      </c>
      <c r="B17985" s="1" t="s">
        <v>39</v>
      </c>
      <c r="C17985">
        <v>1350</v>
      </c>
      <c r="D17985">
        <v>27327</v>
      </c>
      <c r="E17985" s="33">
        <v>1167</v>
      </c>
      <c r="F17985">
        <v>18</v>
      </c>
      <c r="G17985" s="33">
        <v>140</v>
      </c>
      <c r="H17985" s="33">
        <v>7</v>
      </c>
    </row>
    <row r="17986" spans="1:8" x14ac:dyDescent="0.55000000000000004">
      <c r="A17986" s="34">
        <v>44290</v>
      </c>
      <c r="B17986" s="1" t="s">
        <v>40</v>
      </c>
      <c r="C17986">
        <v>277</v>
      </c>
      <c r="D17986">
        <v>49625</v>
      </c>
      <c r="E17986" s="33">
        <v>205</v>
      </c>
      <c r="F17986">
        <v>2</v>
      </c>
      <c r="G17986" s="33">
        <v>65</v>
      </c>
      <c r="H17986" s="33">
        <v>0</v>
      </c>
    </row>
    <row r="17987" spans="1:8" x14ac:dyDescent="0.55000000000000004">
      <c r="A17987" s="34">
        <v>44290</v>
      </c>
      <c r="B17987" s="1" t="s">
        <v>41</v>
      </c>
      <c r="C17987">
        <v>288</v>
      </c>
      <c r="D17987">
        <v>18022</v>
      </c>
      <c r="E17987" s="33">
        <v>284</v>
      </c>
      <c r="F17987">
        <v>0</v>
      </c>
      <c r="G17987" s="33">
        <v>4</v>
      </c>
      <c r="H17987" s="33">
        <v>0</v>
      </c>
    </row>
    <row r="17988" spans="1:8" x14ac:dyDescent="0.55000000000000004">
      <c r="A17988" s="34">
        <v>44290</v>
      </c>
      <c r="B17988" s="1" t="s">
        <v>42</v>
      </c>
      <c r="C17988">
        <v>2755</v>
      </c>
      <c r="D17988">
        <v>81422</v>
      </c>
      <c r="E17988" s="33">
        <v>2575</v>
      </c>
      <c r="F17988">
        <v>36</v>
      </c>
      <c r="G17988" s="33">
        <v>82</v>
      </c>
      <c r="H17988" s="33">
        <v>3</v>
      </c>
    </row>
    <row r="17989" spans="1:8" x14ac:dyDescent="0.55000000000000004">
      <c r="A17989" s="34">
        <v>44290</v>
      </c>
      <c r="B17989" s="1" t="s">
        <v>43</v>
      </c>
      <c r="C17989">
        <v>5198</v>
      </c>
      <c r="D17989">
        <v>181159</v>
      </c>
      <c r="E17989" s="33">
        <v>4986</v>
      </c>
      <c r="F17989">
        <v>106</v>
      </c>
      <c r="G17989" s="33">
        <v>97</v>
      </c>
      <c r="H17989" s="33">
        <v>1</v>
      </c>
    </row>
    <row r="17990" spans="1:8" x14ac:dyDescent="0.55000000000000004">
      <c r="A17990" s="34">
        <v>44290</v>
      </c>
      <c r="B17990" s="1" t="s">
        <v>44</v>
      </c>
      <c r="C17990">
        <v>1438</v>
      </c>
      <c r="D17990">
        <v>68811</v>
      </c>
      <c r="E17990" s="33">
        <v>1357</v>
      </c>
      <c r="F17990">
        <v>43</v>
      </c>
      <c r="G17990" s="33">
        <v>38</v>
      </c>
      <c r="H17990" s="33">
        <v>0</v>
      </c>
    </row>
    <row r="17991" spans="1:8" x14ac:dyDescent="0.55000000000000004">
      <c r="A17991" s="34">
        <v>44290</v>
      </c>
      <c r="B17991" s="1" t="s">
        <v>45</v>
      </c>
      <c r="C17991">
        <v>586</v>
      </c>
      <c r="D17991">
        <v>33268</v>
      </c>
      <c r="E17991" s="33">
        <v>453</v>
      </c>
      <c r="F17991">
        <v>19</v>
      </c>
      <c r="G17991" s="33">
        <v>114</v>
      </c>
      <c r="H17991" s="33">
        <v>2</v>
      </c>
    </row>
    <row r="17992" spans="1:8" x14ac:dyDescent="0.55000000000000004">
      <c r="A17992" s="34">
        <v>44290</v>
      </c>
      <c r="B17992" s="1" t="s">
        <v>46</v>
      </c>
      <c r="C17992">
        <v>901</v>
      </c>
      <c r="D17992">
        <v>52775</v>
      </c>
      <c r="E17992" s="33">
        <v>760</v>
      </c>
      <c r="F17992">
        <v>19</v>
      </c>
      <c r="G17992" s="33">
        <v>125</v>
      </c>
      <c r="H17992" s="33">
        <v>0</v>
      </c>
    </row>
    <row r="17993" spans="1:8" x14ac:dyDescent="0.55000000000000004">
      <c r="A17993" s="34">
        <v>44290</v>
      </c>
      <c r="B17993" s="1" t="s">
        <v>47</v>
      </c>
      <c r="C17993">
        <v>1486</v>
      </c>
      <c r="D17993">
        <v>41691</v>
      </c>
      <c r="E17993" s="33">
        <v>1079</v>
      </c>
      <c r="F17993">
        <v>24</v>
      </c>
      <c r="G17993" s="33">
        <v>383</v>
      </c>
      <c r="H17993" s="33">
        <v>1</v>
      </c>
    </row>
    <row r="17994" spans="1:8" x14ac:dyDescent="0.55000000000000004">
      <c r="A17994" s="34">
        <v>44290</v>
      </c>
      <c r="B17994" s="1" t="s">
        <v>48</v>
      </c>
      <c r="C17994">
        <v>923</v>
      </c>
      <c r="D17994">
        <v>7455</v>
      </c>
      <c r="E17994" s="33">
        <v>889</v>
      </c>
      <c r="F17994">
        <v>19</v>
      </c>
      <c r="G17994" s="33">
        <v>15</v>
      </c>
      <c r="H17994" s="33">
        <v>2</v>
      </c>
    </row>
    <row r="17995" spans="1:8" x14ac:dyDescent="0.55000000000000004">
      <c r="A17995" s="34">
        <v>44290</v>
      </c>
      <c r="B17995" s="1" t="s">
        <v>49</v>
      </c>
      <c r="C17995">
        <v>19119</v>
      </c>
      <c r="D17995">
        <v>516505</v>
      </c>
      <c r="E17995" s="33">
        <v>18413</v>
      </c>
      <c r="F17995">
        <v>333</v>
      </c>
      <c r="G17995" s="33">
        <v>373</v>
      </c>
      <c r="H17995" s="33">
        <v>5</v>
      </c>
    </row>
    <row r="17996" spans="1:8" x14ac:dyDescent="0.55000000000000004">
      <c r="A17996" s="34">
        <v>44290</v>
      </c>
      <c r="B17996" s="1" t="s">
        <v>50</v>
      </c>
      <c r="C17996">
        <v>1219</v>
      </c>
      <c r="D17996">
        <v>32540</v>
      </c>
      <c r="E17996" s="33">
        <v>1166</v>
      </c>
      <c r="F17996">
        <v>13</v>
      </c>
      <c r="G17996" s="33">
        <v>59</v>
      </c>
      <c r="H17996" s="33">
        <v>0</v>
      </c>
    </row>
    <row r="17997" spans="1:8" x14ac:dyDescent="0.55000000000000004">
      <c r="A17997" s="34">
        <v>44290</v>
      </c>
      <c r="B17997" s="1" t="s">
        <v>51</v>
      </c>
      <c r="C17997">
        <v>1645</v>
      </c>
      <c r="D17997">
        <v>78632</v>
      </c>
      <c r="E17997" s="33">
        <v>1580</v>
      </c>
      <c r="F17997">
        <v>39</v>
      </c>
      <c r="G17997" s="33">
        <v>26</v>
      </c>
      <c r="H17997" s="33">
        <v>0</v>
      </c>
    </row>
    <row r="17998" spans="1:8" x14ac:dyDescent="0.55000000000000004">
      <c r="A17998" s="34">
        <v>44290</v>
      </c>
      <c r="B17998" s="1" t="s">
        <v>52</v>
      </c>
      <c r="C17998">
        <v>3517</v>
      </c>
      <c r="D17998">
        <v>58352</v>
      </c>
      <c r="E17998" s="33">
        <v>3416</v>
      </c>
      <c r="F17998">
        <v>74</v>
      </c>
      <c r="G17998" s="33">
        <v>27</v>
      </c>
      <c r="H17998" s="33">
        <v>2</v>
      </c>
    </row>
    <row r="17999" spans="1:8" x14ac:dyDescent="0.55000000000000004">
      <c r="A17999" s="34">
        <v>44290</v>
      </c>
      <c r="B17999" s="1" t="s">
        <v>53</v>
      </c>
      <c r="C17999">
        <v>1322</v>
      </c>
      <c r="D17999">
        <v>93868</v>
      </c>
      <c r="E17999" s="33">
        <v>1279</v>
      </c>
      <c r="F17999">
        <v>22</v>
      </c>
      <c r="G17999" s="33">
        <v>21</v>
      </c>
      <c r="H17999" s="33">
        <v>1</v>
      </c>
    </row>
    <row r="18000" spans="1:8" x14ac:dyDescent="0.55000000000000004">
      <c r="A18000" s="34">
        <v>44290</v>
      </c>
      <c r="B18000" s="1" t="s">
        <v>54</v>
      </c>
      <c r="C18000">
        <v>1966</v>
      </c>
      <c r="D18000">
        <v>24863</v>
      </c>
      <c r="E18000" s="33">
        <v>1924</v>
      </c>
      <c r="F18000">
        <v>22</v>
      </c>
      <c r="G18000" s="33">
        <v>20</v>
      </c>
      <c r="H18000" s="33">
        <v>0</v>
      </c>
    </row>
    <row r="18001" spans="1:8" x14ac:dyDescent="0.55000000000000004">
      <c r="A18001" s="34">
        <v>44290</v>
      </c>
      <c r="B18001" s="1" t="s">
        <v>55</v>
      </c>
      <c r="C18001">
        <v>1855</v>
      </c>
      <c r="D18001">
        <v>74384</v>
      </c>
      <c r="E18001" s="33">
        <v>1783</v>
      </c>
      <c r="F18001">
        <v>28</v>
      </c>
      <c r="G18001" s="33">
        <v>64</v>
      </c>
      <c r="H18001" s="33">
        <v>0</v>
      </c>
    </row>
    <row r="18002" spans="1:8" x14ac:dyDescent="0.55000000000000004">
      <c r="A18002" s="34">
        <v>44290</v>
      </c>
      <c r="B18002" s="1" t="s">
        <v>56</v>
      </c>
      <c r="C18002">
        <v>9891</v>
      </c>
      <c r="D18002">
        <v>167146</v>
      </c>
      <c r="E18002" s="33">
        <v>8927</v>
      </c>
      <c r="F18002">
        <v>128</v>
      </c>
      <c r="G18002" s="33">
        <v>842</v>
      </c>
      <c r="H18002" s="33">
        <v>2</v>
      </c>
    </row>
    <row r="18003" spans="1:8" x14ac:dyDescent="0.55000000000000004">
      <c r="A18003" s="34">
        <v>44291</v>
      </c>
      <c r="B18003" s="1" t="s">
        <v>7</v>
      </c>
      <c r="C18003">
        <v>21298</v>
      </c>
      <c r="D18003">
        <v>458457</v>
      </c>
      <c r="E18003" s="33">
        <v>19692</v>
      </c>
      <c r="F18003">
        <v>754</v>
      </c>
      <c r="G18003" s="33">
        <v>806</v>
      </c>
      <c r="H18003" s="33">
        <v>21</v>
      </c>
    </row>
    <row r="18004" spans="1:8" x14ac:dyDescent="0.55000000000000004">
      <c r="A18004" s="34">
        <v>44291</v>
      </c>
      <c r="B18004" s="1" t="s">
        <v>11</v>
      </c>
      <c r="C18004">
        <v>1086</v>
      </c>
      <c r="D18004">
        <v>26028</v>
      </c>
      <c r="E18004" s="33">
        <v>904</v>
      </c>
      <c r="F18004">
        <v>20</v>
      </c>
      <c r="G18004" s="33">
        <v>162</v>
      </c>
      <c r="H18004" s="33">
        <v>0</v>
      </c>
    </row>
    <row r="18005" spans="1:8" x14ac:dyDescent="0.55000000000000004">
      <c r="A18005" s="34">
        <v>44291</v>
      </c>
      <c r="B18005" s="1" t="s">
        <v>12</v>
      </c>
      <c r="C18005">
        <v>705</v>
      </c>
      <c r="D18005">
        <v>47083</v>
      </c>
      <c r="E18005" s="33">
        <v>562</v>
      </c>
      <c r="F18005">
        <v>30</v>
      </c>
      <c r="G18005" s="33">
        <v>113</v>
      </c>
      <c r="H18005" s="33">
        <v>0</v>
      </c>
    </row>
    <row r="18006" spans="1:8" x14ac:dyDescent="0.55000000000000004">
      <c r="A18006" s="34">
        <v>44291</v>
      </c>
      <c r="B18006" s="1" t="s">
        <v>13</v>
      </c>
      <c r="C18006">
        <v>6520</v>
      </c>
      <c r="D18006">
        <v>95030</v>
      </c>
      <c r="E18006" s="33">
        <v>4969</v>
      </c>
      <c r="F18006">
        <v>34</v>
      </c>
      <c r="G18006" s="33">
        <v>1517</v>
      </c>
      <c r="H18006" s="33">
        <v>9</v>
      </c>
    </row>
    <row r="18007" spans="1:8" x14ac:dyDescent="0.55000000000000004">
      <c r="A18007" s="34">
        <v>44291</v>
      </c>
      <c r="B18007" s="1" t="s">
        <v>14</v>
      </c>
      <c r="C18007">
        <v>301</v>
      </c>
      <c r="D18007">
        <v>7584</v>
      </c>
      <c r="E18007" s="33">
        <v>272</v>
      </c>
      <c r="F18007">
        <v>6</v>
      </c>
      <c r="G18007" s="33">
        <v>23</v>
      </c>
      <c r="H18007" s="33">
        <v>0</v>
      </c>
    </row>
    <row r="18008" spans="1:8" x14ac:dyDescent="0.55000000000000004">
      <c r="A18008" s="34">
        <v>44291</v>
      </c>
      <c r="B18008" s="1" t="s">
        <v>15</v>
      </c>
      <c r="C18008">
        <v>1052</v>
      </c>
      <c r="D18008">
        <v>37520</v>
      </c>
      <c r="E18008" s="33">
        <v>757</v>
      </c>
      <c r="F18008">
        <v>17</v>
      </c>
      <c r="G18008" s="33">
        <v>278</v>
      </c>
      <c r="H18008" s="33">
        <v>1</v>
      </c>
    </row>
    <row r="18009" spans="1:8" x14ac:dyDescent="0.55000000000000004">
      <c r="A18009" s="34">
        <v>44291</v>
      </c>
      <c r="B18009" s="1" t="s">
        <v>16</v>
      </c>
      <c r="C18009">
        <v>2912</v>
      </c>
      <c r="D18009">
        <v>155282</v>
      </c>
      <c r="E18009" s="33">
        <v>2516</v>
      </c>
      <c r="F18009">
        <v>117</v>
      </c>
      <c r="G18009" s="33">
        <v>279</v>
      </c>
      <c r="H18009" s="33">
        <v>11</v>
      </c>
    </row>
    <row r="18010" spans="1:8" x14ac:dyDescent="0.55000000000000004">
      <c r="A18010" s="34">
        <v>44291</v>
      </c>
      <c r="B18010" s="1" t="s">
        <v>17</v>
      </c>
      <c r="C18010">
        <v>6892</v>
      </c>
      <c r="D18010">
        <v>26895</v>
      </c>
      <c r="E18010" s="33">
        <v>6464</v>
      </c>
      <c r="F18010">
        <v>127</v>
      </c>
      <c r="G18010" s="33">
        <v>301</v>
      </c>
      <c r="H18010" s="33">
        <v>1</v>
      </c>
    </row>
    <row r="18011" spans="1:8" x14ac:dyDescent="0.55000000000000004">
      <c r="A18011" s="34">
        <v>44291</v>
      </c>
      <c r="B18011" s="1" t="s">
        <v>18</v>
      </c>
      <c r="C18011">
        <v>4777</v>
      </c>
      <c r="D18011">
        <v>177169</v>
      </c>
      <c r="E18011" s="33">
        <v>4463</v>
      </c>
      <c r="F18011">
        <v>70</v>
      </c>
      <c r="G18011" s="33">
        <v>244</v>
      </c>
      <c r="H18011" s="33">
        <v>2</v>
      </c>
    </row>
    <row r="18012" spans="1:8" x14ac:dyDescent="0.55000000000000004">
      <c r="A18012" s="34">
        <v>44291</v>
      </c>
      <c r="B18012" s="1" t="s">
        <v>19</v>
      </c>
      <c r="C18012">
        <v>5118</v>
      </c>
      <c r="D18012">
        <v>116275</v>
      </c>
      <c r="E18012" s="33">
        <v>4814</v>
      </c>
      <c r="F18012">
        <v>99</v>
      </c>
      <c r="G18012" s="33">
        <v>205</v>
      </c>
      <c r="H18012" s="33">
        <v>4</v>
      </c>
    </row>
    <row r="18013" spans="1:8" x14ac:dyDescent="0.55000000000000004">
      <c r="A18013" s="34">
        <v>44291</v>
      </c>
      <c r="B18013" s="1" t="s">
        <v>20</v>
      </c>
      <c r="C18013">
        <v>33493</v>
      </c>
      <c r="D18013">
        <v>662472</v>
      </c>
      <c r="E18013" s="33">
        <v>31343</v>
      </c>
      <c r="F18013">
        <v>704</v>
      </c>
      <c r="G18013" s="33">
        <v>1446</v>
      </c>
      <c r="H18013" s="33">
        <v>37</v>
      </c>
    </row>
    <row r="18014" spans="1:8" x14ac:dyDescent="0.55000000000000004">
      <c r="A18014" s="34">
        <v>44291</v>
      </c>
      <c r="B18014" s="1" t="s">
        <v>21</v>
      </c>
      <c r="C18014">
        <v>30141</v>
      </c>
      <c r="D18014">
        <v>487753</v>
      </c>
      <c r="E18014" s="33">
        <v>28450</v>
      </c>
      <c r="F18014">
        <v>577</v>
      </c>
      <c r="G18014" s="33">
        <v>1114</v>
      </c>
      <c r="H18014" s="33">
        <v>16</v>
      </c>
    </row>
    <row r="18015" spans="1:8" x14ac:dyDescent="0.55000000000000004">
      <c r="A18015" s="34">
        <v>44291</v>
      </c>
      <c r="B18015" s="1" t="s">
        <v>22</v>
      </c>
      <c r="C18015">
        <v>122951</v>
      </c>
      <c r="D18015">
        <v>1793685</v>
      </c>
      <c r="E18015" s="33">
        <v>117602</v>
      </c>
      <c r="F18015">
        <v>1779</v>
      </c>
      <c r="G18015" s="33">
        <v>3570</v>
      </c>
      <c r="H18015" s="33">
        <v>46</v>
      </c>
    </row>
    <row r="18016" spans="1:8" x14ac:dyDescent="0.55000000000000004">
      <c r="A18016" s="34">
        <v>44291</v>
      </c>
      <c r="B18016" s="1" t="s">
        <v>23</v>
      </c>
      <c r="C18016">
        <v>48676</v>
      </c>
      <c r="D18016">
        <v>709257</v>
      </c>
      <c r="E18016" s="33">
        <v>46884</v>
      </c>
      <c r="F18016">
        <v>787</v>
      </c>
      <c r="G18016" s="33">
        <v>1005</v>
      </c>
      <c r="H18016" s="33">
        <v>26</v>
      </c>
    </row>
    <row r="18017" spans="1:8" x14ac:dyDescent="0.55000000000000004">
      <c r="A18017" s="34">
        <v>44291</v>
      </c>
      <c r="B18017" s="1" t="s">
        <v>24</v>
      </c>
      <c r="C18017">
        <v>1566</v>
      </c>
      <c r="D18017">
        <v>85593</v>
      </c>
      <c r="E18017" s="33">
        <v>1341</v>
      </c>
      <c r="F18017">
        <v>18</v>
      </c>
      <c r="G18017" s="33">
        <v>225</v>
      </c>
      <c r="H18017" s="33">
        <v>2</v>
      </c>
    </row>
    <row r="18018" spans="1:8" x14ac:dyDescent="0.55000000000000004">
      <c r="A18018" s="34">
        <v>44291</v>
      </c>
      <c r="B18018" s="1" t="s">
        <v>25</v>
      </c>
      <c r="C18018">
        <v>961</v>
      </c>
      <c r="D18018">
        <v>42421</v>
      </c>
      <c r="E18018" s="33">
        <v>892</v>
      </c>
      <c r="F18018">
        <v>29</v>
      </c>
      <c r="G18018" s="33">
        <v>40</v>
      </c>
      <c r="H18018" s="33">
        <v>0</v>
      </c>
    </row>
    <row r="18019" spans="1:8" x14ac:dyDescent="0.55000000000000004">
      <c r="A18019" s="34">
        <v>44291</v>
      </c>
      <c r="B18019" s="1" t="s">
        <v>26</v>
      </c>
      <c r="C18019">
        <v>1957</v>
      </c>
      <c r="D18019">
        <v>61396</v>
      </c>
      <c r="E18019" s="33">
        <v>1829</v>
      </c>
      <c r="F18019">
        <v>64</v>
      </c>
      <c r="G18019" s="33">
        <v>62</v>
      </c>
      <c r="H18019" s="33">
        <v>1</v>
      </c>
    </row>
    <row r="18020" spans="1:8" x14ac:dyDescent="0.55000000000000004">
      <c r="A18020" s="34">
        <v>44291</v>
      </c>
      <c r="B18020" s="1" t="s">
        <v>27</v>
      </c>
      <c r="C18020">
        <v>619</v>
      </c>
      <c r="D18020">
        <v>36825</v>
      </c>
      <c r="E18020" s="33">
        <v>532</v>
      </c>
      <c r="F18020">
        <v>25</v>
      </c>
      <c r="G18020" s="33">
        <v>62</v>
      </c>
      <c r="H18020" s="33">
        <v>0</v>
      </c>
    </row>
    <row r="18021" spans="1:8" x14ac:dyDescent="0.55000000000000004">
      <c r="A18021" s="34">
        <v>44291</v>
      </c>
      <c r="B18021" s="1" t="s">
        <v>28</v>
      </c>
      <c r="C18021">
        <v>989</v>
      </c>
      <c r="D18021">
        <v>32134</v>
      </c>
      <c r="E18021" s="33">
        <v>941</v>
      </c>
      <c r="F18021">
        <v>19</v>
      </c>
      <c r="G18021" s="33">
        <v>29</v>
      </c>
      <c r="H18021" s="33">
        <v>1</v>
      </c>
    </row>
    <row r="18022" spans="1:8" x14ac:dyDescent="0.55000000000000004">
      <c r="A18022" s="34">
        <v>44291</v>
      </c>
      <c r="B18022" s="1" t="s">
        <v>29</v>
      </c>
      <c r="C18022">
        <v>2957</v>
      </c>
      <c r="D18022">
        <v>121164</v>
      </c>
      <c r="E18022" s="33">
        <v>2648</v>
      </c>
      <c r="F18022">
        <v>41</v>
      </c>
      <c r="G18022" s="33">
        <v>288</v>
      </c>
      <c r="H18022" s="33">
        <v>1</v>
      </c>
    </row>
    <row r="18023" spans="1:8" x14ac:dyDescent="0.55000000000000004">
      <c r="A18023" s="34">
        <v>44291</v>
      </c>
      <c r="B18023" s="1" t="s">
        <v>30</v>
      </c>
      <c r="C18023">
        <v>5019</v>
      </c>
      <c r="D18023">
        <v>161987</v>
      </c>
      <c r="E18023" s="33">
        <v>4749</v>
      </c>
      <c r="F18023">
        <v>128</v>
      </c>
      <c r="G18023" s="33">
        <v>142</v>
      </c>
      <c r="H18023" s="33">
        <v>4</v>
      </c>
    </row>
    <row r="18024" spans="1:8" x14ac:dyDescent="0.55000000000000004">
      <c r="A18024" s="34">
        <v>44291</v>
      </c>
      <c r="B18024" s="1" t="s">
        <v>31</v>
      </c>
      <c r="C18024">
        <v>5836</v>
      </c>
      <c r="D18024">
        <v>253033</v>
      </c>
      <c r="E18024" s="33">
        <v>5490</v>
      </c>
      <c r="F18024">
        <v>118</v>
      </c>
      <c r="G18024" s="33">
        <v>228</v>
      </c>
      <c r="H18024" s="33">
        <v>0</v>
      </c>
    </row>
    <row r="18025" spans="1:8" x14ac:dyDescent="0.55000000000000004">
      <c r="A18025" s="34">
        <v>44291</v>
      </c>
      <c r="B18025" s="1" t="s">
        <v>32</v>
      </c>
      <c r="C18025">
        <v>27823</v>
      </c>
      <c r="D18025">
        <v>475126</v>
      </c>
      <c r="E18025" s="33">
        <v>26281</v>
      </c>
      <c r="F18025">
        <v>590</v>
      </c>
      <c r="G18025" s="33">
        <v>952</v>
      </c>
      <c r="H18025" s="33">
        <v>7</v>
      </c>
    </row>
    <row r="18026" spans="1:8" x14ac:dyDescent="0.55000000000000004">
      <c r="A18026" s="34">
        <v>44291</v>
      </c>
      <c r="B18026" s="1" t="s">
        <v>33</v>
      </c>
      <c r="C18026">
        <v>2853</v>
      </c>
      <c r="D18026">
        <v>79034</v>
      </c>
      <c r="E18026" s="33">
        <v>2668</v>
      </c>
      <c r="F18026">
        <v>72</v>
      </c>
      <c r="G18026" s="33">
        <v>197</v>
      </c>
      <c r="H18026" s="33">
        <v>1</v>
      </c>
    </row>
    <row r="18027" spans="1:8" x14ac:dyDescent="0.55000000000000004">
      <c r="A18027" s="34">
        <v>44291</v>
      </c>
      <c r="B18027" s="1" t="s">
        <v>34</v>
      </c>
      <c r="C18027">
        <v>2857</v>
      </c>
      <c r="D18027">
        <v>88603</v>
      </c>
      <c r="E18027" s="33">
        <v>2645</v>
      </c>
      <c r="F18027">
        <v>58</v>
      </c>
      <c r="G18027" s="33">
        <v>154</v>
      </c>
      <c r="H18027" s="33">
        <v>4</v>
      </c>
    </row>
    <row r="18028" spans="1:8" x14ac:dyDescent="0.55000000000000004">
      <c r="A18028" s="34">
        <v>44291</v>
      </c>
      <c r="B18028" s="1" t="s">
        <v>35</v>
      </c>
      <c r="C18028">
        <v>9757</v>
      </c>
      <c r="D18028">
        <v>180959</v>
      </c>
      <c r="E18028" s="33">
        <v>9175</v>
      </c>
      <c r="F18028">
        <v>171</v>
      </c>
      <c r="G18028" s="33">
        <v>432</v>
      </c>
      <c r="H18028" s="33">
        <v>1</v>
      </c>
    </row>
    <row r="18029" spans="1:8" x14ac:dyDescent="0.55000000000000004">
      <c r="A18029" s="34">
        <v>44291</v>
      </c>
      <c r="B18029" s="1" t="s">
        <v>36</v>
      </c>
      <c r="C18029">
        <v>55030</v>
      </c>
      <c r="D18029">
        <v>1094543</v>
      </c>
      <c r="E18029" s="33">
        <v>48256</v>
      </c>
      <c r="F18029">
        <v>1195</v>
      </c>
      <c r="G18029" s="33">
        <v>5129</v>
      </c>
      <c r="H18029" s="33">
        <v>143</v>
      </c>
    </row>
    <row r="18030" spans="1:8" x14ac:dyDescent="0.55000000000000004">
      <c r="A18030" s="34">
        <v>44291</v>
      </c>
      <c r="B18030" s="1" t="s">
        <v>37</v>
      </c>
      <c r="C18030">
        <v>20847</v>
      </c>
      <c r="D18030">
        <v>305678</v>
      </c>
      <c r="E18030" s="33">
        <v>18547</v>
      </c>
      <c r="F18030">
        <v>596</v>
      </c>
      <c r="G18030" s="33">
        <v>1704</v>
      </c>
      <c r="H18030" s="33">
        <v>76</v>
      </c>
    </row>
    <row r="18031" spans="1:8" x14ac:dyDescent="0.55000000000000004">
      <c r="A18031" s="34">
        <v>44291</v>
      </c>
      <c r="B18031" s="1" t="s">
        <v>38</v>
      </c>
      <c r="C18031">
        <v>4019</v>
      </c>
      <c r="D18031">
        <v>99732</v>
      </c>
      <c r="E18031" s="33">
        <v>3500</v>
      </c>
      <c r="F18031">
        <v>55</v>
      </c>
      <c r="G18031" s="33">
        <v>464</v>
      </c>
      <c r="H18031" s="33">
        <v>6</v>
      </c>
    </row>
    <row r="18032" spans="1:8" x14ac:dyDescent="0.55000000000000004">
      <c r="A18032" s="34">
        <v>44291</v>
      </c>
      <c r="B18032" s="1" t="s">
        <v>39</v>
      </c>
      <c r="C18032">
        <v>1364</v>
      </c>
      <c r="D18032">
        <v>27386</v>
      </c>
      <c r="E18032" s="33">
        <v>1171</v>
      </c>
      <c r="F18032">
        <v>18</v>
      </c>
      <c r="G18032" s="33">
        <v>150</v>
      </c>
      <c r="H18032" s="33">
        <v>8</v>
      </c>
    </row>
    <row r="18033" spans="1:8" x14ac:dyDescent="0.55000000000000004">
      <c r="A18033" s="34">
        <v>44291</v>
      </c>
      <c r="B18033" s="1" t="s">
        <v>40</v>
      </c>
      <c r="C18033">
        <v>277</v>
      </c>
      <c r="D18033">
        <v>50134</v>
      </c>
      <c r="E18033" s="33">
        <v>205</v>
      </c>
      <c r="F18033">
        <v>2</v>
      </c>
      <c r="G18033" s="33">
        <v>66</v>
      </c>
      <c r="H18033" s="33">
        <v>0</v>
      </c>
    </row>
    <row r="18034" spans="1:8" x14ac:dyDescent="0.55000000000000004">
      <c r="A18034" s="34">
        <v>44291</v>
      </c>
      <c r="B18034" s="1" t="s">
        <v>41</v>
      </c>
      <c r="C18034">
        <v>288</v>
      </c>
      <c r="D18034">
        <v>18022</v>
      </c>
      <c r="E18034" s="33">
        <v>284</v>
      </c>
      <c r="F18034">
        <v>0</v>
      </c>
      <c r="G18034" s="33">
        <v>4</v>
      </c>
      <c r="H18034" s="33">
        <v>0</v>
      </c>
    </row>
    <row r="18035" spans="1:8" x14ac:dyDescent="0.55000000000000004">
      <c r="A18035" s="34">
        <v>44291</v>
      </c>
      <c r="B18035" s="1" t="s">
        <v>42</v>
      </c>
      <c r="C18035">
        <v>2762</v>
      </c>
      <c r="D18035">
        <v>81422</v>
      </c>
      <c r="E18035" s="33">
        <v>2575</v>
      </c>
      <c r="F18035">
        <v>36</v>
      </c>
      <c r="G18035" s="33">
        <v>82</v>
      </c>
      <c r="H18035" s="33">
        <v>3</v>
      </c>
    </row>
    <row r="18036" spans="1:8" x14ac:dyDescent="0.55000000000000004">
      <c r="A18036" s="34">
        <v>44291</v>
      </c>
      <c r="B18036" s="1" t="s">
        <v>43</v>
      </c>
      <c r="C18036">
        <v>5209</v>
      </c>
      <c r="D18036">
        <v>181607</v>
      </c>
      <c r="E18036" s="33">
        <v>4992</v>
      </c>
      <c r="F18036">
        <v>106</v>
      </c>
      <c r="G18036" s="33">
        <v>106</v>
      </c>
      <c r="H18036" s="33">
        <v>1</v>
      </c>
    </row>
    <row r="18037" spans="1:8" x14ac:dyDescent="0.55000000000000004">
      <c r="A18037" s="34">
        <v>44291</v>
      </c>
      <c r="B18037" s="1" t="s">
        <v>44</v>
      </c>
      <c r="C18037">
        <v>1439</v>
      </c>
      <c r="D18037">
        <v>68811</v>
      </c>
      <c r="E18037" s="33">
        <v>1358</v>
      </c>
      <c r="F18037">
        <v>43</v>
      </c>
      <c r="G18037" s="33">
        <v>38</v>
      </c>
      <c r="H18037" s="33">
        <v>0</v>
      </c>
    </row>
    <row r="18038" spans="1:8" x14ac:dyDescent="0.55000000000000004">
      <c r="A18038" s="34">
        <v>44291</v>
      </c>
      <c r="B18038" s="1" t="s">
        <v>45</v>
      </c>
      <c r="C18038">
        <v>593</v>
      </c>
      <c r="D18038">
        <v>33508</v>
      </c>
      <c r="E18038" s="33">
        <v>451</v>
      </c>
      <c r="F18038">
        <v>19</v>
      </c>
      <c r="G18038" s="33">
        <v>123</v>
      </c>
      <c r="H18038" s="33">
        <v>2</v>
      </c>
    </row>
    <row r="18039" spans="1:8" x14ac:dyDescent="0.55000000000000004">
      <c r="A18039" s="34">
        <v>44291</v>
      </c>
      <c r="B18039" s="1" t="s">
        <v>46</v>
      </c>
      <c r="C18039">
        <v>914</v>
      </c>
      <c r="D18039">
        <v>52926</v>
      </c>
      <c r="E18039" s="33">
        <v>760</v>
      </c>
      <c r="F18039">
        <v>19</v>
      </c>
      <c r="G18039" s="33">
        <v>138</v>
      </c>
      <c r="H18039" s="33">
        <v>0</v>
      </c>
    </row>
    <row r="18040" spans="1:8" x14ac:dyDescent="0.55000000000000004">
      <c r="A18040" s="34">
        <v>44291</v>
      </c>
      <c r="B18040" s="1" t="s">
        <v>47</v>
      </c>
      <c r="C18040">
        <v>1518</v>
      </c>
      <c r="D18040">
        <v>41928</v>
      </c>
      <c r="E18040" s="33">
        <v>1097</v>
      </c>
      <c r="F18040">
        <v>24</v>
      </c>
      <c r="G18040" s="33">
        <v>397</v>
      </c>
      <c r="H18040" s="33">
        <v>3</v>
      </c>
    </row>
    <row r="18041" spans="1:8" x14ac:dyDescent="0.55000000000000004">
      <c r="A18041" s="34">
        <v>44291</v>
      </c>
      <c r="B18041" s="1" t="s">
        <v>48</v>
      </c>
      <c r="C18041">
        <v>931</v>
      </c>
      <c r="D18041">
        <v>7471</v>
      </c>
      <c r="E18041" s="33">
        <v>889</v>
      </c>
      <c r="F18041">
        <v>19</v>
      </c>
      <c r="G18041" s="33">
        <v>23</v>
      </c>
      <c r="H18041" s="33">
        <v>2</v>
      </c>
    </row>
    <row r="18042" spans="1:8" x14ac:dyDescent="0.55000000000000004">
      <c r="A18042" s="34">
        <v>44291</v>
      </c>
      <c r="B18042" s="1" t="s">
        <v>49</v>
      </c>
      <c r="C18042">
        <v>19146</v>
      </c>
      <c r="D18042">
        <v>517474</v>
      </c>
      <c r="E18042" s="33">
        <v>18429</v>
      </c>
      <c r="F18042">
        <v>333</v>
      </c>
      <c r="G18042" s="33">
        <v>384</v>
      </c>
      <c r="H18042" s="33">
        <v>5</v>
      </c>
    </row>
    <row r="18043" spans="1:8" x14ac:dyDescent="0.55000000000000004">
      <c r="A18043" s="34">
        <v>44291</v>
      </c>
      <c r="B18043" s="1" t="s">
        <v>50</v>
      </c>
      <c r="C18043">
        <v>1224</v>
      </c>
      <c r="D18043">
        <v>32704</v>
      </c>
      <c r="E18043" s="33">
        <v>1166</v>
      </c>
      <c r="F18043">
        <v>13</v>
      </c>
      <c r="G18043" s="33">
        <v>64</v>
      </c>
      <c r="H18043" s="33">
        <v>0</v>
      </c>
    </row>
    <row r="18044" spans="1:8" x14ac:dyDescent="0.55000000000000004">
      <c r="A18044" s="34">
        <v>44291</v>
      </c>
      <c r="B18044" s="1" t="s">
        <v>51</v>
      </c>
      <c r="C18044">
        <v>1645</v>
      </c>
      <c r="D18044">
        <v>78704</v>
      </c>
      <c r="E18044" s="33">
        <v>1580</v>
      </c>
      <c r="F18044">
        <v>39</v>
      </c>
      <c r="G18044" s="33">
        <v>26</v>
      </c>
      <c r="H18044" s="33">
        <v>0</v>
      </c>
    </row>
    <row r="18045" spans="1:8" x14ac:dyDescent="0.55000000000000004">
      <c r="A18045" s="34">
        <v>44291</v>
      </c>
      <c r="B18045" s="1" t="s">
        <v>52</v>
      </c>
      <c r="C18045">
        <v>3521</v>
      </c>
      <c r="D18045">
        <v>58455</v>
      </c>
      <c r="E18045" s="33">
        <v>3415</v>
      </c>
      <c r="F18045">
        <v>74</v>
      </c>
      <c r="G18045" s="33">
        <v>32</v>
      </c>
      <c r="H18045" s="33">
        <v>2</v>
      </c>
    </row>
    <row r="18046" spans="1:8" x14ac:dyDescent="0.55000000000000004">
      <c r="A18046" s="34">
        <v>44291</v>
      </c>
      <c r="B18046" s="1" t="s">
        <v>53</v>
      </c>
      <c r="C18046">
        <v>1323</v>
      </c>
      <c r="D18046">
        <v>93888</v>
      </c>
      <c r="E18046" s="33">
        <v>1280</v>
      </c>
      <c r="F18046">
        <v>22</v>
      </c>
      <c r="G18046" s="33">
        <v>21</v>
      </c>
      <c r="H18046" s="33">
        <v>1</v>
      </c>
    </row>
    <row r="18047" spans="1:8" x14ac:dyDescent="0.55000000000000004">
      <c r="A18047" s="34">
        <v>44291</v>
      </c>
      <c r="B18047" s="1" t="s">
        <v>54</v>
      </c>
      <c r="C18047">
        <v>1966</v>
      </c>
      <c r="D18047">
        <v>24922</v>
      </c>
      <c r="E18047" s="33">
        <v>1924</v>
      </c>
      <c r="F18047">
        <v>22</v>
      </c>
      <c r="G18047" s="33">
        <v>21</v>
      </c>
      <c r="H18047" s="33">
        <v>1</v>
      </c>
    </row>
    <row r="18048" spans="1:8" x14ac:dyDescent="0.55000000000000004">
      <c r="A18048" s="34">
        <v>44291</v>
      </c>
      <c r="B18048" s="1" t="s">
        <v>55</v>
      </c>
      <c r="C18048">
        <v>1863</v>
      </c>
      <c r="D18048">
        <v>74509</v>
      </c>
      <c r="E18048" s="33">
        <v>1790</v>
      </c>
      <c r="F18048">
        <v>28</v>
      </c>
      <c r="G18048" s="33">
        <v>65</v>
      </c>
      <c r="H18048" s="33">
        <v>0</v>
      </c>
    </row>
    <row r="18049" spans="1:8" x14ac:dyDescent="0.55000000000000004">
      <c r="A18049" s="34">
        <v>44291</v>
      </c>
      <c r="B18049" s="1" t="s">
        <v>56</v>
      </c>
      <c r="C18049">
        <v>9941</v>
      </c>
      <c r="D18049">
        <v>168321</v>
      </c>
      <c r="E18049" s="33">
        <v>9026</v>
      </c>
      <c r="F18049">
        <v>129</v>
      </c>
      <c r="G18049" s="33">
        <v>792</v>
      </c>
      <c r="H18049" s="33">
        <v>2</v>
      </c>
    </row>
    <row r="18050" spans="1:8" x14ac:dyDescent="0.55000000000000004">
      <c r="A18050" s="34">
        <v>44292</v>
      </c>
      <c r="B18050" s="1" t="s">
        <v>7</v>
      </c>
      <c r="C18050">
        <v>21361</v>
      </c>
      <c r="D18050">
        <v>460342</v>
      </c>
      <c r="E18050" s="33">
        <v>19747</v>
      </c>
      <c r="F18050">
        <v>760</v>
      </c>
      <c r="G18050" s="33">
        <v>852</v>
      </c>
      <c r="H18050" s="33">
        <v>22</v>
      </c>
    </row>
    <row r="18051" spans="1:8" x14ac:dyDescent="0.55000000000000004">
      <c r="A18051" s="34">
        <v>44292</v>
      </c>
      <c r="B18051" s="1" t="s">
        <v>11</v>
      </c>
      <c r="C18051">
        <v>1108</v>
      </c>
      <c r="D18051">
        <v>26272</v>
      </c>
      <c r="E18051" s="33">
        <v>909</v>
      </c>
      <c r="F18051">
        <v>20</v>
      </c>
      <c r="G18051" s="33">
        <v>179</v>
      </c>
      <c r="H18051" s="33">
        <v>0</v>
      </c>
    </row>
    <row r="18052" spans="1:8" x14ac:dyDescent="0.55000000000000004">
      <c r="A18052" s="34">
        <v>44292</v>
      </c>
      <c r="B18052" s="1" t="s">
        <v>12</v>
      </c>
      <c r="C18052">
        <v>713</v>
      </c>
      <c r="D18052">
        <v>47379</v>
      </c>
      <c r="E18052" s="33">
        <v>564</v>
      </c>
      <c r="F18052">
        <v>30</v>
      </c>
      <c r="G18052" s="33">
        <v>119</v>
      </c>
      <c r="H18052" s="33">
        <v>0</v>
      </c>
    </row>
    <row r="18053" spans="1:8" x14ac:dyDescent="0.55000000000000004">
      <c r="A18053" s="34">
        <v>44292</v>
      </c>
      <c r="B18053" s="1" t="s">
        <v>13</v>
      </c>
      <c r="C18053">
        <v>6594</v>
      </c>
      <c r="D18053">
        <v>96746</v>
      </c>
      <c r="E18053" s="33">
        <v>5183</v>
      </c>
      <c r="F18053">
        <v>35</v>
      </c>
      <c r="G18053" s="33">
        <v>1376</v>
      </c>
      <c r="H18053" s="33">
        <v>12</v>
      </c>
    </row>
    <row r="18054" spans="1:8" x14ac:dyDescent="0.55000000000000004">
      <c r="A18054" s="34">
        <v>44292</v>
      </c>
      <c r="B18054" s="1" t="s">
        <v>14</v>
      </c>
      <c r="C18054">
        <v>303</v>
      </c>
      <c r="D18054">
        <v>7916</v>
      </c>
      <c r="E18054" s="33">
        <v>273</v>
      </c>
      <c r="F18054">
        <v>6</v>
      </c>
      <c r="G18054" s="33">
        <v>24</v>
      </c>
      <c r="H18054" s="33">
        <v>1</v>
      </c>
    </row>
    <row r="18055" spans="1:8" x14ac:dyDescent="0.55000000000000004">
      <c r="A18055" s="34">
        <v>44292</v>
      </c>
      <c r="B18055" s="1" t="s">
        <v>15</v>
      </c>
      <c r="C18055">
        <v>1077</v>
      </c>
      <c r="D18055">
        <v>37680</v>
      </c>
      <c r="E18055" s="33">
        <v>786</v>
      </c>
      <c r="F18055">
        <v>17</v>
      </c>
      <c r="G18055" s="33">
        <v>274</v>
      </c>
      <c r="H18055" s="33">
        <v>1</v>
      </c>
    </row>
    <row r="18056" spans="1:8" x14ac:dyDescent="0.55000000000000004">
      <c r="A18056" s="34">
        <v>44292</v>
      </c>
      <c r="B18056" s="1" t="s">
        <v>16</v>
      </c>
      <c r="C18056">
        <v>2654</v>
      </c>
      <c r="D18056">
        <v>156790</v>
      </c>
      <c r="E18056" s="33">
        <v>2262</v>
      </c>
      <c r="F18056">
        <v>117</v>
      </c>
      <c r="G18056" s="33">
        <v>275</v>
      </c>
      <c r="H18056" s="33">
        <v>12</v>
      </c>
    </row>
    <row r="18057" spans="1:8" x14ac:dyDescent="0.55000000000000004">
      <c r="A18057" s="34">
        <v>44292</v>
      </c>
      <c r="B18057" s="1" t="s">
        <v>17</v>
      </c>
      <c r="C18057">
        <v>6908</v>
      </c>
      <c r="D18057">
        <v>27011</v>
      </c>
      <c r="E18057" s="33">
        <v>6502</v>
      </c>
      <c r="F18057">
        <v>127</v>
      </c>
      <c r="G18057" s="33">
        <v>279</v>
      </c>
      <c r="H18057" s="33">
        <v>2</v>
      </c>
    </row>
    <row r="18058" spans="1:8" x14ac:dyDescent="0.55000000000000004">
      <c r="A18058" s="34">
        <v>44292</v>
      </c>
      <c r="B18058" s="1" t="s">
        <v>18</v>
      </c>
      <c r="C18058">
        <v>4801</v>
      </c>
      <c r="D18058">
        <v>177482</v>
      </c>
      <c r="E18058" s="33">
        <v>4483</v>
      </c>
      <c r="F18058">
        <v>70</v>
      </c>
      <c r="G18058" s="33">
        <v>225</v>
      </c>
      <c r="H18058" s="33">
        <v>2</v>
      </c>
    </row>
    <row r="18059" spans="1:8" x14ac:dyDescent="0.55000000000000004">
      <c r="A18059" s="34">
        <v>44292</v>
      </c>
      <c r="B18059" s="1" t="s">
        <v>19</v>
      </c>
      <c r="C18059">
        <v>5131</v>
      </c>
      <c r="D18059">
        <v>117138</v>
      </c>
      <c r="E18059" s="33">
        <v>4831</v>
      </c>
      <c r="F18059">
        <v>99</v>
      </c>
      <c r="G18059" s="33">
        <v>201</v>
      </c>
      <c r="H18059" s="33">
        <v>4</v>
      </c>
    </row>
    <row r="18060" spans="1:8" x14ac:dyDescent="0.55000000000000004">
      <c r="A18060" s="34">
        <v>44292</v>
      </c>
      <c r="B18060" s="1" t="s">
        <v>20</v>
      </c>
      <c r="C18060">
        <v>33609</v>
      </c>
      <c r="D18060">
        <v>667011</v>
      </c>
      <c r="E18060" s="33">
        <v>31396</v>
      </c>
      <c r="F18060">
        <v>707</v>
      </c>
      <c r="G18060" s="33">
        <v>1506</v>
      </c>
      <c r="H18060" s="33">
        <v>35</v>
      </c>
    </row>
    <row r="18061" spans="1:8" x14ac:dyDescent="0.55000000000000004">
      <c r="A18061" s="34">
        <v>44292</v>
      </c>
      <c r="B18061" s="1" t="s">
        <v>21</v>
      </c>
      <c r="C18061">
        <v>30203</v>
      </c>
      <c r="D18061">
        <v>488981</v>
      </c>
      <c r="E18061" s="33">
        <v>28558</v>
      </c>
      <c r="F18061">
        <v>580</v>
      </c>
      <c r="G18061" s="33">
        <v>1065</v>
      </c>
      <c r="H18061" s="33">
        <v>16</v>
      </c>
    </row>
    <row r="18062" spans="1:8" x14ac:dyDescent="0.55000000000000004">
      <c r="A18062" s="34">
        <v>44292</v>
      </c>
      <c r="B18062" s="1" t="s">
        <v>22</v>
      </c>
      <c r="C18062">
        <v>123350</v>
      </c>
      <c r="D18062">
        <v>1803128</v>
      </c>
      <c r="E18062" s="33">
        <v>117913</v>
      </c>
      <c r="F18062">
        <v>1785</v>
      </c>
      <c r="G18062" s="33">
        <v>3652</v>
      </c>
      <c r="H18062" s="33">
        <v>44</v>
      </c>
    </row>
    <row r="18063" spans="1:8" x14ac:dyDescent="0.55000000000000004">
      <c r="A18063" s="34">
        <v>44292</v>
      </c>
      <c r="B18063" s="1" t="s">
        <v>23</v>
      </c>
      <c r="C18063">
        <v>48775</v>
      </c>
      <c r="D18063">
        <v>714203</v>
      </c>
      <c r="E18063" s="33">
        <v>47000</v>
      </c>
      <c r="F18063">
        <v>788</v>
      </c>
      <c r="G18063" s="33">
        <v>987</v>
      </c>
      <c r="H18063" s="33">
        <v>24</v>
      </c>
    </row>
    <row r="18064" spans="1:8" x14ac:dyDescent="0.55000000000000004">
      <c r="A18064" s="34">
        <v>44292</v>
      </c>
      <c r="B18064" s="1" t="s">
        <v>24</v>
      </c>
      <c r="C18064">
        <v>1586</v>
      </c>
      <c r="D18064">
        <v>87307</v>
      </c>
      <c r="E18064" s="33">
        <v>1361</v>
      </c>
      <c r="F18064">
        <v>18</v>
      </c>
      <c r="G18064" s="33">
        <v>220</v>
      </c>
      <c r="H18064" s="33">
        <v>2</v>
      </c>
    </row>
    <row r="18065" spans="1:8" x14ac:dyDescent="0.55000000000000004">
      <c r="A18065" s="34">
        <v>44292</v>
      </c>
      <c r="B18065" s="1" t="s">
        <v>25</v>
      </c>
      <c r="C18065">
        <v>965</v>
      </c>
      <c r="D18065">
        <v>42803</v>
      </c>
      <c r="E18065" s="33">
        <v>892</v>
      </c>
      <c r="F18065">
        <v>29</v>
      </c>
      <c r="G18065" s="33">
        <v>44</v>
      </c>
      <c r="H18065" s="33">
        <v>0</v>
      </c>
    </row>
    <row r="18066" spans="1:8" x14ac:dyDescent="0.55000000000000004">
      <c r="A18066" s="34">
        <v>44292</v>
      </c>
      <c r="B18066" s="1" t="s">
        <v>26</v>
      </c>
      <c r="C18066">
        <v>1973</v>
      </c>
      <c r="D18066">
        <v>61517</v>
      </c>
      <c r="E18066" s="33">
        <v>1829</v>
      </c>
      <c r="F18066">
        <v>65</v>
      </c>
      <c r="G18066" s="33">
        <v>77</v>
      </c>
      <c r="H18066" s="33">
        <v>1</v>
      </c>
    </row>
    <row r="18067" spans="1:8" x14ac:dyDescent="0.55000000000000004">
      <c r="A18067" s="34">
        <v>44292</v>
      </c>
      <c r="B18067" s="1" t="s">
        <v>27</v>
      </c>
      <c r="C18067">
        <v>626</v>
      </c>
      <c r="D18067">
        <v>37652</v>
      </c>
      <c r="E18067" s="33">
        <v>533</v>
      </c>
      <c r="F18067">
        <v>25</v>
      </c>
      <c r="G18067" s="33">
        <v>68</v>
      </c>
      <c r="H18067" s="33">
        <v>1</v>
      </c>
    </row>
    <row r="18068" spans="1:8" x14ac:dyDescent="0.55000000000000004">
      <c r="A18068" s="34">
        <v>44292</v>
      </c>
      <c r="B18068" s="1" t="s">
        <v>28</v>
      </c>
      <c r="C18068">
        <v>992</v>
      </c>
      <c r="D18068">
        <v>32134</v>
      </c>
      <c r="E18068" s="33">
        <v>942</v>
      </c>
      <c r="F18068">
        <v>19</v>
      </c>
      <c r="G18068" s="33">
        <v>31</v>
      </c>
      <c r="H18068" s="33">
        <v>1</v>
      </c>
    </row>
    <row r="18069" spans="1:8" x14ac:dyDescent="0.55000000000000004">
      <c r="A18069" s="34">
        <v>44292</v>
      </c>
      <c r="B18069" s="1" t="s">
        <v>29</v>
      </c>
      <c r="C18069">
        <v>2982</v>
      </c>
      <c r="D18069">
        <v>122915</v>
      </c>
      <c r="E18069" s="33">
        <v>2704</v>
      </c>
      <c r="F18069">
        <v>42</v>
      </c>
      <c r="G18069" s="33">
        <v>262</v>
      </c>
      <c r="H18069" s="33">
        <v>0</v>
      </c>
    </row>
    <row r="18070" spans="1:8" x14ac:dyDescent="0.55000000000000004">
      <c r="A18070" s="34">
        <v>44292</v>
      </c>
      <c r="B18070" s="1" t="s">
        <v>30</v>
      </c>
      <c r="C18070">
        <v>5037</v>
      </c>
      <c r="D18070">
        <v>163633</v>
      </c>
      <c r="E18070" s="33">
        <v>4757</v>
      </c>
      <c r="F18070">
        <v>129</v>
      </c>
      <c r="G18070" s="33">
        <v>151</v>
      </c>
      <c r="H18070" s="33">
        <v>3</v>
      </c>
    </row>
    <row r="18071" spans="1:8" x14ac:dyDescent="0.55000000000000004">
      <c r="A18071" s="34">
        <v>44292</v>
      </c>
      <c r="B18071" s="1" t="s">
        <v>31</v>
      </c>
      <c r="C18071">
        <v>5849</v>
      </c>
      <c r="D18071">
        <v>254505</v>
      </c>
      <c r="E18071" s="33">
        <v>5513</v>
      </c>
      <c r="F18071">
        <v>118</v>
      </c>
      <c r="G18071" s="33">
        <v>218</v>
      </c>
      <c r="H18071" s="33">
        <v>0</v>
      </c>
    </row>
    <row r="18072" spans="1:8" x14ac:dyDescent="0.55000000000000004">
      <c r="A18072" s="34">
        <v>44292</v>
      </c>
      <c r="B18072" s="1" t="s">
        <v>32</v>
      </c>
      <c r="C18072">
        <v>27868</v>
      </c>
      <c r="D18072">
        <v>477626</v>
      </c>
      <c r="E18072" s="33">
        <v>26342</v>
      </c>
      <c r="F18072">
        <v>593</v>
      </c>
      <c r="G18072" s="33">
        <v>933</v>
      </c>
      <c r="H18072" s="33">
        <v>8</v>
      </c>
    </row>
    <row r="18073" spans="1:8" x14ac:dyDescent="0.55000000000000004">
      <c r="A18073" s="34">
        <v>44292</v>
      </c>
      <c r="B18073" s="1" t="s">
        <v>33</v>
      </c>
      <c r="C18073">
        <v>2863</v>
      </c>
      <c r="D18073">
        <v>79034</v>
      </c>
      <c r="E18073" s="33">
        <v>2661</v>
      </c>
      <c r="F18073">
        <v>72</v>
      </c>
      <c r="G18073" s="33">
        <v>208</v>
      </c>
      <c r="H18073" s="33">
        <v>1</v>
      </c>
    </row>
    <row r="18074" spans="1:8" x14ac:dyDescent="0.55000000000000004">
      <c r="A18074" s="34">
        <v>44292</v>
      </c>
      <c r="B18074" s="1" t="s">
        <v>34</v>
      </c>
      <c r="C18074">
        <v>2869</v>
      </c>
      <c r="D18074">
        <v>88655</v>
      </c>
      <c r="E18074" s="33">
        <v>2654</v>
      </c>
      <c r="F18074">
        <v>58</v>
      </c>
      <c r="G18074" s="33">
        <v>157</v>
      </c>
      <c r="H18074" s="33">
        <v>4</v>
      </c>
    </row>
    <row r="18075" spans="1:8" x14ac:dyDescent="0.55000000000000004">
      <c r="A18075" s="34">
        <v>44292</v>
      </c>
      <c r="B18075" s="1" t="s">
        <v>35</v>
      </c>
      <c r="C18075">
        <v>9789</v>
      </c>
      <c r="D18075">
        <v>181445</v>
      </c>
      <c r="E18075" s="33">
        <v>9200</v>
      </c>
      <c r="F18075">
        <v>173</v>
      </c>
      <c r="G18075" s="33">
        <v>439</v>
      </c>
      <c r="H18075" s="33">
        <v>3</v>
      </c>
    </row>
    <row r="18076" spans="1:8" x14ac:dyDescent="0.55000000000000004">
      <c r="A18076" s="34">
        <v>44292</v>
      </c>
      <c r="B18076" s="1" t="s">
        <v>36</v>
      </c>
      <c r="C18076">
        <v>55748</v>
      </c>
      <c r="D18076">
        <v>1099255</v>
      </c>
      <c r="E18076" s="33">
        <v>48522</v>
      </c>
      <c r="F18076">
        <v>1197</v>
      </c>
      <c r="G18076" s="33">
        <v>5570</v>
      </c>
      <c r="H18076" s="33">
        <v>149</v>
      </c>
    </row>
    <row r="18077" spans="1:8" x14ac:dyDescent="0.55000000000000004">
      <c r="A18077" s="34">
        <v>44292</v>
      </c>
      <c r="B18077" s="1" t="s">
        <v>37</v>
      </c>
      <c r="C18077">
        <v>20933</v>
      </c>
      <c r="D18077">
        <v>308291</v>
      </c>
      <c r="E18077" s="33">
        <v>18561</v>
      </c>
      <c r="F18077">
        <v>596</v>
      </c>
      <c r="G18077" s="33">
        <v>1776</v>
      </c>
      <c r="H18077" s="33">
        <v>74</v>
      </c>
    </row>
    <row r="18078" spans="1:8" x14ac:dyDescent="0.55000000000000004">
      <c r="A18078" s="34">
        <v>44292</v>
      </c>
      <c r="B18078" s="1" t="s">
        <v>38</v>
      </c>
      <c r="C18078">
        <v>4098</v>
      </c>
      <c r="D18078">
        <v>100693</v>
      </c>
      <c r="E18078" s="33">
        <v>3525</v>
      </c>
      <c r="F18078">
        <v>55</v>
      </c>
      <c r="G18078" s="33">
        <v>518</v>
      </c>
      <c r="H18078" s="33">
        <v>6</v>
      </c>
    </row>
    <row r="18079" spans="1:8" x14ac:dyDescent="0.55000000000000004">
      <c r="A18079" s="34">
        <v>44292</v>
      </c>
      <c r="B18079" s="1" t="s">
        <v>39</v>
      </c>
      <c r="C18079">
        <v>1384</v>
      </c>
      <c r="D18079">
        <v>27551</v>
      </c>
      <c r="E18079" s="33">
        <v>1177</v>
      </c>
      <c r="F18079">
        <v>18</v>
      </c>
      <c r="G18079" s="33">
        <v>164</v>
      </c>
      <c r="H18079" s="33">
        <v>6</v>
      </c>
    </row>
    <row r="18080" spans="1:8" x14ac:dyDescent="0.55000000000000004">
      <c r="A18080" s="34">
        <v>44292</v>
      </c>
      <c r="B18080" s="1" t="s">
        <v>40</v>
      </c>
      <c r="C18080">
        <v>279</v>
      </c>
      <c r="D18080">
        <v>50607</v>
      </c>
      <c r="E18080" s="33">
        <v>206</v>
      </c>
      <c r="F18080">
        <v>2</v>
      </c>
      <c r="G18080" s="33">
        <v>67</v>
      </c>
      <c r="H18080" s="33">
        <v>0</v>
      </c>
    </row>
    <row r="18081" spans="1:8" x14ac:dyDescent="0.55000000000000004">
      <c r="A18081" s="34">
        <v>44292</v>
      </c>
      <c r="B18081" s="1" t="s">
        <v>41</v>
      </c>
      <c r="C18081">
        <v>288</v>
      </c>
      <c r="D18081">
        <v>18022</v>
      </c>
      <c r="E18081" s="33">
        <v>284</v>
      </c>
      <c r="F18081">
        <v>0</v>
      </c>
      <c r="G18081" s="33">
        <v>4</v>
      </c>
      <c r="H18081" s="33">
        <v>0</v>
      </c>
    </row>
    <row r="18082" spans="1:8" x14ac:dyDescent="0.55000000000000004">
      <c r="A18082" s="34">
        <v>44292</v>
      </c>
      <c r="B18082" s="1" t="s">
        <v>42</v>
      </c>
      <c r="C18082">
        <v>2781</v>
      </c>
      <c r="D18082">
        <v>81422</v>
      </c>
      <c r="E18082" s="33">
        <v>2575</v>
      </c>
      <c r="F18082">
        <v>36</v>
      </c>
      <c r="G18082" s="33">
        <v>82</v>
      </c>
      <c r="H18082" s="33">
        <v>3</v>
      </c>
    </row>
    <row r="18083" spans="1:8" x14ac:dyDescent="0.55000000000000004">
      <c r="A18083" s="34">
        <v>44292</v>
      </c>
      <c r="B18083" s="1" t="s">
        <v>43</v>
      </c>
      <c r="C18083">
        <v>5218</v>
      </c>
      <c r="D18083">
        <v>181607</v>
      </c>
      <c r="E18083" s="33">
        <v>4995</v>
      </c>
      <c r="F18083">
        <v>106</v>
      </c>
      <c r="G18083" s="33">
        <v>111</v>
      </c>
      <c r="H18083" s="33">
        <v>1</v>
      </c>
    </row>
    <row r="18084" spans="1:8" x14ac:dyDescent="0.55000000000000004">
      <c r="A18084" s="34">
        <v>44292</v>
      </c>
      <c r="B18084" s="1" t="s">
        <v>44</v>
      </c>
      <c r="C18084">
        <v>1440</v>
      </c>
      <c r="D18084">
        <v>68811</v>
      </c>
      <c r="E18084" s="33">
        <v>1361</v>
      </c>
      <c r="F18084">
        <v>43</v>
      </c>
      <c r="G18084" s="33">
        <v>36</v>
      </c>
      <c r="H18084" s="33">
        <v>0</v>
      </c>
    </row>
    <row r="18085" spans="1:8" x14ac:dyDescent="0.55000000000000004">
      <c r="A18085" s="34">
        <v>44292</v>
      </c>
      <c r="B18085" s="1" t="s">
        <v>45</v>
      </c>
      <c r="C18085">
        <v>605</v>
      </c>
      <c r="D18085">
        <v>33567</v>
      </c>
      <c r="E18085" s="33">
        <v>457</v>
      </c>
      <c r="F18085">
        <v>19</v>
      </c>
      <c r="G18085" s="33">
        <v>129</v>
      </c>
      <c r="H18085" s="33">
        <v>3</v>
      </c>
    </row>
    <row r="18086" spans="1:8" x14ac:dyDescent="0.55000000000000004">
      <c r="A18086" s="34">
        <v>44292</v>
      </c>
      <c r="B18086" s="1" t="s">
        <v>46</v>
      </c>
      <c r="C18086">
        <v>935</v>
      </c>
      <c r="D18086">
        <v>53144</v>
      </c>
      <c r="E18086" s="33">
        <v>762</v>
      </c>
      <c r="F18086">
        <v>19</v>
      </c>
      <c r="G18086" s="33">
        <v>157</v>
      </c>
      <c r="H18086" s="33">
        <v>0</v>
      </c>
    </row>
    <row r="18087" spans="1:8" x14ac:dyDescent="0.55000000000000004">
      <c r="A18087" s="34">
        <v>44292</v>
      </c>
      <c r="B18087" s="1" t="s">
        <v>47</v>
      </c>
      <c r="C18087">
        <v>1561</v>
      </c>
      <c r="D18087">
        <v>42299</v>
      </c>
      <c r="E18087" s="33">
        <v>1105</v>
      </c>
      <c r="F18087">
        <v>24</v>
      </c>
      <c r="G18087" s="33">
        <v>432</v>
      </c>
      <c r="H18087" s="33">
        <v>3</v>
      </c>
    </row>
    <row r="18088" spans="1:8" x14ac:dyDescent="0.55000000000000004">
      <c r="A18088" s="34">
        <v>44292</v>
      </c>
      <c r="B18088" s="1" t="s">
        <v>48</v>
      </c>
      <c r="C18088">
        <v>937</v>
      </c>
      <c r="D18088">
        <v>7485</v>
      </c>
      <c r="E18088" s="33">
        <v>889</v>
      </c>
      <c r="F18088">
        <v>19</v>
      </c>
      <c r="G18088" s="33">
        <v>29</v>
      </c>
      <c r="H18088" s="33">
        <v>2</v>
      </c>
    </row>
    <row r="18089" spans="1:8" x14ac:dyDescent="0.55000000000000004">
      <c r="A18089" s="34">
        <v>44292</v>
      </c>
      <c r="B18089" s="1" t="s">
        <v>49</v>
      </c>
      <c r="C18089">
        <v>19160</v>
      </c>
      <c r="D18089">
        <v>520057</v>
      </c>
      <c r="E18089" s="33">
        <v>18465</v>
      </c>
      <c r="F18089">
        <v>333</v>
      </c>
      <c r="G18089" s="33">
        <v>362</v>
      </c>
      <c r="H18089" s="33">
        <v>4</v>
      </c>
    </row>
    <row r="18090" spans="1:8" x14ac:dyDescent="0.55000000000000004">
      <c r="A18090" s="34">
        <v>44292</v>
      </c>
      <c r="B18090" s="1" t="s">
        <v>50</v>
      </c>
      <c r="C18090">
        <v>1233</v>
      </c>
      <c r="D18090">
        <v>32897</v>
      </c>
      <c r="E18090" s="33">
        <v>1179</v>
      </c>
      <c r="F18090">
        <v>13</v>
      </c>
      <c r="G18090" s="33">
        <v>60</v>
      </c>
      <c r="H18090" s="33">
        <v>0</v>
      </c>
    </row>
    <row r="18091" spans="1:8" x14ac:dyDescent="0.55000000000000004">
      <c r="A18091" s="34">
        <v>44292</v>
      </c>
      <c r="B18091" s="1" t="s">
        <v>51</v>
      </c>
      <c r="C18091">
        <v>1646</v>
      </c>
      <c r="D18091">
        <v>78802</v>
      </c>
      <c r="E18091" s="33">
        <v>1583</v>
      </c>
      <c r="F18091">
        <v>39</v>
      </c>
      <c r="G18091" s="33">
        <v>24</v>
      </c>
      <c r="H18091" s="33">
        <v>0</v>
      </c>
    </row>
    <row r="18092" spans="1:8" x14ac:dyDescent="0.55000000000000004">
      <c r="A18092" s="34">
        <v>44292</v>
      </c>
      <c r="B18092" s="1" t="s">
        <v>52</v>
      </c>
      <c r="C18092">
        <v>3526</v>
      </c>
      <c r="D18092">
        <v>58455</v>
      </c>
      <c r="E18092" s="33">
        <v>3419</v>
      </c>
      <c r="F18092">
        <v>74</v>
      </c>
      <c r="G18092" s="33">
        <v>33</v>
      </c>
      <c r="H18092" s="33">
        <v>2</v>
      </c>
    </row>
    <row r="18093" spans="1:8" x14ac:dyDescent="0.55000000000000004">
      <c r="A18093" s="34">
        <v>44292</v>
      </c>
      <c r="B18093" s="1" t="s">
        <v>53</v>
      </c>
      <c r="C18093">
        <v>1326</v>
      </c>
      <c r="D18093">
        <v>94718</v>
      </c>
      <c r="E18093" s="33">
        <v>1280</v>
      </c>
      <c r="F18093">
        <v>22</v>
      </c>
      <c r="G18093" s="33">
        <v>24</v>
      </c>
      <c r="H18093" s="33">
        <v>1</v>
      </c>
    </row>
    <row r="18094" spans="1:8" x14ac:dyDescent="0.55000000000000004">
      <c r="A18094" s="34">
        <v>44292</v>
      </c>
      <c r="B18094" s="1" t="s">
        <v>54</v>
      </c>
      <c r="C18094">
        <v>1966</v>
      </c>
      <c r="D18094">
        <v>24926</v>
      </c>
      <c r="E18094" s="33">
        <v>1924</v>
      </c>
      <c r="F18094">
        <v>22</v>
      </c>
      <c r="G18094" s="33">
        <v>21</v>
      </c>
      <c r="H18094" s="33">
        <v>1</v>
      </c>
    </row>
    <row r="18095" spans="1:8" x14ac:dyDescent="0.55000000000000004">
      <c r="A18095" s="34">
        <v>44292</v>
      </c>
      <c r="B18095" s="1" t="s">
        <v>55</v>
      </c>
      <c r="C18095">
        <v>1870</v>
      </c>
      <c r="D18095">
        <v>74841</v>
      </c>
      <c r="E18095" s="33">
        <v>1797</v>
      </c>
      <c r="F18095">
        <v>28</v>
      </c>
      <c r="G18095" s="33">
        <v>66</v>
      </c>
      <c r="H18095" s="33">
        <v>0</v>
      </c>
    </row>
    <row r="18096" spans="1:8" x14ac:dyDescent="0.55000000000000004">
      <c r="A18096" s="34">
        <v>44292</v>
      </c>
      <c r="B18096" s="1" t="s">
        <v>56</v>
      </c>
      <c r="C18096">
        <v>10039</v>
      </c>
      <c r="D18096">
        <v>169174</v>
      </c>
      <c r="E18096" s="33">
        <v>9043</v>
      </c>
      <c r="F18096">
        <v>129</v>
      </c>
      <c r="G18096" s="33">
        <v>873</v>
      </c>
      <c r="H18096" s="33">
        <v>2</v>
      </c>
    </row>
    <row r="18097" spans="1:8" x14ac:dyDescent="0.55000000000000004">
      <c r="A18097" s="34">
        <v>44293</v>
      </c>
      <c r="B18097" s="1" t="s">
        <v>7</v>
      </c>
      <c r="C18097">
        <v>21433</v>
      </c>
      <c r="D18097">
        <v>463328</v>
      </c>
      <c r="E18097" s="33">
        <v>19797</v>
      </c>
      <c r="F18097">
        <v>764</v>
      </c>
      <c r="G18097" s="33">
        <v>854</v>
      </c>
      <c r="H18097" s="33">
        <v>20</v>
      </c>
    </row>
    <row r="18098" spans="1:8" x14ac:dyDescent="0.55000000000000004">
      <c r="A18098" s="34">
        <v>44293</v>
      </c>
      <c r="B18098" s="1" t="s">
        <v>11</v>
      </c>
      <c r="C18098">
        <v>1119</v>
      </c>
      <c r="D18098">
        <v>26605</v>
      </c>
      <c r="E18098" s="33">
        <v>915</v>
      </c>
      <c r="F18098">
        <v>20</v>
      </c>
      <c r="G18098" s="33">
        <v>184</v>
      </c>
      <c r="H18098" s="33">
        <v>0</v>
      </c>
    </row>
    <row r="18099" spans="1:8" x14ac:dyDescent="0.55000000000000004">
      <c r="A18099" s="34">
        <v>44293</v>
      </c>
      <c r="B18099" s="1" t="s">
        <v>12</v>
      </c>
      <c r="C18099">
        <v>713</v>
      </c>
      <c r="D18099">
        <v>47379</v>
      </c>
      <c r="E18099" s="33">
        <v>564</v>
      </c>
      <c r="F18099">
        <v>30</v>
      </c>
      <c r="G18099" s="33">
        <v>119</v>
      </c>
      <c r="H18099" s="33">
        <v>0</v>
      </c>
    </row>
    <row r="18100" spans="1:8" x14ac:dyDescent="0.55000000000000004">
      <c r="A18100" s="34">
        <v>44293</v>
      </c>
      <c r="B18100" s="1" t="s">
        <v>13</v>
      </c>
      <c r="C18100">
        <v>6716</v>
      </c>
      <c r="D18100">
        <v>98132</v>
      </c>
      <c r="E18100" s="33">
        <v>5285</v>
      </c>
      <c r="F18100">
        <v>36</v>
      </c>
      <c r="G18100" s="33">
        <v>1395</v>
      </c>
      <c r="H18100" s="33">
        <v>12</v>
      </c>
    </row>
    <row r="18101" spans="1:8" x14ac:dyDescent="0.55000000000000004">
      <c r="A18101" s="34">
        <v>44293</v>
      </c>
      <c r="B18101" s="1" t="s">
        <v>14</v>
      </c>
      <c r="C18101">
        <v>311</v>
      </c>
      <c r="D18101">
        <v>7952</v>
      </c>
      <c r="E18101" s="33">
        <v>273</v>
      </c>
      <c r="F18101">
        <v>6</v>
      </c>
      <c r="G18101" s="33">
        <v>32</v>
      </c>
      <c r="H18101" s="33">
        <v>2</v>
      </c>
    </row>
    <row r="18102" spans="1:8" x14ac:dyDescent="0.55000000000000004">
      <c r="A18102" s="34">
        <v>44293</v>
      </c>
      <c r="B18102" s="1" t="s">
        <v>15</v>
      </c>
      <c r="C18102">
        <v>1106</v>
      </c>
      <c r="D18102">
        <v>38147</v>
      </c>
      <c r="E18102" s="33">
        <v>851</v>
      </c>
      <c r="F18102">
        <v>17</v>
      </c>
      <c r="G18102" s="33">
        <v>238</v>
      </c>
      <c r="H18102" s="33">
        <v>2</v>
      </c>
    </row>
    <row r="18103" spans="1:8" x14ac:dyDescent="0.55000000000000004">
      <c r="A18103" s="34">
        <v>44293</v>
      </c>
      <c r="B18103" s="1" t="s">
        <v>16</v>
      </c>
      <c r="C18103">
        <v>2699</v>
      </c>
      <c r="D18103">
        <v>158163</v>
      </c>
      <c r="E18103" s="33">
        <v>2282</v>
      </c>
      <c r="F18103">
        <v>117</v>
      </c>
      <c r="G18103" s="33">
        <v>300</v>
      </c>
      <c r="H18103" s="33">
        <v>12</v>
      </c>
    </row>
    <row r="18104" spans="1:8" x14ac:dyDescent="0.55000000000000004">
      <c r="A18104" s="34">
        <v>44293</v>
      </c>
      <c r="B18104" s="1" t="s">
        <v>17</v>
      </c>
      <c r="C18104">
        <v>6954</v>
      </c>
      <c r="D18104">
        <v>27153</v>
      </c>
      <c r="E18104" s="33">
        <v>6525</v>
      </c>
      <c r="F18104">
        <v>127</v>
      </c>
      <c r="G18104" s="33">
        <v>302</v>
      </c>
      <c r="H18104" s="33">
        <v>2</v>
      </c>
    </row>
    <row r="18105" spans="1:8" x14ac:dyDescent="0.55000000000000004">
      <c r="A18105" s="34">
        <v>44293</v>
      </c>
      <c r="B18105" s="1" t="s">
        <v>18</v>
      </c>
      <c r="C18105">
        <v>4825</v>
      </c>
      <c r="D18105">
        <v>178375</v>
      </c>
      <c r="E18105" s="33">
        <v>4508</v>
      </c>
      <c r="F18105">
        <v>70</v>
      </c>
      <c r="G18105" s="33">
        <v>223</v>
      </c>
      <c r="H18105" s="33">
        <v>2</v>
      </c>
    </row>
    <row r="18106" spans="1:8" x14ac:dyDescent="0.55000000000000004">
      <c r="A18106" s="34">
        <v>44293</v>
      </c>
      <c r="B18106" s="1" t="s">
        <v>19</v>
      </c>
      <c r="C18106">
        <v>5156</v>
      </c>
      <c r="D18106">
        <v>117956</v>
      </c>
      <c r="E18106" s="33">
        <v>4852</v>
      </c>
      <c r="F18106">
        <v>101</v>
      </c>
      <c r="G18106" s="33">
        <v>203</v>
      </c>
      <c r="H18106" s="33">
        <v>4</v>
      </c>
    </row>
    <row r="18107" spans="1:8" x14ac:dyDescent="0.55000000000000004">
      <c r="A18107" s="34">
        <v>44293</v>
      </c>
      <c r="B18107" s="1" t="s">
        <v>20</v>
      </c>
      <c r="C18107">
        <v>33766</v>
      </c>
      <c r="D18107">
        <v>669909</v>
      </c>
      <c r="E18107" s="33">
        <v>31485</v>
      </c>
      <c r="F18107">
        <v>709</v>
      </c>
      <c r="G18107" s="33">
        <v>1572</v>
      </c>
      <c r="H18107" s="33">
        <v>32</v>
      </c>
    </row>
    <row r="18108" spans="1:8" x14ac:dyDescent="0.55000000000000004">
      <c r="A18108" s="34">
        <v>44293</v>
      </c>
      <c r="B18108" s="1" t="s">
        <v>21</v>
      </c>
      <c r="C18108">
        <v>30279</v>
      </c>
      <c r="D18108">
        <v>489361</v>
      </c>
      <c r="E18108" s="33">
        <v>28657</v>
      </c>
      <c r="F18108">
        <v>581</v>
      </c>
      <c r="G18108" s="33">
        <v>1041</v>
      </c>
      <c r="H18108" s="33">
        <v>14</v>
      </c>
    </row>
    <row r="18109" spans="1:8" x14ac:dyDescent="0.55000000000000004">
      <c r="A18109" s="34">
        <v>44293</v>
      </c>
      <c r="B18109" s="1" t="s">
        <v>22</v>
      </c>
      <c r="C18109">
        <v>123905</v>
      </c>
      <c r="D18109">
        <v>1813266</v>
      </c>
      <c r="E18109" s="33">
        <v>118295</v>
      </c>
      <c r="F18109">
        <v>1789</v>
      </c>
      <c r="G18109" s="33">
        <v>3821</v>
      </c>
      <c r="H18109" s="33">
        <v>41</v>
      </c>
    </row>
    <row r="18110" spans="1:8" x14ac:dyDescent="0.55000000000000004">
      <c r="A18110" s="34">
        <v>44293</v>
      </c>
      <c r="B18110" s="1" t="s">
        <v>23</v>
      </c>
      <c r="C18110">
        <v>48893</v>
      </c>
      <c r="D18110">
        <v>718132</v>
      </c>
      <c r="E18110" s="33">
        <v>47112</v>
      </c>
      <c r="F18110">
        <v>789</v>
      </c>
      <c r="G18110" s="33">
        <v>992</v>
      </c>
      <c r="H18110" s="33">
        <v>23</v>
      </c>
    </row>
    <row r="18111" spans="1:8" x14ac:dyDescent="0.55000000000000004">
      <c r="A18111" s="34">
        <v>44293</v>
      </c>
      <c r="B18111" s="1" t="s">
        <v>24</v>
      </c>
      <c r="C18111">
        <v>1620</v>
      </c>
      <c r="D18111">
        <v>88121</v>
      </c>
      <c r="E18111" s="33">
        <v>1376</v>
      </c>
      <c r="F18111">
        <v>18</v>
      </c>
      <c r="G18111" s="33">
        <v>226</v>
      </c>
      <c r="H18111" s="33">
        <v>2</v>
      </c>
    </row>
    <row r="18112" spans="1:8" x14ac:dyDescent="0.55000000000000004">
      <c r="A18112" s="34">
        <v>44293</v>
      </c>
      <c r="B18112" s="1" t="s">
        <v>25</v>
      </c>
      <c r="C18112">
        <v>994</v>
      </c>
      <c r="D18112">
        <v>43059</v>
      </c>
      <c r="E18112" s="33">
        <v>897</v>
      </c>
      <c r="F18112">
        <v>29</v>
      </c>
      <c r="G18112" s="33">
        <v>68</v>
      </c>
      <c r="H18112" s="33">
        <v>0</v>
      </c>
    </row>
    <row r="18113" spans="1:8" x14ac:dyDescent="0.55000000000000004">
      <c r="A18113" s="34">
        <v>44293</v>
      </c>
      <c r="B18113" s="1" t="s">
        <v>26</v>
      </c>
      <c r="C18113">
        <v>1987</v>
      </c>
      <c r="D18113">
        <v>61980</v>
      </c>
      <c r="E18113" s="33">
        <v>1831</v>
      </c>
      <c r="F18113">
        <v>65</v>
      </c>
      <c r="G18113" s="33">
        <v>89</v>
      </c>
      <c r="H18113" s="33">
        <v>1</v>
      </c>
    </row>
    <row r="18114" spans="1:8" x14ac:dyDescent="0.55000000000000004">
      <c r="A18114" s="34">
        <v>44293</v>
      </c>
      <c r="B18114" s="1" t="s">
        <v>27</v>
      </c>
      <c r="C18114">
        <v>628</v>
      </c>
      <c r="D18114">
        <v>37904</v>
      </c>
      <c r="E18114" s="33">
        <v>536</v>
      </c>
      <c r="F18114">
        <v>27</v>
      </c>
      <c r="G18114" s="33">
        <v>65</v>
      </c>
      <c r="H18114" s="33">
        <v>1</v>
      </c>
    </row>
    <row r="18115" spans="1:8" x14ac:dyDescent="0.55000000000000004">
      <c r="A18115" s="34">
        <v>44293</v>
      </c>
      <c r="B18115" s="1" t="s">
        <v>28</v>
      </c>
      <c r="C18115">
        <v>996</v>
      </c>
      <c r="D18115">
        <v>32134</v>
      </c>
      <c r="E18115" s="33">
        <v>944</v>
      </c>
      <c r="F18115">
        <v>19</v>
      </c>
      <c r="G18115" s="33">
        <v>33</v>
      </c>
      <c r="H18115" s="33">
        <v>1</v>
      </c>
    </row>
    <row r="18116" spans="1:8" x14ac:dyDescent="0.55000000000000004">
      <c r="A18116" s="34">
        <v>44293</v>
      </c>
      <c r="B18116" s="1" t="s">
        <v>29</v>
      </c>
      <c r="C18116">
        <v>3030</v>
      </c>
      <c r="D18116">
        <v>123848</v>
      </c>
      <c r="E18116" s="33">
        <v>2693</v>
      </c>
      <c r="F18116">
        <v>42</v>
      </c>
      <c r="G18116" s="33">
        <v>266</v>
      </c>
      <c r="H18116" s="33">
        <v>0</v>
      </c>
    </row>
    <row r="18117" spans="1:8" x14ac:dyDescent="0.55000000000000004">
      <c r="A18117" s="34">
        <v>44293</v>
      </c>
      <c r="B18117" s="1" t="s">
        <v>30</v>
      </c>
      <c r="C18117">
        <v>5056</v>
      </c>
      <c r="D18117">
        <v>164797</v>
      </c>
      <c r="E18117" s="33">
        <v>4765</v>
      </c>
      <c r="F18117">
        <v>129</v>
      </c>
      <c r="G18117" s="33">
        <v>162</v>
      </c>
      <c r="H18117" s="33">
        <v>3</v>
      </c>
    </row>
    <row r="18118" spans="1:8" x14ac:dyDescent="0.55000000000000004">
      <c r="A18118" s="34">
        <v>44293</v>
      </c>
      <c r="B18118" s="1" t="s">
        <v>31</v>
      </c>
      <c r="C18118">
        <v>5871</v>
      </c>
      <c r="D18118">
        <v>257268</v>
      </c>
      <c r="E18118" s="33">
        <v>5525</v>
      </c>
      <c r="F18118">
        <v>119</v>
      </c>
      <c r="G18118" s="33">
        <v>227</v>
      </c>
      <c r="H18118" s="33">
        <v>0</v>
      </c>
    </row>
    <row r="18119" spans="1:8" x14ac:dyDescent="0.55000000000000004">
      <c r="A18119" s="34">
        <v>44293</v>
      </c>
      <c r="B18119" s="1" t="s">
        <v>32</v>
      </c>
      <c r="C18119">
        <v>27980</v>
      </c>
      <c r="D18119">
        <v>481186</v>
      </c>
      <c r="E18119" s="33">
        <v>26387</v>
      </c>
      <c r="F18119">
        <v>594</v>
      </c>
      <c r="G18119" s="33">
        <v>999</v>
      </c>
      <c r="H18119" s="33">
        <v>6</v>
      </c>
    </row>
    <row r="18120" spans="1:8" x14ac:dyDescent="0.55000000000000004">
      <c r="A18120" s="34">
        <v>44293</v>
      </c>
      <c r="B18120" s="1" t="s">
        <v>33</v>
      </c>
      <c r="C18120">
        <v>2896</v>
      </c>
      <c r="D18120">
        <v>79034</v>
      </c>
      <c r="E18120" s="33">
        <v>2676</v>
      </c>
      <c r="F18120">
        <v>72</v>
      </c>
      <c r="G18120" s="33">
        <v>232</v>
      </c>
      <c r="H18120" s="33">
        <v>2</v>
      </c>
    </row>
    <row r="18121" spans="1:8" x14ac:dyDescent="0.55000000000000004">
      <c r="A18121" s="34">
        <v>44293</v>
      </c>
      <c r="B18121" s="1" t="s">
        <v>34</v>
      </c>
      <c r="C18121">
        <v>2893</v>
      </c>
      <c r="D18121">
        <v>90248</v>
      </c>
      <c r="E18121" s="33">
        <v>2660</v>
      </c>
      <c r="F18121">
        <v>58</v>
      </c>
      <c r="G18121" s="33">
        <v>175</v>
      </c>
      <c r="H18121" s="33">
        <v>3</v>
      </c>
    </row>
    <row r="18122" spans="1:8" x14ac:dyDescent="0.55000000000000004">
      <c r="A18122" s="34">
        <v>44293</v>
      </c>
      <c r="B18122" s="1" t="s">
        <v>35</v>
      </c>
      <c r="C18122">
        <v>9844</v>
      </c>
      <c r="D18122">
        <v>182629</v>
      </c>
      <c r="E18122" s="33">
        <v>9234</v>
      </c>
      <c r="F18122">
        <v>173</v>
      </c>
      <c r="G18122" s="33">
        <v>459</v>
      </c>
      <c r="H18122" s="33">
        <v>4</v>
      </c>
    </row>
    <row r="18123" spans="1:8" x14ac:dyDescent="0.55000000000000004">
      <c r="A18123" s="34">
        <v>44293</v>
      </c>
      <c r="B18123" s="1" t="s">
        <v>36</v>
      </c>
      <c r="C18123">
        <v>56626</v>
      </c>
      <c r="D18123">
        <v>1109497</v>
      </c>
      <c r="E18123" s="33">
        <v>48766</v>
      </c>
      <c r="F18123">
        <v>1199</v>
      </c>
      <c r="G18123" s="33">
        <v>6185</v>
      </c>
      <c r="H18123" s="33">
        <v>158</v>
      </c>
    </row>
    <row r="18124" spans="1:8" x14ac:dyDescent="0.55000000000000004">
      <c r="A18124" s="34">
        <v>44293</v>
      </c>
      <c r="B18124" s="1" t="s">
        <v>37</v>
      </c>
      <c r="C18124">
        <v>21208</v>
      </c>
      <c r="D18124">
        <v>310281</v>
      </c>
      <c r="E18124" s="33">
        <v>18648</v>
      </c>
      <c r="F18124">
        <v>596</v>
      </c>
      <c r="G18124" s="33">
        <v>1964</v>
      </c>
      <c r="H18124" s="33">
        <v>76</v>
      </c>
    </row>
    <row r="18125" spans="1:8" x14ac:dyDescent="0.55000000000000004">
      <c r="A18125" s="34">
        <v>44293</v>
      </c>
      <c r="B18125" s="1" t="s">
        <v>38</v>
      </c>
      <c r="C18125">
        <v>4183</v>
      </c>
      <c r="D18125">
        <v>100693</v>
      </c>
      <c r="E18125" s="33">
        <v>3560</v>
      </c>
      <c r="F18125">
        <v>55</v>
      </c>
      <c r="G18125" s="33">
        <v>568</v>
      </c>
      <c r="H18125" s="33">
        <v>7</v>
      </c>
    </row>
    <row r="18126" spans="1:8" x14ac:dyDescent="0.55000000000000004">
      <c r="A18126" s="34">
        <v>44293</v>
      </c>
      <c r="B18126" s="1" t="s">
        <v>39</v>
      </c>
      <c r="C18126">
        <v>1422</v>
      </c>
      <c r="D18126">
        <v>27787</v>
      </c>
      <c r="E18126" s="33">
        <v>1190</v>
      </c>
      <c r="F18126">
        <v>18</v>
      </c>
      <c r="G18126" s="33">
        <v>189</v>
      </c>
      <c r="H18126" s="33">
        <v>8</v>
      </c>
    </row>
    <row r="18127" spans="1:8" x14ac:dyDescent="0.55000000000000004">
      <c r="A18127" s="34">
        <v>44293</v>
      </c>
      <c r="B18127" s="1" t="s">
        <v>40</v>
      </c>
      <c r="C18127">
        <v>281</v>
      </c>
      <c r="D18127">
        <v>51026</v>
      </c>
      <c r="E18127" s="33">
        <v>206</v>
      </c>
      <c r="F18127">
        <v>2</v>
      </c>
      <c r="G18127" s="33">
        <v>69</v>
      </c>
      <c r="H18127" s="33">
        <v>0</v>
      </c>
    </row>
    <row r="18128" spans="1:8" x14ac:dyDescent="0.55000000000000004">
      <c r="A18128" s="34">
        <v>44293</v>
      </c>
      <c r="B18128" s="1" t="s">
        <v>41</v>
      </c>
      <c r="C18128">
        <v>289</v>
      </c>
      <c r="D18128">
        <v>18022</v>
      </c>
      <c r="E18128" s="33">
        <v>286</v>
      </c>
      <c r="F18128">
        <v>0</v>
      </c>
      <c r="G18128" s="33">
        <v>3</v>
      </c>
      <c r="H18128" s="33">
        <v>0</v>
      </c>
    </row>
    <row r="18129" spans="1:8" x14ac:dyDescent="0.55000000000000004">
      <c r="A18129" s="34">
        <v>44293</v>
      </c>
      <c r="B18129" s="1" t="s">
        <v>42</v>
      </c>
      <c r="C18129">
        <v>2804</v>
      </c>
      <c r="D18129">
        <v>81422</v>
      </c>
      <c r="E18129" s="33">
        <v>2575</v>
      </c>
      <c r="F18129">
        <v>36</v>
      </c>
      <c r="G18129" s="33">
        <v>82</v>
      </c>
      <c r="H18129" s="33">
        <v>3</v>
      </c>
    </row>
    <row r="18130" spans="1:8" x14ac:dyDescent="0.55000000000000004">
      <c r="A18130" s="34">
        <v>44293</v>
      </c>
      <c r="B18130" s="1" t="s">
        <v>43</v>
      </c>
      <c r="C18130">
        <v>5221</v>
      </c>
      <c r="D18130">
        <v>182720</v>
      </c>
      <c r="E18130" s="33">
        <v>5003</v>
      </c>
      <c r="F18130">
        <v>106</v>
      </c>
      <c r="G18130" s="33">
        <v>106</v>
      </c>
      <c r="H18130" s="33">
        <v>1</v>
      </c>
    </row>
    <row r="18131" spans="1:8" x14ac:dyDescent="0.55000000000000004">
      <c r="A18131" s="34">
        <v>44293</v>
      </c>
      <c r="B18131" s="1" t="s">
        <v>44</v>
      </c>
      <c r="C18131">
        <v>1443</v>
      </c>
      <c r="D18131">
        <v>68811</v>
      </c>
      <c r="E18131" s="33">
        <v>1363</v>
      </c>
      <c r="F18131">
        <v>43</v>
      </c>
      <c r="G18131" s="33">
        <v>37</v>
      </c>
      <c r="H18131" s="33">
        <v>0</v>
      </c>
    </row>
    <row r="18132" spans="1:8" x14ac:dyDescent="0.55000000000000004">
      <c r="A18132" s="34">
        <v>44293</v>
      </c>
      <c r="B18132" s="1" t="s">
        <v>45</v>
      </c>
      <c r="C18132">
        <v>624</v>
      </c>
      <c r="D18132">
        <v>33830</v>
      </c>
      <c r="E18132" s="33">
        <v>464</v>
      </c>
      <c r="F18132">
        <v>20</v>
      </c>
      <c r="G18132" s="33">
        <v>140</v>
      </c>
      <c r="H18132" s="33">
        <v>4</v>
      </c>
    </row>
    <row r="18133" spans="1:8" x14ac:dyDescent="0.55000000000000004">
      <c r="A18133" s="34">
        <v>44293</v>
      </c>
      <c r="B18133" s="1" t="s">
        <v>46</v>
      </c>
      <c r="C18133">
        <v>947</v>
      </c>
      <c r="D18133">
        <v>53708</v>
      </c>
      <c r="E18133" s="33">
        <v>767</v>
      </c>
      <c r="F18133">
        <v>19</v>
      </c>
      <c r="G18133" s="33">
        <v>164</v>
      </c>
      <c r="H18133" s="33">
        <v>0</v>
      </c>
    </row>
    <row r="18134" spans="1:8" x14ac:dyDescent="0.55000000000000004">
      <c r="A18134" s="34">
        <v>44293</v>
      </c>
      <c r="B18134" s="1" t="s">
        <v>47</v>
      </c>
      <c r="C18134">
        <v>1595</v>
      </c>
      <c r="D18134">
        <v>42675</v>
      </c>
      <c r="E18134" s="33">
        <v>1124</v>
      </c>
      <c r="F18134">
        <v>24</v>
      </c>
      <c r="G18134" s="33">
        <v>447</v>
      </c>
      <c r="H18134" s="33">
        <v>4</v>
      </c>
    </row>
    <row r="18135" spans="1:8" x14ac:dyDescent="0.55000000000000004">
      <c r="A18135" s="34">
        <v>44293</v>
      </c>
      <c r="B18135" s="1" t="s">
        <v>48</v>
      </c>
      <c r="C18135">
        <v>937</v>
      </c>
      <c r="D18135">
        <v>7503</v>
      </c>
      <c r="E18135" s="33">
        <v>889</v>
      </c>
      <c r="F18135">
        <v>19</v>
      </c>
      <c r="G18135" s="33">
        <v>29</v>
      </c>
      <c r="H18135" s="33">
        <v>1</v>
      </c>
    </row>
    <row r="18136" spans="1:8" x14ac:dyDescent="0.55000000000000004">
      <c r="A18136" s="34">
        <v>44293</v>
      </c>
      <c r="B18136" s="1" t="s">
        <v>49</v>
      </c>
      <c r="C18136">
        <v>19211</v>
      </c>
      <c r="D18136">
        <v>522388</v>
      </c>
      <c r="E18136" s="33">
        <v>18485</v>
      </c>
      <c r="F18136">
        <v>333</v>
      </c>
      <c r="G18136" s="33">
        <v>393</v>
      </c>
      <c r="H18136" s="33">
        <v>6</v>
      </c>
    </row>
    <row r="18137" spans="1:8" x14ac:dyDescent="0.55000000000000004">
      <c r="A18137" s="34">
        <v>44293</v>
      </c>
      <c r="B18137" s="1" t="s">
        <v>50</v>
      </c>
      <c r="C18137">
        <v>1240</v>
      </c>
      <c r="D18137">
        <v>33147</v>
      </c>
      <c r="E18137" s="33">
        <v>1179</v>
      </c>
      <c r="F18137">
        <v>13</v>
      </c>
      <c r="G18137" s="33">
        <v>67</v>
      </c>
      <c r="H18137" s="33">
        <v>0</v>
      </c>
    </row>
    <row r="18138" spans="1:8" x14ac:dyDescent="0.55000000000000004">
      <c r="A18138" s="34">
        <v>44293</v>
      </c>
      <c r="B18138" s="1" t="s">
        <v>51</v>
      </c>
      <c r="C18138">
        <v>1646</v>
      </c>
      <c r="D18138">
        <v>79565</v>
      </c>
      <c r="E18138" s="33">
        <v>1588</v>
      </c>
      <c r="F18138">
        <v>39</v>
      </c>
      <c r="G18138" s="33">
        <v>19</v>
      </c>
      <c r="H18138" s="33">
        <v>0</v>
      </c>
    </row>
    <row r="18139" spans="1:8" x14ac:dyDescent="0.55000000000000004">
      <c r="A18139" s="34">
        <v>44293</v>
      </c>
      <c r="B18139" s="1" t="s">
        <v>52</v>
      </c>
      <c r="C18139">
        <v>3530</v>
      </c>
      <c r="D18139">
        <v>58455</v>
      </c>
      <c r="E18139" s="33">
        <v>3426</v>
      </c>
      <c r="F18139">
        <v>74</v>
      </c>
      <c r="G18139" s="33">
        <v>30</v>
      </c>
      <c r="H18139" s="33">
        <v>2</v>
      </c>
    </row>
    <row r="18140" spans="1:8" x14ac:dyDescent="0.55000000000000004">
      <c r="A18140" s="34">
        <v>44293</v>
      </c>
      <c r="B18140" s="1" t="s">
        <v>53</v>
      </c>
      <c r="C18140">
        <v>1328</v>
      </c>
      <c r="D18140">
        <v>95534</v>
      </c>
      <c r="E18140" s="33">
        <v>1282</v>
      </c>
      <c r="F18140">
        <v>22</v>
      </c>
      <c r="G18140" s="33">
        <v>24</v>
      </c>
      <c r="H18140" s="33">
        <v>1</v>
      </c>
    </row>
    <row r="18141" spans="1:8" x14ac:dyDescent="0.55000000000000004">
      <c r="A18141" s="34">
        <v>44293</v>
      </c>
      <c r="B18141" s="1" t="s">
        <v>54</v>
      </c>
      <c r="C18141">
        <v>1966</v>
      </c>
      <c r="D18141">
        <v>24930</v>
      </c>
      <c r="E18141" s="33">
        <v>1924</v>
      </c>
      <c r="F18141">
        <v>22</v>
      </c>
      <c r="G18141" s="33">
        <v>21</v>
      </c>
      <c r="H18141" s="33">
        <v>1</v>
      </c>
    </row>
    <row r="18142" spans="1:8" x14ac:dyDescent="0.55000000000000004">
      <c r="A18142" s="34">
        <v>44293</v>
      </c>
      <c r="B18142" s="1" t="s">
        <v>55</v>
      </c>
      <c r="C18142">
        <v>1886</v>
      </c>
      <c r="D18142">
        <v>75119</v>
      </c>
      <c r="E18142" s="33">
        <v>1803</v>
      </c>
      <c r="F18142">
        <v>28</v>
      </c>
      <c r="G18142" s="33">
        <v>67</v>
      </c>
      <c r="H18142" s="33">
        <v>0</v>
      </c>
    </row>
    <row r="18143" spans="1:8" x14ac:dyDescent="0.55000000000000004">
      <c r="A18143" s="34">
        <v>44293</v>
      </c>
      <c r="B18143" s="1" t="s">
        <v>56</v>
      </c>
      <c r="C18143">
        <v>10194</v>
      </c>
      <c r="D18143">
        <v>169174</v>
      </c>
      <c r="E18143" s="33">
        <v>9108</v>
      </c>
      <c r="F18143">
        <v>129</v>
      </c>
      <c r="G18143" s="33">
        <v>963</v>
      </c>
      <c r="H18143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44294</v>
      </c>
      <c r="B3" s="26" t="s">
        <v>153</v>
      </c>
      <c r="C3" s="26">
        <f>IF(C21="", "", C21)</f>
        <v>490400</v>
      </c>
      <c r="D3" s="26">
        <f>IF(B21="", "", B21)</f>
        <v>9642353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25844</v>
      </c>
      <c r="I3" s="26" t="str">
        <f t="shared" si="1"/>
        <v/>
      </c>
      <c r="J3" s="26">
        <f t="shared" si="1"/>
        <v>464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454710</v>
      </c>
      <c r="N3" s="26">
        <f t="shared" si="2"/>
        <v>9298</v>
      </c>
      <c r="O3" s="26">
        <f t="shared" ref="O3:P5" si="3">I12</f>
        <v>29956</v>
      </c>
      <c r="P3" s="51">
        <f t="shared" si="3"/>
        <v>64542</v>
      </c>
    </row>
    <row r="4" spans="1:17" x14ac:dyDescent="0.55000000000000004">
      <c r="A4" s="38">
        <f>DATE($A$9, $B$9, $C$9)</f>
        <v>44294</v>
      </c>
      <c r="B4" s="26" t="s">
        <v>154</v>
      </c>
      <c r="C4" s="26">
        <f>IF(C22="", "", C22)</f>
        <v>2460</v>
      </c>
      <c r="D4" s="26">
        <f>IF(B22="", "", B22)</f>
        <v>601670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2325</v>
      </c>
      <c r="N4" s="26">
        <f t="shared" si="2"/>
        <v>3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44294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9" t="s">
        <v>283</v>
      </c>
      <c r="J8" s="59"/>
      <c r="K8" s="59"/>
      <c r="L8" s="59"/>
      <c r="M8" s="59"/>
      <c r="N8" s="59"/>
      <c r="O8" s="59"/>
      <c r="P8" s="59"/>
      <c r="Q8" s="59"/>
    </row>
    <row r="9" spans="1:17" x14ac:dyDescent="0.55000000000000004">
      <c r="A9" s="4">
        <v>2021</v>
      </c>
      <c r="B9" s="4">
        <v>4</v>
      </c>
      <c r="C9" s="4">
        <v>8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9642353</v>
      </c>
      <c r="C12" s="4">
        <v>490400</v>
      </c>
      <c r="D12" s="4">
        <v>25844</v>
      </c>
      <c r="E12" s="4">
        <v>464</v>
      </c>
      <c r="F12" s="4">
        <v>454710</v>
      </c>
      <c r="G12" s="4">
        <v>9298</v>
      </c>
      <c r="H12" s="3"/>
      <c r="I12" s="4">
        <v>29956</v>
      </c>
      <c r="J12" s="4">
        <v>64542</v>
      </c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601670</v>
      </c>
      <c r="C13" s="4">
        <v>2460</v>
      </c>
      <c r="D13" s="4">
        <v>132</v>
      </c>
      <c r="E13" s="4">
        <v>0</v>
      </c>
      <c r="F13" s="4">
        <v>2325</v>
      </c>
      <c r="G13" s="4">
        <v>3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10244852</v>
      </c>
      <c r="C15" s="29">
        <f t="shared" si="4"/>
        <v>492875</v>
      </c>
      <c r="D15" s="29">
        <f t="shared" si="4"/>
        <v>25976</v>
      </c>
      <c r="E15" s="29">
        <f t="shared" si="4"/>
        <v>464</v>
      </c>
      <c r="F15" s="29">
        <f t="shared" si="4"/>
        <v>457050</v>
      </c>
      <c r="G15" s="29">
        <f t="shared" si="4"/>
        <v>9301</v>
      </c>
      <c r="H15" s="30"/>
    </row>
    <row r="18" spans="1:15" x14ac:dyDescent="0.55000000000000004">
      <c r="B18" s="57" t="s">
        <v>157</v>
      </c>
      <c r="C18" s="58"/>
      <c r="D18" s="57" t="s">
        <v>169</v>
      </c>
      <c r="E18" s="58"/>
      <c r="F18" s="58"/>
      <c r="G18" s="57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7" t="s">
        <v>158</v>
      </c>
      <c r="H19" s="58"/>
      <c r="I19" s="58"/>
      <c r="J19" s="58"/>
      <c r="K19" s="58"/>
      <c r="L19" s="58"/>
      <c r="M19" s="58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9642353</v>
      </c>
      <c r="C21" s="28">
        <f t="shared" si="5"/>
        <v>490400</v>
      </c>
      <c r="D21" s="3"/>
      <c r="E21" s="3"/>
      <c r="F21" s="3"/>
      <c r="G21" s="3"/>
      <c r="H21" s="28">
        <f>D12</f>
        <v>25844</v>
      </c>
      <c r="I21" s="3"/>
      <c r="J21" s="28">
        <f>E12</f>
        <v>464</v>
      </c>
      <c r="K21" s="3"/>
      <c r="L21" s="3"/>
      <c r="M21" s="16">
        <f>F21</f>
        <v>0</v>
      </c>
      <c r="N21" s="28">
        <f t="shared" ref="N21:O23" si="6">F12</f>
        <v>454710</v>
      </c>
      <c r="O21" s="28">
        <f t="shared" si="6"/>
        <v>9298</v>
      </c>
    </row>
    <row r="22" spans="1:15" x14ac:dyDescent="0.55000000000000004">
      <c r="A22" s="26" t="s">
        <v>167</v>
      </c>
      <c r="B22" s="28">
        <f t="shared" si="5"/>
        <v>601670</v>
      </c>
      <c r="C22" s="28">
        <f t="shared" si="5"/>
        <v>2460</v>
      </c>
      <c r="D22" s="3"/>
      <c r="E22" s="3"/>
      <c r="F22" s="3"/>
      <c r="G22" s="3"/>
      <c r="H22" s="28">
        <f>D13</f>
        <v>132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2325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10244852</v>
      </c>
      <c r="C24" s="26">
        <f t="shared" si="7"/>
        <v>492875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25976</v>
      </c>
      <c r="I24" s="26">
        <f t="shared" si="7"/>
        <v>0</v>
      </c>
      <c r="J24" s="26">
        <f t="shared" si="7"/>
        <v>464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457050</v>
      </c>
      <c r="O24" s="26">
        <f t="shared" si="7"/>
        <v>9301</v>
      </c>
    </row>
    <row r="26" spans="1:15" x14ac:dyDescent="0.55000000000000004">
      <c r="E26" s="57" t="s">
        <v>279</v>
      </c>
      <c r="F26" s="58"/>
      <c r="G26" s="58"/>
      <c r="H26" s="58"/>
      <c r="I26" s="58"/>
      <c r="J26" s="58"/>
    </row>
    <row r="27" spans="1:15" x14ac:dyDescent="0.55000000000000004">
      <c r="E27" s="59" t="s">
        <v>281</v>
      </c>
      <c r="F27" s="59"/>
      <c r="G27" s="59"/>
      <c r="H27" s="59"/>
      <c r="I27" s="59"/>
      <c r="J27" s="59"/>
      <c r="K27" s="59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4</v>
      </c>
      <c r="C2" s="39">
        <f>DAY(DATE('Conv-total'!$A$9, 'Conv-total'!$B$9, 'Conv-total'!$C$9) -1)</f>
        <v>7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44293</v>
      </c>
      <c r="C5" s="31" t="s">
        <v>7</v>
      </c>
      <c r="D5" s="41">
        <f>IFERROR(INT(TRIM(SUBSTITUTE(VLOOKUP($A5&amp;"*",各都道府県の状況!$A:$I,D$3,FALSE), "※5", ""))), "")</f>
        <v>21433</v>
      </c>
      <c r="E5" s="41">
        <f>IFERROR(INT(TRIM(SUBSTITUTE(VLOOKUP($A5&amp;"*",各都道府県の状況!$A:$I,E$3,FALSE), "※5", ""))), "")</f>
        <v>463328</v>
      </c>
      <c r="F5" s="41">
        <f>IFERROR(INT(TRIM(SUBSTITUTE(VLOOKUP($A5&amp;"*",各都道府県の状況!$A:$I,F$3,FALSE), "※5", ""))), "")</f>
        <v>19797</v>
      </c>
      <c r="G5" s="41">
        <f>IFERROR(INT(TRIM(SUBSTITUTE(VLOOKUP($A5&amp;"*",各都道府県の状況!$A:$I,G$3,FALSE), "※5", ""))), "")</f>
        <v>764</v>
      </c>
      <c r="H5" s="41">
        <f>IFERROR(INT(TRIM(SUBSTITUTE(VLOOKUP($A5&amp;"*",各都道府県の状況!$A:$I,H$3,FALSE), "※5", ""))), "")</f>
        <v>854</v>
      </c>
      <c r="I5" s="41">
        <f>IFERROR(INT(TRIM(SUBSTITUTE(VLOOKUP($A5&amp;"*",各都道府県の状況!$A:$I,I$3,FALSE), "※5", ""))), "")</f>
        <v>20</v>
      </c>
      <c r="J5" s="2"/>
    </row>
    <row r="6" spans="1:10" x14ac:dyDescent="0.55000000000000004">
      <c r="A6" s="12" t="s">
        <v>182</v>
      </c>
      <c r="B6" s="13">
        <f t="shared" si="0"/>
        <v>44293</v>
      </c>
      <c r="C6" s="31" t="s">
        <v>11</v>
      </c>
      <c r="D6" s="41">
        <f>IFERROR(INT(TRIM(SUBSTITUTE(VLOOKUP($A6&amp;"*",各都道府県の状況!$A:$I,D$3,FALSE), "※5", ""))), "")</f>
        <v>1119</v>
      </c>
      <c r="E6" s="41">
        <f>IFERROR(INT(TRIM(SUBSTITUTE(VLOOKUP($A6&amp;"*",各都道府県の状況!$A:$I,E$3,FALSE), "※5", ""))), "")</f>
        <v>26605</v>
      </c>
      <c r="F6" s="41">
        <f>IFERROR(INT(TRIM(SUBSTITUTE(VLOOKUP($A6&amp;"*",各都道府県の状況!$A:$I,F$3,FALSE), "※5", ""))), "")</f>
        <v>915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184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44293</v>
      </c>
      <c r="C7" s="31" t="s">
        <v>12</v>
      </c>
      <c r="D7" s="41">
        <f>IFERROR(INT(TRIM(SUBSTITUTE(VLOOKUP($A7&amp;"*",各都道府県の状況!$A:$I,D$3,FALSE), "※5", ""))), "")</f>
        <v>713</v>
      </c>
      <c r="E7" s="41">
        <f>IFERROR(INT(TRIM(SUBSTITUTE(VLOOKUP($A7&amp;"*",各都道府県の状況!$A:$I,E$3,FALSE), "※5", ""))), "")</f>
        <v>47379</v>
      </c>
      <c r="F7" s="41">
        <f>IFERROR(INT(TRIM(SUBSTITUTE(VLOOKUP($A7&amp;"*",各都道府県の状況!$A:$I,F$3,FALSE), "※5", ""))), "")</f>
        <v>564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119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44293</v>
      </c>
      <c r="C8" s="31" t="s">
        <v>13</v>
      </c>
      <c r="D8" s="41">
        <f>IFERROR(INT(TRIM(SUBSTITUTE(VLOOKUP($A8&amp;"*",各都道府県の状況!$A:$I,D$3,FALSE), "※5", ""))), "")</f>
        <v>6716</v>
      </c>
      <c r="E8" s="41">
        <f>IFERROR(INT(TRIM(SUBSTITUTE(VLOOKUP($A8&amp;"*",各都道府県の状況!$A:$I,E$3,FALSE), "※5", ""))), "")</f>
        <v>98132</v>
      </c>
      <c r="F8" s="41">
        <f>IFERROR(INT(TRIM(SUBSTITUTE(VLOOKUP($A8&amp;"*",各都道府県の状況!$A:$I,F$3,FALSE), "※5", ""))), "")</f>
        <v>5285</v>
      </c>
      <c r="G8" s="41">
        <f>IFERROR(INT(TRIM(SUBSTITUTE(VLOOKUP($A8&amp;"*",各都道府県の状況!$A:$I,G$3,FALSE), "※5", ""))), "")</f>
        <v>36</v>
      </c>
      <c r="H8" s="41">
        <f>IFERROR(INT(TRIM(SUBSTITUTE(VLOOKUP($A8&amp;"*",各都道府県の状況!$A:$I,H$3,FALSE), "※5", ""))), "")</f>
        <v>1395</v>
      </c>
      <c r="I8" s="41">
        <f>IFERROR(INT(TRIM(SUBSTITUTE(VLOOKUP($A8&amp;"*",各都道府県の状況!$A:$I,I$3,FALSE), "※5", ""))), "")</f>
        <v>12</v>
      </c>
    </row>
    <row r="9" spans="1:10" ht="21" customHeight="1" x14ac:dyDescent="0.55000000000000004">
      <c r="A9" s="12" t="s">
        <v>185</v>
      </c>
      <c r="B9" s="13">
        <f t="shared" si="0"/>
        <v>44293</v>
      </c>
      <c r="C9" s="31" t="s">
        <v>14</v>
      </c>
      <c r="D9" s="41">
        <f>IFERROR(INT(TRIM(SUBSTITUTE(VLOOKUP($A9&amp;"*",各都道府県の状況!$A:$I,D$3,FALSE), "※5", ""))), "")</f>
        <v>311</v>
      </c>
      <c r="E9" s="41">
        <f>IFERROR(INT(TRIM(SUBSTITUTE(VLOOKUP($A9&amp;"*",各都道府県の状況!$A:$I,E$3,FALSE), "※5", ""))), "")</f>
        <v>7952</v>
      </c>
      <c r="F9" s="41">
        <f>IFERROR(INT(TRIM(SUBSTITUTE(VLOOKUP($A9&amp;"*",各都道府県の状況!$A:$I,F$3,FALSE), "※5", ""))), "")</f>
        <v>273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32</v>
      </c>
      <c r="I9" s="41">
        <f>IFERROR(INT(TRIM(SUBSTITUTE(VLOOKUP($A9&amp;"*",各都道府県の状況!$A:$I,I$3,FALSE), "※5", ""))), "")</f>
        <v>2</v>
      </c>
    </row>
    <row r="10" spans="1:10" ht="21" customHeight="1" x14ac:dyDescent="0.55000000000000004">
      <c r="A10" s="12" t="s">
        <v>186</v>
      </c>
      <c r="B10" s="13">
        <f t="shared" si="0"/>
        <v>44293</v>
      </c>
      <c r="C10" s="31" t="s">
        <v>15</v>
      </c>
      <c r="D10" s="41">
        <f>IFERROR(INT(TRIM(SUBSTITUTE(VLOOKUP($A10&amp;"*",各都道府県の状況!$A:$I,D$3,FALSE), "※5", ""))), "")</f>
        <v>1106</v>
      </c>
      <c r="E10" s="41">
        <f>IFERROR(INT(TRIM(SUBSTITUTE(VLOOKUP($A10&amp;"*",各都道府県の状況!$A:$I,E$3,FALSE), "※5", ""))), "")</f>
        <v>38147</v>
      </c>
      <c r="F10" s="41">
        <f>IFERROR(INT(TRIM(SUBSTITUTE(VLOOKUP($A10&amp;"*",各都道府県の状況!$A:$I,F$3,FALSE), "※5", ""))), "")</f>
        <v>851</v>
      </c>
      <c r="G10" s="41">
        <f>IFERROR(INT(TRIM(SUBSTITUTE(VLOOKUP($A10&amp;"*",各都道府県の状況!$A:$I,G$3,FALSE), "※5", ""))), "")</f>
        <v>17</v>
      </c>
      <c r="H10" s="41">
        <f>IFERROR(INT(TRIM(SUBSTITUTE(VLOOKUP($A10&amp;"*",各都道府県の状況!$A:$I,H$3,FALSE), "※5", ""))), "")</f>
        <v>238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44293</v>
      </c>
      <c r="C11" s="31" t="s">
        <v>16</v>
      </c>
      <c r="D11" s="41">
        <f>IFERROR(INT(TRIM(SUBSTITUTE(VLOOKUP($A11&amp;"*",各都道府県の状況!$A:$I,D$3,FALSE), "※5", ""))), "")</f>
        <v>2699</v>
      </c>
      <c r="E11" s="41">
        <f>IFERROR(INT(TRIM(SUBSTITUTE(VLOOKUP($A11&amp;"*",各都道府県の状況!$A:$I,E$3,FALSE), "※5", ""))), "")</f>
        <v>158163</v>
      </c>
      <c r="F11" s="41">
        <f>IFERROR(INT(TRIM(SUBSTITUTE(VLOOKUP($A11&amp;"*",各都道府県の状況!$A:$I,F$3,FALSE), "※5", ""))), "")</f>
        <v>2282</v>
      </c>
      <c r="G11" s="41">
        <f>IFERROR(INT(TRIM(SUBSTITUTE(VLOOKUP($A11&amp;"*",各都道府県の状況!$A:$I,G$3,FALSE), "※5", ""))), "")</f>
        <v>117</v>
      </c>
      <c r="H11" s="41">
        <f>IFERROR(INT(TRIM(SUBSTITUTE(VLOOKUP($A11&amp;"*",各都道府県の状況!$A:$I,H$3,FALSE), "※5", ""))), "")</f>
        <v>300</v>
      </c>
      <c r="I11" s="41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44293</v>
      </c>
      <c r="C12" s="31" t="s">
        <v>17</v>
      </c>
      <c r="D12" s="41">
        <f>IFERROR(INT(TRIM(SUBSTITUTE(VLOOKUP($A12&amp;"*",各都道府県の状況!$A:$I,D$3,FALSE), "※5", ""))), "")</f>
        <v>6954</v>
      </c>
      <c r="E12" s="41">
        <f>IFERROR(INT(TRIM(SUBSTITUTE(VLOOKUP($A12&amp;"*",各都道府県の状況!$A:$I,E$3,FALSE), "※5", ""))), "")</f>
        <v>27153</v>
      </c>
      <c r="F12" s="41">
        <f>IFERROR(INT(TRIM(SUBSTITUTE(VLOOKUP($A12&amp;"*",各都道府県の状況!$A:$I,F$3,FALSE), "※5", ""))), "")</f>
        <v>6525</v>
      </c>
      <c r="G12" s="41">
        <f>IFERROR(INT(TRIM(SUBSTITUTE(VLOOKUP($A12&amp;"*",各都道府県の状況!$A:$I,G$3,FALSE), "※5", ""))), "")</f>
        <v>127</v>
      </c>
      <c r="H12" s="41">
        <f>IFERROR(INT(TRIM(SUBSTITUTE(VLOOKUP($A12&amp;"*",各都道府県の状況!$A:$I,H$3,FALSE), "※5", ""))), "")</f>
        <v>302</v>
      </c>
      <c r="I12" s="41">
        <f>IFERROR(INT(TRIM(SUBSTITUTE(VLOOKUP($A12&amp;"*",各都道府県の状況!$A:$I,I$3,FALSE), "※5", ""))), "")</f>
        <v>2</v>
      </c>
    </row>
    <row r="13" spans="1:10" x14ac:dyDescent="0.55000000000000004">
      <c r="A13" s="12" t="s">
        <v>189</v>
      </c>
      <c r="B13" s="13">
        <f t="shared" si="0"/>
        <v>44293</v>
      </c>
      <c r="C13" s="31" t="s">
        <v>18</v>
      </c>
      <c r="D13" s="41">
        <f>IFERROR(INT(TRIM(SUBSTITUTE(VLOOKUP($A13&amp;"*",各都道府県の状況!$A:$I,D$3,FALSE), "※5", ""))), "")</f>
        <v>4825</v>
      </c>
      <c r="E13" s="41">
        <f>IFERROR(INT(TRIM(SUBSTITUTE(VLOOKUP($A13&amp;"*",各都道府県の状況!$A:$I,E$3,FALSE), "※5", ""))), "")</f>
        <v>178375</v>
      </c>
      <c r="F13" s="41">
        <f>IFERROR(INT(TRIM(SUBSTITUTE(VLOOKUP($A13&amp;"*",各都道府県の状況!$A:$I,F$3,FALSE), "※5", ""))), "")</f>
        <v>4508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223</v>
      </c>
      <c r="I13" s="41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44293</v>
      </c>
      <c r="C14" s="31" t="s">
        <v>19</v>
      </c>
      <c r="D14" s="41">
        <f>IFERROR(INT(TRIM(SUBSTITUTE(VLOOKUP($A14&amp;"*",各都道府県の状況!$A:$I,D$3,FALSE), "※5", ""))), "")</f>
        <v>5156</v>
      </c>
      <c r="E14" s="41">
        <f>IFERROR(INT(TRIM(SUBSTITUTE(VLOOKUP($A14&amp;"*",各都道府県の状況!$A:$I,E$3,FALSE), "※5", ""))), "")</f>
        <v>117956</v>
      </c>
      <c r="F14" s="41">
        <f>IFERROR(INT(TRIM(SUBSTITUTE(VLOOKUP($A14&amp;"*",各都道府県の状況!$A:$I,F$3,FALSE), "※5", ""))), "")</f>
        <v>4852</v>
      </c>
      <c r="G14" s="41">
        <f>IFERROR(INT(TRIM(SUBSTITUTE(VLOOKUP($A14&amp;"*",各都道府県の状況!$A:$I,G$3,FALSE), "※5", ""))), "")</f>
        <v>101</v>
      </c>
      <c r="H14" s="41">
        <f>IFERROR(INT(TRIM(SUBSTITUTE(VLOOKUP($A14&amp;"*",各都道府県の状況!$A:$I,H$3,FALSE), "※5", ""))), "")</f>
        <v>203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44293</v>
      </c>
      <c r="C15" s="31" t="s">
        <v>20</v>
      </c>
      <c r="D15" s="41">
        <f>IFERROR(INT(TRIM(SUBSTITUTE(VLOOKUP($A15&amp;"*",各都道府県の状況!$A:$I,D$3,FALSE), "※5", ""))), "")</f>
        <v>33766</v>
      </c>
      <c r="E15" s="41">
        <f>IFERROR(INT(TRIM(SUBSTITUTE(VLOOKUP($A15&amp;"*",各都道府県の状況!$A:$I,E$3,FALSE), "※5", ""))), "")</f>
        <v>669909</v>
      </c>
      <c r="F15" s="41">
        <f>IFERROR(INT(TRIM(SUBSTITUTE(VLOOKUP($A15&amp;"*",各都道府県の状況!$A:$I,F$3,FALSE), "※5", ""))), "")</f>
        <v>31485</v>
      </c>
      <c r="G15" s="41">
        <f>IFERROR(INT(TRIM(SUBSTITUTE(VLOOKUP($A15&amp;"*",各都道府県の状況!$A:$I,G$3,FALSE), "※5", ""))), "")</f>
        <v>709</v>
      </c>
      <c r="H15" s="41">
        <f>IFERROR(INT(TRIM(SUBSTITUTE(VLOOKUP($A15&amp;"*",各都道府県の状況!$A:$I,H$3,FALSE), "※5", ""))), "")</f>
        <v>1572</v>
      </c>
      <c r="I15" s="41">
        <f>IFERROR(INT(TRIM(SUBSTITUTE(VLOOKUP($A15&amp;"*",各都道府県の状況!$A:$I,I$3,FALSE), "※5", ""))), "")</f>
        <v>32</v>
      </c>
    </row>
    <row r="16" spans="1:10" x14ac:dyDescent="0.55000000000000004">
      <c r="A16" s="12" t="s">
        <v>192</v>
      </c>
      <c r="B16" s="13">
        <f t="shared" si="0"/>
        <v>44293</v>
      </c>
      <c r="C16" s="31" t="s">
        <v>21</v>
      </c>
      <c r="D16" s="41">
        <f>IFERROR(INT(TRIM(SUBSTITUTE(VLOOKUP($A16&amp;"*",各都道府県の状況!$A:$I,D$3,FALSE), "※5", ""))), "")</f>
        <v>30279</v>
      </c>
      <c r="E16" s="41">
        <f>IFERROR(INT(TRIM(SUBSTITUTE(VLOOKUP($A16&amp;"*",各都道府県の状況!$A:$I,E$3,FALSE), "※5", ""))), "")</f>
        <v>489361</v>
      </c>
      <c r="F16" s="41">
        <f>IFERROR(INT(TRIM(SUBSTITUTE(VLOOKUP($A16&amp;"*",各都道府県の状況!$A:$I,F$3,FALSE), "※5", ""))), "")</f>
        <v>28657</v>
      </c>
      <c r="G16" s="41">
        <f>IFERROR(INT(TRIM(SUBSTITUTE(VLOOKUP($A16&amp;"*",各都道府県の状況!$A:$I,G$3,FALSE), "※5", ""))), "")</f>
        <v>581</v>
      </c>
      <c r="H16" s="41">
        <f>IFERROR(INT(TRIM(SUBSTITUTE(VLOOKUP($A16&amp;"*",各都道府県の状況!$A:$I,H$3,FALSE), "※5", ""))), "")</f>
        <v>1041</v>
      </c>
      <c r="I16" s="41">
        <f>IFERROR(INT(TRIM(SUBSTITUTE(VLOOKUP($A16&amp;"*",各都道府県の状況!$A:$I,I$3,FALSE), "※5", ""))), "")</f>
        <v>14</v>
      </c>
    </row>
    <row r="17" spans="1:9" x14ac:dyDescent="0.55000000000000004">
      <c r="A17" s="12" t="s">
        <v>193</v>
      </c>
      <c r="B17" s="13">
        <f t="shared" si="0"/>
        <v>44293</v>
      </c>
      <c r="C17" s="31" t="s">
        <v>22</v>
      </c>
      <c r="D17" s="41">
        <f>IFERROR(INT(TRIM(SUBSTITUTE(VLOOKUP($A17&amp;"*",各都道府県の状況!$A:$I,D$3,FALSE), "※5", ""))), "")</f>
        <v>123905</v>
      </c>
      <c r="E17" s="41">
        <f>IFERROR(INT(TRIM(SUBSTITUTE(VLOOKUP($A17&amp;"*",各都道府県の状況!$A:$I,E$3,FALSE), "※5", ""))), "")</f>
        <v>1813266</v>
      </c>
      <c r="F17" s="41">
        <f>IFERROR(INT(TRIM(SUBSTITUTE(VLOOKUP($A17&amp;"*",各都道府県の状況!$A:$I,F$3,FALSE), "※5", ""))), "")</f>
        <v>118295</v>
      </c>
      <c r="G17" s="41">
        <f>IFERROR(INT(TRIM(SUBSTITUTE(VLOOKUP($A17&amp;"*",各都道府県の状況!$A:$I,G$3,FALSE), "※5", ""))), "")</f>
        <v>1789</v>
      </c>
      <c r="H17" s="41">
        <f>IFERROR(INT(TRIM(SUBSTITUTE(VLOOKUP($A17&amp;"*",各都道府県の状況!$A:$I,H$3,FALSE), "※5", ""))), "")</f>
        <v>3821</v>
      </c>
      <c r="I17" s="41">
        <f>IFERROR(INT(TRIM(SUBSTITUTE(VLOOKUP($A17&amp;"*",各都道府県の状況!$A:$I,I$3,FALSE), "※5", ""))), "")</f>
        <v>41</v>
      </c>
    </row>
    <row r="18" spans="1:9" x14ac:dyDescent="0.55000000000000004">
      <c r="A18" s="12" t="s">
        <v>194</v>
      </c>
      <c r="B18" s="13">
        <f t="shared" si="0"/>
        <v>44293</v>
      </c>
      <c r="C18" s="31" t="s">
        <v>23</v>
      </c>
      <c r="D18" s="41">
        <f>IFERROR(INT(TRIM(SUBSTITUTE(VLOOKUP($A18&amp;"*",各都道府県の状況!$A:$I,D$3,FALSE), "※5", ""))), "")</f>
        <v>48893</v>
      </c>
      <c r="E18" s="41">
        <f>IFERROR(INT(TRIM(SUBSTITUTE(VLOOKUP($A18&amp;"*",各都道府県の状況!$A:$I,E$3,FALSE), "※5", ""))), "")</f>
        <v>718132</v>
      </c>
      <c r="F18" s="41">
        <f>IFERROR(INT(TRIM(SUBSTITUTE(VLOOKUP($A18&amp;"*",各都道府県の状況!$A:$I,F$3,FALSE), "※5", ""))), "")</f>
        <v>47112</v>
      </c>
      <c r="G18" s="41">
        <f>IFERROR(INT(TRIM(SUBSTITUTE(VLOOKUP($A18&amp;"*",各都道府県の状況!$A:$I,G$3,FALSE), "※5", ""))), "")</f>
        <v>789</v>
      </c>
      <c r="H18" s="41">
        <f>IFERROR(INT(TRIM(SUBSTITUTE(VLOOKUP($A18&amp;"*",各都道府県の状況!$A:$I,H$3,FALSE), "※5", ""))), "")</f>
        <v>992</v>
      </c>
      <c r="I18" s="41">
        <f>IFERROR(INT(TRIM(SUBSTITUTE(VLOOKUP($A18&amp;"*",各都道府県の状況!$A:$I,I$3,FALSE), "※5", ""))), "")</f>
        <v>23</v>
      </c>
    </row>
    <row r="19" spans="1:9" x14ac:dyDescent="0.55000000000000004">
      <c r="A19" s="12" t="s">
        <v>195</v>
      </c>
      <c r="B19" s="13">
        <f t="shared" si="0"/>
        <v>44293</v>
      </c>
      <c r="C19" s="31" t="s">
        <v>24</v>
      </c>
      <c r="D19" s="41">
        <f>IFERROR(INT(TRIM(SUBSTITUTE(VLOOKUP($A19&amp;"*",各都道府県の状況!$A:$I,D$3,FALSE), "※5", ""))), "")</f>
        <v>1620</v>
      </c>
      <c r="E19" s="41">
        <f>IFERROR(INT(TRIM(SUBSTITUTE(VLOOKUP($A19&amp;"*",各都道府県の状況!$A:$I,E$3,FALSE), "※5", ""))), "")</f>
        <v>88121</v>
      </c>
      <c r="F19" s="41">
        <f>IFERROR(INT(TRIM(SUBSTITUTE(VLOOKUP($A19&amp;"*",各都道府県の状況!$A:$I,F$3,FALSE), "※5", ""))), "")</f>
        <v>1376</v>
      </c>
      <c r="G19" s="41">
        <f>IFERROR(INT(TRIM(SUBSTITUTE(VLOOKUP($A19&amp;"*",各都道府県の状況!$A:$I,G$3,FALSE), "※5", ""))), "")</f>
        <v>18</v>
      </c>
      <c r="H19" s="41">
        <f>IFERROR(INT(TRIM(SUBSTITUTE(VLOOKUP($A19&amp;"*",各都道府県の状況!$A:$I,H$3,FALSE), "※5", ""))), "")</f>
        <v>226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44293</v>
      </c>
      <c r="C20" s="31" t="s">
        <v>25</v>
      </c>
      <c r="D20" s="41">
        <f>IFERROR(INT(TRIM(SUBSTITUTE(VLOOKUP($A20&amp;"*",各都道府県の状況!$A:$I,D$3,FALSE), "※5", ""))), "")</f>
        <v>994</v>
      </c>
      <c r="E20" s="41">
        <f>IFERROR(INT(TRIM(SUBSTITUTE(VLOOKUP($A20&amp;"*",各都道府県の状況!$A:$I,E$3,FALSE), "※5", ""))), "")</f>
        <v>43059</v>
      </c>
      <c r="F20" s="41">
        <f>IFERROR(INT(TRIM(SUBSTITUTE(VLOOKUP($A20&amp;"*",各都道府県の状況!$A:$I,F$3,FALSE), "※5", ""))), "")</f>
        <v>897</v>
      </c>
      <c r="G20" s="41">
        <f>IFERROR(INT(TRIM(SUBSTITUTE(VLOOKUP($A20&amp;"*",各都道府県の状況!$A:$I,G$3,FALSE), "※5", ""))), "")</f>
        <v>29</v>
      </c>
      <c r="H20" s="41">
        <f>IFERROR(INT(TRIM(SUBSTITUTE(VLOOKUP($A20&amp;"*",各都道府県の状況!$A:$I,H$3,FALSE), "※5", ""))), "")</f>
        <v>68</v>
      </c>
      <c r="I20" s="41">
        <f>IFERROR(INT(TRIM(SUBSTITUTE(VLOOKUP($A20&amp;"*",各都道府県の状況!$A:$I,I$3,FALSE), "※5", ""))), "")</f>
        <v>0</v>
      </c>
    </row>
    <row r="21" spans="1:9" x14ac:dyDescent="0.55000000000000004">
      <c r="A21" s="12" t="s">
        <v>197</v>
      </c>
      <c r="B21" s="13">
        <f t="shared" si="0"/>
        <v>44293</v>
      </c>
      <c r="C21" s="31" t="s">
        <v>26</v>
      </c>
      <c r="D21" s="41">
        <f>IFERROR(INT(TRIM(SUBSTITUTE(VLOOKUP($A21&amp;"*",各都道府県の状況!$A:$I,D$3,FALSE), "※5", ""))), "")</f>
        <v>1987</v>
      </c>
      <c r="E21" s="41">
        <f>IFERROR(INT(TRIM(SUBSTITUTE(VLOOKUP($A21&amp;"*",各都道府県の状況!$A:$I,E$3,FALSE), "※5", ""))), "")</f>
        <v>61980</v>
      </c>
      <c r="F21" s="41">
        <f>IFERROR(INT(TRIM(SUBSTITUTE(VLOOKUP($A21&amp;"*",各都道府県の状況!$A:$I,F$3,FALSE), "※5", ""))), "")</f>
        <v>1831</v>
      </c>
      <c r="G21" s="41">
        <f>IFERROR(INT(TRIM(SUBSTITUTE(VLOOKUP($A21&amp;"*",各都道府県の状況!$A:$I,G$3,FALSE), "※5", ""))), "")</f>
        <v>65</v>
      </c>
      <c r="H21" s="41">
        <f>IFERROR(INT(TRIM(SUBSTITUTE(VLOOKUP($A21&amp;"*",各都道府県の状況!$A:$I,H$3,FALSE), "※5", ""))), "")</f>
        <v>89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44293</v>
      </c>
      <c r="C22" s="31" t="s">
        <v>27</v>
      </c>
      <c r="D22" s="41">
        <f>IFERROR(INT(TRIM(SUBSTITUTE(VLOOKUP($A22&amp;"*",各都道府県の状況!$A:$I,D$3,FALSE), "※5", ""))), "")</f>
        <v>628</v>
      </c>
      <c r="E22" s="41">
        <f>IFERROR(INT(TRIM(SUBSTITUTE(VLOOKUP($A22&amp;"*",各都道府県の状況!$A:$I,E$3,FALSE), "※5", ""))), "")</f>
        <v>37904</v>
      </c>
      <c r="F22" s="41">
        <f>IFERROR(INT(TRIM(SUBSTITUTE(VLOOKUP($A22&amp;"*",各都道府県の状況!$A:$I,F$3,FALSE), "※5", ""))), "")</f>
        <v>536</v>
      </c>
      <c r="G22" s="41">
        <f>IFERROR(INT(TRIM(SUBSTITUTE(VLOOKUP($A22&amp;"*",各都道府県の状況!$A:$I,G$3,FALSE), "※5", ""))), "")</f>
        <v>27</v>
      </c>
      <c r="H22" s="41">
        <f>IFERROR(INT(TRIM(SUBSTITUTE(VLOOKUP($A22&amp;"*",各都道府県の状況!$A:$I,H$3,FALSE), "※5", ""))), "")</f>
        <v>65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44293</v>
      </c>
      <c r="C23" s="31" t="s">
        <v>28</v>
      </c>
      <c r="D23" s="41">
        <f>IFERROR(INT(TRIM(SUBSTITUTE(VLOOKUP($A23&amp;"*",各都道府県の状況!$A:$I,D$3,FALSE), "※5", ""))), "")</f>
        <v>996</v>
      </c>
      <c r="E23" s="41">
        <f>IFERROR(INT(TRIM(SUBSTITUTE(VLOOKUP($A23&amp;"*",各都道府県の状況!$A:$I,E$3,FALSE), "※5", ""))), "")</f>
        <v>32134</v>
      </c>
      <c r="F23" s="41">
        <f>IFERROR(INT(TRIM(SUBSTITUTE(VLOOKUP($A23&amp;"*",各都道府県の状況!$A:$I,F$3,FALSE), "※5", ""))), "")</f>
        <v>944</v>
      </c>
      <c r="G23" s="41">
        <f>IFERROR(INT(TRIM(SUBSTITUTE(VLOOKUP($A23&amp;"*",各都道府県の状況!$A:$I,G$3,FALSE), "※5", ""))), "")</f>
        <v>19</v>
      </c>
      <c r="H23" s="41">
        <f>IFERROR(INT(TRIM(SUBSTITUTE(VLOOKUP($A23&amp;"*",各都道府県の状況!$A:$I,H$3,FALSE), "※5", ""))), "")</f>
        <v>33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44293</v>
      </c>
      <c r="C24" s="31" t="s">
        <v>29</v>
      </c>
      <c r="D24" s="41">
        <f>IFERROR(INT(TRIM(SUBSTITUTE(VLOOKUP($A24&amp;"*",各都道府県の状況!$A:$I,D$3,FALSE), "※5", ""))), "")</f>
        <v>3030</v>
      </c>
      <c r="E24" s="41">
        <f>IFERROR(INT(TRIM(SUBSTITUTE(VLOOKUP($A24&amp;"*",各都道府県の状況!$A:$I,E$3,FALSE), "※5", ""))), "")</f>
        <v>123848</v>
      </c>
      <c r="F24" s="41">
        <f>IFERROR(INT(TRIM(SUBSTITUTE(VLOOKUP($A24&amp;"*",各都道府県の状況!$A:$I,F$3,FALSE), "※5", ""))), "")</f>
        <v>2693</v>
      </c>
      <c r="G24" s="41">
        <f>IFERROR(INT(TRIM(SUBSTITUTE(VLOOKUP($A24&amp;"*",各都道府県の状況!$A:$I,G$3,FALSE), "※5", ""))), "")</f>
        <v>42</v>
      </c>
      <c r="H24" s="41">
        <f>IFERROR(INT(TRIM(SUBSTITUTE(VLOOKUP($A24&amp;"*",各都道府県の状況!$A:$I,H$3,FALSE), "※5", ""))), "")</f>
        <v>266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44293</v>
      </c>
      <c r="C25" s="31" t="s">
        <v>30</v>
      </c>
      <c r="D25" s="41">
        <f>IFERROR(INT(TRIM(SUBSTITUTE(VLOOKUP($A25&amp;"*",各都道府県の状況!$A:$I,D$3,FALSE), "※5", ""))), "")</f>
        <v>5056</v>
      </c>
      <c r="E25" s="41">
        <f>IFERROR(INT(TRIM(SUBSTITUTE(VLOOKUP($A25&amp;"*",各都道府県の状況!$A:$I,E$3,FALSE), "※5", ""))), "")</f>
        <v>164797</v>
      </c>
      <c r="F25" s="41">
        <f>IFERROR(INT(TRIM(SUBSTITUTE(VLOOKUP($A25&amp;"*",各都道府県の状況!$A:$I,F$3,FALSE), "※5", ""))), "")</f>
        <v>4765</v>
      </c>
      <c r="G25" s="41">
        <f>IFERROR(INT(TRIM(SUBSTITUTE(VLOOKUP($A25&amp;"*",各都道府県の状況!$A:$I,G$3,FALSE), "※5", ""))), "")</f>
        <v>129</v>
      </c>
      <c r="H25" s="41">
        <f>IFERROR(INT(TRIM(SUBSTITUTE(VLOOKUP($A25&amp;"*",各都道府県の状況!$A:$I,H$3,FALSE), "※5", ""))), "")</f>
        <v>162</v>
      </c>
      <c r="I25" s="41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44293</v>
      </c>
      <c r="C26" s="31" t="s">
        <v>31</v>
      </c>
      <c r="D26" s="41">
        <f>IFERROR(INT(TRIM(SUBSTITUTE(VLOOKUP($A26&amp;"*",各都道府県の状況!$A:$I,D$3,FALSE), "※5", ""))), "")</f>
        <v>5871</v>
      </c>
      <c r="E26" s="41">
        <f>IFERROR(INT(TRIM(SUBSTITUTE(VLOOKUP($A26&amp;"*",各都道府県の状況!$A:$I,E$3,FALSE), "※5", ""))), "")</f>
        <v>257268</v>
      </c>
      <c r="F26" s="41">
        <f>IFERROR(INT(TRIM(SUBSTITUTE(VLOOKUP($A26&amp;"*",各都道府県の状況!$A:$I,F$3,FALSE), "※5", ""))), "")</f>
        <v>5525</v>
      </c>
      <c r="G26" s="41">
        <f>IFERROR(INT(TRIM(SUBSTITUTE(VLOOKUP($A26&amp;"*",各都道府県の状況!$A:$I,G$3,FALSE), "※5", ""))), "")</f>
        <v>119</v>
      </c>
      <c r="H26" s="41">
        <f>IFERROR(INT(TRIM(SUBSTITUTE(VLOOKUP($A26&amp;"*",各都道府県の状況!$A:$I,H$3,FALSE), "※5", ""))), "")</f>
        <v>227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44293</v>
      </c>
      <c r="C27" s="31" t="s">
        <v>32</v>
      </c>
      <c r="D27" s="41">
        <f>IFERROR(INT(TRIM(SUBSTITUTE(VLOOKUP($A27&amp;"*",各都道府県の状況!$A:$I,D$3,FALSE), "※5", ""))), "")</f>
        <v>27980</v>
      </c>
      <c r="E27" s="41">
        <f>IFERROR(INT(TRIM(SUBSTITUTE(VLOOKUP($A27&amp;"*",各都道府県の状況!$A:$I,E$3,FALSE), "※5", ""))), "")</f>
        <v>481186</v>
      </c>
      <c r="F27" s="41">
        <f>IFERROR(INT(TRIM(SUBSTITUTE(VLOOKUP($A27&amp;"*",各都道府県の状況!$A:$I,F$3,FALSE), "※5", ""))), "")</f>
        <v>26387</v>
      </c>
      <c r="G27" s="41">
        <f>IFERROR(INT(TRIM(SUBSTITUTE(VLOOKUP($A27&amp;"*",各都道府県の状況!$A:$I,G$3,FALSE), "※5", ""))), "")</f>
        <v>594</v>
      </c>
      <c r="H27" s="41">
        <f>IFERROR(INT(TRIM(SUBSTITUTE(VLOOKUP($A27&amp;"*",各都道府県の状況!$A:$I,H$3,FALSE), "※5", ""))), "")</f>
        <v>999</v>
      </c>
      <c r="I27" s="41">
        <f>IFERROR(INT(TRIM(SUBSTITUTE(VLOOKUP($A27&amp;"*",各都道府県の状況!$A:$I,I$3,FALSE), "※5", ""))), "")</f>
        <v>6</v>
      </c>
    </row>
    <row r="28" spans="1:9" x14ac:dyDescent="0.55000000000000004">
      <c r="A28" s="12" t="s">
        <v>204</v>
      </c>
      <c r="B28" s="13">
        <f t="shared" si="0"/>
        <v>44293</v>
      </c>
      <c r="C28" s="31" t="s">
        <v>33</v>
      </c>
      <c r="D28" s="41">
        <f>IFERROR(INT(TRIM(SUBSTITUTE(VLOOKUP($A28&amp;"*",各都道府県の状況!$A:$I,D$3,FALSE), "※5", ""))), "")</f>
        <v>2896</v>
      </c>
      <c r="E28" s="41">
        <f>IFERROR(INT(TRIM(SUBSTITUTE(VLOOKUP($A28&amp;"*",各都道府県の状況!$A:$I,E$3,FALSE), "※5", ""))), "")</f>
        <v>79034</v>
      </c>
      <c r="F28" s="41">
        <f>IFERROR(INT(TRIM(SUBSTITUTE(VLOOKUP($A28&amp;"*",各都道府県の状況!$A:$I,F$3,FALSE), "※5", ""))), "")</f>
        <v>2676</v>
      </c>
      <c r="G28" s="41">
        <f>IFERROR(INT(TRIM(SUBSTITUTE(VLOOKUP($A28&amp;"*",各都道府県の状況!$A:$I,G$3,FALSE), "※5", ""))), "")</f>
        <v>72</v>
      </c>
      <c r="H28" s="41">
        <f>IFERROR(INT(TRIM(SUBSTITUTE(VLOOKUP($A28&amp;"*",各都道府県の状況!$A:$I,H$3,FALSE), "※5", ""))), "")</f>
        <v>232</v>
      </c>
      <c r="I28" s="41">
        <f>IFERROR(INT(TRIM(SUBSTITUTE(VLOOKUP($A28&amp;"*",各都道府県の状況!$A:$I,I$3,FALSE), "※5", ""))), "")</f>
        <v>2</v>
      </c>
    </row>
    <row r="29" spans="1:9" x14ac:dyDescent="0.55000000000000004">
      <c r="A29" s="12" t="s">
        <v>205</v>
      </c>
      <c r="B29" s="13">
        <f t="shared" si="0"/>
        <v>44293</v>
      </c>
      <c r="C29" s="31" t="s">
        <v>34</v>
      </c>
      <c r="D29" s="41">
        <f>IFERROR(INT(TRIM(SUBSTITUTE(VLOOKUP($A29&amp;"*",各都道府県の状況!$A:$I,D$3,FALSE), "※5", ""))), "")</f>
        <v>2893</v>
      </c>
      <c r="E29" s="41">
        <f>IFERROR(INT(TRIM(SUBSTITUTE(VLOOKUP($A29&amp;"*",各都道府県の状況!$A:$I,E$3,FALSE), "※5", ""))), "")</f>
        <v>90248</v>
      </c>
      <c r="F29" s="41">
        <f>IFERROR(INT(TRIM(SUBSTITUTE(VLOOKUP($A29&amp;"*",各都道府県の状況!$A:$I,F$3,FALSE), "※5", ""))), "")</f>
        <v>2660</v>
      </c>
      <c r="G29" s="41">
        <f>IFERROR(INT(TRIM(SUBSTITUTE(VLOOKUP($A29&amp;"*",各都道府県の状況!$A:$I,G$3,FALSE), "※5", ""))), "")</f>
        <v>58</v>
      </c>
      <c r="H29" s="41">
        <f>IFERROR(INT(TRIM(SUBSTITUTE(VLOOKUP($A29&amp;"*",各都道府県の状況!$A:$I,H$3,FALSE), "※5", ""))), "")</f>
        <v>175</v>
      </c>
      <c r="I29" s="41">
        <f>IFERROR(INT(TRIM(SUBSTITUTE(VLOOKUP($A29&amp;"*",各都道府県の状況!$A:$I,I$3,FALSE), "※5", ""))), "")</f>
        <v>3</v>
      </c>
    </row>
    <row r="30" spans="1:9" x14ac:dyDescent="0.55000000000000004">
      <c r="A30" s="12" t="s">
        <v>206</v>
      </c>
      <c r="B30" s="13">
        <f t="shared" si="0"/>
        <v>44293</v>
      </c>
      <c r="C30" s="31" t="s">
        <v>35</v>
      </c>
      <c r="D30" s="41">
        <f>IFERROR(INT(TRIM(SUBSTITUTE(VLOOKUP($A30&amp;"*",各都道府県の状況!$A:$I,D$3,FALSE), "※5", ""))), "")</f>
        <v>9844</v>
      </c>
      <c r="E30" s="41">
        <f>IFERROR(INT(TRIM(SUBSTITUTE(VLOOKUP($A30&amp;"*",各都道府県の状況!$A:$I,E$3,FALSE), "※5", ""))), "")</f>
        <v>182629</v>
      </c>
      <c r="F30" s="41">
        <f>IFERROR(INT(TRIM(SUBSTITUTE(VLOOKUP($A30&amp;"*",各都道府県の状況!$A:$I,F$3,FALSE), "※5", ""))), "")</f>
        <v>9234</v>
      </c>
      <c r="G30" s="41">
        <f>IFERROR(INT(TRIM(SUBSTITUTE(VLOOKUP($A30&amp;"*",各都道府県の状況!$A:$I,G$3,FALSE), "※5", ""))), "")</f>
        <v>173</v>
      </c>
      <c r="H30" s="41">
        <f>IFERROR(INT(TRIM(SUBSTITUTE(VLOOKUP($A30&amp;"*",各都道府県の状況!$A:$I,H$3,FALSE), "※5", ""))), "")</f>
        <v>459</v>
      </c>
      <c r="I30" s="41">
        <f>IFERROR(INT(TRIM(SUBSTITUTE(VLOOKUP($A30&amp;"*",各都道府県の状況!$A:$I,I$3,FALSE), "※5", ""))), "")</f>
        <v>4</v>
      </c>
    </row>
    <row r="31" spans="1:9" x14ac:dyDescent="0.55000000000000004">
      <c r="A31" s="12" t="s">
        <v>207</v>
      </c>
      <c r="B31" s="13">
        <f t="shared" si="0"/>
        <v>44293</v>
      </c>
      <c r="C31" s="31" t="s">
        <v>36</v>
      </c>
      <c r="D31" s="41">
        <f>IFERROR(INT(TRIM(SUBSTITUTE(VLOOKUP($A31&amp;"*",各都道府県の状況!$A:$I,D$3,FALSE), "※5", ""))), "")</f>
        <v>56626</v>
      </c>
      <c r="E31" s="41">
        <f>IFERROR(INT(TRIM(SUBSTITUTE(VLOOKUP($A31&amp;"*",各都道府県の状況!$A:$I,E$3,FALSE), "※5", ""))), "")</f>
        <v>1109497</v>
      </c>
      <c r="F31" s="41">
        <f>IFERROR(INT(TRIM(SUBSTITUTE(VLOOKUP($A31&amp;"*",各都道府県の状況!$A:$I,F$3,FALSE), "※5", ""))), "")</f>
        <v>48766</v>
      </c>
      <c r="G31" s="41">
        <f>IFERROR(INT(TRIM(SUBSTITUTE(VLOOKUP($A31&amp;"*",各都道府県の状況!$A:$I,G$3,FALSE), "※5", ""))), "")</f>
        <v>1199</v>
      </c>
      <c r="H31" s="41">
        <f>IFERROR(INT(TRIM(SUBSTITUTE(VLOOKUP($A31&amp;"*",各都道府県の状況!$A:$I,H$3,FALSE), "※5", ""))), "")</f>
        <v>6185</v>
      </c>
      <c r="I31" s="41">
        <f>IFERROR(INT(TRIM(SUBSTITUTE(VLOOKUP($A31&amp;"*",各都道府県の状況!$A:$I,I$3,FALSE), "※5", ""))), "")</f>
        <v>158</v>
      </c>
    </row>
    <row r="32" spans="1:9" x14ac:dyDescent="0.55000000000000004">
      <c r="A32" s="12" t="s">
        <v>208</v>
      </c>
      <c r="B32" s="13">
        <f t="shared" si="0"/>
        <v>44293</v>
      </c>
      <c r="C32" s="31" t="s">
        <v>37</v>
      </c>
      <c r="D32" s="41">
        <f>IFERROR(INT(TRIM(SUBSTITUTE(VLOOKUP($A32&amp;"*",各都道府県の状況!$A:$I,D$3,FALSE), "※5", ""))), "")</f>
        <v>21208</v>
      </c>
      <c r="E32" s="41">
        <f>IFERROR(INT(TRIM(SUBSTITUTE(VLOOKUP($A32&amp;"*",各都道府県の状況!$A:$I,E$3,FALSE), "※5", ""))), "")</f>
        <v>310281</v>
      </c>
      <c r="F32" s="41">
        <f>IFERROR(INT(TRIM(SUBSTITUTE(VLOOKUP($A32&amp;"*",各都道府県の状況!$A:$I,F$3,FALSE), "※5", ""))), "")</f>
        <v>18648</v>
      </c>
      <c r="G32" s="41">
        <f>IFERROR(INT(TRIM(SUBSTITUTE(VLOOKUP($A32&amp;"*",各都道府県の状況!$A:$I,G$3,FALSE), "※5", ""))), "")</f>
        <v>596</v>
      </c>
      <c r="H32" s="41">
        <f>IFERROR(INT(TRIM(SUBSTITUTE(VLOOKUP($A32&amp;"*",各都道府県の状況!$A:$I,H$3,FALSE), "※5", ""))), "")</f>
        <v>1964</v>
      </c>
      <c r="I32" s="41">
        <f>IFERROR(INT(TRIM(SUBSTITUTE(VLOOKUP($A32&amp;"*",各都道府県の状況!$A:$I,I$3,FALSE), "※5", ""))), "")</f>
        <v>76</v>
      </c>
    </row>
    <row r="33" spans="1:9" x14ac:dyDescent="0.55000000000000004">
      <c r="A33" s="12" t="s">
        <v>209</v>
      </c>
      <c r="B33" s="13">
        <f t="shared" si="0"/>
        <v>44293</v>
      </c>
      <c r="C33" s="31" t="s">
        <v>38</v>
      </c>
      <c r="D33" s="41">
        <f>IFERROR(INT(TRIM(SUBSTITUTE(VLOOKUP($A33&amp;"*",各都道府県の状況!$A:$I,D$3,FALSE), "※5", ""))), "")</f>
        <v>4183</v>
      </c>
      <c r="E33" s="41">
        <f>IFERROR(INT(TRIM(SUBSTITUTE(VLOOKUP($A33&amp;"*",各都道府県の状況!$A:$I,E$3,FALSE), "※5", ""))), "")</f>
        <v>100693</v>
      </c>
      <c r="F33" s="41">
        <f>IFERROR(INT(TRIM(SUBSTITUTE(VLOOKUP($A33&amp;"*",各都道府県の状況!$A:$I,F$3,FALSE), "※5", ""))), "")</f>
        <v>3560</v>
      </c>
      <c r="G33" s="41">
        <f>IFERROR(INT(TRIM(SUBSTITUTE(VLOOKUP($A33&amp;"*",各都道府県の状況!$A:$I,G$3,FALSE), "※5", ""))), "")</f>
        <v>55</v>
      </c>
      <c r="H33" s="41">
        <f>IFERROR(INT(TRIM(SUBSTITUTE(VLOOKUP($A33&amp;"*",各都道府県の状況!$A:$I,H$3,FALSE), "※5", ""))), "")</f>
        <v>568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44293</v>
      </c>
      <c r="C34" s="31" t="s">
        <v>39</v>
      </c>
      <c r="D34" s="41">
        <f>IFERROR(INT(TRIM(SUBSTITUTE(VLOOKUP($A34&amp;"*",各都道府県の状況!$A:$I,D$3,FALSE), "※5", ""))), "")</f>
        <v>1422</v>
      </c>
      <c r="E34" s="41">
        <f>IFERROR(INT(TRIM(SUBSTITUTE(VLOOKUP($A34&amp;"*",各都道府県の状況!$A:$I,E$3,FALSE), "※5", ""))), "")</f>
        <v>27787</v>
      </c>
      <c r="F34" s="41">
        <f>IFERROR(INT(TRIM(SUBSTITUTE(VLOOKUP($A34&amp;"*",各都道府県の状況!$A:$I,F$3,FALSE), "※5", ""))), "")</f>
        <v>1190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189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44293</v>
      </c>
      <c r="C35" s="31" t="s">
        <v>40</v>
      </c>
      <c r="D35" s="41">
        <f>IFERROR(INT(TRIM(SUBSTITUTE(VLOOKUP($A35&amp;"*",各都道府県の状況!$A:$I,D$3,FALSE), "※5", ""))), "")</f>
        <v>281</v>
      </c>
      <c r="E35" s="41">
        <f>IFERROR(INT(TRIM(SUBSTITUTE(VLOOKUP($A35&amp;"*",各都道府県の状況!$A:$I,E$3,FALSE), "※5", ""))), "")</f>
        <v>51026</v>
      </c>
      <c r="F35" s="41">
        <f>IFERROR(INT(TRIM(SUBSTITUTE(VLOOKUP($A35&amp;"*",各都道府県の状況!$A:$I,F$3,FALSE), "※5", ""))), "")</f>
        <v>206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69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44293</v>
      </c>
      <c r="C36" s="31" t="s">
        <v>41</v>
      </c>
      <c r="D36" s="41">
        <f>IFERROR(INT(TRIM(SUBSTITUTE(VLOOKUP($A36&amp;"*",各都道府県の状況!$A:$I,D$3,FALSE), "※5", ""))), "")</f>
        <v>289</v>
      </c>
      <c r="E36" s="41">
        <f>IFERROR(INT(TRIM(SUBSTITUTE(VLOOKUP($A36&amp;"*",各都道府県の状況!$A:$I,E$3,FALSE), "※5", ""))), "")</f>
        <v>18022</v>
      </c>
      <c r="F36" s="41">
        <f>IFERROR(INT(TRIM(SUBSTITUTE(VLOOKUP($A36&amp;"*",各都道府県の状況!$A:$I,F$3,FALSE), "※5", ""))), "")</f>
        <v>286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44293</v>
      </c>
      <c r="C37" s="31" t="s">
        <v>42</v>
      </c>
      <c r="D37" s="41">
        <f>IFERROR(INT(TRIM(SUBSTITUTE(VLOOKUP($A37&amp;"*",各都道府県の状況!$A:$I,D$3,FALSE), "※5", ""))), "")</f>
        <v>2804</v>
      </c>
      <c r="E37" s="41">
        <f>IFERROR(INT(TRIM(SUBSTITUTE(VLOOKUP($A37&amp;"*",各都道府県の状況!$A:$I,E$3,FALSE), "※5", ""))), "")</f>
        <v>81422</v>
      </c>
      <c r="F37" s="41">
        <f>IFERROR(INT(TRIM(SUBSTITUTE(VLOOKUP($A37&amp;"*",各都道府県の状況!$A:$I,F$3,FALSE), "※5", ""))), "")</f>
        <v>2575</v>
      </c>
      <c r="G37" s="41">
        <f>IFERROR(INT(TRIM(SUBSTITUTE(VLOOKUP($A37&amp;"*",各都道府県の状況!$A:$I,G$3,FALSE), "※5", ""))), "")</f>
        <v>36</v>
      </c>
      <c r="H37" s="41">
        <f>IFERROR(INT(TRIM(SUBSTITUTE(VLOOKUP($A37&amp;"*",各都道府県の状況!$A:$I,H$3,FALSE), "※5", ""))), "")</f>
        <v>82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44293</v>
      </c>
      <c r="C38" s="31" t="s">
        <v>43</v>
      </c>
      <c r="D38" s="41">
        <f>IFERROR(INT(TRIM(SUBSTITUTE(VLOOKUP($A38&amp;"*",各都道府県の状況!$A:$I,D$3,FALSE), "※5", ""))), "")</f>
        <v>5221</v>
      </c>
      <c r="E38" s="41">
        <f>IFERROR(INT(TRIM(SUBSTITUTE(VLOOKUP($A38&amp;"*",各都道府県の状況!$A:$I,E$3,FALSE), "※5", ""))), "")</f>
        <v>182720</v>
      </c>
      <c r="F38" s="41">
        <f>IFERROR(INT(TRIM(SUBSTITUTE(VLOOKUP($A38&amp;"*",各都道府県の状況!$A:$I,F$3,FALSE), "※5", ""))), "")</f>
        <v>5003</v>
      </c>
      <c r="G38" s="41">
        <f>IFERROR(INT(TRIM(SUBSTITUTE(VLOOKUP($A38&amp;"*",各都道府県の状況!$A:$I,G$3,FALSE), "※5", ""))), "")</f>
        <v>106</v>
      </c>
      <c r="H38" s="41">
        <f>IFERROR(INT(TRIM(SUBSTITUTE(VLOOKUP($A38&amp;"*",各都道府県の状況!$A:$I,H$3,FALSE), "※5", ""))), "")</f>
        <v>106</v>
      </c>
      <c r="I38" s="41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44293</v>
      </c>
      <c r="C39" s="31" t="s">
        <v>44</v>
      </c>
      <c r="D39" s="41">
        <f>IFERROR(INT(TRIM(SUBSTITUTE(VLOOKUP($A39&amp;"*",各都道府県の状況!$A:$I,D$3,FALSE), "※5", ""))), "")</f>
        <v>1443</v>
      </c>
      <c r="E39" s="41">
        <f>IFERROR(INT(TRIM(SUBSTITUTE(VLOOKUP($A39&amp;"*",各都道府県の状況!$A:$I,E$3,FALSE), "※5", ""))), "")</f>
        <v>68811</v>
      </c>
      <c r="F39" s="41">
        <f>IFERROR(INT(TRIM(SUBSTITUTE(VLOOKUP($A39&amp;"*",各都道府県の状況!$A:$I,F$3,FALSE), "※5", ""))), "")</f>
        <v>1363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37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44293</v>
      </c>
      <c r="C40" s="31" t="s">
        <v>45</v>
      </c>
      <c r="D40" s="41">
        <f>IFERROR(INT(TRIM(SUBSTITUTE(VLOOKUP($A40&amp;"*",各都道府県の状況!$A:$I,D$3,FALSE), "※5", ""))), "")</f>
        <v>624</v>
      </c>
      <c r="E40" s="41">
        <f>IFERROR(INT(TRIM(SUBSTITUTE(VLOOKUP($A40&amp;"*",各都道府県の状況!$A:$I,E$3,FALSE), "※5", ""))), "")</f>
        <v>33830</v>
      </c>
      <c r="F40" s="41">
        <f>IFERROR(INT(TRIM(SUBSTITUTE(VLOOKUP($A40&amp;"*",各都道府県の状況!$A:$I,F$3,FALSE), "※5", ""))), "")</f>
        <v>464</v>
      </c>
      <c r="G40" s="41">
        <f>IFERROR(INT(TRIM(SUBSTITUTE(VLOOKUP($A40&amp;"*",各都道府県の状況!$A:$I,G$3,FALSE), "※5", ""))), "")</f>
        <v>20</v>
      </c>
      <c r="H40" s="41">
        <f>IFERROR(INT(TRIM(SUBSTITUTE(VLOOKUP($A40&amp;"*",各都道府県の状況!$A:$I,H$3,FALSE), "※5", ""))), "")</f>
        <v>140</v>
      </c>
      <c r="I40" s="41">
        <f>IFERROR(INT(TRIM(SUBSTITUTE(VLOOKUP($A40&amp;"*",各都道府県の状況!$A:$I,I$3,FALSE), "※5", ""))), "")</f>
        <v>4</v>
      </c>
    </row>
    <row r="41" spans="1:9" x14ac:dyDescent="0.55000000000000004">
      <c r="A41" s="12" t="s">
        <v>217</v>
      </c>
      <c r="B41" s="13">
        <f t="shared" si="0"/>
        <v>44293</v>
      </c>
      <c r="C41" s="31" t="s">
        <v>46</v>
      </c>
      <c r="D41" s="41">
        <f>IFERROR(INT(TRIM(SUBSTITUTE(VLOOKUP($A41&amp;"*",各都道府県の状況!$A:$I,D$3,FALSE), "※5", ""))), "")</f>
        <v>947</v>
      </c>
      <c r="E41" s="41">
        <f>IFERROR(INT(TRIM(SUBSTITUTE(VLOOKUP($A41&amp;"*",各都道府県の状況!$A:$I,E$3,FALSE), "※5", ""))), "")</f>
        <v>53708</v>
      </c>
      <c r="F41" s="41">
        <f>IFERROR(INT(TRIM(SUBSTITUTE(VLOOKUP($A41&amp;"*",各都道府県の状況!$A:$I,F$3,FALSE), "※5", ""))), "")</f>
        <v>767</v>
      </c>
      <c r="G41" s="41">
        <f>IFERROR(INT(TRIM(SUBSTITUTE(VLOOKUP($A41&amp;"*",各都道府県の状況!$A:$I,G$3,FALSE), "※5", ""))), "")</f>
        <v>19</v>
      </c>
      <c r="H41" s="41">
        <f>IFERROR(INT(TRIM(SUBSTITUTE(VLOOKUP($A41&amp;"*",各都道府県の状況!$A:$I,H$3,FALSE), "※5", ""))), "")</f>
        <v>164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44293</v>
      </c>
      <c r="C42" s="31" t="s">
        <v>47</v>
      </c>
      <c r="D42" s="41">
        <f>IFERROR(INT(TRIM(SUBSTITUTE(VLOOKUP($A42&amp;"*",各都道府県の状況!$A:$I,D$3,FALSE), "※5", ""))), "")</f>
        <v>1595</v>
      </c>
      <c r="E42" s="41">
        <f>IFERROR(INT(TRIM(SUBSTITUTE(VLOOKUP($A42&amp;"*",各都道府県の状況!$A:$I,E$3,FALSE), "※5", ""))), "")</f>
        <v>42675</v>
      </c>
      <c r="F42" s="41">
        <f>IFERROR(INT(TRIM(SUBSTITUTE(VLOOKUP($A42&amp;"*",各都道府県の状況!$A:$I,F$3,FALSE), "※5", ""))), "")</f>
        <v>1124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447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219</v>
      </c>
      <c r="B43" s="13">
        <f t="shared" si="0"/>
        <v>44293</v>
      </c>
      <c r="C43" s="31" t="s">
        <v>48</v>
      </c>
      <c r="D43" s="41">
        <f>IFERROR(INT(TRIM(SUBSTITUTE(VLOOKUP($A43&amp;"*",各都道府県の状況!$A:$I,D$3,FALSE), "※5", ""))), "")</f>
        <v>937</v>
      </c>
      <c r="E43" s="41">
        <f>IFERROR(INT(TRIM(SUBSTITUTE(VLOOKUP($A43&amp;"*",各都道府県の状況!$A:$I,E$3,FALSE), "※5", ""))), "")</f>
        <v>7503</v>
      </c>
      <c r="F43" s="41">
        <f>IFERROR(INT(TRIM(SUBSTITUTE(VLOOKUP($A43&amp;"*",各都道府県の状況!$A:$I,F$3,FALSE), "※5", ""))), "")</f>
        <v>889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29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44293</v>
      </c>
      <c r="C44" s="31" t="s">
        <v>49</v>
      </c>
      <c r="D44" s="41">
        <f>IFERROR(INT(TRIM(SUBSTITUTE(VLOOKUP($A44&amp;"*",各都道府県の状況!$A:$I,D$3,FALSE), "※5", ""))), "")</f>
        <v>19211</v>
      </c>
      <c r="E44" s="41">
        <f>IFERROR(INT(TRIM(SUBSTITUTE(VLOOKUP($A44&amp;"*",各都道府県の状況!$A:$I,E$3,FALSE), "※5", ""))), "")</f>
        <v>522388</v>
      </c>
      <c r="F44" s="41">
        <f>IFERROR(INT(TRIM(SUBSTITUTE(VLOOKUP($A44&amp;"*",各都道府県の状況!$A:$I,F$3,FALSE), "※5", ""))), "")</f>
        <v>18485</v>
      </c>
      <c r="G44" s="41">
        <f>IFERROR(INT(TRIM(SUBSTITUTE(VLOOKUP($A44&amp;"*",各都道府県の状況!$A:$I,G$3,FALSE), "※5", ""))), "")</f>
        <v>333</v>
      </c>
      <c r="H44" s="41">
        <f>IFERROR(INT(TRIM(SUBSTITUTE(VLOOKUP($A44&amp;"*",各都道府県の状況!$A:$I,H$3,FALSE), "※5", ""))), "")</f>
        <v>393</v>
      </c>
      <c r="I44" s="41">
        <f>IFERROR(INT(TRIM(SUBSTITUTE(VLOOKUP($A44&amp;"*",各都道府県の状況!$A:$I,I$3,FALSE), "※5", ""))), "")</f>
        <v>6</v>
      </c>
    </row>
    <row r="45" spans="1:9" x14ac:dyDescent="0.55000000000000004">
      <c r="A45" s="12" t="s">
        <v>221</v>
      </c>
      <c r="B45" s="13">
        <f t="shared" si="0"/>
        <v>44293</v>
      </c>
      <c r="C45" s="31" t="s">
        <v>50</v>
      </c>
      <c r="D45" s="41">
        <f>IFERROR(INT(TRIM(SUBSTITUTE(VLOOKUP($A45&amp;"*",各都道府県の状況!$A:$I,D$3,FALSE), "※5", ""))), "")</f>
        <v>1240</v>
      </c>
      <c r="E45" s="41">
        <f>IFERROR(INT(TRIM(SUBSTITUTE(VLOOKUP($A45&amp;"*",各都道府県の状況!$A:$I,E$3,FALSE), "※5", ""))), "")</f>
        <v>33147</v>
      </c>
      <c r="F45" s="41">
        <f>IFERROR(INT(TRIM(SUBSTITUTE(VLOOKUP($A45&amp;"*",各都道府県の状況!$A:$I,F$3,FALSE), "※5", ""))), "")</f>
        <v>1179</v>
      </c>
      <c r="G45" s="41">
        <f>IFERROR(INT(TRIM(SUBSTITUTE(VLOOKUP($A45&amp;"*",各都道府県の状況!$A:$I,G$3,FALSE), "※5", ""))), "")</f>
        <v>13</v>
      </c>
      <c r="H45" s="41">
        <f>IFERROR(INT(TRIM(SUBSTITUTE(VLOOKUP($A45&amp;"*",各都道府県の状況!$A:$I,H$3,FALSE), "※5", ""))), "")</f>
        <v>67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44293</v>
      </c>
      <c r="C46" s="31" t="s">
        <v>51</v>
      </c>
      <c r="D46" s="41">
        <f>IFERROR(INT(TRIM(SUBSTITUTE(VLOOKUP($A46&amp;"*",各都道府県の状況!$A:$I,D$3,FALSE), "※5", ""))), "")</f>
        <v>1646</v>
      </c>
      <c r="E46" s="41">
        <f>IFERROR(INT(TRIM(SUBSTITUTE(VLOOKUP($A46&amp;"*",各都道府県の状況!$A:$I,E$3,FALSE), "※5", ""))), "")</f>
        <v>79565</v>
      </c>
      <c r="F46" s="41">
        <f>IFERROR(INT(TRIM(SUBSTITUTE(VLOOKUP($A46&amp;"*",各都道府県の状況!$A:$I,F$3,FALSE), "※5", ""))), "")</f>
        <v>1588</v>
      </c>
      <c r="G46" s="41">
        <f>IFERROR(INT(TRIM(SUBSTITUTE(VLOOKUP($A46&amp;"*",各都道府県の状況!$A:$I,G$3,FALSE), "※5", ""))), "")</f>
        <v>39</v>
      </c>
      <c r="H46" s="41">
        <f>IFERROR(INT(TRIM(SUBSTITUTE(VLOOKUP($A46&amp;"*",各都道府県の状況!$A:$I,H$3,FALSE), "※5", ""))), "")</f>
        <v>19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44293</v>
      </c>
      <c r="C47" s="31" t="s">
        <v>52</v>
      </c>
      <c r="D47" s="41">
        <f>IFERROR(INT(TRIM(SUBSTITUTE(VLOOKUP($A47&amp;"*",各都道府県の状況!$A:$I,D$3,FALSE), "※5", ""))), "")</f>
        <v>3530</v>
      </c>
      <c r="E47" s="41">
        <f>IFERROR(INT(TRIM(SUBSTITUTE(VLOOKUP($A47&amp;"*",各都道府県の状況!$A:$I,E$3,FALSE), "※5", ""))), "")</f>
        <v>58455</v>
      </c>
      <c r="F47" s="41">
        <f>IFERROR(INT(TRIM(SUBSTITUTE(VLOOKUP($A47&amp;"*",各都道府県の状況!$A:$I,F$3,FALSE), "※5", ""))), "")</f>
        <v>3426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30</v>
      </c>
      <c r="I47" s="41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44293</v>
      </c>
      <c r="C48" s="31" t="s">
        <v>53</v>
      </c>
      <c r="D48" s="41">
        <f>IFERROR(INT(TRIM(SUBSTITUTE(VLOOKUP($A48&amp;"*",各都道府県の状況!$A:$I,D$3,FALSE), "※5", ""))), "")</f>
        <v>1328</v>
      </c>
      <c r="E48" s="41">
        <f>IFERROR(INT(TRIM(SUBSTITUTE(VLOOKUP($A48&amp;"*",各都道府県の状況!$A:$I,E$3,FALSE), "※5", ""))), "")</f>
        <v>95534</v>
      </c>
      <c r="F48" s="41">
        <f>IFERROR(INT(TRIM(SUBSTITUTE(VLOOKUP($A48&amp;"*",各都道府県の状況!$A:$I,F$3,FALSE), "※5", ""))), "")</f>
        <v>1282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24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44293</v>
      </c>
      <c r="C49" s="31" t="s">
        <v>54</v>
      </c>
      <c r="D49" s="41">
        <f>IFERROR(INT(TRIM(SUBSTITUTE(VLOOKUP($A49&amp;"*",各都道府県の状況!$A:$I,D$3,FALSE), "※5", ""))), "")</f>
        <v>1966</v>
      </c>
      <c r="E49" s="41">
        <f>IFERROR(INT(TRIM(SUBSTITUTE(VLOOKUP($A49&amp;"*",各都道府県の状況!$A:$I,E$3,FALSE), "※5", ""))), "")</f>
        <v>24930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21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44293</v>
      </c>
      <c r="C50" s="31" t="s">
        <v>55</v>
      </c>
      <c r="D50" s="41">
        <f>IFERROR(INT(TRIM(SUBSTITUTE(VLOOKUP($A50&amp;"*",各都道府県の状況!$A:$I,D$3,FALSE), "※5", ""))), "")</f>
        <v>1886</v>
      </c>
      <c r="E50" s="41">
        <f>IFERROR(INT(TRIM(SUBSTITUTE(VLOOKUP($A50&amp;"*",各都道府県の状況!$A:$I,E$3,FALSE), "※5", ""))), "")</f>
        <v>75119</v>
      </c>
      <c r="F50" s="41">
        <f>IFERROR(INT(TRIM(SUBSTITUTE(VLOOKUP($A50&amp;"*",各都道府県の状況!$A:$I,F$3,FALSE), "※5", ""))), "")</f>
        <v>1803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67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44293</v>
      </c>
      <c r="C51" s="31" t="s">
        <v>56</v>
      </c>
      <c r="D51" s="41">
        <f>IFERROR(INT(TRIM(SUBSTITUTE(VLOOKUP($A51&amp;"*",各都道府県の状況!$A:$I,D$3,FALSE), "※5", ""))), "")</f>
        <v>10194</v>
      </c>
      <c r="E51" s="41">
        <f>IFERROR(INT(TRIM(SUBSTITUTE(VLOOKUP($A51&amp;"*",各都道府県の状況!$A:$I,E$3,FALSE), "※5", ""))), "")</f>
        <v>169174</v>
      </c>
      <c r="F51" s="41">
        <f>IFERROR(INT(TRIM(SUBSTITUTE(VLOOKUP($A51&amp;"*",各都道府県の状況!$A:$I,F$3,FALSE), "※5", ""))), "")</f>
        <v>9108</v>
      </c>
      <c r="G51" s="41">
        <f>IFERROR(INT(TRIM(SUBSTITUTE(VLOOKUP($A51&amp;"*",各都道府県の状況!$A:$I,G$3,FALSE), "※5", ""))), "")</f>
        <v>129</v>
      </c>
      <c r="H51" s="41">
        <f>IFERROR(INT(TRIM(SUBSTITUTE(VLOOKUP($A51&amp;"*",各都道府県の状況!$A:$I,H$3,FALSE), "※5", ""))), "")</f>
        <v>963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21433</v>
      </c>
      <c r="D6" s="54">
        <v>463328</v>
      </c>
      <c r="E6" s="55">
        <v>854</v>
      </c>
      <c r="F6" s="55">
        <v>20</v>
      </c>
      <c r="G6" s="54">
        <v>19797</v>
      </c>
      <c r="H6" s="55">
        <v>764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1119</v>
      </c>
      <c r="D7" s="54">
        <v>26605</v>
      </c>
      <c r="E7" s="55">
        <v>184</v>
      </c>
      <c r="F7" s="55">
        <v>0</v>
      </c>
      <c r="G7" s="55">
        <v>915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713</v>
      </c>
      <c r="D8" s="54">
        <v>47379</v>
      </c>
      <c r="E8" s="55">
        <v>119</v>
      </c>
      <c r="F8" s="55">
        <v>0</v>
      </c>
      <c r="G8" s="55">
        <v>564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6716</v>
      </c>
      <c r="D9" s="54">
        <v>98132</v>
      </c>
      <c r="E9" s="54">
        <v>1395</v>
      </c>
      <c r="F9" s="55">
        <v>12</v>
      </c>
      <c r="G9" s="54">
        <v>5285</v>
      </c>
      <c r="H9" s="55">
        <v>36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311</v>
      </c>
      <c r="D10" s="54">
        <v>7952</v>
      </c>
      <c r="E10" s="55">
        <v>32</v>
      </c>
      <c r="F10" s="55">
        <v>2</v>
      </c>
      <c r="G10" s="55">
        <v>273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1106</v>
      </c>
      <c r="D11" s="54">
        <v>38147</v>
      </c>
      <c r="E11" s="55">
        <v>238</v>
      </c>
      <c r="F11" s="55">
        <v>2</v>
      </c>
      <c r="G11" s="55">
        <v>851</v>
      </c>
      <c r="H11" s="55">
        <v>17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2699</v>
      </c>
      <c r="D12" s="54">
        <v>158163</v>
      </c>
      <c r="E12" s="55">
        <v>300</v>
      </c>
      <c r="F12" s="55">
        <v>12</v>
      </c>
      <c r="G12" s="54">
        <v>2282</v>
      </c>
      <c r="H12" s="55">
        <v>117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6954</v>
      </c>
      <c r="D13" s="54">
        <v>27153</v>
      </c>
      <c r="E13" s="55">
        <v>302</v>
      </c>
      <c r="F13" s="55">
        <v>2</v>
      </c>
      <c r="G13" s="54">
        <v>6525</v>
      </c>
      <c r="H13" s="55">
        <v>127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4825</v>
      </c>
      <c r="D14" s="54">
        <v>178375</v>
      </c>
      <c r="E14" s="55">
        <v>223</v>
      </c>
      <c r="F14" s="55">
        <v>2</v>
      </c>
      <c r="G14" s="54">
        <v>4508</v>
      </c>
      <c r="H14" s="55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5156</v>
      </c>
      <c r="D15" s="54">
        <v>117956</v>
      </c>
      <c r="E15" s="55">
        <v>203</v>
      </c>
      <c r="F15" s="55">
        <v>4</v>
      </c>
      <c r="G15" s="54">
        <v>4852</v>
      </c>
      <c r="H15" s="55">
        <v>101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33766</v>
      </c>
      <c r="D16" s="54">
        <v>669909</v>
      </c>
      <c r="E16" s="54">
        <v>1572</v>
      </c>
      <c r="F16" s="55">
        <v>32</v>
      </c>
      <c r="G16" s="54">
        <v>31485</v>
      </c>
      <c r="H16" s="55">
        <v>709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30279</v>
      </c>
      <c r="D17" s="54">
        <v>489361</v>
      </c>
      <c r="E17" s="54">
        <v>1041</v>
      </c>
      <c r="F17" s="55">
        <v>14</v>
      </c>
      <c r="G17" s="54">
        <v>28657</v>
      </c>
      <c r="H17" s="55">
        <v>581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123905</v>
      </c>
      <c r="D18" s="54">
        <v>1813266</v>
      </c>
      <c r="E18" s="54">
        <v>3821</v>
      </c>
      <c r="F18" s="55">
        <v>41</v>
      </c>
      <c r="G18" s="54">
        <v>118295</v>
      </c>
      <c r="H18" s="54">
        <v>1789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48893</v>
      </c>
      <c r="D19" s="54">
        <v>718132</v>
      </c>
      <c r="E19" s="55">
        <v>992</v>
      </c>
      <c r="F19" s="55">
        <v>23</v>
      </c>
      <c r="G19" s="54">
        <v>47112</v>
      </c>
      <c r="H19" s="55">
        <v>789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1620</v>
      </c>
      <c r="D20" s="54">
        <v>88121</v>
      </c>
      <c r="E20" s="55">
        <v>226</v>
      </c>
      <c r="F20" s="55">
        <v>2</v>
      </c>
      <c r="G20" s="54">
        <v>1376</v>
      </c>
      <c r="H20" s="55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994</v>
      </c>
      <c r="D21" s="54">
        <v>43059</v>
      </c>
      <c r="E21" s="55">
        <v>68</v>
      </c>
      <c r="F21" s="55">
        <v>0</v>
      </c>
      <c r="G21" s="55">
        <v>897</v>
      </c>
      <c r="H21" s="55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1987</v>
      </c>
      <c r="D22" s="54">
        <v>61980</v>
      </c>
      <c r="E22" s="55">
        <v>89</v>
      </c>
      <c r="F22" s="55">
        <v>1</v>
      </c>
      <c r="G22" s="54">
        <v>1831</v>
      </c>
      <c r="H22" s="55">
        <v>65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628</v>
      </c>
      <c r="D23" s="54">
        <v>37904</v>
      </c>
      <c r="E23" s="55">
        <v>65</v>
      </c>
      <c r="F23" s="55">
        <v>1</v>
      </c>
      <c r="G23" s="55">
        <v>536</v>
      </c>
      <c r="H23" s="55">
        <v>27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996</v>
      </c>
      <c r="D24" s="54">
        <v>32134</v>
      </c>
      <c r="E24" s="55">
        <v>33</v>
      </c>
      <c r="F24" s="55">
        <v>1</v>
      </c>
      <c r="G24" s="55">
        <v>944</v>
      </c>
      <c r="H24" s="55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3030</v>
      </c>
      <c r="D25" s="54">
        <v>123848</v>
      </c>
      <c r="E25" s="55">
        <v>266</v>
      </c>
      <c r="F25" s="55">
        <v>0</v>
      </c>
      <c r="G25" s="54">
        <v>2693</v>
      </c>
      <c r="H25" s="55">
        <v>42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5056</v>
      </c>
      <c r="D26" s="54">
        <v>164797</v>
      </c>
      <c r="E26" s="55">
        <v>162</v>
      </c>
      <c r="F26" s="55">
        <v>3</v>
      </c>
      <c r="G26" s="54">
        <v>4765</v>
      </c>
      <c r="H26" s="55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5871</v>
      </c>
      <c r="D27" s="54">
        <v>257268</v>
      </c>
      <c r="E27" s="55">
        <v>227</v>
      </c>
      <c r="F27" s="55">
        <v>0</v>
      </c>
      <c r="G27" s="54">
        <v>5525</v>
      </c>
      <c r="H27" s="55">
        <v>119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27980</v>
      </c>
      <c r="D28" s="54">
        <v>481186</v>
      </c>
      <c r="E28" s="55">
        <v>999</v>
      </c>
      <c r="F28" s="55">
        <v>6</v>
      </c>
      <c r="G28" s="54">
        <v>26387</v>
      </c>
      <c r="H28" s="55">
        <v>594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2896</v>
      </c>
      <c r="D29" s="54">
        <v>79034</v>
      </c>
      <c r="E29" s="55">
        <v>232</v>
      </c>
      <c r="F29" s="55">
        <v>2</v>
      </c>
      <c r="G29" s="54">
        <v>2676</v>
      </c>
      <c r="H29" s="55">
        <v>72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2893</v>
      </c>
      <c r="D30" s="54">
        <v>90248</v>
      </c>
      <c r="E30" s="55">
        <v>175</v>
      </c>
      <c r="F30" s="55">
        <v>3</v>
      </c>
      <c r="G30" s="54">
        <v>2660</v>
      </c>
      <c r="H30" s="55">
        <v>58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9844</v>
      </c>
      <c r="D31" s="54">
        <v>182629</v>
      </c>
      <c r="E31" s="55">
        <v>459</v>
      </c>
      <c r="F31" s="55">
        <v>4</v>
      </c>
      <c r="G31" s="54">
        <v>9234</v>
      </c>
      <c r="H31" s="55">
        <v>173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56626</v>
      </c>
      <c r="D32" s="54">
        <v>1109497</v>
      </c>
      <c r="E32" s="54">
        <v>6185</v>
      </c>
      <c r="F32" s="55">
        <v>158</v>
      </c>
      <c r="G32" s="54">
        <v>48766</v>
      </c>
      <c r="H32" s="54">
        <v>1199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21208</v>
      </c>
      <c r="D33" s="54">
        <v>310281</v>
      </c>
      <c r="E33" s="54">
        <v>1964</v>
      </c>
      <c r="F33" s="55">
        <v>76</v>
      </c>
      <c r="G33" s="54">
        <v>18648</v>
      </c>
      <c r="H33" s="55">
        <v>596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4183</v>
      </c>
      <c r="D34" s="54">
        <v>100693</v>
      </c>
      <c r="E34" s="55">
        <v>568</v>
      </c>
      <c r="F34" s="55">
        <v>7</v>
      </c>
      <c r="G34" s="54">
        <v>3560</v>
      </c>
      <c r="H34" s="55">
        <v>55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1422</v>
      </c>
      <c r="D35" s="54">
        <v>27787</v>
      </c>
      <c r="E35" s="55">
        <v>189</v>
      </c>
      <c r="F35" s="55">
        <v>8</v>
      </c>
      <c r="G35" s="54">
        <v>1190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281</v>
      </c>
      <c r="D36" s="54">
        <v>51026</v>
      </c>
      <c r="E36" s="55">
        <v>69</v>
      </c>
      <c r="F36" s="55">
        <v>0</v>
      </c>
      <c r="G36" s="55">
        <v>206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289</v>
      </c>
      <c r="D37" s="54">
        <v>18022</v>
      </c>
      <c r="E37" s="55">
        <v>3</v>
      </c>
      <c r="F37" s="55">
        <v>0</v>
      </c>
      <c r="G37" s="55">
        <v>286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2804</v>
      </c>
      <c r="D38" s="54">
        <v>81422</v>
      </c>
      <c r="E38" s="55">
        <v>82</v>
      </c>
      <c r="F38" s="55">
        <v>3</v>
      </c>
      <c r="G38" s="54">
        <v>2575</v>
      </c>
      <c r="H38" s="55">
        <v>36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5221</v>
      </c>
      <c r="D39" s="54">
        <v>182720</v>
      </c>
      <c r="E39" s="55">
        <v>106</v>
      </c>
      <c r="F39" s="55">
        <v>1</v>
      </c>
      <c r="G39" s="54">
        <v>5003</v>
      </c>
      <c r="H39" s="55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1443</v>
      </c>
      <c r="D40" s="54">
        <v>68811</v>
      </c>
      <c r="E40" s="55">
        <v>37</v>
      </c>
      <c r="F40" s="55">
        <v>0</v>
      </c>
      <c r="G40" s="54">
        <v>1363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624</v>
      </c>
      <c r="D41" s="54">
        <v>33830</v>
      </c>
      <c r="E41" s="55">
        <v>140</v>
      </c>
      <c r="F41" s="55">
        <v>4</v>
      </c>
      <c r="G41" s="55">
        <v>464</v>
      </c>
      <c r="H41" s="55">
        <v>20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947</v>
      </c>
      <c r="D42" s="54">
        <v>53708</v>
      </c>
      <c r="E42" s="55">
        <v>164</v>
      </c>
      <c r="F42" s="55">
        <v>0</v>
      </c>
      <c r="G42" s="55">
        <v>767</v>
      </c>
      <c r="H42" s="55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1595</v>
      </c>
      <c r="D43" s="54">
        <v>42675</v>
      </c>
      <c r="E43" s="55">
        <v>447</v>
      </c>
      <c r="F43" s="55">
        <v>4</v>
      </c>
      <c r="G43" s="54">
        <v>1124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937</v>
      </c>
      <c r="D44" s="54">
        <v>7503</v>
      </c>
      <c r="E44" s="55">
        <v>29</v>
      </c>
      <c r="F44" s="55">
        <v>1</v>
      </c>
      <c r="G44" s="55">
        <v>889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19211</v>
      </c>
      <c r="D45" s="54">
        <v>522388</v>
      </c>
      <c r="E45" s="55">
        <v>393</v>
      </c>
      <c r="F45" s="55">
        <v>6</v>
      </c>
      <c r="G45" s="54">
        <v>18485</v>
      </c>
      <c r="H45" s="55">
        <v>333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1240</v>
      </c>
      <c r="D46" s="54">
        <v>33147</v>
      </c>
      <c r="E46" s="55">
        <v>67</v>
      </c>
      <c r="F46" s="55">
        <v>0</v>
      </c>
      <c r="G46" s="54">
        <v>1179</v>
      </c>
      <c r="H46" s="55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1646</v>
      </c>
      <c r="D47" s="54">
        <v>79565</v>
      </c>
      <c r="E47" s="55">
        <v>19</v>
      </c>
      <c r="F47" s="55">
        <v>0</v>
      </c>
      <c r="G47" s="54">
        <v>1588</v>
      </c>
      <c r="H47" s="55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3530</v>
      </c>
      <c r="D48" s="54">
        <v>58455</v>
      </c>
      <c r="E48" s="55">
        <v>30</v>
      </c>
      <c r="F48" s="55">
        <v>2</v>
      </c>
      <c r="G48" s="54">
        <v>3426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1328</v>
      </c>
      <c r="D49" s="54">
        <v>95534</v>
      </c>
      <c r="E49" s="55">
        <v>24</v>
      </c>
      <c r="F49" s="55">
        <v>1</v>
      </c>
      <c r="G49" s="54">
        <v>1282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1966</v>
      </c>
      <c r="D50" s="54">
        <v>24930</v>
      </c>
      <c r="E50" s="55">
        <v>21</v>
      </c>
      <c r="F50" s="55">
        <v>1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1886</v>
      </c>
      <c r="D51" s="54">
        <v>75119</v>
      </c>
      <c r="E51" s="55">
        <v>67</v>
      </c>
      <c r="F51" s="55">
        <v>0</v>
      </c>
      <c r="G51" s="54">
        <v>1803</v>
      </c>
      <c r="H51" s="55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10194</v>
      </c>
      <c r="D52" s="54">
        <v>169174</v>
      </c>
      <c r="E52" s="55">
        <v>963</v>
      </c>
      <c r="F52" s="55">
        <v>3</v>
      </c>
      <c r="G52" s="54">
        <v>9108</v>
      </c>
      <c r="H52" s="55">
        <v>129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490400</v>
      </c>
      <c r="D54" s="54">
        <v>9642353</v>
      </c>
      <c r="E54" s="54">
        <v>25844</v>
      </c>
      <c r="F54" s="55">
        <v>464</v>
      </c>
      <c r="G54" s="54">
        <v>454710</v>
      </c>
      <c r="H54" s="54">
        <v>9298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2021-04-08T15:09:05Z</dcterms:modified>
</cp:coreProperties>
</file>