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ocumentos\"/>
    </mc:Choice>
  </mc:AlternateContent>
  <xr:revisionPtr revIDLastSave="0" documentId="8_{9B3B99C6-B516-4697-8206-63579302F3C0}" xr6:coauthVersionLast="47" xr6:coauthVersionMax="47" xr10:uidLastSave="{00000000-0000-0000-0000-000000000000}"/>
  <bookViews>
    <workbookView xWindow="-108" yWindow="-108" windowWidth="23256" windowHeight="13176" xr2:uid="{CE18A25C-79B8-4C1C-9424-F3AFA7A731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5" i="1" l="1"/>
  <c r="C381" i="1"/>
  <c r="N412" i="1"/>
  <c r="N369" i="1"/>
  <c r="C338" i="1"/>
  <c r="N325" i="1"/>
  <c r="C294" i="1"/>
  <c r="N282" i="1"/>
  <c r="C251" i="1"/>
  <c r="N239" i="1"/>
  <c r="C208" i="1"/>
  <c r="N196" i="1"/>
  <c r="N153" i="1"/>
  <c r="C165" i="1"/>
  <c r="C122" i="1"/>
  <c r="N109" i="1"/>
  <c r="C77" i="1"/>
  <c r="N65" i="1"/>
  <c r="N36" i="1"/>
</calcChain>
</file>

<file path=xl/sharedStrings.xml><?xml version="1.0" encoding="utf-8"?>
<sst xmlns="http://schemas.openxmlformats.org/spreadsheetml/2006/main" count="244" uniqueCount="51">
  <si>
    <t>INFORME DE INFORMACIÓN RECOPILADA</t>
  </si>
  <si>
    <t>Corrida 1: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</si>
  <si>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</si>
  <si>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</si>
  <si>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</si>
  <si>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</si>
  <si>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</si>
  <si>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</si>
  <si>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</si>
  <si>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</si>
  <si>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</si>
  <si>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</si>
  <si>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</si>
  <si>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</si>
  <si>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</si>
  <si>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</si>
  <si>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</si>
  <si>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</si>
  <si>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</si>
  <si>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</si>
  <si>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</si>
  <si>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</si>
  <si>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</si>
  <si>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</si>
  <si>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</si>
  <si>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</si>
  <si>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</si>
  <si>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</si>
  <si>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</si>
  <si>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</si>
  <si>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</si>
  <si>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</si>
  <si>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Movimientos en total:</t>
  </si>
  <si>
    <t>Procentaje de celdas limpias y sucias:</t>
  </si>
  <si>
    <t>Limpias</t>
  </si>
  <si>
    <t>Sucias</t>
  </si>
  <si>
    <t>Tiempo total</t>
  </si>
  <si>
    <t>10 segundos</t>
  </si>
  <si>
    <t>Movimientos de cada agente</t>
  </si>
  <si>
    <t>Corrida 2:</t>
  </si>
  <si>
    <t>500 segundos</t>
  </si>
  <si>
    <t>Corrida 3:</t>
  </si>
  <si>
    <t>Corrida 4:</t>
  </si>
  <si>
    <t>100 segundos</t>
  </si>
  <si>
    <t>Corrida 5:</t>
  </si>
  <si>
    <t>Corrida 6:</t>
  </si>
  <si>
    <t>Corrida 7:</t>
  </si>
  <si>
    <t>200 segundos</t>
  </si>
  <si>
    <t>Corrida 8:</t>
  </si>
  <si>
    <t>Corrida 9</t>
  </si>
  <si>
    <t>Corrida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</si>
</sst>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Hoja1!$M$6:$M$35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  <c:pt idx="29">
                  <c:v>A30</c:v>
                </c:pt>
              </c:strCache>
            </c:strRef>
          </c:cat>
          <c:val>
            <c:numRef>
              <c:f>Hoja1!$N$6:$N$35</c:f>
              <c:numCache>
                <c:formatCode>General</c:formatCode>
                <c:ptCount val="3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3-4487-90C7-795B3076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71615"/>
        <c:axId val="1253560991"/>
      </c:barChart>
      <c:catAx>
        <c:axId val="114547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3560991"/>
        <c:crosses val="autoZero"/>
        <c:auto val="1"/>
        <c:lblAlgn val="ctr"/>
        <c:lblOffset val="100"/>
        <c:noMultiLvlLbl val="0"/>
      </c:catAx>
      <c:valAx>
        <c:axId val="12535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47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</a:t>
            </a:r>
            <a:r>
              <a:rPr lang="es-MX" baseline="0"/>
              <a:t>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Hoja1!$M$224:$M$238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Hoja1!$N$224:$N$238</c:f>
              <c:numCache>
                <c:formatCode>General</c:formatCode>
                <c:ptCount val="15"/>
                <c:pt idx="0">
                  <c:v>114</c:v>
                </c:pt>
                <c:pt idx="1">
                  <c:v>124</c:v>
                </c:pt>
                <c:pt idx="2">
                  <c:v>106</c:v>
                </c:pt>
                <c:pt idx="3">
                  <c:v>117</c:v>
                </c:pt>
                <c:pt idx="4">
                  <c:v>116</c:v>
                </c:pt>
                <c:pt idx="5">
                  <c:v>101</c:v>
                </c:pt>
                <c:pt idx="6">
                  <c:v>103</c:v>
                </c:pt>
                <c:pt idx="7">
                  <c:v>101</c:v>
                </c:pt>
                <c:pt idx="8">
                  <c:v>100</c:v>
                </c:pt>
                <c:pt idx="9">
                  <c:v>101</c:v>
                </c:pt>
                <c:pt idx="10">
                  <c:v>101</c:v>
                </c:pt>
                <c:pt idx="11">
                  <c:v>100</c:v>
                </c:pt>
                <c:pt idx="12">
                  <c:v>117</c:v>
                </c:pt>
                <c:pt idx="13">
                  <c:v>121</c:v>
                </c:pt>
                <c:pt idx="1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2-41EC-ACA4-26A625FB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17615"/>
        <c:axId val="1251495743"/>
      </c:barChart>
      <c:catAx>
        <c:axId val="11477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1495743"/>
        <c:crosses val="autoZero"/>
        <c:auto val="1"/>
        <c:lblAlgn val="ctr"/>
        <c:lblOffset val="100"/>
        <c:noMultiLvlLbl val="0"/>
      </c:catAx>
      <c:valAx>
        <c:axId val="12514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77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Hoja1!$B$207:$B$208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Hoja1!$C$207:$C$208</c:f>
              <c:numCache>
                <c:formatCode>0.00%</c:formatCode>
                <c:ptCount val="2"/>
                <c:pt idx="0">
                  <c:v>0.68669999999999998</c:v>
                </c:pt>
                <c:pt idx="1">
                  <c:v>0.31330000000000002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A74-A622-251719BF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celdas limpias y sucias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Hoja1!$B$250:$B$251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Hoja1!$C$250:$C$251</c:f>
              <c:numCache>
                <c:formatCode>0.00%</c:formatCode>
                <c:ptCount val="2"/>
                <c:pt idx="0">
                  <c:v>0.64329999999999998</c:v>
                </c:pt>
                <c:pt idx="1">
                  <c:v>0.35670000000000002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798-86F0-F4AE0D40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</a:t>
            </a:r>
            <a:r>
              <a:rPr lang="es-MX" baseline="0"/>
              <a:t> de cada agente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Hoja1!$M$267:$M$281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Hoja1!$N$267:$N$281</c:f>
              <c:numCache>
                <c:formatCode>General</c:formatCode>
                <c:ptCount val="15"/>
                <c:pt idx="0">
                  <c:v>212</c:v>
                </c:pt>
                <c:pt idx="1">
                  <c:v>201</c:v>
                </c:pt>
                <c:pt idx="2">
                  <c:v>209</c:v>
                </c:pt>
                <c:pt idx="3">
                  <c:v>204</c:v>
                </c:pt>
                <c:pt idx="4">
                  <c:v>202</c:v>
                </c:pt>
                <c:pt idx="5">
                  <c:v>202</c:v>
                </c:pt>
                <c:pt idx="6">
                  <c:v>200</c:v>
                </c:pt>
                <c:pt idx="7">
                  <c:v>202</c:v>
                </c:pt>
                <c:pt idx="8">
                  <c:v>200</c:v>
                </c:pt>
                <c:pt idx="9">
                  <c:v>200</c:v>
                </c:pt>
                <c:pt idx="10">
                  <c:v>202</c:v>
                </c:pt>
                <c:pt idx="11">
                  <c:v>207</c:v>
                </c:pt>
                <c:pt idx="12">
                  <c:v>200</c:v>
                </c:pt>
                <c:pt idx="13">
                  <c:v>206</c:v>
                </c:pt>
                <c:pt idx="1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4-4542-A278-763B218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79295"/>
        <c:axId val="1248647439"/>
      </c:barChart>
      <c:catAx>
        <c:axId val="11454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647439"/>
        <c:crosses val="autoZero"/>
        <c:auto val="1"/>
        <c:lblAlgn val="ctr"/>
        <c:lblOffset val="100"/>
        <c:noMultiLvlLbl val="0"/>
      </c:catAx>
      <c:valAx>
        <c:axId val="12486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47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Hoja1!$B$293:$B$294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Hoja1!$C$293:$C$294</c:f>
              <c:numCache>
                <c:formatCode>0.00%</c:formatCode>
                <c:ptCount val="2"/>
                <c:pt idx="0">
                  <c:v>0.95440000000000003</c:v>
                </c:pt>
                <c:pt idx="1">
                  <c:v>4.5599999999999974E-2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7B9-86BD-C93A743B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</a:t>
            </a:r>
            <a:r>
              <a:rPr lang="es-MX" baseline="0"/>
              <a:t> de cada agente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Hoja1!$M$310:$M$324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Hoja1!$N$310:$N$324</c:f>
              <c:numCache>
                <c:formatCode>General</c:formatCode>
                <c:ptCount val="15"/>
                <c:pt idx="0">
                  <c:v>205</c:v>
                </c:pt>
                <c:pt idx="1">
                  <c:v>212</c:v>
                </c:pt>
                <c:pt idx="2">
                  <c:v>216</c:v>
                </c:pt>
                <c:pt idx="3">
                  <c:v>207</c:v>
                </c:pt>
                <c:pt idx="4">
                  <c:v>206</c:v>
                </c:pt>
                <c:pt idx="5">
                  <c:v>260</c:v>
                </c:pt>
                <c:pt idx="6">
                  <c:v>203</c:v>
                </c:pt>
                <c:pt idx="7">
                  <c:v>203</c:v>
                </c:pt>
                <c:pt idx="8">
                  <c:v>246</c:v>
                </c:pt>
                <c:pt idx="9">
                  <c:v>226</c:v>
                </c:pt>
                <c:pt idx="10">
                  <c:v>232</c:v>
                </c:pt>
                <c:pt idx="11">
                  <c:v>202</c:v>
                </c:pt>
                <c:pt idx="12">
                  <c:v>259</c:v>
                </c:pt>
                <c:pt idx="13">
                  <c:v>200</c:v>
                </c:pt>
                <c:pt idx="1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2-4D32-95B5-C1C7CC9E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179647"/>
        <c:axId val="671562639"/>
      </c:barChart>
      <c:catAx>
        <c:axId val="12681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562639"/>
        <c:crosses val="autoZero"/>
        <c:auto val="1"/>
        <c:lblAlgn val="ctr"/>
        <c:lblOffset val="100"/>
        <c:noMultiLvlLbl val="0"/>
      </c:catAx>
      <c:valAx>
        <c:axId val="6715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17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Hoja1!$B$337:$B$338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Hoja1!$C$337:$C$338</c:f>
              <c:numCache>
                <c:formatCode>0.00%</c:formatCode>
                <c:ptCount val="2"/>
                <c:pt idx="0">
                  <c:v>0.63670000000000004</c:v>
                </c:pt>
                <c:pt idx="1">
                  <c:v>0.36329999999999996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4640-8B3D-AC0B95B9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Hoja1!$M$354:$M$368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Hoja1!$N$354:$N$368</c:f>
              <c:numCache>
                <c:formatCode>General</c:formatCode>
                <c:ptCount val="15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50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8-4568-95A4-2A9F1750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71407"/>
        <c:axId val="562223023"/>
      </c:barChart>
      <c:catAx>
        <c:axId val="13648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2223023"/>
        <c:crosses val="autoZero"/>
        <c:auto val="1"/>
        <c:lblAlgn val="ctr"/>
        <c:lblOffset val="100"/>
        <c:noMultiLvlLbl val="0"/>
      </c:catAx>
      <c:valAx>
        <c:axId val="5622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8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celdas limpias y sucias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Hoja1!$B$380:$B$381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Hoja1!$C$380:$C$381</c:f>
              <c:numCache>
                <c:formatCode>0.00%</c:formatCode>
                <c:ptCount val="2"/>
                <c:pt idx="0">
                  <c:v>0.90780000000000005</c:v>
                </c:pt>
                <c:pt idx="1">
                  <c:v>9.2199999999999949E-2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A92-AC8A-51313E3E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Hoja1!$M$397:$M$411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Hoja1!$N$397:$N$411</c:f>
              <c:numCache>
                <c:formatCode>General</c:formatCode>
                <c:ptCount val="15"/>
                <c:pt idx="0">
                  <c:v>503</c:v>
                </c:pt>
                <c:pt idx="1">
                  <c:v>525</c:v>
                </c:pt>
                <c:pt idx="2">
                  <c:v>500</c:v>
                </c:pt>
                <c:pt idx="3">
                  <c:v>504</c:v>
                </c:pt>
                <c:pt idx="4">
                  <c:v>509</c:v>
                </c:pt>
                <c:pt idx="5">
                  <c:v>508</c:v>
                </c:pt>
                <c:pt idx="6">
                  <c:v>506</c:v>
                </c:pt>
                <c:pt idx="7">
                  <c:v>500</c:v>
                </c:pt>
                <c:pt idx="8">
                  <c:v>502</c:v>
                </c:pt>
                <c:pt idx="9">
                  <c:v>504</c:v>
                </c:pt>
                <c:pt idx="10">
                  <c:v>500</c:v>
                </c:pt>
                <c:pt idx="11">
                  <c:v>502</c:v>
                </c:pt>
                <c:pt idx="12">
                  <c:v>507</c:v>
                </c:pt>
                <c:pt idx="13">
                  <c:v>509</c:v>
                </c:pt>
                <c:pt idx="14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D03-B741-AA7B7AB6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857007"/>
        <c:axId val="1154169231"/>
      </c:barChart>
      <c:catAx>
        <c:axId val="13648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4169231"/>
        <c:crosses val="autoZero"/>
        <c:auto val="1"/>
        <c:lblAlgn val="ctr"/>
        <c:lblOffset val="100"/>
        <c:noMultiLvlLbl val="0"/>
      </c:catAx>
      <c:valAx>
        <c:axId val="11541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8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Hoja1!$B$32:$B$33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Hoja1!$C$32:$C$33</c:f>
              <c:numCache>
                <c:formatCode>0.00%</c:formatCode>
                <c:ptCount val="2"/>
                <c:pt idx="0">
                  <c:v>0.510625</c:v>
                </c:pt>
                <c:pt idx="1">
                  <c:v>0.489375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8-427B-87CA-7347562D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Hoja1!$B$424:$B$425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Hoja1!$C$424:$C$425</c:f>
              <c:numCache>
                <c:formatCode>0.00%</c:formatCode>
                <c:ptCount val="2"/>
                <c:pt idx="0">
                  <c:v>0.9889</c:v>
                </c:pt>
                <c:pt idx="1">
                  <c:v>1.1099999999999999E-2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4-4173-BF70-FB5B1C62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</a:t>
            </a:r>
            <a:r>
              <a:rPr lang="es-MX" baseline="0"/>
              <a:t> de cada agente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Hoja1!$M$50:$M$64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Hoja1!$N$50:$N$64</c:f>
              <c:numCache>
                <c:formatCode>General</c:formatCode>
                <c:ptCount val="15"/>
                <c:pt idx="0">
                  <c:v>515</c:v>
                </c:pt>
                <c:pt idx="1">
                  <c:v>506</c:v>
                </c:pt>
                <c:pt idx="2">
                  <c:v>501</c:v>
                </c:pt>
                <c:pt idx="3">
                  <c:v>511</c:v>
                </c:pt>
                <c:pt idx="4">
                  <c:v>508</c:v>
                </c:pt>
                <c:pt idx="5">
                  <c:v>500</c:v>
                </c:pt>
                <c:pt idx="6">
                  <c:v>500</c:v>
                </c:pt>
                <c:pt idx="7">
                  <c:v>501</c:v>
                </c:pt>
                <c:pt idx="8">
                  <c:v>513</c:v>
                </c:pt>
                <c:pt idx="9">
                  <c:v>503</c:v>
                </c:pt>
                <c:pt idx="10">
                  <c:v>501</c:v>
                </c:pt>
                <c:pt idx="11">
                  <c:v>500</c:v>
                </c:pt>
                <c:pt idx="12">
                  <c:v>506</c:v>
                </c:pt>
                <c:pt idx="13">
                  <c:v>502</c:v>
                </c:pt>
                <c:pt idx="1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552-A4AC-0B23A450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82655"/>
        <c:axId val="1248764255"/>
      </c:barChart>
      <c:catAx>
        <c:axId val="1145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764255"/>
        <c:crosses val="autoZero"/>
        <c:auto val="1"/>
        <c:lblAlgn val="ctr"/>
        <c:lblOffset val="100"/>
        <c:noMultiLvlLbl val="0"/>
      </c:catAx>
      <c:valAx>
        <c:axId val="12487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4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Hoja1!$B$76:$B$77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Hoja1!$C$76:$C$77</c:f>
              <c:numCache>
                <c:formatCode>0.00%</c:formatCode>
                <c:ptCount val="2"/>
                <c:pt idx="0">
                  <c:v>0.98440000000000005</c:v>
                </c:pt>
                <c:pt idx="1">
                  <c:v>1.5599999999999947E-2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4-45A0-8D23-7A255D8B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Hoja1!$M$94:$M$108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Hoja1!$N$94:$N$108</c:f>
              <c:numCache>
                <c:formatCode>General</c:formatCode>
                <c:ptCount val="15"/>
                <c:pt idx="0">
                  <c:v>625</c:v>
                </c:pt>
                <c:pt idx="1">
                  <c:v>530</c:v>
                </c:pt>
                <c:pt idx="2">
                  <c:v>549</c:v>
                </c:pt>
                <c:pt idx="3">
                  <c:v>503</c:v>
                </c:pt>
                <c:pt idx="4">
                  <c:v>578</c:v>
                </c:pt>
                <c:pt idx="5">
                  <c:v>516</c:v>
                </c:pt>
                <c:pt idx="6">
                  <c:v>575</c:v>
                </c:pt>
                <c:pt idx="7">
                  <c:v>570</c:v>
                </c:pt>
                <c:pt idx="8">
                  <c:v>569</c:v>
                </c:pt>
                <c:pt idx="9">
                  <c:v>569</c:v>
                </c:pt>
                <c:pt idx="10">
                  <c:v>526</c:v>
                </c:pt>
                <c:pt idx="11">
                  <c:v>531</c:v>
                </c:pt>
                <c:pt idx="12">
                  <c:v>539</c:v>
                </c:pt>
                <c:pt idx="13">
                  <c:v>509</c:v>
                </c:pt>
                <c:pt idx="1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5-4C91-801E-722550063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41263"/>
        <c:axId val="1145101407"/>
      </c:barChart>
      <c:catAx>
        <c:axId val="5650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101407"/>
        <c:crosses val="autoZero"/>
        <c:auto val="1"/>
        <c:lblAlgn val="ctr"/>
        <c:lblOffset val="100"/>
        <c:noMultiLvlLbl val="0"/>
      </c:catAx>
      <c:valAx>
        <c:axId val="11451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50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 de celdas</a:t>
            </a:r>
            <a:r>
              <a:rPr lang="es-MX" baseline="0"/>
              <a:t>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Hoja1!$B$121:$B$122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Hoja1!$C$121:$C$122</c:f>
              <c:numCache>
                <c:formatCode>0.00%</c:formatCode>
                <c:ptCount val="2"/>
                <c:pt idx="0">
                  <c:v>0.88780000000000003</c:v>
                </c:pt>
                <c:pt idx="1">
                  <c:v>0.11219999999999997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9-4743-808A-DA1BF2BE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 de cada agente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Hoja1!$M$138:$M$152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Hoja1!$N$138:$N$152</c:f>
              <c:numCache>
                <c:formatCode>General</c:formatCode>
                <c:ptCount val="15"/>
                <c:pt idx="0">
                  <c:v>130</c:v>
                </c:pt>
                <c:pt idx="1">
                  <c:v>118</c:v>
                </c:pt>
                <c:pt idx="2">
                  <c:v>102</c:v>
                </c:pt>
                <c:pt idx="3">
                  <c:v>122</c:v>
                </c:pt>
                <c:pt idx="4">
                  <c:v>139</c:v>
                </c:pt>
                <c:pt idx="5">
                  <c:v>108</c:v>
                </c:pt>
                <c:pt idx="6">
                  <c:v>123</c:v>
                </c:pt>
                <c:pt idx="7">
                  <c:v>115</c:v>
                </c:pt>
                <c:pt idx="8">
                  <c:v>111</c:v>
                </c:pt>
                <c:pt idx="9">
                  <c:v>102</c:v>
                </c:pt>
                <c:pt idx="10">
                  <c:v>107</c:v>
                </c:pt>
                <c:pt idx="11">
                  <c:v>101</c:v>
                </c:pt>
                <c:pt idx="12">
                  <c:v>107</c:v>
                </c:pt>
                <c:pt idx="13">
                  <c:v>103</c:v>
                </c:pt>
                <c:pt idx="1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E33-A1F6-4BDF73A1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18095"/>
        <c:axId val="1150909071"/>
      </c:barChart>
      <c:catAx>
        <c:axId val="11477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909071"/>
        <c:crosses val="autoZero"/>
        <c:auto val="1"/>
        <c:lblAlgn val="ctr"/>
        <c:lblOffset val="100"/>
        <c:noMultiLvlLbl val="0"/>
      </c:catAx>
      <c:valAx>
        <c:axId val="1150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77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celdas limpias y sucias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Hoja1!$B$164:$B$165</c:f>
              <c:strCache>
                <c:ptCount val="2"/>
                <c:pt idx="0">
                  <c:v>Limpias</c:v>
                </c:pt>
                <c:pt idx="1">
                  <c:v>Sucias</c:v>
                </c:pt>
              </c:strCache>
            </c:strRef>
          </c:cat>
          <c:val>
            <c:numRef>
              <c:f>Hoja1!$C$164:$C$165</c:f>
              <c:numCache>
                <c:formatCode>0.00%</c:formatCode>
                <c:ptCount val="2"/>
                <c:pt idx="0">
                  <c:v>0.32219999999999999</c:v>
                </c:pt>
                <c:pt idx="1">
                  <c:v>0.67779999999999996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0-46AF-A1BF-E739A286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Movimientos</a:t>
            </a:r>
            <a:r>
              <a:rPr lang="es-MX" baseline="0"/>
              <a:t> de cada agente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Hoja1!$M$181:$M$195</c:f>
              <c:strCache>
                <c:ptCount val="1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</c:strCache>
            </c:strRef>
          </c:cat>
          <c:val>
            <c:numRef>
              <c:f>Hoja1!$N$181:$N$195</c:f>
              <c:numCache>
                <c:formatCode>General</c:formatCode>
                <c:ptCount val="15"/>
                <c:pt idx="0">
                  <c:v>102</c:v>
                </c:pt>
                <c:pt idx="1">
                  <c:v>107</c:v>
                </c:pt>
                <c:pt idx="2">
                  <c:v>102</c:v>
                </c:pt>
                <c:pt idx="3">
                  <c:v>103</c:v>
                </c:pt>
                <c:pt idx="4">
                  <c:v>101</c:v>
                </c:pt>
                <c:pt idx="5">
                  <c:v>101</c:v>
                </c:pt>
                <c:pt idx="6">
                  <c:v>107</c:v>
                </c:pt>
                <c:pt idx="7">
                  <c:v>115</c:v>
                </c:pt>
                <c:pt idx="8">
                  <c:v>112</c:v>
                </c:pt>
                <c:pt idx="9">
                  <c:v>101</c:v>
                </c:pt>
                <c:pt idx="10">
                  <c:v>104</c:v>
                </c:pt>
                <c:pt idx="11">
                  <c:v>108</c:v>
                </c:pt>
                <c:pt idx="12">
                  <c:v>100</c:v>
                </c:pt>
                <c:pt idx="13">
                  <c:v>100</c:v>
                </c:pt>
                <c:pt idx="1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DA6-AA24-761AA9BB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94079"/>
        <c:axId val="1330503743"/>
      </c:barChart>
      <c:catAx>
        <c:axId val="6579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0503743"/>
        <c:crosses val="autoZero"/>
        <c:auto val="1"/>
        <c:lblAlgn val="ctr"/>
        <c:lblOffset val="100"/>
        <c:noMultiLvlLbl val="0"/>
      </c:catAx>
      <c:valAx>
        <c:axId val="13305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9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5.jpeg"/><Relationship Id="rId18" Type="http://schemas.openxmlformats.org/officeDocument/2006/relationships/chart" Target="../charts/chart12.xml"/><Relationship Id="rId26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14.xml"/><Relationship Id="rId7" Type="http://schemas.openxmlformats.org/officeDocument/2006/relationships/image" Target="../media/image3.jpe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image" Target="../media/image9.jpeg"/><Relationship Id="rId2" Type="http://schemas.openxmlformats.org/officeDocument/2006/relationships/chart" Target="../charts/chart1.xml"/><Relationship Id="rId16" Type="http://schemas.openxmlformats.org/officeDocument/2006/relationships/chart" Target="../charts/chart10.xml"/><Relationship Id="rId20" Type="http://schemas.openxmlformats.org/officeDocument/2006/relationships/chart" Target="../charts/chart13.xml"/><Relationship Id="rId29" Type="http://schemas.openxmlformats.org/officeDocument/2006/relationships/chart" Target="../charts/chart19.xml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24" Type="http://schemas.openxmlformats.org/officeDocument/2006/relationships/chart" Target="../charts/chart16.xml"/><Relationship Id="rId5" Type="http://schemas.openxmlformats.org/officeDocument/2006/relationships/chart" Target="../charts/chart3.xml"/><Relationship Id="rId15" Type="http://schemas.openxmlformats.org/officeDocument/2006/relationships/image" Target="../media/image6.jpeg"/><Relationship Id="rId23" Type="http://schemas.openxmlformats.org/officeDocument/2006/relationships/chart" Target="../charts/chart15.xml"/><Relationship Id="rId28" Type="http://schemas.openxmlformats.org/officeDocument/2006/relationships/chart" Target="../charts/chart18.xml"/><Relationship Id="rId10" Type="http://schemas.openxmlformats.org/officeDocument/2006/relationships/image" Target="../media/image4.jpeg"/><Relationship Id="rId19" Type="http://schemas.openxmlformats.org/officeDocument/2006/relationships/image" Target="../media/image7.jpeg"/><Relationship Id="rId4" Type="http://schemas.openxmlformats.org/officeDocument/2006/relationships/image" Target="../media/image2.jpeg"/><Relationship Id="rId9" Type="http://schemas.openxmlformats.org/officeDocument/2006/relationships/chart" Target="../charts/chart6.xml"/><Relationship Id="rId14" Type="http://schemas.openxmlformats.org/officeDocument/2006/relationships/chart" Target="../charts/chart9.xml"/><Relationship Id="rId22" Type="http://schemas.openxmlformats.org/officeDocument/2006/relationships/image" Target="../media/image8.jpeg"/><Relationship Id="rId27" Type="http://schemas.openxmlformats.org/officeDocument/2006/relationships/image" Target="../media/image10.jpeg"/><Relationship Id="rId3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746760</xdr:colOff>
      <xdr:row>5</xdr:row>
      <xdr:rowOff>43084</xdr:rowOff>
    </xdr:from>
    <xdr:to>
      <xdr:col>8</xdr:col>
      <xdr:colOff>34569</xdr:colOff>
      <xdr:row>26</xdr:row>
      <xdr:rowOff>108239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8E0120-515D-44BB-E8A2-B8C6ECC6D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9" t="6916" r="3333" b="7016"/>
        <a:stretch/>
      </xdr:blipFill>
      <xdr:spPr>
        <a:xfrm>
          <a:off x="746760" y="1108329"/>
          <a:ext cx="6819433" cy="3984012"/>
        </a:xfrm>
        <a:prstGeom prst="rect">
          <a:avLst/>
        </a:prstGeom>
      </xdr:spPr>
    </xdr:pic>
    <xdr:clientData/>
  </xdr:twoCellAnchor>
  <xdr:twoCellAnchor>
    <xdr:from>
      <xdr:col>14</xdr:col>
      <xdr:colOff>266700</xdr:colOff>
      <xdr:row>4</xdr:row>
      <xdr:rowOff>175260</xdr:rowOff>
    </xdr:from>
    <xdr:to>
      <xdr:col>20</xdr:col>
      <xdr:colOff>304800</xdr:colOff>
      <xdr:row>19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C9FBF1-3BE1-5314-86D8-A56EBF2A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29</xdr:row>
      <xdr:rowOff>7620</xdr:rowOff>
    </xdr:from>
    <xdr:to>
      <xdr:col>9</xdr:col>
      <xdr:colOff>579120</xdr:colOff>
      <xdr:row>44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413F3C-0BA7-4369-76C0-1F00A8ED8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7776</xdr:colOff>
      <xdr:row>49</xdr:row>
      <xdr:rowOff>38878</xdr:rowOff>
    </xdr:from>
    <xdr:to>
      <xdr:col>8</xdr:col>
      <xdr:colOff>90678</xdr:colOff>
      <xdr:row>70</xdr:row>
      <xdr:rowOff>176203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277FDED-D785-D227-EFB7-B116D0062B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1" t="4014" r="3361" b="7205"/>
        <a:stretch/>
      </xdr:blipFill>
      <xdr:spPr>
        <a:xfrm>
          <a:off x="800878" y="9346164"/>
          <a:ext cx="6821424" cy="4056182"/>
        </a:xfrm>
        <a:prstGeom prst="rect">
          <a:avLst/>
        </a:prstGeom>
      </xdr:spPr>
    </xdr:pic>
    <xdr:clientData/>
  </xdr:twoCellAnchor>
  <xdr:twoCellAnchor>
    <xdr:from>
      <xdr:col>14</xdr:col>
      <xdr:colOff>414130</xdr:colOff>
      <xdr:row>48</xdr:row>
      <xdr:rowOff>164824</xdr:rowOff>
    </xdr:from>
    <xdr:to>
      <xdr:col>20</xdr:col>
      <xdr:colOff>215348</xdr:colOff>
      <xdr:row>63</xdr:row>
      <xdr:rowOff>174763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FA1272-B956-DABE-7F09-C9192713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770282</xdr:colOff>
      <xdr:row>73</xdr:row>
      <xdr:rowOff>15737</xdr:rowOff>
    </xdr:from>
    <xdr:to>
      <xdr:col>9</xdr:col>
      <xdr:colOff>571500</xdr:colOff>
      <xdr:row>88</xdr:row>
      <xdr:rowOff>25677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070BE6-B915-9C6F-1E54-FBDA7E38B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786847</xdr:colOff>
      <xdr:row>93</xdr:row>
      <xdr:rowOff>16567</xdr:rowOff>
    </xdr:from>
    <xdr:to>
      <xdr:col>8</xdr:col>
      <xdr:colOff>70747</xdr:colOff>
      <xdr:row>115</xdr:row>
      <xdr:rowOff>79553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1D5C752-DBBA-765D-BCB6-B5BB30D810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4" t="3592" r="3559" b="7309"/>
        <a:stretch/>
      </xdr:blipFill>
      <xdr:spPr>
        <a:xfrm>
          <a:off x="786847" y="17194697"/>
          <a:ext cx="6830568" cy="4071769"/>
        </a:xfrm>
        <a:prstGeom prst="rect">
          <a:avLst/>
        </a:prstGeom>
      </xdr:spPr>
    </xdr:pic>
    <xdr:clientData/>
  </xdr:twoCellAnchor>
  <xdr:twoCellAnchor>
    <xdr:from>
      <xdr:col>14</xdr:col>
      <xdr:colOff>389283</xdr:colOff>
      <xdr:row>93</xdr:row>
      <xdr:rowOff>15737</xdr:rowOff>
    </xdr:from>
    <xdr:to>
      <xdr:col>20</xdr:col>
      <xdr:colOff>190501</xdr:colOff>
      <xdr:row>108</xdr:row>
      <xdr:rowOff>25676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5C9DAB4-9BB6-3DC3-7E72-E9827BFD8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786847</xdr:colOff>
      <xdr:row>118</xdr:row>
      <xdr:rowOff>7455</xdr:rowOff>
    </xdr:from>
    <xdr:to>
      <xdr:col>9</xdr:col>
      <xdr:colOff>588065</xdr:colOff>
      <xdr:row>133</xdr:row>
      <xdr:rowOff>17394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CC83475-D3B4-A7F0-6550-3F9817B4E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786848</xdr:colOff>
      <xdr:row>137</xdr:row>
      <xdr:rowOff>8282</xdr:rowOff>
    </xdr:from>
    <xdr:to>
      <xdr:col>8</xdr:col>
      <xdr:colOff>73351</xdr:colOff>
      <xdr:row>159</xdr:row>
      <xdr:rowOff>72182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8E57D5-6701-C5C4-2CED-942BB2534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" t="3763" r="3453" b="7138"/>
        <a:stretch/>
      </xdr:blipFill>
      <xdr:spPr>
        <a:xfrm>
          <a:off x="786848" y="25600596"/>
          <a:ext cx="6830568" cy="4135157"/>
        </a:xfrm>
        <a:prstGeom prst="rect">
          <a:avLst/>
        </a:prstGeom>
      </xdr:spPr>
    </xdr:pic>
    <xdr:clientData/>
  </xdr:twoCellAnchor>
  <xdr:twoCellAnchor>
    <xdr:from>
      <xdr:col>14</xdr:col>
      <xdr:colOff>202314</xdr:colOff>
      <xdr:row>136</xdr:row>
      <xdr:rowOff>176430</xdr:rowOff>
    </xdr:from>
    <xdr:to>
      <xdr:col>20</xdr:col>
      <xdr:colOff>6371</xdr:colOff>
      <xdr:row>151</xdr:row>
      <xdr:rowOff>143773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234844C-850F-6A07-E85E-C956A42B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780585</xdr:colOff>
      <xdr:row>161</xdr:row>
      <xdr:rowOff>3718</xdr:rowOff>
    </xdr:from>
    <xdr:to>
      <xdr:col>9</xdr:col>
      <xdr:colOff>613317</xdr:colOff>
      <xdr:row>175</xdr:row>
      <xdr:rowOff>144966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5F9A3DE-E42C-878D-9970-1AD184B73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9293</xdr:colOff>
      <xdr:row>179</xdr:row>
      <xdr:rowOff>185853</xdr:rowOff>
    </xdr:from>
    <xdr:to>
      <xdr:col>8</xdr:col>
      <xdr:colOff>84824</xdr:colOff>
      <xdr:row>201</xdr:row>
      <xdr:rowOff>155786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AFEB365-5BAC-C5A3-1A09-B64EDAE6F4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7" t="3454" r="3276" b="7134"/>
        <a:stretch/>
      </xdr:blipFill>
      <xdr:spPr>
        <a:xfrm>
          <a:off x="799171" y="33741731"/>
          <a:ext cx="6784848" cy="4058714"/>
        </a:xfrm>
        <a:prstGeom prst="rect">
          <a:avLst/>
        </a:prstGeom>
      </xdr:spPr>
    </xdr:pic>
    <xdr:clientData/>
  </xdr:twoCellAnchor>
  <xdr:twoCellAnchor>
    <xdr:from>
      <xdr:col>14</xdr:col>
      <xdr:colOff>300790</xdr:colOff>
      <xdr:row>179</xdr:row>
      <xdr:rowOff>185821</xdr:rowOff>
    </xdr:from>
    <xdr:to>
      <xdr:col>20</xdr:col>
      <xdr:colOff>140369</xdr:colOff>
      <xdr:row>194</xdr:row>
      <xdr:rowOff>121653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0ED6E0E-64F3-25B6-3FD9-BFF676C2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</xdr:col>
      <xdr:colOff>13368</xdr:colOff>
      <xdr:row>223</xdr:row>
      <xdr:rowOff>13370</xdr:rowOff>
    </xdr:from>
    <xdr:ext cx="6818826" cy="3898777"/>
    <xdr:pic>
      <xdr:nvPicPr>
        <xdr:cNvPr id="24" name="Imagen 23">
          <a:extLst>
            <a:ext uri="{FF2B5EF4-FFF2-40B4-BE49-F238E27FC236}">
              <a16:creationId xmlns:a16="http://schemas.microsoft.com/office/drawing/2014/main" id="{58BC4B68-2250-42FB-B0DB-24B94AE116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40" t="3589" r="3509" b="7255"/>
        <a:stretch/>
      </xdr:blipFill>
      <xdr:spPr>
        <a:xfrm>
          <a:off x="807118" y="37436037"/>
          <a:ext cx="6818826" cy="3898777"/>
        </a:xfrm>
        <a:prstGeom prst="rect">
          <a:avLst/>
        </a:prstGeom>
      </xdr:spPr>
    </xdr:pic>
    <xdr:clientData/>
  </xdr:oneCellAnchor>
  <xdr:twoCellAnchor>
    <xdr:from>
      <xdr:col>14</xdr:col>
      <xdr:colOff>254000</xdr:colOff>
      <xdr:row>222</xdr:row>
      <xdr:rowOff>168275</xdr:rowOff>
    </xdr:from>
    <xdr:to>
      <xdr:col>20</xdr:col>
      <xdr:colOff>63500</xdr:colOff>
      <xdr:row>238</xdr:row>
      <xdr:rowOff>32808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F8C53ED-9D6E-D105-04D3-E3108884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781878</xdr:colOff>
      <xdr:row>203</xdr:row>
      <xdr:rowOff>178904</xdr:rowOff>
    </xdr:from>
    <xdr:to>
      <xdr:col>9</xdr:col>
      <xdr:colOff>583095</xdr:colOff>
      <xdr:row>218</xdr:row>
      <xdr:rowOff>139148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6116EC8-67A2-F569-0985-6A5A1302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772391</xdr:colOff>
      <xdr:row>246</xdr:row>
      <xdr:rowOff>166254</xdr:rowOff>
    </xdr:from>
    <xdr:to>
      <xdr:col>9</xdr:col>
      <xdr:colOff>606136</xdr:colOff>
      <xdr:row>262</xdr:row>
      <xdr:rowOff>27709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392358D0-70A5-63C5-B93D-9B62D6B9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34120</xdr:colOff>
      <xdr:row>266</xdr:row>
      <xdr:rowOff>-1</xdr:rowOff>
    </xdr:from>
    <xdr:to>
      <xdr:col>8</xdr:col>
      <xdr:colOff>65823</xdr:colOff>
      <xdr:row>288</xdr:row>
      <xdr:rowOff>61165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74436AF-FC87-7A27-E468-193365728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2" t="3524" r="3424" b="7008"/>
        <a:stretch/>
      </xdr:blipFill>
      <xdr:spPr>
        <a:xfrm>
          <a:off x="830239" y="48745253"/>
          <a:ext cx="6784848" cy="4064509"/>
        </a:xfrm>
        <a:prstGeom prst="rect">
          <a:avLst/>
        </a:prstGeom>
      </xdr:spPr>
    </xdr:pic>
    <xdr:clientData/>
  </xdr:twoCellAnchor>
  <xdr:twoCellAnchor>
    <xdr:from>
      <xdr:col>14</xdr:col>
      <xdr:colOff>222250</xdr:colOff>
      <xdr:row>265</xdr:row>
      <xdr:rowOff>173566</xdr:rowOff>
    </xdr:from>
    <xdr:to>
      <xdr:col>20</xdr:col>
      <xdr:colOff>52916</xdr:colOff>
      <xdr:row>280</xdr:row>
      <xdr:rowOff>165100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48CEB37-7A55-CFAB-28FF-E6C1433B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3629</xdr:colOff>
      <xdr:row>289</xdr:row>
      <xdr:rowOff>177800</xdr:rowOff>
    </xdr:from>
    <xdr:to>
      <xdr:col>9</xdr:col>
      <xdr:colOff>620486</xdr:colOff>
      <xdr:row>305</xdr:row>
      <xdr:rowOff>18143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A51859BD-8AF0-8D26-17A9-D8E9C6896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309</xdr:row>
      <xdr:rowOff>2</xdr:rowOff>
    </xdr:from>
    <xdr:to>
      <xdr:col>8</xdr:col>
      <xdr:colOff>10040</xdr:colOff>
      <xdr:row>331</xdr:row>
      <xdr:rowOff>164616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6CA6C75-BEE0-F2A1-3972-F316A98267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5" t="3456" r="3364" b="7069"/>
        <a:stretch/>
      </xdr:blipFill>
      <xdr:spPr>
        <a:xfrm>
          <a:off x="798286" y="56460573"/>
          <a:ext cx="6784848" cy="4156043"/>
        </a:xfrm>
        <a:prstGeom prst="rect">
          <a:avLst/>
        </a:prstGeom>
      </xdr:spPr>
    </xdr:pic>
    <xdr:clientData/>
  </xdr:twoCellAnchor>
  <xdr:twoCellAnchor>
    <xdr:from>
      <xdr:col>14</xdr:col>
      <xdr:colOff>289560</xdr:colOff>
      <xdr:row>309</xdr:row>
      <xdr:rowOff>7620</xdr:rowOff>
    </xdr:from>
    <xdr:to>
      <xdr:col>20</xdr:col>
      <xdr:colOff>106680</xdr:colOff>
      <xdr:row>324</xdr:row>
      <xdr:rowOff>7620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28C5DA2-7E9A-862A-7250-8ACD5952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787400</xdr:colOff>
      <xdr:row>334</xdr:row>
      <xdr:rowOff>4233</xdr:rowOff>
    </xdr:from>
    <xdr:to>
      <xdr:col>9</xdr:col>
      <xdr:colOff>584200</xdr:colOff>
      <xdr:row>348</xdr:row>
      <xdr:rowOff>139700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4BEB357-4764-B65F-0946-B83A0BE99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780585</xdr:colOff>
      <xdr:row>352</xdr:row>
      <xdr:rowOff>176561</xdr:rowOff>
    </xdr:from>
    <xdr:to>
      <xdr:col>8</xdr:col>
      <xdr:colOff>66238</xdr:colOff>
      <xdr:row>374</xdr:row>
      <xdr:rowOff>160445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B632800-57CE-4093-2FBE-3434C9DC1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3" t="3454" r="3311" b="7518"/>
        <a:stretch/>
      </xdr:blipFill>
      <xdr:spPr>
        <a:xfrm>
          <a:off x="780585" y="66033805"/>
          <a:ext cx="6784848" cy="4072664"/>
        </a:xfrm>
        <a:prstGeom prst="rect">
          <a:avLst/>
        </a:prstGeom>
      </xdr:spPr>
    </xdr:pic>
    <xdr:clientData/>
  </xdr:twoCellAnchor>
  <xdr:twoCellAnchor>
    <xdr:from>
      <xdr:col>14</xdr:col>
      <xdr:colOff>318798</xdr:colOff>
      <xdr:row>352</xdr:row>
      <xdr:rowOff>183502</xdr:rowOff>
    </xdr:from>
    <xdr:to>
      <xdr:col>20</xdr:col>
      <xdr:colOff>132186</xdr:colOff>
      <xdr:row>367</xdr:row>
      <xdr:rowOff>127518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00C2AC6-4015-F517-AB70-671B9AFA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11205</xdr:colOff>
      <xdr:row>396</xdr:row>
      <xdr:rowOff>0</xdr:rowOff>
    </xdr:from>
    <xdr:to>
      <xdr:col>8</xdr:col>
      <xdr:colOff>36720</xdr:colOff>
      <xdr:row>418</xdr:row>
      <xdr:rowOff>99132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E446A7A-E599-B193-446F-7610DC91BF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6" t="3702" r="3547" b="7219"/>
        <a:stretch/>
      </xdr:blipFill>
      <xdr:spPr>
        <a:xfrm>
          <a:off x="806823" y="68512765"/>
          <a:ext cx="6784848" cy="404360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376</xdr:row>
      <xdr:rowOff>179614</xdr:rowOff>
    </xdr:from>
    <xdr:to>
      <xdr:col>9</xdr:col>
      <xdr:colOff>580571</xdr:colOff>
      <xdr:row>391</xdr:row>
      <xdr:rowOff>165099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59B25E58-8C04-D85A-CF35-7B5E81DC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467592</xdr:colOff>
      <xdr:row>395</xdr:row>
      <xdr:rowOff>178376</xdr:rowOff>
    </xdr:from>
    <xdr:to>
      <xdr:col>20</xdr:col>
      <xdr:colOff>259773</xdr:colOff>
      <xdr:row>410</xdr:row>
      <xdr:rowOff>64076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1E366BF-4112-4AD8-EF77-62D24C39F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10297</xdr:colOff>
      <xdr:row>421</xdr:row>
      <xdr:rowOff>3089</xdr:rowOff>
    </xdr:from>
    <xdr:to>
      <xdr:col>9</xdr:col>
      <xdr:colOff>617838</xdr:colOff>
      <xdr:row>435</xdr:row>
      <xdr:rowOff>151370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3B889D81-F61E-8316-E67C-4E0E929F6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728383</xdr:colOff>
      <xdr:row>438</xdr:row>
      <xdr:rowOff>179293</xdr:rowOff>
    </xdr:from>
    <xdr:to>
      <xdr:col>6</xdr:col>
      <xdr:colOff>784412</xdr:colOff>
      <xdr:row>450</xdr:row>
      <xdr:rowOff>11206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1F7A4C6E-6741-7DAB-2708-801E0753E751}"/>
            </a:ext>
          </a:extLst>
        </xdr:cNvPr>
        <xdr:cNvSpPr txBox="1"/>
      </xdr:nvSpPr>
      <xdr:spPr>
        <a:xfrm>
          <a:off x="728383" y="79270411"/>
          <a:ext cx="6017558" cy="19834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>
              <a:latin typeface="Times New Roman" panose="02020603050405020304" pitchFamily="18" charset="0"/>
              <a:cs typeface="Times New Roman" panose="02020603050405020304" pitchFamily="18" charset="0"/>
            </a:rPr>
            <a:t>En conclusión,</a:t>
          </a:r>
          <a:r>
            <a:rPr lang="es-MX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la relación entre los agentes, el tiempo y el porcentaje de celdas limpias y sucias es muy claro, mientras más agentes hay, menos se tardan en limpiar las celdas, e igualmente, independientemente de la cantidad de agentes que hay, mientras más tiempo se les de, más celdas van a limpiar. Queda claro en las corridas que hicimos que el modelado de los agentes es muy básico y por ende no son muy eficientes limpiando las celdas, incluso cuando el procentaje inicial de celdas sucias era muy bajo, no alcanzaban a dejar el tablero completamente limpio aunque se les diera mucho tiempo. Simplemente no tenían las herramientas suficientes para encontrar las celdas sucias de manera viable. </a:t>
          </a:r>
          <a:endParaRPr lang="es-MX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2AAA-68D9-49C3-BC44-7ACF89B3D3D3}">
  <dimension ref="B2:U425"/>
  <sheetViews>
    <sheetView tabSelected="1" zoomScale="40" zoomScaleNormal="115" workbookViewId="0">
      <selection activeCell="M445" sqref="M445"/>
    </sheetView>
  </sheetViews>
  <sheetFormatPr baseColWidth="10" defaultRowHeight="14.4" x14ac:dyDescent="0.3"/>
  <cols>
    <col min="2" max="2" width="12.6640625" customWidth="1"/>
    <col min="4" max="4" width="27.77734375" customWidth="1"/>
    <col min="11" max="11" width="20.109375" customWidth="1"/>
    <col min="12" max="12" width="12.44140625" customWidth="1"/>
    <col min="13" max="13" width="19.109375" customWidth="1"/>
    <col min="14" max="14" width="17.6640625" customWidth="1"/>
  </cols>
  <sheetData>
    <row r="2" spans="2:21" ht="22.8" x14ac:dyDescent="0.4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spans="2:21" ht="17.399999999999999" x14ac:dyDescent="0.3">
      <c r="B4" s="5" t="s">
        <v>1</v>
      </c>
      <c r="C4" s="5"/>
      <c r="D4" s="3"/>
      <c r="E4" s="3"/>
      <c r="G4" s="3"/>
      <c r="H4" s="3"/>
      <c r="I4" s="3"/>
      <c r="J4" s="3"/>
      <c r="K4" s="3"/>
      <c r="L4" s="4"/>
      <c r="N4" s="3"/>
      <c r="O4" s="3"/>
      <c r="P4" s="3"/>
      <c r="Q4" s="3"/>
    </row>
    <row r="5" spans="2:21" x14ac:dyDescent="0.3">
      <c r="K5" s="1" t="s">
        <v>36</v>
      </c>
      <c r="L5" s="1"/>
      <c r="M5" s="10" t="s">
        <v>38</v>
      </c>
      <c r="N5" s="10"/>
    </row>
    <row r="6" spans="2:21" x14ac:dyDescent="0.3">
      <c r="K6" t="s">
        <v>37</v>
      </c>
      <c r="L6" s="6"/>
      <c r="M6" s="12" t="s">
        <v>2</v>
      </c>
      <c r="N6" s="12">
        <v>11</v>
      </c>
    </row>
    <row r="7" spans="2:21" x14ac:dyDescent="0.3">
      <c r="K7" s="6"/>
      <c r="M7" s="12" t="s">
        <v>3</v>
      </c>
      <c r="N7" s="12">
        <v>12</v>
      </c>
    </row>
    <row r="8" spans="2:21" x14ac:dyDescent="0.3">
      <c r="M8" s="12" t="s">
        <v>4</v>
      </c>
      <c r="N8" s="12">
        <v>12</v>
      </c>
    </row>
    <row r="9" spans="2:21" x14ac:dyDescent="0.3">
      <c r="M9" s="12" t="s">
        <v>5</v>
      </c>
      <c r="N9" s="12">
        <v>11</v>
      </c>
    </row>
    <row r="10" spans="2:21" x14ac:dyDescent="0.3">
      <c r="M10" s="12" t="s">
        <v>6</v>
      </c>
      <c r="N10" s="12">
        <v>12</v>
      </c>
    </row>
    <row r="11" spans="2:21" x14ac:dyDescent="0.3">
      <c r="M11" s="12" t="s">
        <v>7</v>
      </c>
      <c r="N11" s="12">
        <v>11</v>
      </c>
    </row>
    <row r="12" spans="2:21" x14ac:dyDescent="0.3">
      <c r="M12" s="12" t="s">
        <v>8</v>
      </c>
      <c r="N12" s="12">
        <v>10</v>
      </c>
    </row>
    <row r="13" spans="2:21" x14ac:dyDescent="0.3">
      <c r="M13" s="12" t="s">
        <v>9</v>
      </c>
      <c r="N13" s="12">
        <v>10</v>
      </c>
    </row>
    <row r="14" spans="2:21" x14ac:dyDescent="0.3">
      <c r="M14" s="12" t="s">
        <v>10</v>
      </c>
      <c r="N14" s="12">
        <v>11</v>
      </c>
    </row>
    <row r="15" spans="2:21" x14ac:dyDescent="0.3">
      <c r="M15" s="12" t="s">
        <v>11</v>
      </c>
      <c r="N15" s="12">
        <v>10</v>
      </c>
    </row>
    <row r="16" spans="2:21" x14ac:dyDescent="0.3">
      <c r="M16" s="12" t="s">
        <v>12</v>
      </c>
      <c r="N16" s="12">
        <v>10</v>
      </c>
    </row>
    <row r="17" spans="2:14" x14ac:dyDescent="0.3">
      <c r="M17" s="12" t="s">
        <v>13</v>
      </c>
      <c r="N17" s="12">
        <v>10</v>
      </c>
    </row>
    <row r="18" spans="2:14" x14ac:dyDescent="0.3">
      <c r="M18" s="12" t="s">
        <v>14</v>
      </c>
      <c r="N18" s="12">
        <v>11</v>
      </c>
    </row>
    <row r="19" spans="2:14" x14ac:dyDescent="0.3">
      <c r="M19" s="12" t="s">
        <v>15</v>
      </c>
      <c r="N19" s="12">
        <v>10</v>
      </c>
    </row>
    <row r="20" spans="2:14" x14ac:dyDescent="0.3">
      <c r="M20" s="12" t="s">
        <v>16</v>
      </c>
      <c r="N20" s="12">
        <v>10</v>
      </c>
    </row>
    <row r="21" spans="2:14" x14ac:dyDescent="0.3">
      <c r="M21" s="12" t="s">
        <v>17</v>
      </c>
      <c r="N21" s="12">
        <v>10</v>
      </c>
    </row>
    <row r="22" spans="2:14" x14ac:dyDescent="0.3">
      <c r="M22" s="12" t="s">
        <v>18</v>
      </c>
      <c r="N22" s="12">
        <v>12</v>
      </c>
    </row>
    <row r="23" spans="2:14" x14ac:dyDescent="0.3">
      <c r="M23" s="12" t="s">
        <v>19</v>
      </c>
      <c r="N23" s="12">
        <v>11</v>
      </c>
    </row>
    <row r="24" spans="2:14" x14ac:dyDescent="0.3">
      <c r="M24" s="12" t="s">
        <v>20</v>
      </c>
      <c r="N24" s="12">
        <v>10</v>
      </c>
    </row>
    <row r="25" spans="2:14" x14ac:dyDescent="0.3">
      <c r="M25" s="12" t="s">
        <v>21</v>
      </c>
      <c r="N25" s="12">
        <v>10</v>
      </c>
    </row>
    <row r="26" spans="2:14" x14ac:dyDescent="0.3">
      <c r="M26" s="12" t="s">
        <v>22</v>
      </c>
      <c r="N26" s="12">
        <v>10</v>
      </c>
    </row>
    <row r="27" spans="2:14" x14ac:dyDescent="0.3">
      <c r="M27" s="12" t="s">
        <v>23</v>
      </c>
      <c r="N27" s="12">
        <v>10</v>
      </c>
    </row>
    <row r="28" spans="2:14" x14ac:dyDescent="0.3">
      <c r="M28" s="12" t="s">
        <v>24</v>
      </c>
      <c r="N28" s="12">
        <v>10</v>
      </c>
    </row>
    <row r="29" spans="2:14" x14ac:dyDescent="0.3">
      <c r="M29" s="12" t="s">
        <v>25</v>
      </c>
      <c r="N29" s="12">
        <v>10</v>
      </c>
    </row>
    <row r="30" spans="2:14" x14ac:dyDescent="0.3">
      <c r="B30" s="10" t="s">
        <v>33</v>
      </c>
      <c r="C30" s="10"/>
      <c r="D30" s="10"/>
      <c r="M30" s="12" t="s">
        <v>26</v>
      </c>
      <c r="N30" s="12">
        <v>10</v>
      </c>
    </row>
    <row r="31" spans="2:14" x14ac:dyDescent="0.3">
      <c r="M31" s="12" t="s">
        <v>27</v>
      </c>
      <c r="N31" s="12">
        <v>10</v>
      </c>
    </row>
    <row r="32" spans="2:14" x14ac:dyDescent="0.3">
      <c r="B32" t="s">
        <v>34</v>
      </c>
      <c r="C32" s="11">
        <v>0.510625</v>
      </c>
      <c r="M32" s="12" t="s">
        <v>28</v>
      </c>
      <c r="N32" s="12">
        <v>11</v>
      </c>
    </row>
    <row r="33" spans="2:14" x14ac:dyDescent="0.3">
      <c r="B33" t="s">
        <v>35</v>
      </c>
      <c r="C33" s="11">
        <v>0.489375</v>
      </c>
      <c r="M33" s="12" t="s">
        <v>29</v>
      </c>
      <c r="N33" s="12">
        <v>10</v>
      </c>
    </row>
    <row r="34" spans="2:14" x14ac:dyDescent="0.3">
      <c r="M34" s="12" t="s">
        <v>30</v>
      </c>
      <c r="N34" s="12">
        <v>12</v>
      </c>
    </row>
    <row r="35" spans="2:14" x14ac:dyDescent="0.3">
      <c r="M35" s="12" t="s">
        <v>31</v>
      </c>
      <c r="N35" s="12">
        <v>10</v>
      </c>
    </row>
    <row r="36" spans="2:14" x14ac:dyDescent="0.3">
      <c r="M36" s="8" t="s">
        <v>32</v>
      </c>
      <c r="N36" s="7">
        <f>SUM(N6:N35)</f>
        <v>317</v>
      </c>
    </row>
    <row r="46" spans="2:14" x14ac:dyDescent="0.3">
      <c r="C46" s="7"/>
    </row>
    <row r="47" spans="2:14" x14ac:dyDescent="0.3">
      <c r="C47" s="7"/>
    </row>
    <row r="48" spans="2:14" ht="17.399999999999999" x14ac:dyDescent="0.3">
      <c r="B48" s="5" t="s">
        <v>39</v>
      </c>
      <c r="C48" s="5"/>
    </row>
    <row r="49" spans="11:14" x14ac:dyDescent="0.3">
      <c r="K49" s="1" t="s">
        <v>36</v>
      </c>
      <c r="L49" s="1"/>
      <c r="M49" s="10" t="s">
        <v>38</v>
      </c>
      <c r="N49" s="10"/>
    </row>
    <row r="50" spans="11:14" x14ac:dyDescent="0.3">
      <c r="K50" t="s">
        <v>40</v>
      </c>
      <c r="L50" s="6"/>
      <c r="M50" s="12" t="s">
        <v>2</v>
      </c>
      <c r="N50" s="12">
        <v>515</v>
      </c>
    </row>
    <row r="51" spans="11:14" x14ac:dyDescent="0.3">
      <c r="K51" s="6"/>
      <c r="M51" s="12" t="s">
        <v>3</v>
      </c>
      <c r="N51" s="12">
        <v>506</v>
      </c>
    </row>
    <row r="52" spans="11:14" x14ac:dyDescent="0.3">
      <c r="M52" s="12" t="s">
        <v>4</v>
      </c>
      <c r="N52" s="12">
        <v>501</v>
      </c>
    </row>
    <row r="53" spans="11:14" x14ac:dyDescent="0.3">
      <c r="M53" s="12" t="s">
        <v>5</v>
      </c>
      <c r="N53" s="12">
        <v>511</v>
      </c>
    </row>
    <row r="54" spans="11:14" x14ac:dyDescent="0.3">
      <c r="M54" s="12" t="s">
        <v>6</v>
      </c>
      <c r="N54" s="12">
        <v>508</v>
      </c>
    </row>
    <row r="55" spans="11:14" x14ac:dyDescent="0.3">
      <c r="M55" s="12" t="s">
        <v>7</v>
      </c>
      <c r="N55" s="12">
        <v>500</v>
      </c>
    </row>
    <row r="56" spans="11:14" x14ac:dyDescent="0.3">
      <c r="M56" s="12" t="s">
        <v>8</v>
      </c>
      <c r="N56" s="12">
        <v>500</v>
      </c>
    </row>
    <row r="57" spans="11:14" x14ac:dyDescent="0.3">
      <c r="M57" s="12" t="s">
        <v>9</v>
      </c>
      <c r="N57" s="12">
        <v>501</v>
      </c>
    </row>
    <row r="58" spans="11:14" x14ac:dyDescent="0.3">
      <c r="M58" s="12" t="s">
        <v>10</v>
      </c>
      <c r="N58" s="12">
        <v>513</v>
      </c>
    </row>
    <row r="59" spans="11:14" x14ac:dyDescent="0.3">
      <c r="M59" s="12" t="s">
        <v>11</v>
      </c>
      <c r="N59" s="12">
        <v>503</v>
      </c>
    </row>
    <row r="60" spans="11:14" x14ac:dyDescent="0.3">
      <c r="M60" s="12" t="s">
        <v>12</v>
      </c>
      <c r="N60" s="12">
        <v>501</v>
      </c>
    </row>
    <row r="61" spans="11:14" x14ac:dyDescent="0.3">
      <c r="M61" s="12" t="s">
        <v>13</v>
      </c>
      <c r="N61" s="12">
        <v>500</v>
      </c>
    </row>
    <row r="62" spans="11:14" x14ac:dyDescent="0.3">
      <c r="M62" s="12" t="s">
        <v>14</v>
      </c>
      <c r="N62" s="12">
        <v>506</v>
      </c>
    </row>
    <row r="63" spans="11:14" x14ac:dyDescent="0.3">
      <c r="M63" s="12" t="s">
        <v>15</v>
      </c>
      <c r="N63" s="12">
        <v>502</v>
      </c>
    </row>
    <row r="64" spans="11:14" x14ac:dyDescent="0.3">
      <c r="M64" s="12" t="s">
        <v>16</v>
      </c>
      <c r="N64" s="12">
        <v>509</v>
      </c>
    </row>
    <row r="65" spans="2:14" x14ac:dyDescent="0.3">
      <c r="M65" s="8" t="s">
        <v>32</v>
      </c>
      <c r="N65">
        <f>SUM(N50:N64)</f>
        <v>7576</v>
      </c>
    </row>
    <row r="66" spans="2:14" x14ac:dyDescent="0.3">
      <c r="M66" s="12"/>
      <c r="N66" s="12"/>
    </row>
    <row r="67" spans="2:14" x14ac:dyDescent="0.3">
      <c r="M67" s="12"/>
      <c r="N67" s="12"/>
    </row>
    <row r="68" spans="2:14" x14ac:dyDescent="0.3">
      <c r="M68" s="12"/>
      <c r="N68" s="12"/>
    </row>
    <row r="69" spans="2:14" x14ac:dyDescent="0.3">
      <c r="M69" s="12"/>
      <c r="N69" s="12"/>
    </row>
    <row r="70" spans="2:14" x14ac:dyDescent="0.3">
      <c r="M70" s="12"/>
      <c r="N70" s="12"/>
    </row>
    <row r="71" spans="2:14" x14ac:dyDescent="0.3">
      <c r="M71" s="12"/>
      <c r="N71" s="12"/>
    </row>
    <row r="72" spans="2:14" x14ac:dyDescent="0.3">
      <c r="M72" s="12"/>
      <c r="N72" s="12"/>
    </row>
    <row r="73" spans="2:14" x14ac:dyDescent="0.3">
      <c r="M73" s="12"/>
      <c r="N73" s="12"/>
    </row>
    <row r="74" spans="2:14" x14ac:dyDescent="0.3">
      <c r="B74" s="10" t="s">
        <v>33</v>
      </c>
      <c r="C74" s="10"/>
      <c r="D74" s="10"/>
      <c r="M74" s="12"/>
      <c r="N74" s="12"/>
    </row>
    <row r="75" spans="2:14" x14ac:dyDescent="0.3">
      <c r="M75" s="12"/>
      <c r="N75" s="12"/>
    </row>
    <row r="76" spans="2:14" x14ac:dyDescent="0.3">
      <c r="B76" t="s">
        <v>34</v>
      </c>
      <c r="C76" s="11">
        <v>0.98440000000000005</v>
      </c>
      <c r="M76" s="12"/>
      <c r="N76" s="12"/>
    </row>
    <row r="77" spans="2:14" x14ac:dyDescent="0.3">
      <c r="B77" t="s">
        <v>35</v>
      </c>
      <c r="C77" s="11">
        <f>(100% - C76)</f>
        <v>1.5599999999999947E-2</v>
      </c>
      <c r="M77" s="12"/>
      <c r="N77" s="12"/>
    </row>
    <row r="78" spans="2:14" x14ac:dyDescent="0.3">
      <c r="M78" s="12"/>
      <c r="N78" s="12"/>
    </row>
    <row r="79" spans="2:14" x14ac:dyDescent="0.3">
      <c r="M79" s="12"/>
      <c r="N79" s="12"/>
    </row>
    <row r="80" spans="2:14" x14ac:dyDescent="0.3">
      <c r="M80" s="8"/>
    </row>
    <row r="92" spans="2:14" ht="17.399999999999999" x14ac:dyDescent="0.3">
      <c r="B92" s="5" t="s">
        <v>41</v>
      </c>
      <c r="C92" s="5"/>
    </row>
    <row r="93" spans="2:14" x14ac:dyDescent="0.3">
      <c r="K93" s="1" t="s">
        <v>36</v>
      </c>
      <c r="L93" s="1"/>
      <c r="M93" s="10" t="s">
        <v>38</v>
      </c>
      <c r="N93" s="10"/>
    </row>
    <row r="94" spans="2:14" x14ac:dyDescent="0.3">
      <c r="K94" t="s">
        <v>40</v>
      </c>
      <c r="L94" s="6"/>
      <c r="M94" s="12" t="s">
        <v>2</v>
      </c>
      <c r="N94" s="12">
        <v>625</v>
      </c>
    </row>
    <row r="95" spans="2:14" x14ac:dyDescent="0.3">
      <c r="K95" s="6"/>
      <c r="M95" s="12" t="s">
        <v>3</v>
      </c>
      <c r="N95" s="12">
        <v>530</v>
      </c>
    </row>
    <row r="96" spans="2:14" x14ac:dyDescent="0.3">
      <c r="M96" s="12" t="s">
        <v>4</v>
      </c>
      <c r="N96" s="12">
        <v>549</v>
      </c>
    </row>
    <row r="97" spans="13:14" x14ac:dyDescent="0.3">
      <c r="M97" s="12" t="s">
        <v>5</v>
      </c>
      <c r="N97" s="12">
        <v>503</v>
      </c>
    </row>
    <row r="98" spans="13:14" x14ac:dyDescent="0.3">
      <c r="M98" s="12" t="s">
        <v>6</v>
      </c>
      <c r="N98" s="12">
        <v>578</v>
      </c>
    </row>
    <row r="99" spans="13:14" x14ac:dyDescent="0.3">
      <c r="M99" s="12" t="s">
        <v>7</v>
      </c>
      <c r="N99" s="12">
        <v>516</v>
      </c>
    </row>
    <row r="100" spans="13:14" x14ac:dyDescent="0.3">
      <c r="M100" s="12" t="s">
        <v>8</v>
      </c>
      <c r="N100" s="12">
        <v>575</v>
      </c>
    </row>
    <row r="101" spans="13:14" x14ac:dyDescent="0.3">
      <c r="M101" s="12" t="s">
        <v>9</v>
      </c>
      <c r="N101" s="12">
        <v>570</v>
      </c>
    </row>
    <row r="102" spans="13:14" x14ac:dyDescent="0.3">
      <c r="M102" s="12" t="s">
        <v>10</v>
      </c>
      <c r="N102" s="12">
        <v>569</v>
      </c>
    </row>
    <row r="103" spans="13:14" x14ac:dyDescent="0.3">
      <c r="M103" s="12" t="s">
        <v>11</v>
      </c>
      <c r="N103" s="12">
        <v>569</v>
      </c>
    </row>
    <row r="104" spans="13:14" x14ac:dyDescent="0.3">
      <c r="M104" s="12" t="s">
        <v>12</v>
      </c>
      <c r="N104" s="12">
        <v>526</v>
      </c>
    </row>
    <row r="105" spans="13:14" x14ac:dyDescent="0.3">
      <c r="M105" s="12" t="s">
        <v>13</v>
      </c>
      <c r="N105" s="12">
        <v>531</v>
      </c>
    </row>
    <row r="106" spans="13:14" x14ac:dyDescent="0.3">
      <c r="M106" s="12" t="s">
        <v>14</v>
      </c>
      <c r="N106" s="12">
        <v>539</v>
      </c>
    </row>
    <row r="107" spans="13:14" x14ac:dyDescent="0.3">
      <c r="M107" s="12" t="s">
        <v>15</v>
      </c>
      <c r="N107" s="12">
        <v>509</v>
      </c>
    </row>
    <row r="108" spans="13:14" x14ac:dyDescent="0.3">
      <c r="M108" s="12" t="s">
        <v>16</v>
      </c>
      <c r="N108" s="12">
        <v>520</v>
      </c>
    </row>
    <row r="109" spans="13:14" x14ac:dyDescent="0.3">
      <c r="M109" s="8" t="s">
        <v>32</v>
      </c>
      <c r="N109">
        <f>SUM(N94:N108)</f>
        <v>8209</v>
      </c>
    </row>
    <row r="119" spans="2:4" x14ac:dyDescent="0.3">
      <c r="B119" s="10" t="s">
        <v>33</v>
      </c>
      <c r="C119" s="10"/>
      <c r="D119" s="10"/>
    </row>
    <row r="121" spans="2:4" x14ac:dyDescent="0.3">
      <c r="B121" t="s">
        <v>34</v>
      </c>
      <c r="C121" s="11">
        <v>0.88780000000000003</v>
      </c>
    </row>
    <row r="122" spans="2:4" x14ac:dyDescent="0.3">
      <c r="B122" t="s">
        <v>35</v>
      </c>
      <c r="C122" s="11">
        <f>(100% - C121)</f>
        <v>0.11219999999999997</v>
      </c>
    </row>
    <row r="136" spans="2:14" ht="17.399999999999999" x14ac:dyDescent="0.3">
      <c r="B136" s="5" t="s">
        <v>42</v>
      </c>
      <c r="C136" s="5"/>
    </row>
    <row r="137" spans="2:14" x14ac:dyDescent="0.3">
      <c r="K137" s="1" t="s">
        <v>36</v>
      </c>
      <c r="L137" s="1"/>
      <c r="M137" s="9" t="s">
        <v>38</v>
      </c>
      <c r="N137" s="9"/>
    </row>
    <row r="138" spans="2:14" x14ac:dyDescent="0.3">
      <c r="K138" t="s">
        <v>43</v>
      </c>
      <c r="L138" s="6"/>
      <c r="M138" s="12" t="s">
        <v>2</v>
      </c>
      <c r="N138" s="12">
        <v>130</v>
      </c>
    </row>
    <row r="139" spans="2:14" x14ac:dyDescent="0.3">
      <c r="K139" s="6"/>
      <c r="M139" s="12" t="s">
        <v>3</v>
      </c>
      <c r="N139" s="12">
        <v>118</v>
      </c>
    </row>
    <row r="140" spans="2:14" x14ac:dyDescent="0.3">
      <c r="M140" s="12" t="s">
        <v>4</v>
      </c>
      <c r="N140" s="12">
        <v>102</v>
      </c>
    </row>
    <row r="141" spans="2:14" x14ac:dyDescent="0.3">
      <c r="M141" s="12" t="s">
        <v>5</v>
      </c>
      <c r="N141" s="12">
        <v>122</v>
      </c>
    </row>
    <row r="142" spans="2:14" x14ac:dyDescent="0.3">
      <c r="M142" s="12" t="s">
        <v>6</v>
      </c>
      <c r="N142" s="12">
        <v>139</v>
      </c>
    </row>
    <row r="143" spans="2:14" x14ac:dyDescent="0.3">
      <c r="M143" s="12" t="s">
        <v>7</v>
      </c>
      <c r="N143" s="12">
        <v>108</v>
      </c>
    </row>
    <row r="144" spans="2:14" x14ac:dyDescent="0.3">
      <c r="M144" s="12" t="s">
        <v>8</v>
      </c>
      <c r="N144" s="12">
        <v>123</v>
      </c>
    </row>
    <row r="145" spans="13:14" x14ac:dyDescent="0.3">
      <c r="M145" s="12" t="s">
        <v>9</v>
      </c>
      <c r="N145" s="12">
        <v>115</v>
      </c>
    </row>
    <row r="146" spans="13:14" x14ac:dyDescent="0.3">
      <c r="M146" s="12" t="s">
        <v>10</v>
      </c>
      <c r="N146" s="12">
        <v>111</v>
      </c>
    </row>
    <row r="147" spans="13:14" x14ac:dyDescent="0.3">
      <c r="M147" s="12" t="s">
        <v>11</v>
      </c>
      <c r="N147" s="12">
        <v>102</v>
      </c>
    </row>
    <row r="148" spans="13:14" x14ac:dyDescent="0.3">
      <c r="M148" s="12" t="s">
        <v>12</v>
      </c>
      <c r="N148" s="12">
        <v>107</v>
      </c>
    </row>
    <row r="149" spans="13:14" x14ac:dyDescent="0.3">
      <c r="M149" s="12" t="s">
        <v>13</v>
      </c>
      <c r="N149" s="12">
        <v>101</v>
      </c>
    </row>
    <row r="150" spans="13:14" x14ac:dyDescent="0.3">
      <c r="M150" s="12" t="s">
        <v>14</v>
      </c>
      <c r="N150" s="12">
        <v>107</v>
      </c>
    </row>
    <row r="151" spans="13:14" x14ac:dyDescent="0.3">
      <c r="M151" s="12" t="s">
        <v>15</v>
      </c>
      <c r="N151" s="12">
        <v>103</v>
      </c>
    </row>
    <row r="152" spans="13:14" x14ac:dyDescent="0.3">
      <c r="M152" s="12" t="s">
        <v>16</v>
      </c>
      <c r="N152" s="12">
        <v>112</v>
      </c>
    </row>
    <row r="153" spans="13:14" x14ac:dyDescent="0.3">
      <c r="M153" s="8" t="s">
        <v>32</v>
      </c>
      <c r="N153">
        <f>SUM(N138:N152)</f>
        <v>1700</v>
      </c>
    </row>
    <row r="154" spans="13:14" x14ac:dyDescent="0.3">
      <c r="M154" s="8"/>
    </row>
    <row r="162" spans="2:4" x14ac:dyDescent="0.3">
      <c r="B162" s="10" t="s">
        <v>33</v>
      </c>
      <c r="C162" s="10"/>
      <c r="D162" s="10"/>
    </row>
    <row r="164" spans="2:4" x14ac:dyDescent="0.3">
      <c r="B164" t="s">
        <v>34</v>
      </c>
      <c r="C164" s="11">
        <v>0.32219999999999999</v>
      </c>
    </row>
    <row r="165" spans="2:4" x14ac:dyDescent="0.3">
      <c r="B165" t="s">
        <v>35</v>
      </c>
      <c r="C165" s="11">
        <f>(100% - C164)</f>
        <v>0.67779999999999996</v>
      </c>
    </row>
    <row r="179" spans="2:14" ht="17.399999999999999" x14ac:dyDescent="0.3">
      <c r="B179" s="5" t="s">
        <v>44</v>
      </c>
      <c r="C179" s="5"/>
    </row>
    <row r="180" spans="2:14" x14ac:dyDescent="0.3">
      <c r="K180" s="1" t="s">
        <v>36</v>
      </c>
      <c r="L180" s="1"/>
      <c r="M180" s="9" t="s">
        <v>38</v>
      </c>
      <c r="N180" s="9"/>
    </row>
    <row r="181" spans="2:14" x14ac:dyDescent="0.3">
      <c r="K181" t="s">
        <v>43</v>
      </c>
      <c r="L181" s="6"/>
      <c r="M181" s="12" t="s">
        <v>2</v>
      </c>
      <c r="N181" s="12">
        <v>102</v>
      </c>
    </row>
    <row r="182" spans="2:14" x14ac:dyDescent="0.3">
      <c r="K182" s="6"/>
      <c r="M182" s="12" t="s">
        <v>3</v>
      </c>
      <c r="N182" s="12">
        <v>107</v>
      </c>
    </row>
    <row r="183" spans="2:14" x14ac:dyDescent="0.3">
      <c r="M183" s="12" t="s">
        <v>4</v>
      </c>
      <c r="N183" s="12">
        <v>102</v>
      </c>
    </row>
    <row r="184" spans="2:14" x14ac:dyDescent="0.3">
      <c r="M184" s="12" t="s">
        <v>5</v>
      </c>
      <c r="N184" s="12">
        <v>103</v>
      </c>
    </row>
    <row r="185" spans="2:14" x14ac:dyDescent="0.3">
      <c r="M185" s="12" t="s">
        <v>6</v>
      </c>
      <c r="N185" s="12">
        <v>101</v>
      </c>
    </row>
    <row r="186" spans="2:14" x14ac:dyDescent="0.3">
      <c r="M186" s="12" t="s">
        <v>7</v>
      </c>
      <c r="N186" s="12">
        <v>101</v>
      </c>
    </row>
    <row r="187" spans="2:14" x14ac:dyDescent="0.3">
      <c r="M187" s="12" t="s">
        <v>8</v>
      </c>
      <c r="N187" s="12">
        <v>107</v>
      </c>
    </row>
    <row r="188" spans="2:14" x14ac:dyDescent="0.3">
      <c r="M188" s="12" t="s">
        <v>9</v>
      </c>
      <c r="N188" s="12">
        <v>115</v>
      </c>
    </row>
    <row r="189" spans="2:14" x14ac:dyDescent="0.3">
      <c r="M189" s="12" t="s">
        <v>10</v>
      </c>
      <c r="N189" s="12">
        <v>112</v>
      </c>
    </row>
    <row r="190" spans="2:14" x14ac:dyDescent="0.3">
      <c r="M190" s="12" t="s">
        <v>11</v>
      </c>
      <c r="N190" s="12">
        <v>101</v>
      </c>
    </row>
    <row r="191" spans="2:14" x14ac:dyDescent="0.3">
      <c r="M191" s="12" t="s">
        <v>12</v>
      </c>
      <c r="N191" s="12">
        <v>104</v>
      </c>
    </row>
    <row r="192" spans="2:14" x14ac:dyDescent="0.3">
      <c r="M192" s="12" t="s">
        <v>13</v>
      </c>
      <c r="N192" s="12">
        <v>108</v>
      </c>
    </row>
    <row r="193" spans="2:14" x14ac:dyDescent="0.3">
      <c r="M193" s="12" t="s">
        <v>14</v>
      </c>
      <c r="N193" s="12">
        <v>100</v>
      </c>
    </row>
    <row r="194" spans="2:14" x14ac:dyDescent="0.3">
      <c r="M194" s="12" t="s">
        <v>15</v>
      </c>
      <c r="N194" s="12">
        <v>100</v>
      </c>
    </row>
    <row r="195" spans="2:14" x14ac:dyDescent="0.3">
      <c r="M195" s="12" t="s">
        <v>16</v>
      </c>
      <c r="N195" s="12">
        <v>115</v>
      </c>
    </row>
    <row r="196" spans="2:14" x14ac:dyDescent="0.3">
      <c r="M196" s="8" t="s">
        <v>32</v>
      </c>
      <c r="N196">
        <f>SUM(N181:N195)</f>
        <v>1578</v>
      </c>
    </row>
    <row r="205" spans="2:14" x14ac:dyDescent="0.3">
      <c r="B205" s="10" t="s">
        <v>33</v>
      </c>
      <c r="C205" s="10"/>
      <c r="D205" s="10"/>
    </row>
    <row r="207" spans="2:14" x14ac:dyDescent="0.3">
      <c r="B207" t="s">
        <v>34</v>
      </c>
      <c r="C207" s="11">
        <v>0.68669999999999998</v>
      </c>
    </row>
    <row r="208" spans="2:14" x14ac:dyDescent="0.3">
      <c r="B208" t="s">
        <v>35</v>
      </c>
      <c r="C208" s="11">
        <f>(100% - C207)</f>
        <v>0.31330000000000002</v>
      </c>
    </row>
    <row r="222" spans="2:14" ht="17.399999999999999" x14ac:dyDescent="0.3">
      <c r="B222" s="5" t="s">
        <v>45</v>
      </c>
      <c r="C222" s="5"/>
    </row>
    <row r="223" spans="2:14" x14ac:dyDescent="0.3">
      <c r="K223" s="1" t="s">
        <v>36</v>
      </c>
      <c r="L223" s="1"/>
      <c r="M223" s="9" t="s">
        <v>38</v>
      </c>
      <c r="N223" s="9"/>
    </row>
    <row r="224" spans="2:14" x14ac:dyDescent="0.3">
      <c r="K224" t="s">
        <v>43</v>
      </c>
      <c r="L224" s="6"/>
      <c r="M224" s="12" t="s">
        <v>2</v>
      </c>
      <c r="N224" s="12">
        <v>114</v>
      </c>
    </row>
    <row r="225" spans="11:14" x14ac:dyDescent="0.3">
      <c r="K225" s="6"/>
      <c r="M225" s="12" t="s">
        <v>3</v>
      </c>
      <c r="N225" s="12">
        <v>124</v>
      </c>
    </row>
    <row r="226" spans="11:14" x14ac:dyDescent="0.3">
      <c r="M226" s="12" t="s">
        <v>4</v>
      </c>
      <c r="N226" s="12">
        <v>106</v>
      </c>
    </row>
    <row r="227" spans="11:14" x14ac:dyDescent="0.3">
      <c r="M227" s="12" t="s">
        <v>5</v>
      </c>
      <c r="N227" s="12">
        <v>117</v>
      </c>
    </row>
    <row r="228" spans="11:14" x14ac:dyDescent="0.3">
      <c r="M228" s="12" t="s">
        <v>6</v>
      </c>
      <c r="N228" s="12">
        <v>116</v>
      </c>
    </row>
    <row r="229" spans="11:14" x14ac:dyDescent="0.3">
      <c r="M229" s="12" t="s">
        <v>7</v>
      </c>
      <c r="N229" s="12">
        <v>101</v>
      </c>
    </row>
    <row r="230" spans="11:14" x14ac:dyDescent="0.3">
      <c r="M230" s="12" t="s">
        <v>8</v>
      </c>
      <c r="N230" s="12">
        <v>103</v>
      </c>
    </row>
    <row r="231" spans="11:14" x14ac:dyDescent="0.3">
      <c r="M231" s="12" t="s">
        <v>9</v>
      </c>
      <c r="N231" s="12">
        <v>101</v>
      </c>
    </row>
    <row r="232" spans="11:14" x14ac:dyDescent="0.3">
      <c r="M232" s="12" t="s">
        <v>10</v>
      </c>
      <c r="N232" s="12">
        <v>100</v>
      </c>
    </row>
    <row r="233" spans="11:14" x14ac:dyDescent="0.3">
      <c r="M233" s="12" t="s">
        <v>11</v>
      </c>
      <c r="N233" s="12">
        <v>101</v>
      </c>
    </row>
    <row r="234" spans="11:14" x14ac:dyDescent="0.3">
      <c r="M234" s="12" t="s">
        <v>12</v>
      </c>
      <c r="N234" s="12">
        <v>101</v>
      </c>
    </row>
    <row r="235" spans="11:14" x14ac:dyDescent="0.3">
      <c r="M235" s="12" t="s">
        <v>13</v>
      </c>
      <c r="N235" s="12">
        <v>100</v>
      </c>
    </row>
    <row r="236" spans="11:14" x14ac:dyDescent="0.3">
      <c r="M236" s="12" t="s">
        <v>14</v>
      </c>
      <c r="N236" s="12">
        <v>117</v>
      </c>
    </row>
    <row r="237" spans="11:14" x14ac:dyDescent="0.3">
      <c r="M237" s="12" t="s">
        <v>15</v>
      </c>
      <c r="N237" s="12">
        <v>121</v>
      </c>
    </row>
    <row r="238" spans="11:14" x14ac:dyDescent="0.3">
      <c r="M238" s="12" t="s">
        <v>16</v>
      </c>
      <c r="N238" s="12">
        <v>107</v>
      </c>
    </row>
    <row r="239" spans="11:14" x14ac:dyDescent="0.3">
      <c r="M239" s="8" t="s">
        <v>32</v>
      </c>
      <c r="N239">
        <f>SUM(N224:N238)</f>
        <v>1629</v>
      </c>
    </row>
    <row r="248" spans="2:4" x14ac:dyDescent="0.3">
      <c r="B248" s="10" t="s">
        <v>33</v>
      </c>
      <c r="C248" s="10"/>
      <c r="D248" s="10"/>
    </row>
    <row r="250" spans="2:4" x14ac:dyDescent="0.3">
      <c r="B250" t="s">
        <v>34</v>
      </c>
      <c r="C250" s="11">
        <v>0.64329999999999998</v>
      </c>
    </row>
    <row r="251" spans="2:4" x14ac:dyDescent="0.3">
      <c r="B251" t="s">
        <v>35</v>
      </c>
      <c r="C251" s="11">
        <f>(100% - C250)</f>
        <v>0.35670000000000002</v>
      </c>
    </row>
    <row r="265" spans="2:14" ht="17.399999999999999" x14ac:dyDescent="0.3">
      <c r="B265" s="5" t="s">
        <v>46</v>
      </c>
      <c r="C265" s="5"/>
    </row>
    <row r="266" spans="2:14" x14ac:dyDescent="0.3">
      <c r="K266" s="1" t="s">
        <v>36</v>
      </c>
      <c r="L266" s="1"/>
      <c r="M266" s="9" t="s">
        <v>38</v>
      </c>
      <c r="N266" s="9"/>
    </row>
    <row r="267" spans="2:14" x14ac:dyDescent="0.3">
      <c r="K267" t="s">
        <v>47</v>
      </c>
      <c r="L267" s="6"/>
      <c r="M267" s="12" t="s">
        <v>2</v>
      </c>
      <c r="N267" s="12">
        <v>212</v>
      </c>
    </row>
    <row r="268" spans="2:14" x14ac:dyDescent="0.3">
      <c r="K268" s="6"/>
      <c r="M268" s="12" t="s">
        <v>3</v>
      </c>
      <c r="N268" s="12">
        <v>201</v>
      </c>
    </row>
    <row r="269" spans="2:14" x14ac:dyDescent="0.3">
      <c r="M269" s="12" t="s">
        <v>4</v>
      </c>
      <c r="N269" s="12">
        <v>209</v>
      </c>
    </row>
    <row r="270" spans="2:14" x14ac:dyDescent="0.3">
      <c r="M270" s="12" t="s">
        <v>5</v>
      </c>
      <c r="N270" s="12">
        <v>204</v>
      </c>
    </row>
    <row r="271" spans="2:14" x14ac:dyDescent="0.3">
      <c r="M271" s="12" t="s">
        <v>6</v>
      </c>
      <c r="N271" s="12">
        <v>202</v>
      </c>
    </row>
    <row r="272" spans="2:14" x14ac:dyDescent="0.3">
      <c r="M272" s="12" t="s">
        <v>7</v>
      </c>
      <c r="N272" s="12">
        <v>202</v>
      </c>
    </row>
    <row r="273" spans="13:14" x14ac:dyDescent="0.3">
      <c r="M273" s="12" t="s">
        <v>8</v>
      </c>
      <c r="N273" s="12">
        <v>200</v>
      </c>
    </row>
    <row r="274" spans="13:14" x14ac:dyDescent="0.3">
      <c r="M274" s="12" t="s">
        <v>9</v>
      </c>
      <c r="N274" s="12">
        <v>202</v>
      </c>
    </row>
    <row r="275" spans="13:14" x14ac:dyDescent="0.3">
      <c r="M275" s="12" t="s">
        <v>10</v>
      </c>
      <c r="N275" s="12">
        <v>200</v>
      </c>
    </row>
    <row r="276" spans="13:14" x14ac:dyDescent="0.3">
      <c r="M276" s="12" t="s">
        <v>11</v>
      </c>
      <c r="N276" s="12">
        <v>200</v>
      </c>
    </row>
    <row r="277" spans="13:14" x14ac:dyDescent="0.3">
      <c r="M277" s="12" t="s">
        <v>12</v>
      </c>
      <c r="N277" s="12">
        <v>202</v>
      </c>
    </row>
    <row r="278" spans="13:14" x14ac:dyDescent="0.3">
      <c r="M278" s="12" t="s">
        <v>13</v>
      </c>
      <c r="N278" s="12">
        <v>207</v>
      </c>
    </row>
    <row r="279" spans="13:14" x14ac:dyDescent="0.3">
      <c r="M279" s="12" t="s">
        <v>14</v>
      </c>
      <c r="N279" s="12">
        <v>200</v>
      </c>
    </row>
    <row r="280" spans="13:14" x14ac:dyDescent="0.3">
      <c r="M280" s="12" t="s">
        <v>15</v>
      </c>
      <c r="N280" s="12">
        <v>206</v>
      </c>
    </row>
    <row r="281" spans="13:14" x14ac:dyDescent="0.3">
      <c r="M281" s="12" t="s">
        <v>16</v>
      </c>
      <c r="N281" s="12">
        <v>202</v>
      </c>
    </row>
    <row r="282" spans="13:14" x14ac:dyDescent="0.3">
      <c r="M282" s="8" t="s">
        <v>32</v>
      </c>
      <c r="N282">
        <f>SUM(N267:N281)</f>
        <v>3049</v>
      </c>
    </row>
    <row r="291" spans="2:4" x14ac:dyDescent="0.3">
      <c r="B291" s="10" t="s">
        <v>33</v>
      </c>
      <c r="C291" s="10"/>
      <c r="D291" s="10"/>
    </row>
    <row r="293" spans="2:4" x14ac:dyDescent="0.3">
      <c r="B293" t="s">
        <v>34</v>
      </c>
      <c r="C293" s="11">
        <v>0.95440000000000003</v>
      </c>
    </row>
    <row r="294" spans="2:4" x14ac:dyDescent="0.3">
      <c r="B294" t="s">
        <v>35</v>
      </c>
      <c r="C294" s="11">
        <f>(100% - C293)</f>
        <v>4.5599999999999974E-2</v>
      </c>
    </row>
    <row r="308" spans="2:14" ht="17.399999999999999" x14ac:dyDescent="0.3">
      <c r="B308" s="5" t="s">
        <v>48</v>
      </c>
      <c r="C308" s="5"/>
    </row>
    <row r="309" spans="2:14" x14ac:dyDescent="0.3">
      <c r="K309" s="1" t="s">
        <v>36</v>
      </c>
      <c r="L309" s="1"/>
      <c r="M309" s="9" t="s">
        <v>38</v>
      </c>
      <c r="N309" s="9"/>
    </row>
    <row r="310" spans="2:14" x14ac:dyDescent="0.3">
      <c r="K310" t="s">
        <v>47</v>
      </c>
      <c r="L310" s="6"/>
      <c r="M310" s="12" t="s">
        <v>2</v>
      </c>
      <c r="N310" s="12">
        <v>205</v>
      </c>
    </row>
    <row r="311" spans="2:14" x14ac:dyDescent="0.3">
      <c r="K311" s="6"/>
      <c r="M311" s="12" t="s">
        <v>3</v>
      </c>
      <c r="N311" s="12">
        <v>212</v>
      </c>
    </row>
    <row r="312" spans="2:14" x14ac:dyDescent="0.3">
      <c r="M312" s="12" t="s">
        <v>4</v>
      </c>
      <c r="N312" s="12">
        <v>216</v>
      </c>
    </row>
    <row r="313" spans="2:14" x14ac:dyDescent="0.3">
      <c r="M313" s="12" t="s">
        <v>5</v>
      </c>
      <c r="N313" s="12">
        <v>207</v>
      </c>
    </row>
    <row r="314" spans="2:14" x14ac:dyDescent="0.3">
      <c r="M314" s="12" t="s">
        <v>6</v>
      </c>
      <c r="N314" s="12">
        <v>206</v>
      </c>
    </row>
    <row r="315" spans="2:14" x14ac:dyDescent="0.3">
      <c r="M315" s="12" t="s">
        <v>7</v>
      </c>
      <c r="N315" s="12">
        <v>260</v>
      </c>
    </row>
    <row r="316" spans="2:14" x14ac:dyDescent="0.3">
      <c r="M316" s="12" t="s">
        <v>8</v>
      </c>
      <c r="N316" s="12">
        <v>203</v>
      </c>
    </row>
    <row r="317" spans="2:14" x14ac:dyDescent="0.3">
      <c r="M317" s="12" t="s">
        <v>9</v>
      </c>
      <c r="N317" s="12">
        <v>203</v>
      </c>
    </row>
    <row r="318" spans="2:14" x14ac:dyDescent="0.3">
      <c r="M318" s="12" t="s">
        <v>10</v>
      </c>
      <c r="N318" s="12">
        <v>246</v>
      </c>
    </row>
    <row r="319" spans="2:14" x14ac:dyDescent="0.3">
      <c r="M319" s="12" t="s">
        <v>11</v>
      </c>
      <c r="N319" s="12">
        <v>226</v>
      </c>
    </row>
    <row r="320" spans="2:14" x14ac:dyDescent="0.3">
      <c r="M320" s="12" t="s">
        <v>12</v>
      </c>
      <c r="N320" s="12">
        <v>232</v>
      </c>
    </row>
    <row r="321" spans="2:14" x14ac:dyDescent="0.3">
      <c r="M321" s="12" t="s">
        <v>13</v>
      </c>
      <c r="N321" s="12">
        <v>202</v>
      </c>
    </row>
    <row r="322" spans="2:14" x14ac:dyDescent="0.3">
      <c r="M322" s="12" t="s">
        <v>14</v>
      </c>
      <c r="N322" s="12">
        <v>259</v>
      </c>
    </row>
    <row r="323" spans="2:14" x14ac:dyDescent="0.3">
      <c r="M323" s="12" t="s">
        <v>15</v>
      </c>
      <c r="N323" s="12">
        <v>200</v>
      </c>
    </row>
    <row r="324" spans="2:14" x14ac:dyDescent="0.3">
      <c r="M324" s="12" t="s">
        <v>16</v>
      </c>
      <c r="N324" s="12">
        <v>226</v>
      </c>
    </row>
    <row r="325" spans="2:14" x14ac:dyDescent="0.3">
      <c r="M325" s="8" t="s">
        <v>32</v>
      </c>
      <c r="N325">
        <f>SUM(N310:N324)</f>
        <v>3303</v>
      </c>
    </row>
    <row r="335" spans="2:14" x14ac:dyDescent="0.3">
      <c r="B335" s="10" t="s">
        <v>33</v>
      </c>
      <c r="C335" s="10"/>
      <c r="D335" s="10"/>
    </row>
    <row r="337" spans="2:3" x14ac:dyDescent="0.3">
      <c r="B337" t="s">
        <v>34</v>
      </c>
      <c r="C337" s="11">
        <v>0.63670000000000004</v>
      </c>
    </row>
    <row r="338" spans="2:3" x14ac:dyDescent="0.3">
      <c r="B338" t="s">
        <v>35</v>
      </c>
      <c r="C338" s="11">
        <f>(100% - C337)</f>
        <v>0.36329999999999996</v>
      </c>
    </row>
    <row r="352" spans="2:3" ht="17.399999999999999" x14ac:dyDescent="0.3">
      <c r="B352" s="5" t="s">
        <v>49</v>
      </c>
      <c r="C352" s="5"/>
    </row>
    <row r="353" spans="11:14" x14ac:dyDescent="0.3">
      <c r="K353" s="1" t="s">
        <v>36</v>
      </c>
      <c r="L353" s="1"/>
      <c r="M353" s="9" t="s">
        <v>38</v>
      </c>
      <c r="N353" s="9"/>
    </row>
    <row r="354" spans="11:14" x14ac:dyDescent="0.3">
      <c r="K354">
        <v>50</v>
      </c>
      <c r="L354" s="6"/>
      <c r="M354" s="12" t="s">
        <v>2</v>
      </c>
      <c r="N354" s="12">
        <v>51</v>
      </c>
    </row>
    <row r="355" spans="11:14" x14ac:dyDescent="0.3">
      <c r="K355" s="6"/>
      <c r="M355" s="12" t="s">
        <v>3</v>
      </c>
      <c r="N355" s="12">
        <v>50</v>
      </c>
    </row>
    <row r="356" spans="11:14" x14ac:dyDescent="0.3">
      <c r="M356" s="12" t="s">
        <v>4</v>
      </c>
      <c r="N356" s="12">
        <v>50</v>
      </c>
    </row>
    <row r="357" spans="11:14" x14ac:dyDescent="0.3">
      <c r="M357" s="12" t="s">
        <v>5</v>
      </c>
      <c r="N357" s="12">
        <v>51</v>
      </c>
    </row>
    <row r="358" spans="11:14" x14ac:dyDescent="0.3">
      <c r="M358" s="12" t="s">
        <v>6</v>
      </c>
      <c r="N358" s="12">
        <v>50</v>
      </c>
    </row>
    <row r="359" spans="11:14" x14ac:dyDescent="0.3">
      <c r="M359" s="12" t="s">
        <v>7</v>
      </c>
      <c r="N359" s="12">
        <v>50</v>
      </c>
    </row>
    <row r="360" spans="11:14" x14ac:dyDescent="0.3">
      <c r="M360" s="12" t="s">
        <v>8</v>
      </c>
      <c r="N360" s="12">
        <v>51</v>
      </c>
    </row>
    <row r="361" spans="11:14" x14ac:dyDescent="0.3">
      <c r="M361" s="12" t="s">
        <v>9</v>
      </c>
      <c r="N361" s="12">
        <v>50</v>
      </c>
    </row>
    <row r="362" spans="11:14" x14ac:dyDescent="0.3">
      <c r="M362" s="12" t="s">
        <v>10</v>
      </c>
      <c r="N362" s="12">
        <v>50</v>
      </c>
    </row>
    <row r="363" spans="11:14" x14ac:dyDescent="0.3">
      <c r="M363" s="12" t="s">
        <v>11</v>
      </c>
      <c r="N363" s="12">
        <v>50</v>
      </c>
    </row>
    <row r="364" spans="11:14" x14ac:dyDescent="0.3">
      <c r="M364" s="12" t="s">
        <v>12</v>
      </c>
      <c r="N364" s="12">
        <v>51</v>
      </c>
    </row>
    <row r="365" spans="11:14" x14ac:dyDescent="0.3">
      <c r="M365" s="12" t="s">
        <v>13</v>
      </c>
      <c r="N365" s="12">
        <v>50</v>
      </c>
    </row>
    <row r="366" spans="11:14" x14ac:dyDescent="0.3">
      <c r="M366" s="12" t="s">
        <v>14</v>
      </c>
      <c r="N366" s="12">
        <v>52</v>
      </c>
    </row>
    <row r="367" spans="11:14" x14ac:dyDescent="0.3">
      <c r="M367" s="12" t="s">
        <v>15</v>
      </c>
      <c r="N367" s="12">
        <v>51</v>
      </c>
    </row>
    <row r="368" spans="11:14" x14ac:dyDescent="0.3">
      <c r="M368" s="12" t="s">
        <v>16</v>
      </c>
      <c r="N368" s="12">
        <v>50</v>
      </c>
    </row>
    <row r="369" spans="2:14" x14ac:dyDescent="0.3">
      <c r="M369" s="8" t="s">
        <v>32</v>
      </c>
      <c r="N369">
        <f>SUM(N354:N368)</f>
        <v>757</v>
      </c>
    </row>
    <row r="378" spans="2:14" x14ac:dyDescent="0.3">
      <c r="B378" s="10" t="s">
        <v>33</v>
      </c>
      <c r="C378" s="10"/>
      <c r="D378" s="10"/>
    </row>
    <row r="380" spans="2:14" x14ac:dyDescent="0.3">
      <c r="B380" t="s">
        <v>34</v>
      </c>
      <c r="C380" s="11">
        <v>0.90780000000000005</v>
      </c>
    </row>
    <row r="381" spans="2:14" x14ac:dyDescent="0.3">
      <c r="B381" t="s">
        <v>35</v>
      </c>
      <c r="C381" s="11">
        <f>(100% - C380)</f>
        <v>9.2199999999999949E-2</v>
      </c>
    </row>
    <row r="395" spans="2:14" ht="17.399999999999999" x14ac:dyDescent="0.3">
      <c r="B395" s="5" t="s">
        <v>50</v>
      </c>
      <c r="C395" s="5"/>
    </row>
    <row r="396" spans="2:14" x14ac:dyDescent="0.3">
      <c r="K396" s="1" t="s">
        <v>36</v>
      </c>
      <c r="L396" s="1"/>
      <c r="M396" s="9" t="s">
        <v>38</v>
      </c>
      <c r="N396" s="9"/>
    </row>
    <row r="397" spans="2:14" x14ac:dyDescent="0.3">
      <c r="K397">
        <v>500</v>
      </c>
      <c r="L397" s="6"/>
      <c r="M397" s="12" t="s">
        <v>2</v>
      </c>
      <c r="N397" s="12">
        <v>503</v>
      </c>
    </row>
    <row r="398" spans="2:14" x14ac:dyDescent="0.3">
      <c r="K398" s="6"/>
      <c r="M398" s="12" t="s">
        <v>3</v>
      </c>
      <c r="N398" s="12">
        <v>525</v>
      </c>
    </row>
    <row r="399" spans="2:14" x14ac:dyDescent="0.3">
      <c r="M399" s="12" t="s">
        <v>4</v>
      </c>
      <c r="N399" s="12">
        <v>500</v>
      </c>
    </row>
    <row r="400" spans="2:14" x14ac:dyDescent="0.3">
      <c r="M400" s="12" t="s">
        <v>5</v>
      </c>
      <c r="N400" s="12">
        <v>504</v>
      </c>
    </row>
    <row r="401" spans="13:14" x14ac:dyDescent="0.3">
      <c r="M401" s="12" t="s">
        <v>6</v>
      </c>
      <c r="N401" s="12">
        <v>509</v>
      </c>
    </row>
    <row r="402" spans="13:14" x14ac:dyDescent="0.3">
      <c r="M402" s="12" t="s">
        <v>7</v>
      </c>
      <c r="N402" s="12">
        <v>508</v>
      </c>
    </row>
    <row r="403" spans="13:14" x14ac:dyDescent="0.3">
      <c r="M403" s="12" t="s">
        <v>8</v>
      </c>
      <c r="N403" s="12">
        <v>506</v>
      </c>
    </row>
    <row r="404" spans="13:14" x14ac:dyDescent="0.3">
      <c r="M404" s="12" t="s">
        <v>9</v>
      </c>
      <c r="N404" s="12">
        <v>500</v>
      </c>
    </row>
    <row r="405" spans="13:14" x14ac:dyDescent="0.3">
      <c r="M405" s="12" t="s">
        <v>10</v>
      </c>
      <c r="N405" s="12">
        <v>502</v>
      </c>
    </row>
    <row r="406" spans="13:14" x14ac:dyDescent="0.3">
      <c r="M406" s="12" t="s">
        <v>11</v>
      </c>
      <c r="N406" s="12">
        <v>504</v>
      </c>
    </row>
    <row r="407" spans="13:14" x14ac:dyDescent="0.3">
      <c r="M407" s="12" t="s">
        <v>12</v>
      </c>
      <c r="N407" s="12">
        <v>500</v>
      </c>
    </row>
    <row r="408" spans="13:14" x14ac:dyDescent="0.3">
      <c r="M408" s="12" t="s">
        <v>13</v>
      </c>
      <c r="N408" s="12">
        <v>502</v>
      </c>
    </row>
    <row r="409" spans="13:14" x14ac:dyDescent="0.3">
      <c r="M409" s="12" t="s">
        <v>14</v>
      </c>
      <c r="N409" s="12">
        <v>507</v>
      </c>
    </row>
    <row r="410" spans="13:14" x14ac:dyDescent="0.3">
      <c r="M410" s="12" t="s">
        <v>15</v>
      </c>
      <c r="N410" s="12">
        <v>509</v>
      </c>
    </row>
    <row r="411" spans="13:14" x14ac:dyDescent="0.3">
      <c r="M411" s="12" t="s">
        <v>16</v>
      </c>
      <c r="N411" s="12">
        <v>501</v>
      </c>
    </row>
    <row r="412" spans="13:14" x14ac:dyDescent="0.3">
      <c r="M412" s="8" t="s">
        <v>32</v>
      </c>
      <c r="N412">
        <f>SUM(N397:N411)</f>
        <v>7580</v>
      </c>
    </row>
    <row r="422" spans="2:4" x14ac:dyDescent="0.3">
      <c r="B422" s="10" t="s">
        <v>33</v>
      </c>
      <c r="C422" s="10"/>
      <c r="D422" s="10"/>
    </row>
    <row r="424" spans="2:4" x14ac:dyDescent="0.3">
      <c r="B424" t="s">
        <v>34</v>
      </c>
      <c r="C424" s="11">
        <v>0.9889</v>
      </c>
    </row>
    <row r="425" spans="2:4" x14ac:dyDescent="0.3">
      <c r="B425" t="s">
        <v>35</v>
      </c>
      <c r="C425" s="11">
        <f>(100% - C424)</f>
        <v>1.1099999999999999E-2</v>
      </c>
    </row>
  </sheetData>
  <mergeCells count="24">
    <mergeCell ref="B395:C395"/>
    <mergeCell ref="B378:D378"/>
    <mergeCell ref="B422:D422"/>
    <mergeCell ref="B248:D248"/>
    <mergeCell ref="B265:C265"/>
    <mergeCell ref="B291:D291"/>
    <mergeCell ref="B308:C308"/>
    <mergeCell ref="B335:D335"/>
    <mergeCell ref="B352:C352"/>
    <mergeCell ref="B162:D162"/>
    <mergeCell ref="B179:C179"/>
    <mergeCell ref="B205:D205"/>
    <mergeCell ref="B222:C222"/>
    <mergeCell ref="B92:C92"/>
    <mergeCell ref="M93:N93"/>
    <mergeCell ref="B119:D119"/>
    <mergeCell ref="B136:C136"/>
    <mergeCell ref="B30:D30"/>
    <mergeCell ref="M5:N5"/>
    <mergeCell ref="B48:C48"/>
    <mergeCell ref="M49:N49"/>
    <mergeCell ref="B74:D74"/>
    <mergeCell ref="B4:C4"/>
    <mergeCell ref="B2:U2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</dc:creator>
  <cp:lastModifiedBy>Ivan Rodriguez</cp:lastModifiedBy>
  <dcterms:created xsi:type="dcterms:W3CDTF">2023-11-10T00:07:36Z</dcterms:created>
  <dcterms:modified xsi:type="dcterms:W3CDTF">2023-11-10T03:41:30Z</dcterms:modified>
</cp:coreProperties>
</file>