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I:\Jupyter\Jupitertest\github_projects\macro\world\"/>
    </mc:Choice>
  </mc:AlternateContent>
  <bookViews>
    <workbookView xWindow="0" yWindow="0" windowWidth="38400" windowHeight="17130" activeTab="2"/>
  </bookViews>
  <sheets>
    <sheet name="Disclaimer" sheetId="2" r:id="rId1"/>
    <sheet name="Above-ground stocks" sheetId="1" r:id="rId2"/>
    <sheet name="volume" sheetId="3" r:id="rId3"/>
  </sheets>
  <externalReferences>
    <externalReference r:id="rId4"/>
    <externalReference r:id="rId5"/>
    <externalReference r:id="rId6"/>
    <externalReference r:id="rId7"/>
    <externalReference r:id="rId8"/>
    <externalReference r:id="rId9"/>
    <externalReference r:id="rId10"/>
    <externalReference r:id="rId11"/>
  </externalReferences>
  <definedNames>
    <definedName name="_Fill" hidden="1">#REF!</definedName>
    <definedName name="a">[1]Gold_Monthly!$K$2</definedName>
    <definedName name="Active_dt">#REF!</definedName>
    <definedName name="Active_qtr">#REF!</definedName>
    <definedName name="Active_yr">#REF!</definedName>
    <definedName name="ActiveQtrNo">#REF!</definedName>
    <definedName name="all">#REF!,#REF!,#REF!,#REF!</definedName>
    <definedName name="Ashish">[2]Gold_Qrtly!$K$2</definedName>
    <definedName name="AUDx">INDIRECT("Daily_Indexed!AB2880:AB"&amp;MaxRow,1)</definedName>
    <definedName name="bottom">#REF!,#REF!</definedName>
    <definedName name="CADx">INDIRECT("Daily_Indexed!I2880:I"&amp;MaxRow,1)</definedName>
    <definedName name="CBR_MTN">#REF!</definedName>
    <definedName name="CHF">INDIRECT("Daily!J2880:J"&amp;MaxRow,1)</definedName>
    <definedName name="CNY">INDIRECT("Daily!L2880:L"&amp;MaxRow,1)</definedName>
    <definedName name="CNYx">INDIRECT("Daily_Indexed!L2880:L"&amp;MaxRow,1)</definedName>
    <definedName name="CONSIDX">INDIRECT("Daily_Indexed!AE2880:AE"&amp;MaxRow,1)</definedName>
    <definedName name="Current_Quarter">[3]GDT.Appendix!$A$3</definedName>
    <definedName name="DATES">INDIRECT("Daily!D2880:D"&amp;MaxRow,1)</definedName>
    <definedName name="EURO">INDIRECT("Daily!F2880:F"&amp;MaxRow,1)</definedName>
    <definedName name="fxpivotq">[4]FX_Qrtly!$K$2</definedName>
    <definedName name="G5IDX">INDIRECT("Daily_Indexed!AC2880:AC"&amp;MaxRow,1)</definedName>
    <definedName name="GBP">INDIRECT("Daily!H2880:H"&amp;MaxRow,1)</definedName>
    <definedName name="GDT_YR">#REF!</definedName>
    <definedName name="INR">INDIRECT("Daily!K2880:K"&amp;MaxRow,1)</definedName>
    <definedName name="INRx">INDIRECT("Daily_Indexed!K2880:K"&amp;MaxRow,1)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JPY">INDIRECT("Daily!G2880:G"&amp;MaxRow,1)</definedName>
    <definedName name="Last_qtr">#REF!</definedName>
    <definedName name="Last_yr">Active_yr-1</definedName>
    <definedName name="LatestDate">[5]Combined.Source!$E$3</definedName>
    <definedName name="LatestGoldPrice">[5]Combined.Source!$E$31</definedName>
    <definedName name="left">#REF!</definedName>
    <definedName name="Manual_FX">'[6]Non-IFS 2'!#REF!</definedName>
    <definedName name="Manual_Gold">'[6]Non-IFS 2'!$B$3:$AT$8</definedName>
    <definedName name="MaxColQT">#REF!</definedName>
    <definedName name="MaxColYR">#REF!</definedName>
    <definedName name="MaxQtr">#REF!</definedName>
    <definedName name="MaxQtrCol">#REF!</definedName>
    <definedName name="MaxRow">8645</definedName>
    <definedName name="MaxYr">#REF!</definedName>
    <definedName name="MaxYrCol">#REF!</definedName>
    <definedName name="ozconv">#REF!</definedName>
    <definedName name="ozconvert">#REF!</definedName>
    <definedName name="ozton">[7]AppQt.Data!$B$5</definedName>
    <definedName name="pivot">#REF!</definedName>
    <definedName name="pivot_q">[8]Gold_Monthly!$K$2</definedName>
    <definedName name="PRODIDX">INDIRECT("Daily_Indexed!AD2880:AD"&amp;MaxRow,1)</definedName>
    <definedName name="right">#REF!</definedName>
    <definedName name="RUBx">INDIRECT("Daily_Indexed!W2880:W"&amp;MaxRow,1)</definedName>
    <definedName name="USD">INDIRECT("Daily!E2880:E"&amp;MaxRow,1)</definedName>
    <definedName name="USDx">INDIRECT("Daily_Indexed!e2880:e"&amp;MaxRow,1)</definedName>
    <definedName name="Yago_qtr">#REF!</definedName>
    <definedName name="ZAR">INDIRECT("Daily!Y2880:Y"&amp;MaxRow,1)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1" l="1"/>
  <c r="E11" i="1"/>
  <c r="F11" i="1"/>
  <c r="G11" i="1"/>
  <c r="H11" i="1"/>
  <c r="I11" i="1"/>
  <c r="J11" i="1"/>
  <c r="K11" i="1"/>
  <c r="L11" i="1"/>
  <c r="M11" i="1"/>
  <c r="C11" i="1"/>
</calcChain>
</file>

<file path=xl/sharedStrings.xml><?xml version="1.0" encoding="utf-8"?>
<sst xmlns="http://schemas.openxmlformats.org/spreadsheetml/2006/main" count="12" uniqueCount="12">
  <si>
    <t>Above-ground stocks (tonnes)</t>
  </si>
  <si>
    <t>Jewellery</t>
  </si>
  <si>
    <t>Private Investment</t>
  </si>
  <si>
    <t>Bars &amp; Coins</t>
  </si>
  <si>
    <t>ETFs</t>
  </si>
  <si>
    <t>Total</t>
  </si>
  <si>
    <t>Source: Metals Focus, Refinitiv GFMS, World Gold Council</t>
  </si>
  <si>
    <t xml:space="preserve">DISCLAIMER 
© 2021 World Gold Council. All rights reserved.   
This information is provided solely for general information and educational purposes.  It is not, and should not be construed as, an offer to buy or sell, or as a solicitation of an offer to buy or sell, gold, any gold related products or any other products, securities or investments.  It does not, and should not be construed as acting to, sponsor, advocate, endorse or promote gold, any gold related products or any other products, securities or investments.
This information does not purport to make any recommendations or provide any investment or other advice with respect to the purchase, sale or other disposition of gold, any gold related products or any other products, securities or investments, including without limitation, any advice to the effect that any gold related transaction is appropriate for any investment objective or financial situation of a prospective investor.  A decision to invest in gold, any gold related products or any other products, securities or investments should not be made in reliance on any of this information. Before making any investment decision, prospective investors should seek advice from their financial advisers, take into account their individual financial needs and circumstances and carefully consider the risks associated with such investment decision.
Any copying, republication or redistribution of content, to reproduce, distribute or otherwise use the statistics and information in this document including by framing or similar means, is expressly prohibited without the prior written consent of the World Gold Council or the appropriate copyright owners except as provided below.
The use of the analytics in this document is permitted for the purposes of review and commentary (including media commentary) in line with fair industry practice, subject to the following two pre-conditions: (i) only limited extracts of data or analysis be used; and (ii) any and all use of these statistics is accompanied by a clear acknowledgement of the World Gold Council and, where appropriate, of the relevant third parties, as their source. It is not permitted to reproduce, distribute or otherwise use the whole or a substantial part of this document or the statistics contained within it. 
While the accuracy of any information communicated herewith has been checked, neither the World Gold Council nor any of its affiliates can guarantee such accuracy.  In no event will the World Gold Council or any of its affiliates be liable for any decision made or action taken in reliance on such information or for any consequential, special, punitive, incidental, indirect or similar damages arising from, related to or connected with such information, even if notified of the possibility of such damages.
</t>
  </si>
  <si>
    <t>Central banks</t>
  </si>
  <si>
    <t>Other</t>
  </si>
  <si>
    <t>year</t>
  </si>
  <si>
    <t>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</si>
</sst>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 #,##0.00_-;_-* &quot;-&quot;??_-;_-@_-"/>
    <numFmt numFmtId="165" formatCode="_-* #,##0.0_-;\-* #,##0.0_-;_-* &quot;-&quot;??_-;_-@_-"/>
    <numFmt numFmtId="166" formatCode="#,##0.0"/>
  </numFmts>
  <fonts count="9"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color theme="0"/>
      <name val="Arial"/>
      <family val="2"/>
    </font>
    <font>
      <b/>
      <sz val="10"/>
      <color theme="1"/>
      <name val="Arial"/>
      <family val="2"/>
    </font>
    <font>
      <sz val="11"/>
      <color theme="1"/>
      <name val="Calibri"/>
      <family val="2"/>
      <scheme val="minor"/>
    </font>
    <font>
      <sz val="8"/>
      <name val="Arial"/>
      <family val="2"/>
    </font>
  </fonts>
  <fills count="3">
    <fill>
      <patternFill patternType="none"/>
    </fill>
    <fill>
      <patternFill patternType="gray125"/>
    </fill>
    <fill>
      <patternFill patternType="solid">
        <fgColor rgb="FF6F8F83"/>
        <bgColor indexed="64"/>
      </patternFill>
    </fill>
  </fills>
  <borders count="2">
    <border>
      <left/>
      <right/>
      <top/>
      <bottom/>
      <diagonal/>
    </border>
    <border>
      <left/>
      <right/>
      <top style="thin">
        <color indexed="64"/>
      </top>
      <bottom style="thin">
        <color indexed="64"/>
      </bottom>
      <diagonal/>
    </border>
  </borders>
  <cellStyleXfs count="3">
    <xf numFmtId="0" fontId="0" fillId="0" borderId="0"/>
    <xf numFmtId="164" fontId="7" fillId="0" borderId="0" applyFont="0" applyFill="0" applyBorder="0" applyAlignment="0" applyProtection="0"/>
    <xf numFmtId="0" fontId="4" fillId="0" borderId="0"/>
  </cellStyleXfs>
  <cellXfs count="20">
    <xf numFmtId="0" fontId="0" fillId="0" borderId="0" xfId="0"/>
    <xf numFmtId="0" fontId="4" fillId="0" borderId="0" xfId="0" applyFont="1"/>
    <xf numFmtId="164" fontId="6" fillId="0" borderId="0" xfId="1" applyFont="1"/>
    <xf numFmtId="0" fontId="6" fillId="0" borderId="0" xfId="0" applyFont="1"/>
    <xf numFmtId="165" fontId="4" fillId="0" borderId="0" xfId="1" applyNumberFormat="1" applyFont="1"/>
    <xf numFmtId="0" fontId="4" fillId="0" borderId="0" xfId="2"/>
    <xf numFmtId="0" fontId="5" fillId="2" borderId="0" xfId="0" applyFont="1" applyFill="1" applyBorder="1" applyAlignment="1">
      <alignment horizontal="right" wrapText="1"/>
    </xf>
    <xf numFmtId="0" fontId="8" fillId="0" borderId="0" xfId="2" applyFont="1"/>
    <xf numFmtId="0" fontId="6" fillId="0" borderId="1" xfId="0" applyFont="1" applyBorder="1"/>
    <xf numFmtId="166" fontId="4" fillId="0" borderId="0" xfId="0" applyNumberFormat="1" applyFont="1"/>
    <xf numFmtId="166" fontId="4" fillId="0" borderId="0" xfId="1" applyNumberFormat="1" applyFont="1"/>
    <xf numFmtId="166" fontId="4" fillId="0" borderId="1" xfId="1" applyNumberFormat="1" applyFont="1" applyBorder="1"/>
    <xf numFmtId="166" fontId="4" fillId="0" borderId="0" xfId="1" applyNumberFormat="1" applyFont="1" applyBorder="1"/>
    <xf numFmtId="0" fontId="4" fillId="0" borderId="0" xfId="0" applyFont="1" applyAlignment="1">
      <alignment horizontal="left" indent="1"/>
    </xf>
    <xf numFmtId="0" fontId="4" fillId="0" borderId="0" xfId="0" applyFont="1" applyBorder="1" applyAlignment="1">
      <alignment horizontal="left" indent="1"/>
    </xf>
    <xf numFmtId="0" fontId="3" fillId="0" borderId="0" xfId="0" applyFont="1"/>
    <xf numFmtId="0" fontId="1" fillId="0" borderId="0" xfId="0" applyFont="1"/>
    <xf numFmtId="0" fontId="1" fillId="0" borderId="0" xfId="0" applyFont="1" applyBorder="1"/>
    <xf numFmtId="0" fontId="2" fillId="0" borderId="0" xfId="2" applyFont="1" applyAlignment="1">
      <alignment horizontal="left" vertical="top" wrapText="1"/>
    </xf>
    <xf numFmtId="0" fontId="4" fillId="0" borderId="0" xfId="2" applyAlignment="1">
      <alignment horizontal="left" vertical="top"/>
    </xf>
  </cellXfs>
  <cellStyles count="3">
    <cellStyle name="Normal 2" xfId="2"/>
    <cellStyle name="Обычный" xfId="0" builtinId="0"/>
    <cellStyle name="Финансовый" xfId="1" builtinId="3"/>
  </cellStyles>
  <dxfs count="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calcChain" Target="calcChain.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333745</xdr:colOff>
      <xdr:row>3</xdr:row>
      <xdr:rowOff>85725</xdr:rowOff>
    </xdr:to>
    <xdr:pic>
      <xdr:nvPicPr>
        <xdr:cNvPr id="2" name="Picture 2" descr="http://lri.co.uk/portals/1/Images/Client%20Logos/World%20Gold%20Council.png">
          <a:extLst>
            <a:ext uri="{FF2B5EF4-FFF2-40B4-BE49-F238E27FC236}">
              <a16:creationId xmlns:a16="http://schemas.microsoft.com/office/drawing/2014/main" id="{0DAE9E1D-8DFB-4D18-925B-9BBFE7E25B8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552945" cy="571500"/>
        </a:xfrm>
        <a:prstGeom prst="rect">
          <a:avLst/>
        </a:prstGeom>
        <a:noFill/>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3.%20Data\IFS%20Database\Reserve%20Asset%20Management%20Stats\2.%20Import%20Files\IFS%20Import%20Template_Monthl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3.%20Data\IFS%20Database\Final\2.%20Import%20Files\IFS%20Import%20Template_Monthl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Market%20Intelligence%20and%20Statistics\Supply%20and%20demand\SND%20DATABOOK%20V1.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H:\3.%20Data\IFS%20Database\Final\Import%20Files\IFS%20Import%20Template_Quarterly.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LONSRVFAP01\Pool\Market%20Intelligence%20and%20Statistics\ETFs\All%20data-ETFs%2020150109.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2012\4.%20Research\6.%20Why%20the%20US%20shouldn't%20sell%20its%20gold\Gold%20Sales%20Comparison_IFS%20Import%20Template_Quarterly.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krishang\AppData\Local\Packages\Microsoft.MicrosoftEdge_8wekyb3d8bbwe\TempState\Downloads\GDT_Q118_Tables_EN.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Market%20Intelligence%20and%20Statistics\Central%20banks\Reserve%20Asset%20Management%20Stats\2.%20Import%20Files\IFS%20Import%20Template_Monthly.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orted data"/>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2">
          <cell r="K2" t="str">
            <v>MIDHEADER</v>
          </cell>
        </row>
      </sheetData>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InputData&gt;&gt;&gt;"/>
      <sheetName val="jwl.ann"/>
      <sheetName val="jwl.qtr"/>
      <sheetName val="jwl.usd"/>
      <sheetName val="inv.ann"/>
      <sheetName val="inv.qtr"/>
      <sheetName val="sumry.GFMS"/>
      <sheetName val="end.user.A"/>
      <sheetName val="end.user.Q"/>
      <sheetName val="sumry.WGC.new"/>
      <sheetName val="Summaries&gt;&gt;&gt;"/>
      <sheetName val="supply.demand.vol"/>
      <sheetName val="demand.vol"/>
      <sheetName val="demand.val"/>
      <sheetName val="Investment.vol"/>
      <sheetName val="Investment.val"/>
      <sheetName val="bycountry.jewellery.vol"/>
      <sheetName val="bycountry.jewellery.val"/>
      <sheetName val="bycountry.jewellery.loc"/>
      <sheetName val="loc.ccy"/>
      <sheetName val="bycountry.NRI.vol"/>
      <sheetName val="bycountry.NRI.val"/>
      <sheetName val="bycountry.NRI.loc"/>
      <sheetName val="Output&gt;&gt;&gt;"/>
      <sheetName val="Table 1 and Table 2"/>
      <sheetName val="Table 3 and Table 4"/>
      <sheetName val="Table 5"/>
      <sheetName val="Table 6"/>
      <sheetName val="Table 7"/>
      <sheetName val="Table 8"/>
      <sheetName val="Table 9"/>
      <sheetName val="Tab 10 Historical data"/>
      <sheetName val="HistData&gt;&gt;&gt;"/>
      <sheetName val="Country.INVJWL.ANN"/>
      <sheetName val="Country.INVJWL.QTR"/>
      <sheetName val="Country.JWL.PRE"/>
      <sheetName val="YR"/>
      <sheetName val="QT"/>
      <sheetName val="Rawpivot"/>
      <sheetName val="Charts&gt;&gt;&gt;"/>
      <sheetName val="GDT.Appendix"/>
      <sheetName val="bycountry.demand.vo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3">
          <cell r="A3" t="str">
            <v>Q3</v>
          </cell>
        </row>
      </sheetData>
      <sheetData sheetId="42">
        <row r="3">
          <cell r="A3" t="str">
            <v>Q3</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Gold (Tonnes)"/>
      <sheetName val="2. Gold (US$ Millions)"/>
      <sheetName val="3. FX Reserves (US$ Millions)"/>
      <sheetName val="4.Total Reserves (US$ Millions)"/>
      <sheetName val="5. Gold (% Total Reserves)"/>
      <sheetName val="1. Instructions"/>
      <sheetName val="Gold_Qrtly"/>
      <sheetName val="FX_Qrtly"/>
      <sheetName val="Non-IFS 2"/>
      <sheetName val="Country Key"/>
    </sheetNames>
    <sheetDataSet>
      <sheetData sheetId="0"/>
      <sheetData sheetId="1"/>
      <sheetData sheetId="2"/>
      <sheetData sheetId="3"/>
      <sheetData sheetId="4"/>
      <sheetData sheetId="5"/>
      <sheetData sheetId="6"/>
      <sheetData sheetId="7">
        <row r="2">
          <cell r="K2" t="str">
            <v>MIDHEADER</v>
          </cell>
        </row>
      </sheetData>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sclaimer"/>
      <sheetName val="Chart.Source"/>
      <sheetName val="Charts"/>
      <sheetName val="Table"/>
      <sheetName val="Summary"/>
      <sheetName val="Combined.Data"/>
      <sheetName val="Combined.Source"/>
      <sheetName val="Com.Table2"/>
      <sheetName val="Com.Table"/>
    </sheetNames>
    <sheetDataSet>
      <sheetData sheetId="0"/>
      <sheetData sheetId="1"/>
      <sheetData sheetId="2"/>
      <sheetData sheetId="3"/>
      <sheetData sheetId="4"/>
      <sheetData sheetId="5"/>
      <sheetData sheetId="6">
        <row r="3">
          <cell r="E3">
            <v>42004</v>
          </cell>
        </row>
        <row r="31">
          <cell r="E31">
            <v>1206</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8"/>
      <sheetName val="Total central government de (2)"/>
      <sheetName val="Total Reserves Indexed"/>
      <sheetName val="G4 Gold"/>
      <sheetName val="G4 FX Reserves"/>
      <sheetName val="PIIGS Tonnes"/>
      <sheetName val="PIIGS (Gold US$)"/>
      <sheetName val="PIIGS (Total US$)"/>
      <sheetName val="Chart1 (2)"/>
      <sheetName val="1. Gold (Tonnes)"/>
      <sheetName val="Gold Indexed"/>
      <sheetName val="2. Gold (US$ Millions)"/>
      <sheetName val="3. FX Reserves (US$ Millions)"/>
      <sheetName val="Chart1"/>
      <sheetName val="4.Total Reserves (US$ Millions)"/>
      <sheetName val="5. Gold (% Total Reserves)"/>
      <sheetName val="1. Instructions"/>
      <sheetName val="Gold_Qrtly"/>
      <sheetName val="FX_Qrtly"/>
      <sheetName val="Non-IFS 2"/>
      <sheetName val="Country Key"/>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sheetData sheetId="10" refreshError="1"/>
      <sheetData sheetId="11"/>
      <sheetData sheetId="12"/>
      <sheetData sheetId="13" refreshError="1"/>
      <sheetData sheetId="14"/>
      <sheetData sheetId="15"/>
      <sheetData sheetId="16"/>
      <sheetData sheetId="17">
        <row r="2">
          <cell r="K2" t="str">
            <v>MIDHEADER</v>
          </cell>
        </row>
      </sheetData>
      <sheetData sheetId="18">
        <row r="2">
          <cell r="K2" t="str">
            <v>MIDHEADER</v>
          </cell>
        </row>
      </sheetData>
      <sheetData sheetId="19">
        <row r="3">
          <cell r="B3">
            <v>0</v>
          </cell>
          <cell r="C3">
            <v>1</v>
          </cell>
          <cell r="D3">
            <v>2</v>
          </cell>
          <cell r="E3">
            <v>3</v>
          </cell>
          <cell r="F3">
            <v>4</v>
          </cell>
          <cell r="G3">
            <v>5</v>
          </cell>
          <cell r="H3">
            <v>6</v>
          </cell>
          <cell r="I3">
            <v>7</v>
          </cell>
          <cell r="J3">
            <v>8</v>
          </cell>
          <cell r="K3">
            <v>9</v>
          </cell>
          <cell r="L3">
            <v>10</v>
          </cell>
          <cell r="M3">
            <v>11</v>
          </cell>
          <cell r="N3">
            <v>12</v>
          </cell>
          <cell r="O3">
            <v>13</v>
          </cell>
          <cell r="P3">
            <v>14</v>
          </cell>
          <cell r="Q3">
            <v>15</v>
          </cell>
          <cell r="R3">
            <v>16</v>
          </cell>
          <cell r="S3">
            <v>17</v>
          </cell>
          <cell r="T3">
            <v>18</v>
          </cell>
          <cell r="U3">
            <v>19</v>
          </cell>
          <cell r="V3">
            <v>20</v>
          </cell>
          <cell r="W3">
            <v>21</v>
          </cell>
          <cell r="X3">
            <v>22</v>
          </cell>
          <cell r="Y3">
            <v>23</v>
          </cell>
          <cell r="Z3">
            <v>24</v>
          </cell>
          <cell r="AA3">
            <v>25</v>
          </cell>
          <cell r="AB3">
            <v>26</v>
          </cell>
          <cell r="AC3">
            <v>27</v>
          </cell>
          <cell r="AD3">
            <v>28</v>
          </cell>
          <cell r="AE3">
            <v>29</v>
          </cell>
          <cell r="AF3">
            <v>30</v>
          </cell>
          <cell r="AG3">
            <v>31</v>
          </cell>
          <cell r="AH3">
            <v>32</v>
          </cell>
          <cell r="AI3">
            <v>33</v>
          </cell>
          <cell r="AJ3">
            <v>34</v>
          </cell>
          <cell r="AK3">
            <v>35</v>
          </cell>
          <cell r="AL3">
            <v>36</v>
          </cell>
          <cell r="AM3">
            <v>37</v>
          </cell>
          <cell r="AN3">
            <v>38</v>
          </cell>
          <cell r="AO3">
            <v>39</v>
          </cell>
          <cell r="AP3">
            <v>40</v>
          </cell>
          <cell r="AQ3">
            <v>41</v>
          </cell>
          <cell r="AR3">
            <v>42</v>
          </cell>
          <cell r="AS3">
            <v>43</v>
          </cell>
          <cell r="AT3">
            <v>44</v>
          </cell>
        </row>
        <row r="4">
          <cell r="C4" t="str">
            <v>Q1 2000</v>
          </cell>
          <cell r="D4" t="str">
            <v>Q2 2000</v>
          </cell>
          <cell r="E4" t="str">
            <v>Q3 2000</v>
          </cell>
          <cell r="F4" t="str">
            <v>Q4 2000</v>
          </cell>
          <cell r="G4" t="str">
            <v>Q1 2001</v>
          </cell>
          <cell r="H4" t="str">
            <v>Q2 2001</v>
          </cell>
          <cell r="I4" t="str">
            <v>Q3 2001</v>
          </cell>
          <cell r="J4" t="str">
            <v>Q4 2001</v>
          </cell>
          <cell r="K4" t="str">
            <v>Q1 2002</v>
          </cell>
          <cell r="L4" t="str">
            <v>Q2 2002</v>
          </cell>
          <cell r="M4" t="str">
            <v>Q3 2002</v>
          </cell>
          <cell r="N4" t="str">
            <v>Q4 2002</v>
          </cell>
          <cell r="O4" t="str">
            <v>Q1 2003</v>
          </cell>
          <cell r="P4" t="str">
            <v>Q2 2003</v>
          </cell>
          <cell r="Q4" t="str">
            <v>Q3 2003</v>
          </cell>
          <cell r="R4" t="str">
            <v>Q4 2003</v>
          </cell>
          <cell r="S4" t="str">
            <v>Q1 2004</v>
          </cell>
          <cell r="T4" t="str">
            <v>Q2 2004</v>
          </cell>
          <cell r="U4" t="str">
            <v>Q3 2004</v>
          </cell>
          <cell r="V4" t="str">
            <v>Q4 2004</v>
          </cell>
          <cell r="W4" t="str">
            <v>Q1 2005</v>
          </cell>
          <cell r="X4" t="str">
            <v>Q2 2005</v>
          </cell>
          <cell r="Y4" t="str">
            <v>Q3 2005</v>
          </cell>
          <cell r="Z4" t="str">
            <v>Q4 2005</v>
          </cell>
          <cell r="AA4" t="str">
            <v>Q1 2006</v>
          </cell>
          <cell r="AB4" t="str">
            <v>Q2 2006</v>
          </cell>
          <cell r="AC4" t="str">
            <v>Q3 2006</v>
          </cell>
          <cell r="AD4" t="str">
            <v>Q4 2006</v>
          </cell>
          <cell r="AE4" t="str">
            <v>Q1 2007</v>
          </cell>
          <cell r="AF4" t="str">
            <v>Q2 2007</v>
          </cell>
          <cell r="AG4" t="str">
            <v>Q3 2007</v>
          </cell>
          <cell r="AH4" t="str">
            <v>Q4 2007</v>
          </cell>
          <cell r="AI4" t="str">
            <v>Q1 2008</v>
          </cell>
          <cell r="AJ4" t="str">
            <v>Q2 2008</v>
          </cell>
          <cell r="AK4" t="str">
            <v>Q3 2008</v>
          </cell>
          <cell r="AL4" t="str">
            <v>Q4 2008</v>
          </cell>
          <cell r="AM4" t="str">
            <v>Q1 2009</v>
          </cell>
          <cell r="AN4" t="str">
            <v>Q2 2009</v>
          </cell>
          <cell r="AO4" t="str">
            <v>Q3 2009</v>
          </cell>
          <cell r="AP4" t="str">
            <v>Q4 2009</v>
          </cell>
          <cell r="AQ4" t="str">
            <v>Q1 2010</v>
          </cell>
          <cell r="AR4" t="str">
            <v>Q2 2010</v>
          </cell>
          <cell r="AS4" t="str">
            <v>Q3 2010</v>
          </cell>
          <cell r="AT4" t="str">
            <v>Q4 2010</v>
          </cell>
        </row>
        <row r="5">
          <cell r="B5">
            <v>576</v>
          </cell>
          <cell r="C5">
            <v>0</v>
          </cell>
          <cell r="D5">
            <v>0</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127.4124910578209</v>
          </cell>
          <cell r="Z5">
            <v>127.4124910578209</v>
          </cell>
          <cell r="AA5">
            <v>127.4124910578209</v>
          </cell>
          <cell r="AB5">
            <v>127.4124910578209</v>
          </cell>
          <cell r="AC5">
            <v>127.4124910578209</v>
          </cell>
          <cell r="AD5">
            <v>127.4</v>
          </cell>
          <cell r="AE5">
            <v>127.4</v>
          </cell>
          <cell r="AF5">
            <v>127.4</v>
          </cell>
          <cell r="AG5">
            <v>127.4</v>
          </cell>
          <cell r="AH5">
            <v>127.4</v>
          </cell>
          <cell r="AI5">
            <v>127.4</v>
          </cell>
          <cell r="AJ5">
            <v>127.4</v>
          </cell>
          <cell r="AK5">
            <v>127.4</v>
          </cell>
          <cell r="AL5">
            <v>127.4</v>
          </cell>
          <cell r="AM5">
            <v>127.4</v>
          </cell>
          <cell r="AN5">
            <v>127.4</v>
          </cell>
          <cell r="AO5">
            <v>127.4</v>
          </cell>
          <cell r="AP5">
            <v>127.39883673913721</v>
          </cell>
          <cell r="AQ5">
            <v>127.39883673913721</v>
          </cell>
          <cell r="AR5">
            <v>127.39883673913721</v>
          </cell>
          <cell r="AS5">
            <v>127.39883673913721</v>
          </cell>
          <cell r="AT5">
            <v>127.39883673913721</v>
          </cell>
        </row>
        <row r="6">
          <cell r="B6">
            <v>528</v>
          </cell>
          <cell r="C6">
            <v>422.11528634968033</v>
          </cell>
          <cell r="D6">
            <v>421.49322171716761</v>
          </cell>
          <cell r="E6">
            <v>421.49322171716761</v>
          </cell>
          <cell r="F6">
            <v>421.7598208453781</v>
          </cell>
          <cell r="G6">
            <v>421.7598208453781</v>
          </cell>
          <cell r="H6">
            <v>421.759820845391</v>
          </cell>
          <cell r="I6">
            <v>421.759820845391</v>
          </cell>
          <cell r="J6">
            <v>421.759820845391</v>
          </cell>
          <cell r="K6">
            <v>422.11528634968033</v>
          </cell>
          <cell r="L6">
            <v>421.22662258894417</v>
          </cell>
          <cell r="M6">
            <v>422.11528634968033</v>
          </cell>
          <cell r="N6">
            <v>421.22662258894417</v>
          </cell>
          <cell r="O6">
            <v>421.22662258894417</v>
          </cell>
          <cell r="P6">
            <v>421.22662258894417</v>
          </cell>
          <cell r="Q6">
            <v>423.0039501104165</v>
          </cell>
          <cell r="R6">
            <v>423.89261387115266</v>
          </cell>
          <cell r="S6">
            <v>423.89261387115266</v>
          </cell>
          <cell r="T6">
            <v>421.22662258894417</v>
          </cell>
          <cell r="U6">
            <v>422.11528634968033</v>
          </cell>
          <cell r="V6">
            <v>423.0039501104165</v>
          </cell>
          <cell r="W6">
            <v>423.89261387115266</v>
          </cell>
          <cell r="X6">
            <v>423.89261387115266</v>
          </cell>
          <cell r="Y6">
            <v>423.89261387115266</v>
          </cell>
          <cell r="Z6">
            <v>423.89261387115266</v>
          </cell>
          <cell r="AA6">
            <v>423.89261387115266</v>
          </cell>
          <cell r="AB6">
            <v>423.0039501104165</v>
          </cell>
          <cell r="AC6">
            <v>423.0039501104165</v>
          </cell>
          <cell r="AD6">
            <v>423.0039501104165</v>
          </cell>
          <cell r="AE6">
            <v>423.0039501104165</v>
          </cell>
          <cell r="AF6">
            <v>423.0039501104165</v>
          </cell>
          <cell r="AG6">
            <v>423.0039501104165</v>
          </cell>
          <cell r="AH6">
            <v>423.0039501104165</v>
          </cell>
          <cell r="AI6">
            <v>423.0039501104165</v>
          </cell>
          <cell r="AJ6">
            <v>422.4</v>
          </cell>
          <cell r="AK6">
            <v>422.4</v>
          </cell>
          <cell r="AL6">
            <v>423.62601474293177</v>
          </cell>
          <cell r="AM6">
            <v>423.62601474293177</v>
          </cell>
          <cell r="AN6">
            <v>423.62601474293177</v>
          </cell>
          <cell r="AO6">
            <v>423.62601474293177</v>
          </cell>
          <cell r="AP6">
            <v>423.626014742932</v>
          </cell>
          <cell r="AQ6">
            <v>423.626014742932</v>
          </cell>
          <cell r="AR6">
            <v>423.626014742932</v>
          </cell>
          <cell r="AS6">
            <v>423.626014742932</v>
          </cell>
          <cell r="AT6">
            <v>423.626014742932</v>
          </cell>
        </row>
        <row r="7">
          <cell r="B7">
            <v>913</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9.0264753883303861</v>
          </cell>
          <cell r="S7">
            <v>12.442760822674826</v>
          </cell>
          <cell r="T7">
            <v>12.455437626791051</v>
          </cell>
          <cell r="U7">
            <v>14.472188130453814</v>
          </cell>
          <cell r="V7">
            <v>14.102130959799744</v>
          </cell>
          <cell r="W7">
            <v>12.564978015835729</v>
          </cell>
          <cell r="X7">
            <v>12.63057335523553</v>
          </cell>
          <cell r="Y7">
            <v>15.648556682714981</v>
          </cell>
          <cell r="Z7">
            <v>16.406499956982959</v>
          </cell>
          <cell r="AA7">
            <v>16.403759145095723</v>
          </cell>
          <cell r="AB7">
            <v>16.476854569476647</v>
          </cell>
          <cell r="AC7">
            <v>18.565917317541039</v>
          </cell>
          <cell r="AD7">
            <v>20.100000000000001</v>
          </cell>
          <cell r="AE7">
            <v>20</v>
          </cell>
          <cell r="AF7">
            <v>20</v>
          </cell>
          <cell r="AG7">
            <v>20.106167092672102</v>
          </cell>
          <cell r="AH7">
            <v>20.450724530428641</v>
          </cell>
          <cell r="AI7">
            <v>19.541559023579765</v>
          </cell>
          <cell r="AJ7">
            <v>19.569708648815684</v>
          </cell>
          <cell r="AK7">
            <v>20.342814579429717</v>
          </cell>
          <cell r="AL7">
            <v>20.308738419399216</v>
          </cell>
          <cell r="AM7">
            <v>22.133690852509041</v>
          </cell>
          <cell r="AN7">
            <v>19.98994212352596</v>
          </cell>
          <cell r="AO7">
            <v>20.72507575565723</v>
          </cell>
          <cell r="AP7">
            <v>28.815177805019921</v>
          </cell>
          <cell r="AQ7">
            <v>28.471097994683621</v>
          </cell>
          <cell r="AR7">
            <v>28.517091290174282</v>
          </cell>
          <cell r="AS7">
            <v>30.046626052557034</v>
          </cell>
          <cell r="AT7">
            <v>35.283779439744947</v>
          </cell>
        </row>
        <row r="8">
          <cell r="B8">
            <v>993</v>
          </cell>
          <cell r="C8">
            <v>199.03135650079759</v>
          </cell>
          <cell r="D8">
            <v>199.1593240823436</v>
          </cell>
          <cell r="E8">
            <v>199.13088684200002</v>
          </cell>
          <cell r="F8">
            <v>199.21797589055217</v>
          </cell>
          <cell r="G8">
            <v>197.06918691709211</v>
          </cell>
          <cell r="H8">
            <v>197.03986101298781</v>
          </cell>
          <cell r="I8">
            <v>197.06918691709211</v>
          </cell>
          <cell r="J8">
            <v>197.03986101298781</v>
          </cell>
          <cell r="K8">
            <v>196.98209786853997</v>
          </cell>
          <cell r="L8">
            <v>196.95277196443567</v>
          </cell>
          <cell r="M8">
            <v>196.92433472409212</v>
          </cell>
          <cell r="N8">
            <v>196.92433472409212</v>
          </cell>
          <cell r="O8">
            <v>191.95937029285915</v>
          </cell>
          <cell r="P8">
            <v>193.50653390030081</v>
          </cell>
          <cell r="Q8">
            <v>193.50386790901862</v>
          </cell>
          <cell r="R8">
            <v>193.3936736026873</v>
          </cell>
          <cell r="S8">
            <v>194.31432925881001</v>
          </cell>
          <cell r="T8">
            <v>214.15730237228792</v>
          </cell>
          <cell r="U8">
            <v>212.22890201149045</v>
          </cell>
          <cell r="V8">
            <v>208.20236651159485</v>
          </cell>
          <cell r="W8">
            <v>165.7029108181483</v>
          </cell>
          <cell r="X8">
            <v>185.32993863776733</v>
          </cell>
          <cell r="Y8">
            <v>190.09495372283467</v>
          </cell>
          <cell r="Z8">
            <v>185.82403568873661</v>
          </cell>
          <cell r="AA8">
            <v>162.44684679881098</v>
          </cell>
          <cell r="AB8">
            <v>165.80332982311148</v>
          </cell>
          <cell r="AC8">
            <v>168.77591010277396</v>
          </cell>
          <cell r="AD8">
            <v>171.92444580706223</v>
          </cell>
          <cell r="AE8">
            <v>164.86401222801337</v>
          </cell>
          <cell r="AF8">
            <v>147.76345548016727</v>
          </cell>
          <cell r="AG8">
            <v>142.72650928431463</v>
          </cell>
          <cell r="AH8">
            <v>137.61313800503873</v>
          </cell>
          <cell r="AI8">
            <v>133.35643859111249</v>
          </cell>
          <cell r="AJ8">
            <v>160.33893635834477</v>
          </cell>
          <cell r="AK8">
            <v>124.65375438222316</v>
          </cell>
          <cell r="AL8">
            <v>124.7035195528244</v>
          </cell>
          <cell r="AM8">
            <v>119.6301381427816</v>
          </cell>
          <cell r="AN8">
            <v>119.51105719884296</v>
          </cell>
          <cell r="AO8">
            <v>119.54127176670799</v>
          </cell>
          <cell r="AP8">
            <v>154.36800454995847</v>
          </cell>
          <cell r="AQ8">
            <v>465.77444825088759</v>
          </cell>
          <cell r="AR8">
            <v>488.76329107737155</v>
          </cell>
          <cell r="AS8">
            <v>499.58099503681296</v>
          </cell>
          <cell r="AT8">
            <v>500.72292796935886</v>
          </cell>
        </row>
      </sheetData>
      <sheetData sheetId="2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Qt.Data"/>
      <sheetName val="AppAn.Data"/>
      <sheetName val="User guide &amp; contents"/>
      <sheetName val="Disclaimer"/>
      <sheetName val="Exec Summary"/>
      <sheetName val="Snapshot"/>
      <sheetName val="Gold Demand"/>
      <sheetName val="Gold Balance"/>
      <sheetName val="Jewellery"/>
      <sheetName val="Bar &amp; Coin"/>
      <sheetName val="Consumer"/>
      <sheetName val="Consumer Per Capita"/>
      <sheetName val="Prices"/>
      <sheetName val="India Supply"/>
      <sheetName val="Official Reserves"/>
      <sheetName val="ETFs"/>
    </sheetNames>
    <sheetDataSet>
      <sheetData sheetId="0">
        <row r="5">
          <cell r="B5">
            <v>32150.746599999999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kings Sorted"/>
      <sheetName val="Ranking"/>
      <sheetName val="1. Gold (Tonnes)"/>
      <sheetName val="2. Gold (US$ Millions)"/>
      <sheetName val="3. FX Reserves (US$ Millions)"/>
      <sheetName val="4.Total Reserves (US$ Millions)"/>
      <sheetName val="5. Gold (% Total Reserves)"/>
      <sheetName val="1. Instructions"/>
      <sheetName val="Gold_Monthly"/>
      <sheetName val="FX_Monthly"/>
      <sheetName val="Non-IFS 2"/>
      <sheetName val="Country Key"/>
      <sheetName val="Sheet3"/>
    </sheetNames>
    <sheetDataSet>
      <sheetData sheetId="0"/>
      <sheetData sheetId="1"/>
      <sheetData sheetId="2"/>
      <sheetData sheetId="3"/>
      <sheetData sheetId="4"/>
      <sheetData sheetId="5"/>
      <sheetData sheetId="6"/>
      <sheetData sheetId="7"/>
      <sheetData sheetId="8">
        <row r="2">
          <cell r="K2" t="str">
            <v>MIDHEADER</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dimension ref="B3:M44"/>
  <sheetViews>
    <sheetView showGridLines="0" zoomScaleNormal="100" workbookViewId="0">
      <selection activeCell="A9" sqref="A9"/>
    </sheetView>
  </sheetViews>
  <sheetFormatPr defaultColWidth="9.140625" defaultRowHeight="12.75" x14ac:dyDescent="0.2"/>
  <cols>
    <col min="1" max="16384" width="9.140625" style="5"/>
  </cols>
  <sheetData>
    <row r="3" spans="2:13" ht="12.75" customHeight="1" x14ac:dyDescent="0.2"/>
    <row r="6" spans="2:13" x14ac:dyDescent="0.2">
      <c r="B6" s="18" t="s">
        <v>7</v>
      </c>
      <c r="C6" s="19"/>
      <c r="D6" s="19"/>
      <c r="E6" s="19"/>
      <c r="F6" s="19"/>
      <c r="G6" s="19"/>
      <c r="H6" s="19"/>
      <c r="I6" s="19"/>
      <c r="J6" s="19"/>
      <c r="K6" s="19"/>
      <c r="L6" s="19"/>
      <c r="M6" s="19"/>
    </row>
    <row r="7" spans="2:13" x14ac:dyDescent="0.2">
      <c r="B7" s="19"/>
      <c r="C7" s="19"/>
      <c r="D7" s="19"/>
      <c r="E7" s="19"/>
      <c r="F7" s="19"/>
      <c r="G7" s="19"/>
      <c r="H7" s="19"/>
      <c r="I7" s="19"/>
      <c r="J7" s="19"/>
      <c r="K7" s="19"/>
      <c r="L7" s="19"/>
      <c r="M7" s="19"/>
    </row>
    <row r="8" spans="2:13" x14ac:dyDescent="0.2">
      <c r="B8" s="19"/>
      <c r="C8" s="19"/>
      <c r="D8" s="19"/>
      <c r="E8" s="19"/>
      <c r="F8" s="19"/>
      <c r="G8" s="19"/>
      <c r="H8" s="19"/>
      <c r="I8" s="19"/>
      <c r="J8" s="19"/>
      <c r="K8" s="19"/>
      <c r="L8" s="19"/>
      <c r="M8" s="19"/>
    </row>
    <row r="9" spans="2:13" x14ac:dyDescent="0.2">
      <c r="B9" s="19"/>
      <c r="C9" s="19"/>
      <c r="D9" s="19"/>
      <c r="E9" s="19"/>
      <c r="F9" s="19"/>
      <c r="G9" s="19"/>
      <c r="H9" s="19"/>
      <c r="I9" s="19"/>
      <c r="J9" s="19"/>
      <c r="K9" s="19"/>
      <c r="L9" s="19"/>
      <c r="M9" s="19"/>
    </row>
    <row r="10" spans="2:13" x14ac:dyDescent="0.2">
      <c r="B10" s="19"/>
      <c r="C10" s="19"/>
      <c r="D10" s="19"/>
      <c r="E10" s="19"/>
      <c r="F10" s="19"/>
      <c r="G10" s="19"/>
      <c r="H10" s="19"/>
      <c r="I10" s="19"/>
      <c r="J10" s="19"/>
      <c r="K10" s="19"/>
      <c r="L10" s="19"/>
      <c r="M10" s="19"/>
    </row>
    <row r="11" spans="2:13" x14ac:dyDescent="0.2">
      <c r="B11" s="19"/>
      <c r="C11" s="19"/>
      <c r="D11" s="19"/>
      <c r="E11" s="19"/>
      <c r="F11" s="19"/>
      <c r="G11" s="19"/>
      <c r="H11" s="19"/>
      <c r="I11" s="19"/>
      <c r="J11" s="19"/>
      <c r="K11" s="19"/>
      <c r="L11" s="19"/>
      <c r="M11" s="19"/>
    </row>
    <row r="12" spans="2:13" x14ac:dyDescent="0.2">
      <c r="B12" s="19"/>
      <c r="C12" s="19"/>
      <c r="D12" s="19"/>
      <c r="E12" s="19"/>
      <c r="F12" s="19"/>
      <c r="G12" s="19"/>
      <c r="H12" s="19"/>
      <c r="I12" s="19"/>
      <c r="J12" s="19"/>
      <c r="K12" s="19"/>
      <c r="L12" s="19"/>
      <c r="M12" s="19"/>
    </row>
    <row r="13" spans="2:13" x14ac:dyDescent="0.2">
      <c r="B13" s="19"/>
      <c r="C13" s="19"/>
      <c r="D13" s="19"/>
      <c r="E13" s="19"/>
      <c r="F13" s="19"/>
      <c r="G13" s="19"/>
      <c r="H13" s="19"/>
      <c r="I13" s="19"/>
      <c r="J13" s="19"/>
      <c r="K13" s="19"/>
      <c r="L13" s="19"/>
      <c r="M13" s="19"/>
    </row>
    <row r="14" spans="2:13" x14ac:dyDescent="0.2">
      <c r="B14" s="19"/>
      <c r="C14" s="19"/>
      <c r="D14" s="19"/>
      <c r="E14" s="19"/>
      <c r="F14" s="19"/>
      <c r="G14" s="19"/>
      <c r="H14" s="19"/>
      <c r="I14" s="19"/>
      <c r="J14" s="19"/>
      <c r="K14" s="19"/>
      <c r="L14" s="19"/>
      <c r="M14" s="19"/>
    </row>
    <row r="15" spans="2:13" x14ac:dyDescent="0.2">
      <c r="B15" s="19"/>
      <c r="C15" s="19"/>
      <c r="D15" s="19"/>
      <c r="E15" s="19"/>
      <c r="F15" s="19"/>
      <c r="G15" s="19"/>
      <c r="H15" s="19"/>
      <c r="I15" s="19"/>
      <c r="J15" s="19"/>
      <c r="K15" s="19"/>
      <c r="L15" s="19"/>
      <c r="M15" s="19"/>
    </row>
    <row r="16" spans="2:13" x14ac:dyDescent="0.2">
      <c r="B16" s="19"/>
      <c r="C16" s="19"/>
      <c r="D16" s="19"/>
      <c r="E16" s="19"/>
      <c r="F16" s="19"/>
      <c r="G16" s="19"/>
      <c r="H16" s="19"/>
      <c r="I16" s="19"/>
      <c r="J16" s="19"/>
      <c r="K16" s="19"/>
      <c r="L16" s="19"/>
      <c r="M16" s="19"/>
    </row>
    <row r="17" spans="2:13" x14ac:dyDescent="0.2">
      <c r="B17" s="19"/>
      <c r="C17" s="19"/>
      <c r="D17" s="19"/>
      <c r="E17" s="19"/>
      <c r="F17" s="19"/>
      <c r="G17" s="19"/>
      <c r="H17" s="19"/>
      <c r="I17" s="19"/>
      <c r="J17" s="19"/>
      <c r="K17" s="19"/>
      <c r="L17" s="19"/>
      <c r="M17" s="19"/>
    </row>
    <row r="18" spans="2:13" x14ac:dyDescent="0.2">
      <c r="B18" s="19"/>
      <c r="C18" s="19"/>
      <c r="D18" s="19"/>
      <c r="E18" s="19"/>
      <c r="F18" s="19"/>
      <c r="G18" s="19"/>
      <c r="H18" s="19"/>
      <c r="I18" s="19"/>
      <c r="J18" s="19"/>
      <c r="K18" s="19"/>
      <c r="L18" s="19"/>
      <c r="M18" s="19"/>
    </row>
    <row r="19" spans="2:13" x14ac:dyDescent="0.2">
      <c r="B19" s="19"/>
      <c r="C19" s="19"/>
      <c r="D19" s="19"/>
      <c r="E19" s="19"/>
      <c r="F19" s="19"/>
      <c r="G19" s="19"/>
      <c r="H19" s="19"/>
      <c r="I19" s="19"/>
      <c r="J19" s="19"/>
      <c r="K19" s="19"/>
      <c r="L19" s="19"/>
      <c r="M19" s="19"/>
    </row>
    <row r="20" spans="2:13" x14ac:dyDescent="0.2">
      <c r="B20" s="19"/>
      <c r="C20" s="19"/>
      <c r="D20" s="19"/>
      <c r="E20" s="19"/>
      <c r="F20" s="19"/>
      <c r="G20" s="19"/>
      <c r="H20" s="19"/>
      <c r="I20" s="19"/>
      <c r="J20" s="19"/>
      <c r="K20" s="19"/>
      <c r="L20" s="19"/>
      <c r="M20" s="19"/>
    </row>
    <row r="21" spans="2:13" x14ac:dyDescent="0.2">
      <c r="B21" s="19"/>
      <c r="C21" s="19"/>
      <c r="D21" s="19"/>
      <c r="E21" s="19"/>
      <c r="F21" s="19"/>
      <c r="G21" s="19"/>
      <c r="H21" s="19"/>
      <c r="I21" s="19"/>
      <c r="J21" s="19"/>
      <c r="K21" s="19"/>
      <c r="L21" s="19"/>
      <c r="M21" s="19"/>
    </row>
    <row r="22" spans="2:13" x14ac:dyDescent="0.2">
      <c r="B22" s="19"/>
      <c r="C22" s="19"/>
      <c r="D22" s="19"/>
      <c r="E22" s="19"/>
      <c r="F22" s="19"/>
      <c r="G22" s="19"/>
      <c r="H22" s="19"/>
      <c r="I22" s="19"/>
      <c r="J22" s="19"/>
      <c r="K22" s="19"/>
      <c r="L22" s="19"/>
      <c r="M22" s="19"/>
    </row>
    <row r="23" spans="2:13" x14ac:dyDescent="0.2">
      <c r="B23" s="19"/>
      <c r="C23" s="19"/>
      <c r="D23" s="19"/>
      <c r="E23" s="19"/>
      <c r="F23" s="19"/>
      <c r="G23" s="19"/>
      <c r="H23" s="19"/>
      <c r="I23" s="19"/>
      <c r="J23" s="19"/>
      <c r="K23" s="19"/>
      <c r="L23" s="19"/>
      <c r="M23" s="19"/>
    </row>
    <row r="24" spans="2:13" x14ac:dyDescent="0.2">
      <c r="B24" s="19"/>
      <c r="C24" s="19"/>
      <c r="D24" s="19"/>
      <c r="E24" s="19"/>
      <c r="F24" s="19"/>
      <c r="G24" s="19"/>
      <c r="H24" s="19"/>
      <c r="I24" s="19"/>
      <c r="J24" s="19"/>
      <c r="K24" s="19"/>
      <c r="L24" s="19"/>
      <c r="M24" s="19"/>
    </row>
    <row r="25" spans="2:13" x14ac:dyDescent="0.2">
      <c r="B25" s="19"/>
      <c r="C25" s="19"/>
      <c r="D25" s="19"/>
      <c r="E25" s="19"/>
      <c r="F25" s="19"/>
      <c r="G25" s="19"/>
      <c r="H25" s="19"/>
      <c r="I25" s="19"/>
      <c r="J25" s="19"/>
      <c r="K25" s="19"/>
      <c r="L25" s="19"/>
      <c r="M25" s="19"/>
    </row>
    <row r="26" spans="2:13" x14ac:dyDescent="0.2">
      <c r="B26" s="19"/>
      <c r="C26" s="19"/>
      <c r="D26" s="19"/>
      <c r="E26" s="19"/>
      <c r="F26" s="19"/>
      <c r="G26" s="19"/>
      <c r="H26" s="19"/>
      <c r="I26" s="19"/>
      <c r="J26" s="19"/>
      <c r="K26" s="19"/>
      <c r="L26" s="19"/>
      <c r="M26" s="19"/>
    </row>
    <row r="27" spans="2:13" x14ac:dyDescent="0.2">
      <c r="B27" s="19"/>
      <c r="C27" s="19"/>
      <c r="D27" s="19"/>
      <c r="E27" s="19"/>
      <c r="F27" s="19"/>
      <c r="G27" s="19"/>
      <c r="H27" s="19"/>
      <c r="I27" s="19"/>
      <c r="J27" s="19"/>
      <c r="K27" s="19"/>
      <c r="L27" s="19"/>
      <c r="M27" s="19"/>
    </row>
    <row r="28" spans="2:13" x14ac:dyDescent="0.2">
      <c r="B28" s="19"/>
      <c r="C28" s="19"/>
      <c r="D28" s="19"/>
      <c r="E28" s="19"/>
      <c r="F28" s="19"/>
      <c r="G28" s="19"/>
      <c r="H28" s="19"/>
      <c r="I28" s="19"/>
      <c r="J28" s="19"/>
      <c r="K28" s="19"/>
      <c r="L28" s="19"/>
      <c r="M28" s="19"/>
    </row>
    <row r="29" spans="2:13" x14ac:dyDescent="0.2">
      <c r="B29" s="19"/>
      <c r="C29" s="19"/>
      <c r="D29" s="19"/>
      <c r="E29" s="19"/>
      <c r="F29" s="19"/>
      <c r="G29" s="19"/>
      <c r="H29" s="19"/>
      <c r="I29" s="19"/>
      <c r="J29" s="19"/>
      <c r="K29" s="19"/>
      <c r="L29" s="19"/>
      <c r="M29" s="19"/>
    </row>
    <row r="30" spans="2:13" x14ac:dyDescent="0.2">
      <c r="B30" s="19"/>
      <c r="C30" s="19"/>
      <c r="D30" s="19"/>
      <c r="E30" s="19"/>
      <c r="F30" s="19"/>
      <c r="G30" s="19"/>
      <c r="H30" s="19"/>
      <c r="I30" s="19"/>
      <c r="J30" s="19"/>
      <c r="K30" s="19"/>
      <c r="L30" s="19"/>
      <c r="M30" s="19"/>
    </row>
    <row r="31" spans="2:13" x14ac:dyDescent="0.2">
      <c r="B31" s="19"/>
      <c r="C31" s="19"/>
      <c r="D31" s="19"/>
      <c r="E31" s="19"/>
      <c r="F31" s="19"/>
      <c r="G31" s="19"/>
      <c r="H31" s="19"/>
      <c r="I31" s="19"/>
      <c r="J31" s="19"/>
      <c r="K31" s="19"/>
      <c r="L31" s="19"/>
      <c r="M31" s="19"/>
    </row>
    <row r="32" spans="2:13" x14ac:dyDescent="0.2">
      <c r="B32" s="19"/>
      <c r="C32" s="19"/>
      <c r="D32" s="19"/>
      <c r="E32" s="19"/>
      <c r="F32" s="19"/>
      <c r="G32" s="19"/>
      <c r="H32" s="19"/>
      <c r="I32" s="19"/>
      <c r="J32" s="19"/>
      <c r="K32" s="19"/>
      <c r="L32" s="19"/>
      <c r="M32" s="19"/>
    </row>
    <row r="33" spans="2:13" x14ac:dyDescent="0.2">
      <c r="B33" s="19"/>
      <c r="C33" s="19"/>
      <c r="D33" s="19"/>
      <c r="E33" s="19"/>
      <c r="F33" s="19"/>
      <c r="G33" s="19"/>
      <c r="H33" s="19"/>
      <c r="I33" s="19"/>
      <c r="J33" s="19"/>
      <c r="K33" s="19"/>
      <c r="L33" s="19"/>
      <c r="M33" s="19"/>
    </row>
    <row r="34" spans="2:13" x14ac:dyDescent="0.2">
      <c r="B34" s="19"/>
      <c r="C34" s="19"/>
      <c r="D34" s="19"/>
      <c r="E34" s="19"/>
      <c r="F34" s="19"/>
      <c r="G34" s="19"/>
      <c r="H34" s="19"/>
      <c r="I34" s="19"/>
      <c r="J34" s="19"/>
      <c r="K34" s="19"/>
      <c r="L34" s="19"/>
      <c r="M34" s="19"/>
    </row>
    <row r="35" spans="2:13" x14ac:dyDescent="0.2">
      <c r="B35" s="19"/>
      <c r="C35" s="19"/>
      <c r="D35" s="19"/>
      <c r="E35" s="19"/>
      <c r="F35" s="19"/>
      <c r="G35" s="19"/>
      <c r="H35" s="19"/>
      <c r="I35" s="19"/>
      <c r="J35" s="19"/>
      <c r="K35" s="19"/>
      <c r="L35" s="19"/>
      <c r="M35" s="19"/>
    </row>
    <row r="36" spans="2:13" x14ac:dyDescent="0.2">
      <c r="B36" s="19"/>
      <c r="C36" s="19"/>
      <c r="D36" s="19"/>
      <c r="E36" s="19"/>
      <c r="F36" s="19"/>
      <c r="G36" s="19"/>
      <c r="H36" s="19"/>
      <c r="I36" s="19"/>
      <c r="J36" s="19"/>
      <c r="K36" s="19"/>
      <c r="L36" s="19"/>
      <c r="M36" s="19"/>
    </row>
    <row r="37" spans="2:13" x14ac:dyDescent="0.2">
      <c r="B37" s="19"/>
      <c r="C37" s="19"/>
      <c r="D37" s="19"/>
      <c r="E37" s="19"/>
      <c r="F37" s="19"/>
      <c r="G37" s="19"/>
      <c r="H37" s="19"/>
      <c r="I37" s="19"/>
      <c r="J37" s="19"/>
      <c r="K37" s="19"/>
      <c r="L37" s="19"/>
      <c r="M37" s="19"/>
    </row>
    <row r="38" spans="2:13" x14ac:dyDescent="0.2">
      <c r="B38" s="19"/>
      <c r="C38" s="19"/>
      <c r="D38" s="19"/>
      <c r="E38" s="19"/>
      <c r="F38" s="19"/>
      <c r="G38" s="19"/>
      <c r="H38" s="19"/>
      <c r="I38" s="19"/>
      <c r="J38" s="19"/>
      <c r="K38" s="19"/>
      <c r="L38" s="19"/>
      <c r="M38" s="19"/>
    </row>
    <row r="39" spans="2:13" x14ac:dyDescent="0.2">
      <c r="B39" s="19"/>
      <c r="C39" s="19"/>
      <c r="D39" s="19"/>
      <c r="E39" s="19"/>
      <c r="F39" s="19"/>
      <c r="G39" s="19"/>
      <c r="H39" s="19"/>
      <c r="I39" s="19"/>
      <c r="J39" s="19"/>
      <c r="K39" s="19"/>
      <c r="L39" s="19"/>
      <c r="M39" s="19"/>
    </row>
    <row r="40" spans="2:13" x14ac:dyDescent="0.2">
      <c r="B40" s="19"/>
      <c r="C40" s="19"/>
      <c r="D40" s="19"/>
      <c r="E40" s="19"/>
      <c r="F40" s="19"/>
      <c r="G40" s="19"/>
      <c r="H40" s="19"/>
      <c r="I40" s="19"/>
      <c r="J40" s="19"/>
      <c r="K40" s="19"/>
      <c r="L40" s="19"/>
      <c r="M40" s="19"/>
    </row>
    <row r="41" spans="2:13" x14ac:dyDescent="0.2">
      <c r="B41" s="19"/>
      <c r="C41" s="19"/>
      <c r="D41" s="19"/>
      <c r="E41" s="19"/>
      <c r="F41" s="19"/>
      <c r="G41" s="19"/>
      <c r="H41" s="19"/>
      <c r="I41" s="19"/>
      <c r="J41" s="19"/>
      <c r="K41" s="19"/>
      <c r="L41" s="19"/>
      <c r="M41" s="19"/>
    </row>
    <row r="42" spans="2:13" x14ac:dyDescent="0.2">
      <c r="B42" s="19"/>
      <c r="C42" s="19"/>
      <c r="D42" s="19"/>
      <c r="E42" s="19"/>
      <c r="F42" s="19"/>
      <c r="G42" s="19"/>
      <c r="H42" s="19"/>
      <c r="I42" s="19"/>
      <c r="J42" s="19"/>
      <c r="K42" s="19"/>
      <c r="L42" s="19"/>
      <c r="M42" s="19"/>
    </row>
    <row r="43" spans="2:13" x14ac:dyDescent="0.2">
      <c r="B43" s="19"/>
      <c r="C43" s="19"/>
      <c r="D43" s="19"/>
      <c r="E43" s="19"/>
      <c r="F43" s="19"/>
      <c r="G43" s="19"/>
      <c r="H43" s="19"/>
      <c r="I43" s="19"/>
      <c r="J43" s="19"/>
      <c r="K43" s="19"/>
      <c r="L43" s="19"/>
      <c r="M43" s="19"/>
    </row>
    <row r="44" spans="2:13" x14ac:dyDescent="0.2">
      <c r="B44" s="19"/>
      <c r="C44" s="19"/>
      <c r="D44" s="19"/>
      <c r="E44" s="19"/>
      <c r="F44" s="19"/>
      <c r="G44" s="19"/>
      <c r="H44" s="19"/>
      <c r="I44" s="19"/>
      <c r="J44" s="19"/>
      <c r="K44" s="19"/>
      <c r="L44" s="19"/>
      <c r="M44" s="19"/>
    </row>
  </sheetData>
  <mergeCells count="1">
    <mergeCell ref="B6:M44"/>
  </mergeCells>
  <pageMargins left="0.78740157480314965" right="0.78740157480314965" top="1.3779527559055118" bottom="0.59055118110236227" header="0.39370078740157483" footer="0.31496062992125984"/>
  <pageSetup paperSize="9" orientation="portrait" r:id="rId1"/>
  <headerFooter scaleWithDoc="0">
    <oddHeader>&amp;L&amp;G</oddHead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showGridLines="0" workbookViewId="0">
      <selection activeCell="B10" sqref="B10:M10"/>
    </sheetView>
  </sheetViews>
  <sheetFormatPr defaultColWidth="9.140625" defaultRowHeight="12.75" x14ac:dyDescent="0.2"/>
  <cols>
    <col min="1" max="1" width="46.7109375" style="1" bestFit="1" customWidth="1"/>
    <col min="2" max="13" width="11.85546875" style="1" bestFit="1" customWidth="1"/>
    <col min="14" max="16384" width="9.140625" style="1"/>
  </cols>
  <sheetData>
    <row r="1" spans="1:13" x14ac:dyDescent="0.2">
      <c r="A1" s="3" t="s">
        <v>0</v>
      </c>
    </row>
    <row r="2" spans="1:13" x14ac:dyDescent="0.2">
      <c r="A2" s="2"/>
    </row>
    <row r="3" spans="1:13" x14ac:dyDescent="0.2">
      <c r="A3" s="6"/>
      <c r="B3" s="6">
        <v>2010</v>
      </c>
      <c r="C3" s="6">
        <v>2011</v>
      </c>
      <c r="D3" s="6">
        <v>2012</v>
      </c>
      <c r="E3" s="6">
        <v>2013</v>
      </c>
      <c r="F3" s="6">
        <v>2014</v>
      </c>
      <c r="G3" s="6">
        <v>2015</v>
      </c>
      <c r="H3" s="6">
        <v>2016</v>
      </c>
      <c r="I3" s="6">
        <v>2017</v>
      </c>
      <c r="J3" s="6">
        <v>2018</v>
      </c>
      <c r="K3" s="6">
        <v>2019</v>
      </c>
      <c r="L3" s="6">
        <v>2020</v>
      </c>
      <c r="M3" s="6">
        <v>2021</v>
      </c>
    </row>
    <row r="4" spans="1:13" x14ac:dyDescent="0.2">
      <c r="A4" s="15" t="s">
        <v>1</v>
      </c>
      <c r="B4" s="9">
        <v>84073.872805025909</v>
      </c>
      <c r="C4" s="9">
        <v>84544.17306028973</v>
      </c>
      <c r="D4" s="9">
        <v>85047.892084468403</v>
      </c>
      <c r="E4" s="9">
        <v>86586.145314528083</v>
      </c>
      <c r="F4" s="9">
        <v>87999.025836497865</v>
      </c>
      <c r="G4" s="9">
        <v>89408.664131756828</v>
      </c>
      <c r="H4" s="9">
        <v>90194.713225570551</v>
      </c>
      <c r="I4" s="9">
        <v>91340.828165314597</v>
      </c>
      <c r="J4" s="9">
        <v>92493.320727781917</v>
      </c>
      <c r="K4" s="9">
        <v>93357.81381892947</v>
      </c>
      <c r="L4" s="9">
        <v>93392.994052854279</v>
      </c>
      <c r="M4" s="9">
        <v>94464.021082174775</v>
      </c>
    </row>
    <row r="5" spans="1:13" x14ac:dyDescent="0.2">
      <c r="A5" s="16" t="s">
        <v>8</v>
      </c>
      <c r="B5" s="10">
        <v>28979.150502504475</v>
      </c>
      <c r="C5" s="10">
        <v>29459.936999911686</v>
      </c>
      <c r="D5" s="10">
        <v>30029.120288263392</v>
      </c>
      <c r="E5" s="10">
        <v>30658.570640148402</v>
      </c>
      <c r="F5" s="10">
        <v>31259.702687022011</v>
      </c>
      <c r="G5" s="10">
        <v>31839.252982653852</v>
      </c>
      <c r="H5" s="10">
        <v>32234.112807300266</v>
      </c>
      <c r="I5" s="10">
        <v>32612.668900002478</v>
      </c>
      <c r="J5" s="10">
        <v>33268.895188129703</v>
      </c>
      <c r="K5" s="10">
        <v>33874.300472947536</v>
      </c>
      <c r="L5" s="10">
        <v>34129.253444689777</v>
      </c>
      <c r="M5" s="10">
        <v>34592.325820827362</v>
      </c>
    </row>
    <row r="6" spans="1:13" x14ac:dyDescent="0.2">
      <c r="A6" s="1" t="s">
        <v>2</v>
      </c>
      <c r="B6" s="10">
        <v>31196.480671029676</v>
      </c>
      <c r="C6" s="10">
        <v>32965.502674570089</v>
      </c>
      <c r="D6" s="10">
        <v>34557.845653652512</v>
      </c>
      <c r="E6" s="10">
        <v>35351.074046025526</v>
      </c>
      <c r="F6" s="10">
        <v>36283.250481793497</v>
      </c>
      <c r="G6" s="10">
        <v>37262.086127906645</v>
      </c>
      <c r="H6" s="10">
        <v>38917.154693776007</v>
      </c>
      <c r="I6" s="10">
        <v>40226.771834777399</v>
      </c>
      <c r="J6" s="10">
        <v>41400.091967655513</v>
      </c>
      <c r="K6" s="10">
        <v>42674.965620619041</v>
      </c>
      <c r="L6" s="10">
        <v>44448.6069852582</v>
      </c>
      <c r="M6" s="10">
        <v>45455.718232665953</v>
      </c>
    </row>
    <row r="7" spans="1:13" x14ac:dyDescent="0.2">
      <c r="A7" s="13" t="s">
        <v>3</v>
      </c>
      <c r="B7" s="10">
        <v>29019.850890039677</v>
      </c>
      <c r="C7" s="10">
        <v>30521.766314090084</v>
      </c>
      <c r="D7" s="10">
        <v>31844.013744992502</v>
      </c>
      <c r="E7" s="10">
        <v>33573.603416715523</v>
      </c>
      <c r="F7" s="10">
        <v>34640.1037031335</v>
      </c>
      <c r="G7" s="10">
        <v>35731.510370256656</v>
      </c>
      <c r="H7" s="10">
        <v>36804.614102326013</v>
      </c>
      <c r="I7" s="10">
        <v>37848.511700557399</v>
      </c>
      <c r="J7" s="10">
        <v>38938.801380235513</v>
      </c>
      <c r="K7" s="10">
        <v>39805.46036767905</v>
      </c>
      <c r="L7" s="10">
        <v>40705.106429328203</v>
      </c>
      <c r="M7" s="10">
        <v>41885.474683745961</v>
      </c>
    </row>
    <row r="8" spans="1:13" x14ac:dyDescent="0.2">
      <c r="A8" s="14" t="s">
        <v>4</v>
      </c>
      <c r="B8" s="12">
        <v>2176.6297809899988</v>
      </c>
      <c r="C8" s="12">
        <v>2443.7363604799989</v>
      </c>
      <c r="D8" s="12">
        <v>2713.8319086599995</v>
      </c>
      <c r="E8" s="12">
        <v>1777.4706293099994</v>
      </c>
      <c r="F8" s="12">
        <v>1643.1467786599992</v>
      </c>
      <c r="G8" s="12">
        <v>1530.5757576499996</v>
      </c>
      <c r="H8" s="12">
        <v>2112.5405914499993</v>
      </c>
      <c r="I8" s="12">
        <v>2378.2601342199996</v>
      </c>
      <c r="J8" s="12">
        <v>2461.2905874199996</v>
      </c>
      <c r="K8" s="12">
        <v>2869.5052529399991</v>
      </c>
      <c r="L8" s="12">
        <v>3743.5005559299993</v>
      </c>
      <c r="M8" s="12">
        <v>3570.2435489199997</v>
      </c>
    </row>
    <row r="9" spans="1:13" x14ac:dyDescent="0.2">
      <c r="A9" s="17" t="s">
        <v>9</v>
      </c>
      <c r="B9" s="12">
        <v>23996.152713737727</v>
      </c>
      <c r="C9" s="12">
        <v>24175.43137722043</v>
      </c>
      <c r="D9" s="12">
        <v>24422.072016027767</v>
      </c>
      <c r="E9" s="12">
        <v>24599.967837351916</v>
      </c>
      <c r="F9" s="12">
        <v>25021.061121195416</v>
      </c>
      <c r="G9" s="12">
        <v>25432.272617899584</v>
      </c>
      <c r="H9" s="12">
        <v>26149.325855594048</v>
      </c>
      <c r="I9" s="12">
        <v>26867.708089891446</v>
      </c>
      <c r="J9" s="12">
        <v>27525.787005370759</v>
      </c>
      <c r="K9" s="12">
        <v>28385.719278169319</v>
      </c>
      <c r="L9" s="12">
        <v>29750.751028023249</v>
      </c>
      <c r="M9" s="12">
        <v>30725.742623664522</v>
      </c>
    </row>
    <row r="10" spans="1:13" x14ac:dyDescent="0.2">
      <c r="A10" s="8" t="s">
        <v>5</v>
      </c>
      <c r="B10" s="11">
        <v>168245.65669229781</v>
      </c>
      <c r="C10" s="11">
        <v>171145.04411199194</v>
      </c>
      <c r="D10" s="11">
        <v>174056.93004241207</v>
      </c>
      <c r="E10" s="11">
        <v>177195.75783805392</v>
      </c>
      <c r="F10" s="11">
        <v>180563.0401265088</v>
      </c>
      <c r="G10" s="11">
        <v>183942.27586021688</v>
      </c>
      <c r="H10" s="11">
        <v>187495.30658224088</v>
      </c>
      <c r="I10" s="11">
        <v>191047.97698998594</v>
      </c>
      <c r="J10" s="11">
        <v>194688.09488893789</v>
      </c>
      <c r="K10" s="11">
        <v>198292.79919066536</v>
      </c>
      <c r="L10" s="11">
        <v>201721.6055108255</v>
      </c>
      <c r="M10" s="11">
        <v>205237.80775933265</v>
      </c>
    </row>
    <row r="11" spans="1:13" x14ac:dyDescent="0.2">
      <c r="A11" s="7" t="s">
        <v>6</v>
      </c>
      <c r="B11" s="4"/>
      <c r="C11" s="4">
        <f>C10-B10</f>
        <v>2899.3874196941324</v>
      </c>
      <c r="D11" s="4">
        <f t="shared" ref="D11:M11" si="0">D10-C10</f>
        <v>2911.8859304201324</v>
      </c>
      <c r="E11" s="4">
        <f t="shared" si="0"/>
        <v>3138.827795641846</v>
      </c>
      <c r="F11" s="4">
        <f t="shared" si="0"/>
        <v>3367.2822884548805</v>
      </c>
      <c r="G11" s="4">
        <f t="shared" si="0"/>
        <v>3379.2357337080757</v>
      </c>
      <c r="H11" s="4">
        <f t="shared" si="0"/>
        <v>3553.0307220240065</v>
      </c>
      <c r="I11" s="4">
        <f t="shared" si="0"/>
        <v>3552.6704077450559</v>
      </c>
      <c r="J11" s="4">
        <f t="shared" si="0"/>
        <v>3640.117898951954</v>
      </c>
      <c r="K11" s="4">
        <f t="shared" si="0"/>
        <v>3604.70430172747</v>
      </c>
      <c r="L11" s="4">
        <f t="shared" si="0"/>
        <v>3428.8063201601326</v>
      </c>
      <c r="M11" s="4">
        <f t="shared" si="0"/>
        <v>3516.2022485071502</v>
      </c>
    </row>
    <row r="12" spans="1:13" x14ac:dyDescent="0.2">
      <c r="A12" s="2"/>
      <c r="B12" s="4"/>
      <c r="C12" s="4"/>
      <c r="D12" s="4"/>
      <c r="E12" s="4"/>
      <c r="F12" s="4"/>
      <c r="G12" s="4"/>
      <c r="H12" s="4"/>
      <c r="I12" s="4"/>
      <c r="J12" s="4"/>
      <c r="K12" s="4"/>
      <c r="L12" s="4"/>
      <c r="M12" s="4"/>
    </row>
    <row r="13" spans="1:13" x14ac:dyDescent="0.2">
      <c r="B13" s="4"/>
      <c r="C13" s="4"/>
      <c r="D13" s="4"/>
      <c r="E13" s="4"/>
      <c r="F13" s="4"/>
      <c r="G13" s="4"/>
      <c r="H13" s="4"/>
      <c r="I13" s="4"/>
      <c r="J13" s="4"/>
      <c r="K13" s="4"/>
      <c r="L13" s="4"/>
      <c r="M13" s="4"/>
    </row>
    <row r="14" spans="1:13" x14ac:dyDescent="0.2">
      <c r="B14" s="4"/>
      <c r="C14" s="4"/>
      <c r="D14" s="4"/>
      <c r="E14" s="4"/>
      <c r="F14" s="4"/>
      <c r="G14" s="4"/>
      <c r="H14" s="4"/>
      <c r="I14" s="4"/>
      <c r="J14" s="4"/>
      <c r="K14" s="4"/>
      <c r="L14" s="4"/>
      <c r="M14" s="4"/>
    </row>
    <row r="15" spans="1:13" x14ac:dyDescent="0.2">
      <c r="B15" s="4"/>
      <c r="C15" s="4"/>
      <c r="D15" s="4"/>
      <c r="E15" s="4"/>
      <c r="F15" s="4"/>
      <c r="G15" s="4"/>
      <c r="H15" s="4"/>
      <c r="I15" s="4"/>
      <c r="J15" s="4"/>
      <c r="K15" s="4"/>
      <c r="L15" s="4"/>
      <c r="M15" s="4"/>
    </row>
    <row r="16" spans="1:13" x14ac:dyDescent="0.2">
      <c r="B16" s="4"/>
      <c r="C16" s="4"/>
      <c r="D16" s="4"/>
      <c r="E16" s="4"/>
      <c r="F16" s="4"/>
      <c r="G16" s="4"/>
      <c r="H16" s="4"/>
      <c r="I16" s="4"/>
      <c r="J16" s="4"/>
      <c r="K16" s="4"/>
      <c r="L16" s="4"/>
      <c r="M16" s="4"/>
    </row>
    <row r="17" spans="2:13" x14ac:dyDescent="0.2">
      <c r="B17" s="4"/>
      <c r="C17" s="4"/>
      <c r="D17" s="4"/>
      <c r="E17" s="4"/>
      <c r="F17" s="4"/>
      <c r="G17" s="4"/>
      <c r="H17" s="4"/>
      <c r="I17" s="4"/>
      <c r="J17" s="4"/>
      <c r="K17" s="4"/>
      <c r="L17" s="4"/>
      <c r="M17" s="4"/>
    </row>
    <row r="18" spans="2:13" x14ac:dyDescent="0.2">
      <c r="B18" s="4"/>
      <c r="C18" s="4"/>
      <c r="D18" s="4"/>
      <c r="E18" s="4"/>
      <c r="F18" s="4"/>
      <c r="G18" s="4"/>
      <c r="H18" s="4"/>
      <c r="I18" s="4"/>
      <c r="J18" s="4"/>
      <c r="K18" s="4"/>
      <c r="L18" s="4"/>
      <c r="M18" s="4"/>
    </row>
    <row r="19" spans="2:13" x14ac:dyDescent="0.2">
      <c r="B19" s="4"/>
      <c r="C19" s="4"/>
      <c r="D19" s="4"/>
      <c r="E19" s="4"/>
      <c r="F19" s="4"/>
      <c r="G19" s="4"/>
      <c r="H19" s="4"/>
      <c r="I19" s="4"/>
      <c r="J19" s="4"/>
      <c r="K19" s="4"/>
      <c r="L19" s="4"/>
      <c r="M19" s="4"/>
    </row>
    <row r="20" spans="2:13" x14ac:dyDescent="0.2">
      <c r="B20" s="4"/>
      <c r="C20" s="4"/>
      <c r="D20" s="4"/>
      <c r="E20" s="4"/>
      <c r="F20" s="4"/>
      <c r="G20" s="4"/>
      <c r="H20" s="4"/>
      <c r="I20" s="4"/>
      <c r="J20" s="4"/>
      <c r="K20" s="4"/>
      <c r="L20" s="4"/>
      <c r="M20" s="4"/>
    </row>
    <row r="21" spans="2:13" x14ac:dyDescent="0.2">
      <c r="B21" s="4"/>
      <c r="C21" s="4"/>
      <c r="D21" s="4"/>
      <c r="E21" s="4"/>
      <c r="F21" s="4"/>
      <c r="G21" s="4"/>
      <c r="H21" s="4"/>
      <c r="I21" s="4"/>
      <c r="J21" s="4"/>
      <c r="K21" s="4"/>
      <c r="L21" s="4"/>
      <c r="M21" s="4"/>
    </row>
    <row r="22" spans="2:13" x14ac:dyDescent="0.2">
      <c r="B22" s="4"/>
      <c r="C22" s="4"/>
      <c r="D22" s="4"/>
      <c r="E22" s="4"/>
      <c r="F22" s="4"/>
      <c r="G22" s="4"/>
      <c r="H22" s="4"/>
      <c r="I22" s="4"/>
      <c r="J22" s="4"/>
      <c r="K22" s="4"/>
      <c r="L22" s="4"/>
      <c r="M22" s="4"/>
    </row>
    <row r="23" spans="2:13" x14ac:dyDescent="0.2">
      <c r="B23" s="4"/>
      <c r="C23" s="4"/>
      <c r="D23" s="4"/>
      <c r="E23" s="4"/>
      <c r="F23" s="4"/>
      <c r="G23" s="4"/>
      <c r="H23" s="4"/>
      <c r="I23" s="4"/>
      <c r="J23" s="4"/>
      <c r="K23" s="4"/>
      <c r="L23" s="4"/>
      <c r="M23" s="4"/>
    </row>
    <row r="24" spans="2:13" x14ac:dyDescent="0.2">
      <c r="B24" s="4"/>
      <c r="C24" s="4"/>
      <c r="D24" s="4"/>
      <c r="E24" s="4"/>
      <c r="F24" s="4"/>
      <c r="G24" s="4"/>
      <c r="H24" s="4"/>
      <c r="I24" s="4"/>
      <c r="J24" s="4"/>
      <c r="K24" s="4"/>
      <c r="L24" s="4"/>
      <c r="M24" s="4"/>
    </row>
    <row r="25" spans="2:13" x14ac:dyDescent="0.2">
      <c r="B25" s="4"/>
      <c r="C25" s="4"/>
      <c r="D25" s="4"/>
      <c r="E25" s="4"/>
      <c r="F25" s="4"/>
      <c r="G25" s="4"/>
      <c r="H25" s="4"/>
      <c r="I25" s="4"/>
      <c r="J25" s="4"/>
      <c r="K25" s="4"/>
      <c r="L25" s="4"/>
      <c r="M25" s="4"/>
    </row>
    <row r="26" spans="2:13" x14ac:dyDescent="0.2">
      <c r="B26" s="4"/>
      <c r="C26" s="4"/>
      <c r="D26" s="4"/>
      <c r="E26" s="4"/>
      <c r="F26" s="4"/>
      <c r="G26" s="4"/>
      <c r="H26" s="4"/>
      <c r="I26" s="4"/>
      <c r="J26" s="4"/>
      <c r="K26" s="4"/>
      <c r="L26" s="4"/>
      <c r="M26" s="4"/>
    </row>
    <row r="27" spans="2:13" x14ac:dyDescent="0.2">
      <c r="B27" s="4"/>
      <c r="C27" s="4"/>
      <c r="D27" s="4"/>
      <c r="E27" s="4"/>
      <c r="F27" s="4"/>
      <c r="G27" s="4"/>
      <c r="H27" s="4"/>
      <c r="I27" s="4"/>
      <c r="J27" s="4"/>
      <c r="K27" s="4"/>
      <c r="L27" s="4"/>
      <c r="M27" s="4"/>
    </row>
    <row r="28" spans="2:13" x14ac:dyDescent="0.2">
      <c r="B28" s="4"/>
      <c r="C28" s="4"/>
      <c r="D28" s="4"/>
      <c r="E28" s="4"/>
      <c r="F28" s="4"/>
      <c r="G28" s="4"/>
      <c r="H28" s="4"/>
      <c r="I28" s="4"/>
      <c r="J28" s="4"/>
      <c r="K28" s="4"/>
      <c r="L28" s="4"/>
      <c r="M28" s="4"/>
    </row>
    <row r="29" spans="2:13" x14ac:dyDescent="0.2">
      <c r="B29" s="4"/>
      <c r="C29" s="4"/>
      <c r="D29" s="4"/>
      <c r="E29" s="4"/>
      <c r="F29" s="4"/>
      <c r="G29" s="4"/>
      <c r="H29" s="4"/>
      <c r="I29" s="4"/>
      <c r="J29" s="4"/>
      <c r="K29" s="4"/>
      <c r="L29" s="4"/>
      <c r="M29" s="4"/>
    </row>
    <row r="30" spans="2:13" x14ac:dyDescent="0.2">
      <c r="B30" s="4"/>
      <c r="C30" s="4"/>
      <c r="D30" s="4"/>
      <c r="E30" s="4"/>
      <c r="F30" s="4"/>
      <c r="G30" s="4"/>
      <c r="H30" s="4"/>
      <c r="I30" s="4"/>
      <c r="J30" s="4"/>
      <c r="K30" s="4"/>
      <c r="L30" s="4"/>
      <c r="M30" s="4"/>
    </row>
  </sheetData>
  <conditionalFormatting sqref="A4:H10">
    <cfRule type="expression" dxfId="5" priority="9">
      <formula>MOD(ROW(),2)=1</formula>
    </cfRule>
  </conditionalFormatting>
  <conditionalFormatting sqref="I4:I10">
    <cfRule type="expression" dxfId="4" priority="6">
      <formula>MOD(ROW(),2)=1</formula>
    </cfRule>
  </conditionalFormatting>
  <conditionalFormatting sqref="J4:J10">
    <cfRule type="expression" dxfId="3" priority="4">
      <formula>MOD(ROW(),2)=1</formula>
    </cfRule>
  </conditionalFormatting>
  <conditionalFormatting sqref="K4:K10">
    <cfRule type="expression" dxfId="2" priority="3">
      <formula>MOD(ROW(),2)=1</formula>
    </cfRule>
  </conditionalFormatting>
  <conditionalFormatting sqref="L4:L10">
    <cfRule type="expression" dxfId="1" priority="2">
      <formula>MOD(ROW(),2)=1</formula>
    </cfRule>
  </conditionalFormatting>
  <conditionalFormatting sqref="M4:M10">
    <cfRule type="expression" dxfId="0" priority="1">
      <formula>MOD(ROW(),2)=1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abSelected="1" workbookViewId="0">
      <selection activeCell="D33" sqref="D33"/>
    </sheetView>
  </sheetViews>
  <sheetFormatPr defaultRowHeight="15" x14ac:dyDescent="0.25"/>
  <sheetData>
    <row r="1" spans="1:2" x14ac:dyDescent="0.25">
      <c r="A1" t="s">
        <v>10</v>
      </c>
      <c r="B1" t="s">
        <v>11</v>
      </c>
    </row>
    <row r="2" spans="1:2" x14ac:dyDescent="0.25">
      <c r="A2">
        <v>1991</v>
      </c>
      <c r="B2">
        <v>102679.830713829</v>
      </c>
    </row>
    <row r="3" spans="1:2" x14ac:dyDescent="0.25">
      <c r="A3">
        <v>1992</v>
      </c>
      <c r="B3">
        <v>106086.20597582799</v>
      </c>
    </row>
    <row r="4" spans="1:2" x14ac:dyDescent="0.25">
      <c r="A4">
        <v>1993</v>
      </c>
      <c r="B4">
        <v>109492.581237826</v>
      </c>
    </row>
    <row r="5" spans="1:2" x14ac:dyDescent="0.25">
      <c r="A5">
        <v>1994</v>
      </c>
      <c r="B5">
        <v>112898.956499825</v>
      </c>
    </row>
    <row r="6" spans="1:2" x14ac:dyDescent="0.25">
      <c r="A6">
        <v>1995</v>
      </c>
      <c r="B6">
        <v>116305.33176182301</v>
      </c>
    </row>
    <row r="7" spans="1:2" x14ac:dyDescent="0.25">
      <c r="A7">
        <v>1996</v>
      </c>
      <c r="B7">
        <v>119711.707023821</v>
      </c>
    </row>
    <row r="8" spans="1:2" x14ac:dyDescent="0.25">
      <c r="A8">
        <v>1997</v>
      </c>
      <c r="B8">
        <v>123118.08228582</v>
      </c>
    </row>
    <row r="9" spans="1:2" x14ac:dyDescent="0.25">
      <c r="A9">
        <v>1998</v>
      </c>
      <c r="B9">
        <v>126524.457547818</v>
      </c>
    </row>
    <row r="10" spans="1:2" x14ac:dyDescent="0.25">
      <c r="A10">
        <v>1999</v>
      </c>
      <c r="B10">
        <v>129930.832809816</v>
      </c>
    </row>
    <row r="11" spans="1:2" x14ac:dyDescent="0.25">
      <c r="A11">
        <v>2000</v>
      </c>
      <c r="B11">
        <v>133337.208071815</v>
      </c>
    </row>
    <row r="12" spans="1:2" x14ac:dyDescent="0.25">
      <c r="A12">
        <v>2001</v>
      </c>
      <c r="B12">
        <v>136743.583333813</v>
      </c>
    </row>
    <row r="13" spans="1:2" x14ac:dyDescent="0.25">
      <c r="A13">
        <v>2002</v>
      </c>
      <c r="B13">
        <v>140149.95859581101</v>
      </c>
    </row>
    <row r="14" spans="1:2" x14ac:dyDescent="0.25">
      <c r="A14">
        <v>2003</v>
      </c>
      <c r="B14">
        <v>143556.33385781001</v>
      </c>
    </row>
    <row r="15" spans="1:2" x14ac:dyDescent="0.25">
      <c r="A15">
        <v>2004</v>
      </c>
      <c r="B15">
        <v>146962.70911980799</v>
      </c>
    </row>
    <row r="16" spans="1:2" x14ac:dyDescent="0.25">
      <c r="A16">
        <v>2005</v>
      </c>
      <c r="B16">
        <v>150369.08438180599</v>
      </c>
    </row>
    <row r="17" spans="1:2" x14ac:dyDescent="0.25">
      <c r="A17">
        <v>2006</v>
      </c>
      <c r="B17">
        <v>153775.45964380499</v>
      </c>
    </row>
    <row r="18" spans="1:2" x14ac:dyDescent="0.25">
      <c r="A18">
        <v>2007</v>
      </c>
      <c r="B18">
        <v>157181.834905803</v>
      </c>
    </row>
    <row r="19" spans="1:2" x14ac:dyDescent="0.25">
      <c r="A19">
        <v>2008</v>
      </c>
      <c r="B19">
        <v>160588.21016780101</v>
      </c>
    </row>
    <row r="20" spans="1:2" x14ac:dyDescent="0.25">
      <c r="A20">
        <v>2009</v>
      </c>
      <c r="B20">
        <v>163994.5854298</v>
      </c>
    </row>
    <row r="21" spans="1:2" x14ac:dyDescent="0.25">
      <c r="A21">
        <v>2010</v>
      </c>
      <c r="B21">
        <v>168245.65669229781</v>
      </c>
    </row>
    <row r="22" spans="1:2" x14ac:dyDescent="0.25">
      <c r="A22">
        <v>2011</v>
      </c>
      <c r="B22">
        <v>171145.04411199194</v>
      </c>
    </row>
    <row r="23" spans="1:2" x14ac:dyDescent="0.25">
      <c r="A23">
        <v>2012</v>
      </c>
      <c r="B23">
        <v>174056.93004241207</v>
      </c>
    </row>
    <row r="24" spans="1:2" x14ac:dyDescent="0.25">
      <c r="A24">
        <v>2013</v>
      </c>
      <c r="B24">
        <v>177195.75783805392</v>
      </c>
    </row>
    <row r="25" spans="1:2" x14ac:dyDescent="0.25">
      <c r="A25">
        <v>2014</v>
      </c>
      <c r="B25">
        <v>180563.0401265088</v>
      </c>
    </row>
    <row r="26" spans="1:2" x14ac:dyDescent="0.25">
      <c r="A26">
        <v>2015</v>
      </c>
      <c r="B26">
        <v>183942.27586021688</v>
      </c>
    </row>
    <row r="27" spans="1:2" x14ac:dyDescent="0.25">
      <c r="A27">
        <v>2016</v>
      </c>
      <c r="B27">
        <v>187495.30658224088</v>
      </c>
    </row>
    <row r="28" spans="1:2" x14ac:dyDescent="0.25">
      <c r="A28">
        <v>2017</v>
      </c>
      <c r="B28">
        <v>191047.97698998594</v>
      </c>
    </row>
    <row r="29" spans="1:2" x14ac:dyDescent="0.25">
      <c r="A29">
        <v>2018</v>
      </c>
      <c r="B29">
        <v>194688.09488893789</v>
      </c>
    </row>
    <row r="30" spans="1:2" x14ac:dyDescent="0.25">
      <c r="A30">
        <v>2019</v>
      </c>
      <c r="B30">
        <v>198292.79919066536</v>
      </c>
    </row>
    <row r="31" spans="1:2" x14ac:dyDescent="0.25">
      <c r="A31">
        <v>2020</v>
      </c>
      <c r="B31">
        <v>201721.6055108255</v>
      </c>
    </row>
    <row r="32" spans="1:2" x14ac:dyDescent="0.25">
      <c r="A32">
        <v>2021</v>
      </c>
      <c r="B32">
        <v>205237.80775933265</v>
      </c>
    </row>
    <row r="33" spans="1:2" x14ac:dyDescent="0.25">
      <c r="A33">
        <v>2022</v>
      </c>
      <c r="B33">
        <v>208277.46383577801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3</vt:i4>
      </vt:variant>
    </vt:vector>
  </HeadingPairs>
  <TitlesOfParts>
    <vt:vector size="3" baseType="lpstr">
      <vt:lpstr>Disclaimer</vt:lpstr>
      <vt:lpstr>Above-ground stocks</vt:lpstr>
      <vt:lpstr>volume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Krishan Gopaul</dc:creator>
  <cp:lastModifiedBy>1</cp:lastModifiedBy>
  <dcterms:created xsi:type="dcterms:W3CDTF">2018-05-15T15:04:13Z</dcterms:created>
  <dcterms:modified xsi:type="dcterms:W3CDTF">2023-01-07T16:30:36Z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{A92C63C4-5938-4E26-B79D-C1CC0E5A0098}</vt:lpwstr>
  </property>
</Properties>
</file>