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zka\Mi unidad (inigo19@media.mit.edu)\Mode-choice\CS_NTT_Gipuzkoa\notebooks\data\"/>
    </mc:Choice>
  </mc:AlternateContent>
  <xr:revisionPtr revIDLastSave="0" documentId="13_ncr:1_{930CBE1D-924B-4BCC-8975-5D0C69DF5031}" xr6:coauthVersionLast="47" xr6:coauthVersionMax="47" xr10:uidLastSave="{00000000-0000-0000-0000-000000000000}"/>
  <bookViews>
    <workbookView xWindow="-110" yWindow="-110" windowWidth="19420" windowHeight="10300" tabRatio="804" activeTab="5" xr2:uid="{7DB68824-A979-4954-94F6-B762159971E6}"/>
  </bookViews>
  <sheets>
    <sheet name="Lurraldebus_saltos" sheetId="6" r:id="rId1"/>
    <sheet name="Lurraldebus_precios" sheetId="1" r:id="rId2"/>
    <sheet name="Euskotren_saltos" sheetId="2" r:id="rId3"/>
    <sheet name="Euskotren_precios" sheetId="4" r:id="rId4"/>
    <sheet name="Renfe_saltos" sheetId="3" r:id="rId5"/>
    <sheet name="Renfe_precio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" i="5" l="1"/>
  <c r="B6" i="5"/>
  <c r="B5" i="5"/>
  <c r="B4" i="5"/>
  <c r="B3" i="5"/>
  <c r="B2" i="5"/>
  <c r="X51" i="4"/>
  <c r="W51" i="4"/>
  <c r="V51" i="4"/>
  <c r="U51" i="4"/>
  <c r="X50" i="4"/>
  <c r="W50" i="4"/>
  <c r="V50" i="4"/>
  <c r="U50" i="4"/>
  <c r="X49" i="4"/>
  <c r="W49" i="4"/>
  <c r="V49" i="4"/>
  <c r="U49" i="4"/>
  <c r="X48" i="4"/>
  <c r="W48" i="4"/>
  <c r="V48" i="4"/>
  <c r="U48" i="4"/>
  <c r="X47" i="4"/>
  <c r="W47" i="4"/>
  <c r="V47" i="4"/>
  <c r="U47" i="4"/>
  <c r="X46" i="4"/>
  <c r="W46" i="4"/>
  <c r="V46" i="4"/>
  <c r="U46" i="4"/>
  <c r="X45" i="4"/>
  <c r="W45" i="4"/>
  <c r="V45" i="4"/>
  <c r="U45" i="4"/>
  <c r="X44" i="4"/>
  <c r="W44" i="4"/>
  <c r="V44" i="4"/>
  <c r="U44" i="4"/>
  <c r="X43" i="4"/>
  <c r="W43" i="4"/>
  <c r="V43" i="4"/>
  <c r="U43" i="4"/>
  <c r="X42" i="4"/>
  <c r="W42" i="4"/>
  <c r="V42" i="4"/>
  <c r="U42" i="4"/>
  <c r="X41" i="4"/>
  <c r="W41" i="4"/>
  <c r="V41" i="4"/>
  <c r="U41" i="4"/>
  <c r="X40" i="4"/>
  <c r="W40" i="4"/>
  <c r="V40" i="4"/>
  <c r="U40" i="4"/>
  <c r="X39" i="4"/>
  <c r="W39" i="4"/>
  <c r="V39" i="4"/>
  <c r="U39" i="4"/>
  <c r="X38" i="4"/>
  <c r="W38" i="4"/>
  <c r="V38" i="4"/>
  <c r="U38" i="4"/>
  <c r="X37" i="4"/>
  <c r="W37" i="4"/>
  <c r="V37" i="4"/>
  <c r="U37" i="4"/>
  <c r="X36" i="4"/>
  <c r="W36" i="4"/>
  <c r="V36" i="4"/>
  <c r="U36" i="4"/>
  <c r="X35" i="4"/>
  <c r="W35" i="4"/>
  <c r="V35" i="4"/>
  <c r="U35" i="4"/>
  <c r="X34" i="4"/>
  <c r="W34" i="4"/>
  <c r="V34" i="4"/>
  <c r="U34" i="4"/>
  <c r="X33" i="4"/>
  <c r="W33" i="4"/>
  <c r="V33" i="4"/>
  <c r="U33" i="4"/>
  <c r="X32" i="4"/>
  <c r="W32" i="4"/>
  <c r="V32" i="4"/>
  <c r="U32" i="4"/>
  <c r="X31" i="4"/>
  <c r="W31" i="4"/>
  <c r="V31" i="4"/>
  <c r="U31" i="4"/>
  <c r="X30" i="4"/>
  <c r="W30" i="4"/>
  <c r="V30" i="4"/>
  <c r="U30" i="4"/>
  <c r="X29" i="4"/>
  <c r="W29" i="4"/>
  <c r="V29" i="4"/>
  <c r="U29" i="4"/>
  <c r="X28" i="4"/>
  <c r="W28" i="4"/>
  <c r="V28" i="4"/>
  <c r="U28" i="4"/>
  <c r="X27" i="4"/>
  <c r="W27" i="4"/>
  <c r="V27" i="4"/>
  <c r="U27" i="4"/>
  <c r="X26" i="4"/>
  <c r="W26" i="4"/>
  <c r="V26" i="4"/>
  <c r="U26" i="4"/>
  <c r="X25" i="4"/>
  <c r="W25" i="4"/>
  <c r="V25" i="4"/>
  <c r="U25" i="4"/>
  <c r="X24" i="4"/>
  <c r="W24" i="4"/>
  <c r="V24" i="4"/>
  <c r="U24" i="4"/>
  <c r="X23" i="4"/>
  <c r="W23" i="4"/>
  <c r="V23" i="4"/>
  <c r="U23" i="4"/>
  <c r="X22" i="4"/>
  <c r="W22" i="4"/>
  <c r="V22" i="4"/>
  <c r="U22" i="4"/>
  <c r="X21" i="4"/>
  <c r="W21" i="4"/>
  <c r="V21" i="4"/>
  <c r="U21" i="4"/>
  <c r="X20" i="4"/>
  <c r="W20" i="4"/>
  <c r="V20" i="4"/>
  <c r="U20" i="4"/>
  <c r="X19" i="4"/>
  <c r="W19" i="4"/>
  <c r="V19" i="4"/>
  <c r="U19" i="4"/>
  <c r="X18" i="4"/>
  <c r="W18" i="4"/>
  <c r="V18" i="4"/>
  <c r="U18" i="4"/>
  <c r="X17" i="4"/>
  <c r="W17" i="4"/>
  <c r="V17" i="4"/>
  <c r="U17" i="4"/>
  <c r="X16" i="4"/>
  <c r="W16" i="4"/>
  <c r="V16" i="4"/>
  <c r="U16" i="4"/>
  <c r="X15" i="4"/>
  <c r="W15" i="4"/>
  <c r="V15" i="4"/>
  <c r="U15" i="4"/>
  <c r="X14" i="4"/>
  <c r="W14" i="4"/>
  <c r="V14" i="4"/>
  <c r="U14" i="4"/>
  <c r="X13" i="4"/>
  <c r="W13" i="4"/>
  <c r="V13" i="4"/>
  <c r="U13" i="4"/>
  <c r="X12" i="4"/>
  <c r="W12" i="4"/>
  <c r="V12" i="4"/>
  <c r="U12" i="4"/>
  <c r="X11" i="4"/>
  <c r="W11" i="4"/>
  <c r="V11" i="4"/>
  <c r="U11" i="4"/>
  <c r="X10" i="4"/>
  <c r="W10" i="4"/>
  <c r="V10" i="4"/>
  <c r="U10" i="4"/>
  <c r="X9" i="4"/>
  <c r="W9" i="4"/>
  <c r="V9" i="4"/>
  <c r="U9" i="4"/>
  <c r="X8" i="4"/>
  <c r="W8" i="4"/>
  <c r="V8" i="4"/>
  <c r="U8" i="4"/>
  <c r="X7" i="4"/>
  <c r="W7" i="4"/>
  <c r="V7" i="4"/>
  <c r="U7" i="4"/>
  <c r="X6" i="4"/>
  <c r="W6" i="4"/>
  <c r="V6" i="4"/>
  <c r="U6" i="4"/>
  <c r="X5" i="4"/>
  <c r="W5" i="4"/>
  <c r="V5" i="4"/>
  <c r="U5" i="4"/>
  <c r="X4" i="4"/>
  <c r="W4" i="4"/>
  <c r="V4" i="4"/>
  <c r="U4" i="4"/>
  <c r="X3" i="4"/>
  <c r="W3" i="4"/>
  <c r="V3" i="4"/>
  <c r="U3" i="4"/>
  <c r="X2" i="4"/>
  <c r="AD2" i="4" s="1"/>
  <c r="W2" i="4"/>
  <c r="AC2" i="4" s="1"/>
  <c r="AI2" i="4" s="1"/>
  <c r="V2" i="4"/>
  <c r="AB2" i="4" s="1"/>
  <c r="AH2" i="4" s="1"/>
  <c r="U2" i="4"/>
  <c r="AA2" i="4" s="1"/>
  <c r="AG2" i="4" s="1"/>
  <c r="T23" i="1"/>
  <c r="U23" i="1"/>
  <c r="V23" i="1"/>
  <c r="W23" i="1"/>
  <c r="X23" i="1"/>
  <c r="Y23" i="1"/>
  <c r="T24" i="1"/>
  <c r="U24" i="1"/>
  <c r="V24" i="1"/>
  <c r="W24" i="1"/>
  <c r="X24" i="1"/>
  <c r="Y24" i="1"/>
  <c r="T25" i="1"/>
  <c r="U25" i="1"/>
  <c r="V25" i="1"/>
  <c r="W25" i="1"/>
  <c r="X25" i="1"/>
  <c r="Y25" i="1"/>
  <c r="T26" i="1"/>
  <c r="U26" i="1"/>
  <c r="V26" i="1"/>
  <c r="W26" i="1"/>
  <c r="X26" i="1"/>
  <c r="Y26" i="1"/>
  <c r="T27" i="1"/>
  <c r="U27" i="1"/>
  <c r="V27" i="1"/>
  <c r="W27" i="1"/>
  <c r="X27" i="1"/>
  <c r="Y27" i="1"/>
  <c r="T28" i="1"/>
  <c r="U28" i="1"/>
  <c r="V28" i="1"/>
  <c r="W28" i="1"/>
  <c r="X28" i="1"/>
  <c r="Y28" i="1"/>
  <c r="T29" i="1"/>
  <c r="U29" i="1"/>
  <c r="V29" i="1"/>
  <c r="W29" i="1"/>
  <c r="X29" i="1"/>
  <c r="Y29" i="1"/>
  <c r="T30" i="1"/>
  <c r="U30" i="1"/>
  <c r="V30" i="1"/>
  <c r="W30" i="1"/>
  <c r="X30" i="1"/>
  <c r="Y30" i="1"/>
  <c r="T31" i="1"/>
  <c r="U31" i="1"/>
  <c r="V31" i="1"/>
  <c r="W31" i="1"/>
  <c r="X31" i="1"/>
  <c r="Y31" i="1"/>
  <c r="T32" i="1"/>
  <c r="U32" i="1"/>
  <c r="V32" i="1"/>
  <c r="W32" i="1"/>
  <c r="X32" i="1"/>
  <c r="Y32" i="1"/>
  <c r="T33" i="1"/>
  <c r="U33" i="1"/>
  <c r="V33" i="1"/>
  <c r="W33" i="1"/>
  <c r="X33" i="1"/>
  <c r="Y33" i="1"/>
  <c r="T34" i="1"/>
  <c r="U34" i="1"/>
  <c r="V34" i="1"/>
  <c r="W34" i="1"/>
  <c r="X34" i="1"/>
  <c r="Y34" i="1"/>
  <c r="T35" i="1"/>
  <c r="U35" i="1"/>
  <c r="V35" i="1"/>
  <c r="W35" i="1"/>
  <c r="X35" i="1"/>
  <c r="Y35" i="1"/>
  <c r="T36" i="1"/>
  <c r="U36" i="1"/>
  <c r="V36" i="1"/>
  <c r="W36" i="1"/>
  <c r="X36" i="1"/>
  <c r="Y36" i="1"/>
  <c r="T37" i="1"/>
  <c r="U37" i="1"/>
  <c r="V37" i="1"/>
  <c r="W37" i="1"/>
  <c r="X37" i="1"/>
  <c r="Y37" i="1"/>
  <c r="T38" i="1"/>
  <c r="U38" i="1"/>
  <c r="V38" i="1"/>
  <c r="W38" i="1"/>
  <c r="X38" i="1"/>
  <c r="Y38" i="1"/>
  <c r="T39" i="1"/>
  <c r="U39" i="1"/>
  <c r="V39" i="1"/>
  <c r="W39" i="1"/>
  <c r="X39" i="1"/>
  <c r="Y39" i="1"/>
  <c r="T40" i="1"/>
  <c r="U40" i="1"/>
  <c r="V40" i="1"/>
  <c r="W40" i="1"/>
  <c r="X40" i="1"/>
  <c r="Y40" i="1"/>
  <c r="T41" i="1"/>
  <c r="U41" i="1"/>
  <c r="V41" i="1"/>
  <c r="W41" i="1"/>
  <c r="X41" i="1"/>
  <c r="Y41" i="1"/>
  <c r="T42" i="1"/>
  <c r="U42" i="1"/>
  <c r="V42" i="1"/>
  <c r="W42" i="1"/>
  <c r="X42" i="1"/>
  <c r="Y42" i="1"/>
  <c r="T43" i="1"/>
  <c r="U43" i="1"/>
  <c r="V43" i="1"/>
  <c r="W43" i="1"/>
  <c r="X43" i="1"/>
  <c r="Y43" i="1"/>
  <c r="T44" i="1"/>
  <c r="U44" i="1"/>
  <c r="V44" i="1"/>
  <c r="W44" i="1"/>
  <c r="X44" i="1"/>
  <c r="Y44" i="1"/>
  <c r="T45" i="1"/>
  <c r="U45" i="1"/>
  <c r="V45" i="1"/>
  <c r="W45" i="1"/>
  <c r="X45" i="1"/>
  <c r="Y45" i="1"/>
  <c r="T46" i="1"/>
  <c r="U46" i="1"/>
  <c r="V46" i="1"/>
  <c r="W46" i="1"/>
  <c r="X46" i="1"/>
  <c r="Y46" i="1"/>
  <c r="T47" i="1"/>
  <c r="U47" i="1"/>
  <c r="V47" i="1"/>
  <c r="W47" i="1"/>
  <c r="X47" i="1"/>
  <c r="Y47" i="1"/>
  <c r="T48" i="1"/>
  <c r="U48" i="1"/>
  <c r="V48" i="1"/>
  <c r="W48" i="1"/>
  <c r="X48" i="1"/>
  <c r="Y48" i="1"/>
  <c r="T49" i="1"/>
  <c r="U49" i="1"/>
  <c r="V49" i="1"/>
  <c r="W49" i="1"/>
  <c r="X49" i="1"/>
  <c r="Y49" i="1"/>
  <c r="T50" i="1"/>
  <c r="U50" i="1"/>
  <c r="V50" i="1"/>
  <c r="W50" i="1"/>
  <c r="X50" i="1"/>
  <c r="Y50" i="1"/>
  <c r="T51" i="1"/>
  <c r="U51" i="1"/>
  <c r="V51" i="1"/>
  <c r="W51" i="1"/>
  <c r="X51" i="1"/>
  <c r="Y51" i="1"/>
  <c r="U22" i="1"/>
  <c r="V22" i="1"/>
  <c r="W22" i="1"/>
  <c r="X22" i="1"/>
  <c r="Y22" i="1"/>
  <c r="T22" i="1"/>
  <c r="T3" i="1"/>
  <c r="U3" i="1"/>
  <c r="V3" i="1"/>
  <c r="W3" i="1"/>
  <c r="X3" i="1"/>
  <c r="Y3" i="1"/>
  <c r="T4" i="1"/>
  <c r="U4" i="1"/>
  <c r="V4" i="1"/>
  <c r="W4" i="1"/>
  <c r="X4" i="1"/>
  <c r="Y4" i="1"/>
  <c r="T5" i="1"/>
  <c r="U5" i="1"/>
  <c r="V5" i="1"/>
  <c r="W5" i="1"/>
  <c r="X5" i="1"/>
  <c r="Y5" i="1"/>
  <c r="T6" i="1"/>
  <c r="U6" i="1"/>
  <c r="V6" i="1"/>
  <c r="W6" i="1"/>
  <c r="X6" i="1"/>
  <c r="Y6" i="1"/>
  <c r="T7" i="1"/>
  <c r="U7" i="1"/>
  <c r="V7" i="1"/>
  <c r="W7" i="1"/>
  <c r="X7" i="1"/>
  <c r="Y7" i="1"/>
  <c r="T8" i="1"/>
  <c r="U8" i="1"/>
  <c r="V8" i="1"/>
  <c r="W8" i="1"/>
  <c r="X8" i="1"/>
  <c r="Y8" i="1"/>
  <c r="T9" i="1"/>
  <c r="U9" i="1"/>
  <c r="V9" i="1"/>
  <c r="W9" i="1"/>
  <c r="X9" i="1"/>
  <c r="Y9" i="1"/>
  <c r="T10" i="1"/>
  <c r="U10" i="1"/>
  <c r="V10" i="1"/>
  <c r="W10" i="1"/>
  <c r="X10" i="1"/>
  <c r="Y10" i="1"/>
  <c r="T11" i="1"/>
  <c r="U11" i="1"/>
  <c r="V11" i="1"/>
  <c r="W11" i="1"/>
  <c r="X11" i="1"/>
  <c r="Y11" i="1"/>
  <c r="T12" i="1"/>
  <c r="U12" i="1"/>
  <c r="V12" i="1"/>
  <c r="W12" i="1"/>
  <c r="X12" i="1"/>
  <c r="Y12" i="1"/>
  <c r="T13" i="1"/>
  <c r="U13" i="1"/>
  <c r="V13" i="1"/>
  <c r="W13" i="1"/>
  <c r="X13" i="1"/>
  <c r="Y13" i="1"/>
  <c r="T14" i="1"/>
  <c r="U14" i="1"/>
  <c r="V14" i="1"/>
  <c r="W14" i="1"/>
  <c r="X14" i="1"/>
  <c r="Y14" i="1"/>
  <c r="T15" i="1"/>
  <c r="U15" i="1"/>
  <c r="V15" i="1"/>
  <c r="W15" i="1"/>
  <c r="X15" i="1"/>
  <c r="Y15" i="1"/>
  <c r="T16" i="1"/>
  <c r="U16" i="1"/>
  <c r="V16" i="1"/>
  <c r="W16" i="1"/>
  <c r="X16" i="1"/>
  <c r="Y16" i="1"/>
  <c r="T17" i="1"/>
  <c r="U17" i="1"/>
  <c r="V17" i="1"/>
  <c r="W17" i="1"/>
  <c r="X17" i="1"/>
  <c r="Y17" i="1"/>
  <c r="T18" i="1"/>
  <c r="U18" i="1"/>
  <c r="V18" i="1"/>
  <c r="W18" i="1"/>
  <c r="X18" i="1"/>
  <c r="Y18" i="1"/>
  <c r="T19" i="1"/>
  <c r="U19" i="1"/>
  <c r="V19" i="1"/>
  <c r="W19" i="1"/>
  <c r="X19" i="1"/>
  <c r="Y19" i="1"/>
  <c r="T20" i="1"/>
  <c r="U20" i="1"/>
  <c r="V20" i="1"/>
  <c r="W20" i="1"/>
  <c r="X20" i="1"/>
  <c r="Y20" i="1"/>
  <c r="T21" i="1"/>
  <c r="U21" i="1"/>
  <c r="V21" i="1"/>
  <c r="W21" i="1"/>
  <c r="X21" i="1"/>
  <c r="Y21" i="1"/>
  <c r="U2" i="1"/>
  <c r="AC2" i="1" s="1"/>
  <c r="V2" i="1"/>
  <c r="AD2" i="1" s="1"/>
  <c r="W2" i="1"/>
  <c r="AE2" i="1" s="1"/>
  <c r="X2" i="1"/>
  <c r="AF2" i="1" s="1"/>
  <c r="Y2" i="1"/>
  <c r="AG2" i="1" s="1"/>
  <c r="T2" i="1"/>
  <c r="AB2" i="1" s="1"/>
  <c r="AF3" i="1" l="1"/>
  <c r="AK2" i="1"/>
  <c r="AC3" i="1"/>
  <c r="AK3" i="1" s="1"/>
  <c r="AE3" i="1"/>
  <c r="AM2" i="1"/>
  <c r="AO2" i="1"/>
  <c r="AG3" i="1"/>
  <c r="AJ2" i="1"/>
  <c r="AB3" i="1"/>
  <c r="AN3" i="1"/>
  <c r="AF4" i="1"/>
  <c r="AD3" i="1"/>
  <c r="AL2" i="1"/>
  <c r="AN2" i="1"/>
  <c r="AJ2" i="4"/>
  <c r="AD3" i="4"/>
  <c r="AB3" i="4"/>
  <c r="AC3" i="4"/>
  <c r="AA3" i="4"/>
  <c r="AC4" i="1" l="1"/>
  <c r="AK4" i="1" s="1"/>
  <c r="AE4" i="1"/>
  <c r="AM3" i="1"/>
  <c r="AO3" i="1"/>
  <c r="AG4" i="1"/>
  <c r="AF5" i="1"/>
  <c r="AN4" i="1"/>
  <c r="AJ3" i="1"/>
  <c r="AB4" i="1"/>
  <c r="AL3" i="1"/>
  <c r="AD4" i="1"/>
  <c r="AH3" i="4"/>
  <c r="AB4" i="4"/>
  <c r="AG3" i="4"/>
  <c r="AA4" i="4"/>
  <c r="AI3" i="4"/>
  <c r="AC4" i="4"/>
  <c r="AD4" i="4"/>
  <c r="AJ3" i="4"/>
  <c r="AC5" i="1" l="1"/>
  <c r="AM4" i="1"/>
  <c r="AE5" i="1"/>
  <c r="AG5" i="1"/>
  <c r="AO4" i="1"/>
  <c r="AL4" i="1"/>
  <c r="AD5" i="1"/>
  <c r="AF6" i="1"/>
  <c r="AN5" i="1"/>
  <c r="AC6" i="1"/>
  <c r="AK5" i="1"/>
  <c r="AB5" i="1"/>
  <c r="AJ4" i="1"/>
  <c r="AG4" i="4"/>
  <c r="AA5" i="4"/>
  <c r="AB5" i="4"/>
  <c r="AH4" i="4"/>
  <c r="AD5" i="4"/>
  <c r="AJ4" i="4"/>
  <c r="AC5" i="4"/>
  <c r="AI4" i="4"/>
  <c r="AE6" i="1" l="1"/>
  <c r="AM5" i="1"/>
  <c r="AL5" i="1"/>
  <c r="AD6" i="1"/>
  <c r="AC7" i="1"/>
  <c r="AK6" i="1"/>
  <c r="AF7" i="1"/>
  <c r="AN6" i="1"/>
  <c r="AB6" i="1"/>
  <c r="AJ5" i="1"/>
  <c r="AG6" i="1"/>
  <c r="AO5" i="1"/>
  <c r="AB6" i="4"/>
  <c r="AH5" i="4"/>
  <c r="AJ5" i="4"/>
  <c r="AD6" i="4"/>
  <c r="AA6" i="4"/>
  <c r="AG5" i="4"/>
  <c r="AC6" i="4"/>
  <c r="AI5" i="4"/>
  <c r="AE7" i="1" l="1"/>
  <c r="AM6" i="1"/>
  <c r="AG7" i="1"/>
  <c r="AO6" i="1"/>
  <c r="AD7" i="1"/>
  <c r="AL6" i="1"/>
  <c r="AF8" i="1"/>
  <c r="AN7" i="1"/>
  <c r="AC8" i="1"/>
  <c r="AK7" i="1"/>
  <c r="AB7" i="1"/>
  <c r="AJ6" i="1"/>
  <c r="AA7" i="4"/>
  <c r="AG6" i="4"/>
  <c r="AH6" i="4"/>
  <c r="AB7" i="4"/>
  <c r="AJ6" i="4"/>
  <c r="AD7" i="4"/>
  <c r="AI6" i="4"/>
  <c r="AC7" i="4"/>
  <c r="AE8" i="1" l="1"/>
  <c r="AM7" i="1"/>
  <c r="AF9" i="1"/>
  <c r="AN8" i="1"/>
  <c r="AB8" i="1"/>
  <c r="AJ7" i="1"/>
  <c r="AD8" i="1"/>
  <c r="AL7" i="1"/>
  <c r="AC9" i="1"/>
  <c r="AK8" i="1"/>
  <c r="AG8" i="1"/>
  <c r="AO7" i="1"/>
  <c r="AD8" i="4"/>
  <c r="AJ7" i="4"/>
  <c r="AH7" i="4"/>
  <c r="AB8" i="4"/>
  <c r="AI7" i="4"/>
  <c r="AC8" i="4"/>
  <c r="AG7" i="4"/>
  <c r="AA8" i="4"/>
  <c r="AE9" i="1" l="1"/>
  <c r="AM8" i="1"/>
  <c r="AB9" i="1"/>
  <c r="AJ8" i="1"/>
  <c r="AG9" i="1"/>
  <c r="AO8" i="1"/>
  <c r="AD9" i="1"/>
  <c r="AL8" i="1"/>
  <c r="AF10" i="1"/>
  <c r="AN9" i="1"/>
  <c r="AC10" i="1"/>
  <c r="AK9" i="1"/>
  <c r="AG8" i="4"/>
  <c r="AA9" i="4"/>
  <c r="AB9" i="4"/>
  <c r="AH8" i="4"/>
  <c r="AD9" i="4"/>
  <c r="AJ8" i="4"/>
  <c r="AC9" i="4"/>
  <c r="AI8" i="4"/>
  <c r="AE10" i="1" l="1"/>
  <c r="AM9" i="1"/>
  <c r="AN10" i="1"/>
  <c r="AF11" i="1"/>
  <c r="AD10" i="1"/>
  <c r="AL9" i="1"/>
  <c r="AG10" i="1"/>
  <c r="AO9" i="1"/>
  <c r="AC11" i="1"/>
  <c r="AK10" i="1"/>
  <c r="AB10" i="1"/>
  <c r="AJ9" i="1"/>
  <c r="AJ9" i="4"/>
  <c r="AD10" i="4"/>
  <c r="AB10" i="4"/>
  <c r="AH9" i="4"/>
  <c r="AA10" i="4"/>
  <c r="AG9" i="4"/>
  <c r="AC10" i="4"/>
  <c r="AI9" i="4"/>
  <c r="AM10" i="1" l="1"/>
  <c r="AE11" i="1"/>
  <c r="AO10" i="1"/>
  <c r="AG11" i="1"/>
  <c r="AB11" i="1"/>
  <c r="AJ10" i="1"/>
  <c r="AL10" i="1"/>
  <c r="AD11" i="1"/>
  <c r="AF12" i="1"/>
  <c r="AN11" i="1"/>
  <c r="AC12" i="1"/>
  <c r="AK11" i="1"/>
  <c r="AA11" i="4"/>
  <c r="AG10" i="4"/>
  <c r="AH10" i="4"/>
  <c r="AB11" i="4"/>
  <c r="AJ10" i="4"/>
  <c r="AD11" i="4"/>
  <c r="AI10" i="4"/>
  <c r="AC11" i="4"/>
  <c r="AM11" i="1" l="1"/>
  <c r="AE12" i="1"/>
  <c r="AF13" i="1"/>
  <c r="AN12" i="1"/>
  <c r="AL11" i="1"/>
  <c r="AD12" i="1"/>
  <c r="AB12" i="1"/>
  <c r="AJ11" i="1"/>
  <c r="AG12" i="1"/>
  <c r="AO11" i="1"/>
  <c r="AC13" i="1"/>
  <c r="AK12" i="1"/>
  <c r="AH11" i="4"/>
  <c r="AB12" i="4"/>
  <c r="AI11" i="4"/>
  <c r="AC12" i="4"/>
  <c r="AD12" i="4"/>
  <c r="AJ11" i="4"/>
  <c r="AG11" i="4"/>
  <c r="AA12" i="4"/>
  <c r="AE13" i="1" l="1"/>
  <c r="AM12" i="1"/>
  <c r="AB13" i="1"/>
  <c r="AJ12" i="1"/>
  <c r="AO12" i="1"/>
  <c r="AG13" i="1"/>
  <c r="AD13" i="1"/>
  <c r="AL12" i="1"/>
  <c r="AC14" i="1"/>
  <c r="AK13" i="1"/>
  <c r="AF14" i="1"/>
  <c r="AN13" i="1"/>
  <c r="AC13" i="4"/>
  <c r="AI12" i="4"/>
  <c r="AG12" i="4"/>
  <c r="AA13" i="4"/>
  <c r="AB13" i="4"/>
  <c r="AH12" i="4"/>
  <c r="AD13" i="4"/>
  <c r="AJ12" i="4"/>
  <c r="AE14" i="1" l="1"/>
  <c r="AM13" i="1"/>
  <c r="AF15" i="1"/>
  <c r="AN14" i="1"/>
  <c r="AD14" i="1"/>
  <c r="AL13" i="1"/>
  <c r="AG14" i="1"/>
  <c r="AO13" i="1"/>
  <c r="AC15" i="1"/>
  <c r="AK14" i="1"/>
  <c r="AB14" i="1"/>
  <c r="AJ13" i="1"/>
  <c r="AA14" i="4"/>
  <c r="AG13" i="4"/>
  <c r="AB14" i="4"/>
  <c r="AH13" i="4"/>
  <c r="AJ13" i="4"/>
  <c r="AD14" i="4"/>
  <c r="AC14" i="4"/>
  <c r="AI13" i="4"/>
  <c r="AE15" i="1" l="1"/>
  <c r="AM14" i="1"/>
  <c r="AB15" i="1"/>
  <c r="AJ14" i="1"/>
  <c r="AG15" i="1"/>
  <c r="AO14" i="1"/>
  <c r="AD15" i="1"/>
  <c r="AL14" i="1"/>
  <c r="AF16" i="1"/>
  <c r="AN15" i="1"/>
  <c r="AC16" i="1"/>
  <c r="AK15" i="1"/>
  <c r="AJ14" i="4"/>
  <c r="AD15" i="4"/>
  <c r="AI14" i="4"/>
  <c r="AC15" i="4"/>
  <c r="AH14" i="4"/>
  <c r="AB15" i="4"/>
  <c r="AA15" i="4"/>
  <c r="AG14" i="4"/>
  <c r="AE16" i="1" l="1"/>
  <c r="AM15" i="1"/>
  <c r="AF17" i="1"/>
  <c r="AN16" i="1"/>
  <c r="AD16" i="1"/>
  <c r="AL15" i="1"/>
  <c r="AG16" i="1"/>
  <c r="AO15" i="1"/>
  <c r="AC17" i="1"/>
  <c r="AK16" i="1"/>
  <c r="AB16" i="1"/>
  <c r="AJ15" i="1"/>
  <c r="AH15" i="4"/>
  <c r="AB16" i="4"/>
  <c r="AG15" i="4"/>
  <c r="AA16" i="4"/>
  <c r="AD16" i="4"/>
  <c r="AJ15" i="4"/>
  <c r="AI15" i="4"/>
  <c r="AC16" i="4"/>
  <c r="AE17" i="1" l="1"/>
  <c r="AM16" i="1"/>
  <c r="AG17" i="1"/>
  <c r="AO16" i="1"/>
  <c r="AD17" i="1"/>
  <c r="AL16" i="1"/>
  <c r="AB17" i="1"/>
  <c r="AJ16" i="1"/>
  <c r="AC18" i="1"/>
  <c r="AK17" i="1"/>
  <c r="AF18" i="1"/>
  <c r="AN17" i="1"/>
  <c r="AG16" i="4"/>
  <c r="AA17" i="4"/>
  <c r="AB17" i="4"/>
  <c r="AH16" i="4"/>
  <c r="AD17" i="4"/>
  <c r="AJ16" i="4"/>
  <c r="AC17" i="4"/>
  <c r="AI16" i="4"/>
  <c r="AM17" i="1" l="1"/>
  <c r="AE18" i="1"/>
  <c r="AD18" i="1"/>
  <c r="AL17" i="1"/>
  <c r="AF19" i="1"/>
  <c r="AN18" i="1"/>
  <c r="AB18" i="1"/>
  <c r="AJ17" i="1"/>
  <c r="AC19" i="1"/>
  <c r="AK18" i="1"/>
  <c r="AG18" i="1"/>
  <c r="AO17" i="1"/>
  <c r="AC18" i="4"/>
  <c r="AI17" i="4"/>
  <c r="AJ17" i="4"/>
  <c r="AD18" i="4"/>
  <c r="AB18" i="4"/>
  <c r="AH17" i="4"/>
  <c r="AA18" i="4"/>
  <c r="AG17" i="4"/>
  <c r="AM18" i="1" l="1"/>
  <c r="AE19" i="1"/>
  <c r="AB19" i="1"/>
  <c r="AJ18" i="1"/>
  <c r="AG19" i="1"/>
  <c r="AO18" i="1"/>
  <c r="AF20" i="1"/>
  <c r="AN19" i="1"/>
  <c r="AC20" i="1"/>
  <c r="AK19" i="1"/>
  <c r="AD19" i="1"/>
  <c r="AL18" i="1"/>
  <c r="AH18" i="4"/>
  <c r="AB19" i="4"/>
  <c r="AJ18" i="4"/>
  <c r="AD19" i="4"/>
  <c r="AA19" i="4"/>
  <c r="AG18" i="4"/>
  <c r="AI18" i="4"/>
  <c r="AC19" i="4"/>
  <c r="AE20" i="1" l="1"/>
  <c r="AM19" i="1"/>
  <c r="AF21" i="1"/>
  <c r="AN20" i="1"/>
  <c r="AG20" i="1"/>
  <c r="AO19" i="1"/>
  <c r="AD20" i="1"/>
  <c r="AL19" i="1"/>
  <c r="AB20" i="1"/>
  <c r="AJ19" i="1"/>
  <c r="AC21" i="1"/>
  <c r="AK20" i="1"/>
  <c r="AG19" i="4"/>
  <c r="AA20" i="4"/>
  <c r="AI19" i="4"/>
  <c r="AC20" i="4"/>
  <c r="AD20" i="4"/>
  <c r="AJ19" i="4"/>
  <c r="AH19" i="4"/>
  <c r="AB20" i="4"/>
  <c r="AE21" i="1" l="1"/>
  <c r="AM20" i="1"/>
  <c r="AD21" i="1"/>
  <c r="AL20" i="1"/>
  <c r="AB21" i="1"/>
  <c r="AJ20" i="1"/>
  <c r="AG21" i="1"/>
  <c r="AO20" i="1"/>
  <c r="AC22" i="1"/>
  <c r="AK21" i="1"/>
  <c r="AF22" i="1"/>
  <c r="AN21" i="1"/>
  <c r="AD21" i="4"/>
  <c r="AJ20" i="4"/>
  <c r="AC21" i="4"/>
  <c r="AI20" i="4"/>
  <c r="AB21" i="4"/>
  <c r="AH20" i="4"/>
  <c r="AG20" i="4"/>
  <c r="AA21" i="4"/>
  <c r="AE22" i="1" l="1"/>
  <c r="AM21" i="1"/>
  <c r="AG22" i="1"/>
  <c r="AO21" i="1"/>
  <c r="AB22" i="1"/>
  <c r="AJ21" i="1"/>
  <c r="AF23" i="1"/>
  <c r="AN22" i="1"/>
  <c r="AC23" i="1"/>
  <c r="AK22" i="1"/>
  <c r="AD22" i="1"/>
  <c r="AL21" i="1"/>
  <c r="AA22" i="4"/>
  <c r="AG21" i="4"/>
  <c r="AB22" i="4"/>
  <c r="AH21" i="4"/>
  <c r="AC22" i="4"/>
  <c r="AI21" i="4"/>
  <c r="AJ21" i="4"/>
  <c r="AD22" i="4"/>
  <c r="AE23" i="1" l="1"/>
  <c r="AM22" i="1"/>
  <c r="AB23" i="1"/>
  <c r="AJ22" i="1"/>
  <c r="AF24" i="1"/>
  <c r="AN23" i="1"/>
  <c r="AD23" i="1"/>
  <c r="AL22" i="1"/>
  <c r="AC24" i="1"/>
  <c r="AK23" i="1"/>
  <c r="AG23" i="1"/>
  <c r="AO22" i="1"/>
  <c r="AI22" i="4"/>
  <c r="AC23" i="4"/>
  <c r="AH22" i="4"/>
  <c r="AB23" i="4"/>
  <c r="AJ22" i="4"/>
  <c r="AD23" i="4"/>
  <c r="AA23" i="4"/>
  <c r="AG22" i="4"/>
  <c r="AE24" i="1" l="1"/>
  <c r="AM23" i="1"/>
  <c r="AD24" i="1"/>
  <c r="AL23" i="1"/>
  <c r="AG24" i="1"/>
  <c r="AO23" i="1"/>
  <c r="AF25" i="1"/>
  <c r="AN24" i="1"/>
  <c r="AC25" i="1"/>
  <c r="AK24" i="1"/>
  <c r="AB24" i="1"/>
  <c r="AJ23" i="1"/>
  <c r="AH23" i="4"/>
  <c r="AB24" i="4"/>
  <c r="AD24" i="4"/>
  <c r="AJ23" i="4"/>
  <c r="AG23" i="4"/>
  <c r="AA24" i="4"/>
  <c r="AI23" i="4"/>
  <c r="AC24" i="4"/>
  <c r="AE25" i="1" l="1"/>
  <c r="AM24" i="1"/>
  <c r="AG25" i="1"/>
  <c r="AO24" i="1"/>
  <c r="AF26" i="1"/>
  <c r="AN25" i="1"/>
  <c r="AB25" i="1"/>
  <c r="AJ24" i="1"/>
  <c r="AD25" i="1"/>
  <c r="AL24" i="1"/>
  <c r="AC26" i="1"/>
  <c r="AK25" i="1"/>
  <c r="AG24" i="4"/>
  <c r="AA25" i="4"/>
  <c r="AC25" i="4"/>
  <c r="AI24" i="4"/>
  <c r="AD25" i="4"/>
  <c r="AJ24" i="4"/>
  <c r="AB25" i="4"/>
  <c r="AH24" i="4"/>
  <c r="AM25" i="1" l="1"/>
  <c r="AE26" i="1"/>
  <c r="AB26" i="1"/>
  <c r="AJ25" i="1"/>
  <c r="AD26" i="1"/>
  <c r="AL25" i="1"/>
  <c r="AF27" i="1"/>
  <c r="AN26" i="1"/>
  <c r="AC27" i="1"/>
  <c r="AK26" i="1"/>
  <c r="AG26" i="1"/>
  <c r="AO25" i="1"/>
  <c r="AA26" i="4"/>
  <c r="AG25" i="4"/>
  <c r="AJ25" i="4"/>
  <c r="AD26" i="4"/>
  <c r="AC26" i="4"/>
  <c r="AI25" i="4"/>
  <c r="AB26" i="4"/>
  <c r="AH25" i="4"/>
  <c r="AM26" i="1" l="1"/>
  <c r="AE27" i="1"/>
  <c r="AF28" i="1"/>
  <c r="AN27" i="1"/>
  <c r="AD27" i="1"/>
  <c r="AL26" i="1"/>
  <c r="AG27" i="1"/>
  <c r="AO26" i="1"/>
  <c r="AC28" i="1"/>
  <c r="AK27" i="1"/>
  <c r="AB27" i="1"/>
  <c r="AJ26" i="1"/>
  <c r="AJ26" i="4"/>
  <c r="AD27" i="4"/>
  <c r="AA27" i="4"/>
  <c r="AG26" i="4"/>
  <c r="AH26" i="4"/>
  <c r="AB27" i="4"/>
  <c r="AI26" i="4"/>
  <c r="AC27" i="4"/>
  <c r="AE28" i="1" l="1"/>
  <c r="AM27" i="1"/>
  <c r="AB28" i="1"/>
  <c r="AJ27" i="1"/>
  <c r="AG28" i="1"/>
  <c r="AO27" i="1"/>
  <c r="AD28" i="1"/>
  <c r="AL27" i="1"/>
  <c r="AC29" i="1"/>
  <c r="AK28" i="1"/>
  <c r="AF29" i="1"/>
  <c r="AN28" i="1"/>
  <c r="AH27" i="4"/>
  <c r="AB28" i="4"/>
  <c r="AG27" i="4"/>
  <c r="AA28" i="4"/>
  <c r="AD28" i="4"/>
  <c r="AJ27" i="4"/>
  <c r="AI27" i="4"/>
  <c r="AC28" i="4"/>
  <c r="AE29" i="1" l="1"/>
  <c r="AM28" i="1"/>
  <c r="AG29" i="1"/>
  <c r="AO28" i="1"/>
  <c r="AF30" i="1"/>
  <c r="AN29" i="1"/>
  <c r="AD29" i="1"/>
  <c r="AL28" i="1"/>
  <c r="AC30" i="1"/>
  <c r="AK29" i="1"/>
  <c r="AB29" i="1"/>
  <c r="AJ28" i="1"/>
  <c r="AD29" i="4"/>
  <c r="AJ28" i="4"/>
  <c r="AG28" i="4"/>
  <c r="AA29" i="4"/>
  <c r="AC29" i="4"/>
  <c r="AI28" i="4"/>
  <c r="AB29" i="4"/>
  <c r="AH28" i="4"/>
  <c r="AE30" i="1" l="1"/>
  <c r="AM29" i="1"/>
  <c r="AD30" i="1"/>
  <c r="AL29" i="1"/>
  <c r="AB30" i="1"/>
  <c r="AJ29" i="1"/>
  <c r="AF31" i="1"/>
  <c r="AN30" i="1"/>
  <c r="AC31" i="1"/>
  <c r="AK30" i="1"/>
  <c r="AG30" i="1"/>
  <c r="AO29" i="1"/>
  <c r="AA30" i="4"/>
  <c r="AG29" i="4"/>
  <c r="AB30" i="4"/>
  <c r="AH29" i="4"/>
  <c r="AJ29" i="4"/>
  <c r="AD30" i="4"/>
  <c r="AC30" i="4"/>
  <c r="AI29" i="4"/>
  <c r="AE31" i="1" l="1"/>
  <c r="AM30" i="1"/>
  <c r="AB31" i="1"/>
  <c r="AJ30" i="1"/>
  <c r="AG31" i="1"/>
  <c r="AO30" i="1"/>
  <c r="AF32" i="1"/>
  <c r="AN31" i="1"/>
  <c r="AC32" i="1"/>
  <c r="AK31" i="1"/>
  <c r="AD31" i="1"/>
  <c r="AL30" i="1"/>
  <c r="AC31" i="4"/>
  <c r="AI30" i="4"/>
  <c r="AJ30" i="4"/>
  <c r="AD31" i="4"/>
  <c r="AH30" i="4"/>
  <c r="AB31" i="4"/>
  <c r="AA31" i="4"/>
  <c r="AG30" i="4"/>
  <c r="AE32" i="1" l="1"/>
  <c r="AM31" i="1"/>
  <c r="AG32" i="1"/>
  <c r="AO31" i="1"/>
  <c r="AF33" i="1"/>
  <c r="AN32" i="1"/>
  <c r="AD32" i="1"/>
  <c r="AL31" i="1"/>
  <c r="AC33" i="1"/>
  <c r="AK32" i="1"/>
  <c r="AB32" i="1"/>
  <c r="AJ31" i="1"/>
  <c r="AA32" i="4"/>
  <c r="AG31" i="4"/>
  <c r="AH31" i="4"/>
  <c r="AB32" i="4"/>
  <c r="AD32" i="4"/>
  <c r="AJ31" i="4"/>
  <c r="AI31" i="4"/>
  <c r="AC32" i="4"/>
  <c r="AE33" i="1" l="1"/>
  <c r="AM32" i="1"/>
  <c r="AF34" i="1"/>
  <c r="AN33" i="1"/>
  <c r="AD33" i="1"/>
  <c r="AL32" i="1"/>
  <c r="AG33" i="1"/>
  <c r="AO32" i="1"/>
  <c r="AB33" i="1"/>
  <c r="AJ32" i="1"/>
  <c r="AC34" i="1"/>
  <c r="AK33" i="1"/>
  <c r="AI32" i="4"/>
  <c r="AC33" i="4"/>
  <c r="AB33" i="4"/>
  <c r="AH32" i="4"/>
  <c r="AD33" i="4"/>
  <c r="AJ32" i="4"/>
  <c r="AG32" i="4"/>
  <c r="AA33" i="4"/>
  <c r="AM33" i="1" l="1"/>
  <c r="AE34" i="1"/>
  <c r="AB34" i="1"/>
  <c r="AJ33" i="1"/>
  <c r="AG34" i="1"/>
  <c r="AO33" i="1"/>
  <c r="AD34" i="1"/>
  <c r="AL33" i="1"/>
  <c r="AC35" i="1"/>
  <c r="AK34" i="1"/>
  <c r="AF35" i="1"/>
  <c r="AN34" i="1"/>
  <c r="AG33" i="4"/>
  <c r="AA34" i="4"/>
  <c r="AC34" i="4"/>
  <c r="AI33" i="4"/>
  <c r="AB34" i="4"/>
  <c r="AH33" i="4"/>
  <c r="AJ33" i="4"/>
  <c r="AD34" i="4"/>
  <c r="AE35" i="1" l="1"/>
  <c r="AM34" i="1"/>
  <c r="AD35" i="1"/>
  <c r="AL34" i="1"/>
  <c r="AF36" i="1"/>
  <c r="AN35" i="1"/>
  <c r="AG35" i="1"/>
  <c r="AO34" i="1"/>
  <c r="AC36" i="1"/>
  <c r="AK35" i="1"/>
  <c r="AB35" i="1"/>
  <c r="AJ34" i="1"/>
  <c r="AC35" i="4"/>
  <c r="AI34" i="4"/>
  <c r="AH34" i="4"/>
  <c r="AB35" i="4"/>
  <c r="AJ34" i="4"/>
  <c r="AD35" i="4"/>
  <c r="AA35" i="4"/>
  <c r="AG34" i="4"/>
  <c r="AM35" i="1" l="1"/>
  <c r="AE36" i="1"/>
  <c r="AG36" i="1"/>
  <c r="AO35" i="1"/>
  <c r="AF37" i="1"/>
  <c r="AN36" i="1"/>
  <c r="AB36" i="1"/>
  <c r="AJ35" i="1"/>
  <c r="AC37" i="1"/>
  <c r="AK36" i="1"/>
  <c r="AD36" i="1"/>
  <c r="AL35" i="1"/>
  <c r="AH35" i="4"/>
  <c r="AB36" i="4"/>
  <c r="AA36" i="4"/>
  <c r="AG35" i="4"/>
  <c r="AD36" i="4"/>
  <c r="AJ35" i="4"/>
  <c r="AI35" i="4"/>
  <c r="AC36" i="4"/>
  <c r="AE37" i="1" l="1"/>
  <c r="AM36" i="1"/>
  <c r="AB37" i="1"/>
  <c r="AJ36" i="1"/>
  <c r="AD37" i="1"/>
  <c r="AL36" i="1"/>
  <c r="AF38" i="1"/>
  <c r="AN37" i="1"/>
  <c r="AC38" i="1"/>
  <c r="AK37" i="1"/>
  <c r="AG37" i="1"/>
  <c r="AO36" i="1"/>
  <c r="AG36" i="4"/>
  <c r="AA37" i="4"/>
  <c r="AI36" i="4"/>
  <c r="AC37" i="4"/>
  <c r="AB37" i="4"/>
  <c r="AH36" i="4"/>
  <c r="AD37" i="4"/>
  <c r="AJ36" i="4"/>
  <c r="AM37" i="1" l="1"/>
  <c r="AE38" i="1"/>
  <c r="AF39" i="1"/>
  <c r="AN38" i="1"/>
  <c r="AD38" i="1"/>
  <c r="AL37" i="1"/>
  <c r="AG38" i="1"/>
  <c r="AO37" i="1"/>
  <c r="AC39" i="1"/>
  <c r="AK38" i="1"/>
  <c r="AB38" i="1"/>
  <c r="AJ37" i="1"/>
  <c r="AC38" i="4"/>
  <c r="AI37" i="4"/>
  <c r="AJ37" i="4"/>
  <c r="AD38" i="4"/>
  <c r="AG37" i="4"/>
  <c r="AA38" i="4"/>
  <c r="AB38" i="4"/>
  <c r="AH37" i="4"/>
  <c r="AE39" i="1" l="1"/>
  <c r="AM38" i="1"/>
  <c r="AG39" i="1"/>
  <c r="AO38" i="1"/>
  <c r="AB39" i="1"/>
  <c r="AJ38" i="1"/>
  <c r="AD39" i="1"/>
  <c r="AL38" i="1"/>
  <c r="AC40" i="1"/>
  <c r="AK39" i="1"/>
  <c r="AF40" i="1"/>
  <c r="AN39" i="1"/>
  <c r="AJ38" i="4"/>
  <c r="AD39" i="4"/>
  <c r="AA39" i="4"/>
  <c r="AG38" i="4"/>
  <c r="AH38" i="4"/>
  <c r="AB39" i="4"/>
  <c r="AC39" i="4"/>
  <c r="AI38" i="4"/>
  <c r="AE40" i="1" l="1"/>
  <c r="AM39" i="1"/>
  <c r="AD40" i="1"/>
  <c r="AL39" i="1"/>
  <c r="AB40" i="1"/>
  <c r="AJ39" i="1"/>
  <c r="AF41" i="1"/>
  <c r="AN40" i="1"/>
  <c r="AC41" i="1"/>
  <c r="AK40" i="1"/>
  <c r="AG40" i="1"/>
  <c r="AO39" i="1"/>
  <c r="AA40" i="4"/>
  <c r="AG39" i="4"/>
  <c r="AD40" i="4"/>
  <c r="AJ39" i="4"/>
  <c r="AI39" i="4"/>
  <c r="AC40" i="4"/>
  <c r="AH39" i="4"/>
  <c r="AB40" i="4"/>
  <c r="AE41" i="1" l="1"/>
  <c r="AM40" i="1"/>
  <c r="AG41" i="1"/>
  <c r="AO40" i="1"/>
  <c r="AB41" i="1"/>
  <c r="AJ40" i="1"/>
  <c r="AF42" i="1"/>
  <c r="AN41" i="1"/>
  <c r="AC42" i="1"/>
  <c r="AK41" i="1"/>
  <c r="AD41" i="1"/>
  <c r="AL40" i="1"/>
  <c r="AI40" i="4"/>
  <c r="AC41" i="4"/>
  <c r="AD41" i="4"/>
  <c r="AJ40" i="4"/>
  <c r="AB41" i="4"/>
  <c r="AH40" i="4"/>
  <c r="AG40" i="4"/>
  <c r="AA41" i="4"/>
  <c r="AE42" i="1" l="1"/>
  <c r="AM41" i="1"/>
  <c r="AB42" i="1"/>
  <c r="AJ41" i="1"/>
  <c r="AG42" i="1"/>
  <c r="AO41" i="1"/>
  <c r="AF43" i="1"/>
  <c r="AN42" i="1"/>
  <c r="AD42" i="1"/>
  <c r="AL41" i="1"/>
  <c r="AC43" i="1"/>
  <c r="AK42" i="1"/>
  <c r="AG41" i="4"/>
  <c r="AA42" i="4"/>
  <c r="AJ41" i="4"/>
  <c r="AD42" i="4"/>
  <c r="AC42" i="4"/>
  <c r="AI41" i="4"/>
  <c r="AB42" i="4"/>
  <c r="AH41" i="4"/>
  <c r="AE43" i="1" l="1"/>
  <c r="AM42" i="1"/>
  <c r="AD43" i="1"/>
  <c r="AL42" i="1"/>
  <c r="AF44" i="1"/>
  <c r="AN43" i="1"/>
  <c r="AG43" i="1"/>
  <c r="AO42" i="1"/>
  <c r="AC44" i="1"/>
  <c r="AK43" i="1"/>
  <c r="AB43" i="1"/>
  <c r="AJ42" i="1"/>
  <c r="AA43" i="4"/>
  <c r="AG42" i="4"/>
  <c r="AJ42" i="4"/>
  <c r="AD43" i="4"/>
  <c r="AH42" i="4"/>
  <c r="AB43" i="4"/>
  <c r="AC43" i="4"/>
  <c r="AI42" i="4"/>
  <c r="AM43" i="1" l="1"/>
  <c r="AE44" i="1"/>
  <c r="AG44" i="1"/>
  <c r="AO43" i="1"/>
  <c r="AB44" i="1"/>
  <c r="AJ43" i="1"/>
  <c r="AF45" i="1"/>
  <c r="AN44" i="1"/>
  <c r="AC45" i="1"/>
  <c r="AK44" i="1"/>
  <c r="AD44" i="1"/>
  <c r="AL43" i="1"/>
  <c r="AH43" i="4"/>
  <c r="AB44" i="4"/>
  <c r="AD44" i="4"/>
  <c r="AJ43" i="4"/>
  <c r="AI43" i="4"/>
  <c r="AC44" i="4"/>
  <c r="AA44" i="4"/>
  <c r="AG43" i="4"/>
  <c r="AE45" i="1" l="1"/>
  <c r="AM44" i="1"/>
  <c r="AG45" i="1"/>
  <c r="AO44" i="1"/>
  <c r="AF46" i="1"/>
  <c r="AN45" i="1"/>
  <c r="AB45" i="1"/>
  <c r="AJ44" i="1"/>
  <c r="AD45" i="1"/>
  <c r="AL44" i="1"/>
  <c r="AC46" i="1"/>
  <c r="AK45" i="1"/>
  <c r="AD45" i="4"/>
  <c r="AJ44" i="4"/>
  <c r="AG44" i="4"/>
  <c r="AA45" i="4"/>
  <c r="AI44" i="4"/>
  <c r="AC45" i="4"/>
  <c r="AB45" i="4"/>
  <c r="AH44" i="4"/>
  <c r="AE46" i="1" l="1"/>
  <c r="AM45" i="1"/>
  <c r="AB46" i="1"/>
  <c r="AJ45" i="1"/>
  <c r="AN46" i="1"/>
  <c r="AF47" i="1"/>
  <c r="AD46" i="1"/>
  <c r="AL45" i="1"/>
  <c r="AC47" i="1"/>
  <c r="AK46" i="1"/>
  <c r="AG46" i="1"/>
  <c r="AO45" i="1"/>
  <c r="AG45" i="4"/>
  <c r="B2" i="4" s="1" a="1"/>
  <c r="B2" i="4" s="1"/>
  <c r="AA46" i="4"/>
  <c r="AB46" i="4"/>
  <c r="AH45" i="4"/>
  <c r="AC46" i="4"/>
  <c r="AI45" i="4"/>
  <c r="AJ45" i="4"/>
  <c r="AD46" i="4"/>
  <c r="B2" i="1" l="1" a="1"/>
  <c r="B2" i="1" s="1"/>
  <c r="AM46" i="1"/>
  <c r="AE47" i="1"/>
  <c r="AD47" i="1"/>
  <c r="AL46" i="1"/>
  <c r="AF48" i="1"/>
  <c r="AN47" i="1"/>
  <c r="AG47" i="1"/>
  <c r="AO46" i="1"/>
  <c r="AC48" i="1"/>
  <c r="AK47" i="1"/>
  <c r="AB47" i="1"/>
  <c r="AJ46" i="1"/>
  <c r="AB47" i="4"/>
  <c r="AH46" i="4"/>
  <c r="AJ46" i="4"/>
  <c r="AD47" i="4"/>
  <c r="AA47" i="4"/>
  <c r="AG46" i="4"/>
  <c r="AC47" i="4"/>
  <c r="AI46" i="4"/>
  <c r="AE48" i="1" l="1"/>
  <c r="AM47" i="1"/>
  <c r="AG48" i="1"/>
  <c r="AO47" i="1"/>
  <c r="AF49" i="1"/>
  <c r="AN48" i="1"/>
  <c r="AB48" i="1"/>
  <c r="AJ47" i="1"/>
  <c r="AC49" i="1"/>
  <c r="AK48" i="1"/>
  <c r="AD48" i="1"/>
  <c r="AL47" i="1"/>
  <c r="AA48" i="4"/>
  <c r="AG47" i="4"/>
  <c r="AJ47" i="4"/>
  <c r="AD48" i="4"/>
  <c r="AH47" i="4"/>
  <c r="AB48" i="4"/>
  <c r="AI47" i="4"/>
  <c r="AC48" i="4"/>
  <c r="AE49" i="1" l="1"/>
  <c r="AM48" i="1"/>
  <c r="AB49" i="1"/>
  <c r="AJ48" i="1"/>
  <c r="AD49" i="1"/>
  <c r="AL48" i="1"/>
  <c r="AF50" i="1"/>
  <c r="AN49" i="1"/>
  <c r="AC50" i="1"/>
  <c r="AK49" i="1"/>
  <c r="AG49" i="1"/>
  <c r="AO48" i="1"/>
  <c r="AH48" i="4"/>
  <c r="AB49" i="4"/>
  <c r="AI48" i="4"/>
  <c r="AC49" i="4"/>
  <c r="AD49" i="4"/>
  <c r="AJ48" i="4"/>
  <c r="AG48" i="4"/>
  <c r="AA49" i="4"/>
  <c r="AE50" i="1" l="1"/>
  <c r="AM49" i="1"/>
  <c r="AF51" i="1"/>
  <c r="AN51" i="1" s="1"/>
  <c r="AN50" i="1"/>
  <c r="AG50" i="1"/>
  <c r="AO49" i="1"/>
  <c r="AD50" i="1"/>
  <c r="AL49" i="1"/>
  <c r="AC51" i="1"/>
  <c r="AK51" i="1" s="1"/>
  <c r="AK50" i="1"/>
  <c r="AB50" i="1"/>
  <c r="AJ49" i="1"/>
  <c r="AC50" i="4"/>
  <c r="AI49" i="4"/>
  <c r="AD50" i="4"/>
  <c r="AJ49" i="4"/>
  <c r="AG49" i="4"/>
  <c r="AA50" i="4"/>
  <c r="AB50" i="4"/>
  <c r="AH49" i="4"/>
  <c r="AE51" i="1" l="1"/>
  <c r="AM51" i="1" s="1"/>
  <c r="AM50" i="1"/>
  <c r="AD51" i="1"/>
  <c r="AL51" i="1" s="1"/>
  <c r="AL50" i="1"/>
  <c r="AG51" i="1"/>
  <c r="AO51" i="1" s="1"/>
  <c r="AO50" i="1"/>
  <c r="AB51" i="1"/>
  <c r="AJ51" i="1" s="1"/>
  <c r="AJ50" i="1"/>
  <c r="AB51" i="4"/>
  <c r="AH51" i="4" s="1"/>
  <c r="AH50" i="4"/>
  <c r="AA51" i="4"/>
  <c r="AG51" i="4" s="1"/>
  <c r="AG50" i="4"/>
  <c r="AJ50" i="4"/>
  <c r="AD51" i="4"/>
  <c r="AJ51" i="4" s="1"/>
  <c r="AC51" i="4"/>
  <c r="AI51" i="4" s="1"/>
  <c r="AI50" i="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<sst xmlns="http://schemas.openxmlformats.org/spreadsheetml/2006/main" count="123" uniqueCount="58">
  <si>
    <t>Saltos</t>
  </si>
  <si>
    <t>Ocasional</t>
  </si>
  <si>
    <t>Tramo 1: 1-20 viajes (74%)</t>
  </si>
  <si>
    <t>Tramo 2: 21-50 viajes (79%)</t>
  </si>
  <si>
    <t>Tramo 3: 51+ viajes (95%)</t>
  </si>
  <si>
    <t>Precio por viaje</t>
  </si>
  <si>
    <t>Precio acumulado</t>
  </si>
  <si>
    <t>Precio medio por viaje</t>
  </si>
  <si>
    <t>Eibar</t>
  </si>
  <si>
    <t>Elgoibar</t>
  </si>
  <si>
    <t>Mendaro</t>
  </si>
  <si>
    <t>Deba</t>
  </si>
  <si>
    <t>Zestoa</t>
  </si>
  <si>
    <t>Zumaia</t>
  </si>
  <si>
    <t>Zarautz</t>
  </si>
  <si>
    <t>Orio</t>
  </si>
  <si>
    <t>Usurbil</t>
  </si>
  <si>
    <t>Lasarte-Oria</t>
  </si>
  <si>
    <t>Pasaia</t>
  </si>
  <si>
    <t>Errenteria</t>
  </si>
  <si>
    <t>Oiartzun</t>
  </si>
  <si>
    <t>Lezo</t>
  </si>
  <si>
    <t>Irun</t>
  </si>
  <si>
    <t>Legazpi</t>
  </si>
  <si>
    <t>Zumarraga</t>
  </si>
  <si>
    <t>Ormaiztegi</t>
  </si>
  <si>
    <t>Beasain</t>
  </si>
  <si>
    <t>Ordizia</t>
  </si>
  <si>
    <t>Itsasondo</t>
  </si>
  <si>
    <t>Legorreta</t>
  </si>
  <si>
    <t>Ikaztegieta</t>
  </si>
  <si>
    <t>Alegia</t>
  </si>
  <si>
    <t>Tolosa</t>
  </si>
  <si>
    <t>Anoeta</t>
  </si>
  <si>
    <t>Villabona</t>
  </si>
  <si>
    <t>Andoain</t>
  </si>
  <si>
    <t>Urnieta</t>
  </si>
  <si>
    <t>Hernani</t>
  </si>
  <si>
    <t>Limitado</t>
  </si>
  <si>
    <t>Tramo 1: 1-20 viajes</t>
  </si>
  <si>
    <t>Tramo 2: 21-50 viajes</t>
  </si>
  <si>
    <t>Tramo 3: 51+ viajes</t>
  </si>
  <si>
    <t>Donostialdea</t>
  </si>
  <si>
    <t>Urola Kosta</t>
  </si>
  <si>
    <t>Debabarrena</t>
  </si>
  <si>
    <t>Durangaldea</t>
  </si>
  <si>
    <t>Arratia-Amorebieta</t>
  </si>
  <si>
    <t>Bilbao</t>
  </si>
  <si>
    <t>Goierri</t>
  </si>
  <si>
    <t>Urola Erdia</t>
  </si>
  <si>
    <t>Lekeitio-Berriatua</t>
  </si>
  <si>
    <t>Araba</t>
  </si>
  <si>
    <t>Vitoria-Gasteiz</t>
  </si>
  <si>
    <t>Bidasoa</t>
  </si>
  <si>
    <t>Precio</t>
  </si>
  <si>
    <t>Tolosaldea</t>
  </si>
  <si>
    <t>Debagoiena</t>
  </si>
  <si>
    <t>Donostia/San Sebastian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</si>
</sst>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64" fontId="0" fillId="2" borderId="0" xfId="0" applyNumberFormat="1" applyFill="1"/>
    <xf numFmtId="1" fontId="0" fillId="0" borderId="0" xfId="0" applyNumberFormat="1"/>
    <xf numFmtId="1" fontId="0" fillId="2" borderId="0" xfId="0" applyNumberForma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544689</xdr:colOff>
      <xdr:row>2</xdr:row>
      <xdr:rowOff>165092</xdr:rowOff>
    </xdr:from>
    <xdr:to>
      <xdr:col>23</xdr:col>
      <xdr:colOff>181043</xdr:colOff>
      <xdr:row>34</xdr:row>
      <xdr:rowOff>127414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9EEE52F-6388-72A9-32A3-9726BEAAC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6809" y="517103"/>
          <a:ext cx="5765484" cy="55944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1047750</xdr:colOff>
      <xdr:row>8</xdr:row>
      <xdr:rowOff>95250</xdr:rowOff>
    </xdr:from>
    <xdr:to>
      <xdr:col>12</xdr:col>
      <xdr:colOff>638176</xdr:colOff>
      <xdr:row>14</xdr:row>
      <xdr:rowOff>136070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7E53F526-744E-77EE-F249-0586FB104300}"/>
            </a:ext>
          </a:extLst>
        </xdr:cNvPr>
        <xdr:cNvSpPr txBox="1"/>
      </xdr:nvSpPr>
      <xdr:spPr>
        <a:xfrm>
          <a:off x="5338536" y="1546679"/>
          <a:ext cx="2665640" cy="11293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We</a:t>
          </a:r>
          <a:r>
            <a:rPr lang="es-ES" sz="1100" baseline="0"/>
            <a:t> are going to suppose that no one pays the ocasional fee, it is too expensive and almost everyone has the card.</a:t>
          </a:r>
        </a:p>
        <a:p>
          <a:endParaRPr lang="es-ES" sz="1100" baseline="0"/>
        </a:p>
        <a:p>
          <a:r>
            <a:rPr lang="es-ES" sz="1100" baseline="0"/>
            <a:t>Lo que no sé, es si un viaje de 1 salto cuenta igual que un viaje de 4 saltos a la hora de computar número de viajes.</a:t>
          </a:r>
        </a:p>
      </xdr:txBody>
    </xdr:sp>
    <xdr:clientData/>
  </xdr:twoCellAnchor>
  <xdr:twoCellAnchor>
    <xdr:from>
      <xdr:col>9</xdr:col>
      <xdr:colOff>1069155</xdr:colOff>
      <xdr:row>14</xdr:row>
      <xdr:rowOff>127179</xdr:rowOff>
    </xdr:from>
    <xdr:to>
      <xdr:col>12</xdr:col>
      <xdr:colOff>659581</xdr:colOff>
      <xdr:row>20</xdr:row>
      <xdr:rowOff>15091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9C05CF73-7F5C-4AA6-B34C-CD790AE059DD}"/>
            </a:ext>
          </a:extLst>
        </xdr:cNvPr>
        <xdr:cNvSpPr txBox="1"/>
      </xdr:nvSpPr>
      <xdr:spPr>
        <a:xfrm>
          <a:off x="1069155" y="2674314"/>
          <a:ext cx="3507448" cy="979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Once we have built the mean price table, we have to decide how many trips a commuter does per month.</a:t>
          </a:r>
          <a:r>
            <a:rPr lang="es-ES" sz="1100" baseline="0"/>
            <a:t> Let's say 2 times a day, for 22 days a month. That's a total of 44 trips a month. So we take the mean price of someone who does 44 trips.</a:t>
          </a:r>
        </a:p>
      </xdr:txBody>
    </xdr:sp>
    <xdr:clientData/>
  </xdr:twoCellAnchor>
  <xdr:twoCellAnchor editAs="oneCell">
    <xdr:from>
      <xdr:col>2</xdr:col>
      <xdr:colOff>663575</xdr:colOff>
      <xdr:row>28</xdr:row>
      <xdr:rowOff>47625</xdr:rowOff>
    </xdr:from>
    <xdr:to>
      <xdr:col>15</xdr:col>
      <xdr:colOff>15875</xdr:colOff>
      <xdr:row>72</xdr:row>
      <xdr:rowOff>63694</xdr:rowOff>
    </xdr:to>
    <xdr:pic>
      <xdr:nvPicPr>
        <xdr:cNvPr id="4" name="Imagen 3" descr="Nuevas tarifas Mugi 2019 | Ekialdebus">
          <a:extLst>
            <a:ext uri="{FF2B5EF4-FFF2-40B4-BE49-F238E27FC236}">
              <a16:creationId xmlns:a16="http://schemas.microsoft.com/office/drawing/2014/main" id="{B12ADF87-CA60-388C-EB36-3D7FE28D5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5381625"/>
          <a:ext cx="11417300" cy="8398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37280</xdr:colOff>
      <xdr:row>14</xdr:row>
      <xdr:rowOff>7314</xdr:rowOff>
    </xdr:from>
    <xdr:to>
      <xdr:col>6</xdr:col>
      <xdr:colOff>317500</xdr:colOff>
      <xdr:row>22</xdr:row>
      <xdr:rowOff>63500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C16D1BE-95A9-4157-9670-3614D77E9509}"/>
            </a:ext>
          </a:extLst>
        </xdr:cNvPr>
        <xdr:cNvSpPr txBox="1"/>
      </xdr:nvSpPr>
      <xdr:spPr>
        <a:xfrm>
          <a:off x="1069155" y="2674314"/>
          <a:ext cx="4788720" cy="15801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La tarifa de 2021 está en la imagen de la noticia: https://ekialdebus.eus/es/nuevas-tarifas-mugi-2019/</a:t>
          </a:r>
        </a:p>
        <a:p>
          <a:endParaRPr lang="es-ES" sz="1100" baseline="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257139</xdr:colOff>
      <xdr:row>7</xdr:row>
      <xdr:rowOff>57358</xdr:rowOff>
    </xdr:from>
    <xdr:to>
      <xdr:col>28</xdr:col>
      <xdr:colOff>613150</xdr:colOff>
      <xdr:row>33</xdr:row>
      <xdr:rowOff>89352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93CB640-85F2-8F5D-7C85-780B0ADF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8657" y="1327358"/>
          <a:ext cx="7953332" cy="47491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1428749</xdr:colOff>
      <xdr:row>7</xdr:row>
      <xdr:rowOff>107541</xdr:rowOff>
    </xdr:from>
    <xdr:to>
      <xdr:col>19</xdr:col>
      <xdr:colOff>350537</xdr:colOff>
      <xdr:row>21</xdr:row>
      <xdr:rowOff>76642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786B06A-5D94-46F1-B1DD-53ED184D9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49" y="1398025"/>
          <a:ext cx="5350797" cy="25500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464712</xdr:colOff>
      <xdr:row>24</xdr:row>
      <xdr:rowOff>73025</xdr:rowOff>
    </xdr:from>
    <xdr:to>
      <xdr:col>16</xdr:col>
      <xdr:colOff>93241</xdr:colOff>
      <xdr:row>51</xdr:row>
      <xdr:rowOff>82802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9DACC7-3715-648D-E10E-69FC0140F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4072" y="4533513"/>
          <a:ext cx="4588498" cy="5031001"/>
        </a:xfrm>
        <a:prstGeom prst="rect">
          <a:avLst/>
        </a:prstGeom>
      </xdr:spPr>
    </xdr:pic>
    <xdr:clientData/>
  </xdr:twoCellAnchor>
  <xdr:twoCellAnchor>
    <xdr:from>
      <xdr:col>0</xdr:col>
      <xdr:colOff>868014</xdr:colOff>
      <xdr:row>24</xdr:row>
      <xdr:rowOff>0</xdr:rowOff>
    </xdr:from>
    <xdr:to>
      <xdr:col>5</xdr:col>
      <xdr:colOff>407850</xdr:colOff>
      <xdr:row>31</xdr:row>
      <xdr:rowOff>92927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C1502B61-AC69-4753-91DD-07D0F0AA9FDD}"/>
            </a:ext>
          </a:extLst>
        </xdr:cNvPr>
        <xdr:cNvSpPr txBox="1"/>
      </xdr:nvSpPr>
      <xdr:spPr>
        <a:xfrm>
          <a:off x="868014" y="4460488"/>
          <a:ext cx="3512458" cy="13939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Los que están entre dos zonas tienen</a:t>
          </a:r>
          <a:r>
            <a:rPr lang="es-ES" sz="1100" baseline="0"/>
            <a:t> ventajana porque comparten.</a:t>
          </a:r>
        </a:p>
        <a:p>
          <a:r>
            <a:rPr lang="es-ES" sz="1100" baseline="0"/>
            <a:t>Es verdad que muchos de los pueblos no aparecen en el estudio.</a:t>
          </a:r>
        </a:p>
        <a:p>
          <a:r>
            <a:rPr lang="es-ES" sz="1100" baseline="0"/>
            <a:t>Muchas veces el precio te lo paga la empresa, por lo que sí que es mucho más importante la comodidad, el tiempo, etc...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1111327</xdr:colOff>
      <xdr:row>13</xdr:row>
      <xdr:rowOff>76200</xdr:rowOff>
    </xdr:from>
    <xdr:to>
      <xdr:col>10</xdr:col>
      <xdr:colOff>414890</xdr:colOff>
      <xdr:row>41</xdr:row>
      <xdr:rowOff>139965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718C87-62CF-4CAA-8E9D-35F13B427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327" y="2492298"/>
          <a:ext cx="5517503" cy="5270842"/>
        </a:xfrm>
        <a:prstGeom prst="rect">
          <a:avLst/>
        </a:prstGeom>
      </xdr:spPr>
    </xdr:pic>
    <xdr:clientData/>
  </xdr:twoCellAnchor>
  <xdr:twoCellAnchor editAs="oneCell">
    <xdr:from>
      <xdr:col>8</xdr:col>
      <xdr:colOff>350954</xdr:colOff>
      <xdr:row>13</xdr:row>
      <xdr:rowOff>96334</xdr:rowOff>
    </xdr:from>
    <xdr:to>
      <xdr:col>16</xdr:col>
      <xdr:colOff>393432</xdr:colOff>
      <xdr:row>41</xdr:row>
      <xdr:rowOff>142750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8CB642C-C64B-4EE8-850E-263EAAAE2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7753" y="2512432"/>
          <a:ext cx="5347749" cy="5247143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6</xdr:row>
      <xdr:rowOff>0</xdr:rowOff>
    </xdr:from>
    <xdr:to>
      <xdr:col>15</xdr:col>
      <xdr:colOff>800698</xdr:colOff>
      <xdr:row>9</xdr:row>
      <xdr:rowOff>58079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50212AA-6348-4978-9F20-FC726C2BECA1}"/>
            </a:ext>
          </a:extLst>
        </xdr:cNvPr>
        <xdr:cNvSpPr txBox="1"/>
      </xdr:nvSpPr>
      <xdr:spPr>
        <a:xfrm>
          <a:off x="6655884" y="1115122"/>
          <a:ext cx="3518808" cy="615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Voy a suponer que el</a:t>
          </a:r>
          <a:r>
            <a:rPr lang="es-ES" sz="1100" baseline="0"/>
            <a:t> abono es limitado porque es para el trabajo y que se hacen 44 viajes al mes.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86B9-66A8-4716-A156-881FF8EB3CDC}">
  <dimension ref="A1:O15"/>
  <sheetViews>
    <sheetView zoomScale="66" workbookViewId="0">
      <selection activeCell="A12" sqref="A12"/>
    </sheetView>
  </sheetViews>
  <sheetFormatPr baseColWidth="10" defaultRowHeight="14.5" x14ac:dyDescent="0.35"/>
  <sheetData>
    <row r="1" spans="1:15" x14ac:dyDescent="0.35">
      <c r="B1" t="s">
        <v>53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55</v>
      </c>
      <c r="J1" t="s">
        <v>48</v>
      </c>
      <c r="K1" t="s">
        <v>56</v>
      </c>
      <c r="L1" t="s">
        <v>49</v>
      </c>
      <c r="M1" t="s">
        <v>50</v>
      </c>
      <c r="N1" t="s">
        <v>51</v>
      </c>
      <c r="O1" t="s">
        <v>52</v>
      </c>
    </row>
    <row r="2" spans="1:15" x14ac:dyDescent="0.35">
      <c r="A2" t="s">
        <v>53</v>
      </c>
      <c r="B2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2</v>
      </c>
      <c r="J2">
        <v>3</v>
      </c>
    </row>
    <row r="3" spans="1:15" x14ac:dyDescent="0.35">
      <c r="A3" t="s">
        <v>42</v>
      </c>
      <c r="B3">
        <v>1</v>
      </c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1</v>
      </c>
      <c r="J3">
        <v>2</v>
      </c>
      <c r="K3">
        <v>3</v>
      </c>
      <c r="L3">
        <v>2</v>
      </c>
      <c r="M3">
        <v>3</v>
      </c>
      <c r="N3">
        <v>4</v>
      </c>
      <c r="O3">
        <v>5</v>
      </c>
    </row>
    <row r="4" spans="1:15" x14ac:dyDescent="0.35">
      <c r="A4" t="s">
        <v>43</v>
      </c>
      <c r="B4">
        <v>2</v>
      </c>
      <c r="C4">
        <v>1</v>
      </c>
      <c r="D4">
        <v>0</v>
      </c>
      <c r="E4">
        <v>1</v>
      </c>
      <c r="F4">
        <v>2</v>
      </c>
      <c r="G4">
        <v>3</v>
      </c>
      <c r="H4">
        <v>4</v>
      </c>
      <c r="J4">
        <v>2</v>
      </c>
      <c r="K4">
        <v>2</v>
      </c>
      <c r="L4">
        <v>1</v>
      </c>
      <c r="M4">
        <v>2</v>
      </c>
      <c r="O4">
        <v>4</v>
      </c>
    </row>
    <row r="5" spans="1:15" x14ac:dyDescent="0.35">
      <c r="A5" t="s">
        <v>44</v>
      </c>
      <c r="B5">
        <v>3</v>
      </c>
      <c r="C5">
        <v>2</v>
      </c>
      <c r="D5">
        <v>1</v>
      </c>
      <c r="E5">
        <v>0</v>
      </c>
      <c r="F5">
        <v>1</v>
      </c>
      <c r="G5">
        <v>2</v>
      </c>
      <c r="H5">
        <v>3</v>
      </c>
      <c r="K5">
        <v>1</v>
      </c>
      <c r="L5">
        <v>1</v>
      </c>
      <c r="M5">
        <v>1</v>
      </c>
      <c r="N5">
        <v>2</v>
      </c>
      <c r="O5">
        <v>3</v>
      </c>
    </row>
    <row r="6" spans="1:15" x14ac:dyDescent="0.35">
      <c r="A6" t="s">
        <v>45</v>
      </c>
      <c r="B6">
        <v>4</v>
      </c>
      <c r="C6">
        <v>3</v>
      </c>
      <c r="D6">
        <v>2</v>
      </c>
      <c r="E6">
        <v>1</v>
      </c>
      <c r="F6">
        <v>0</v>
      </c>
      <c r="G6">
        <v>1</v>
      </c>
      <c r="H6">
        <v>2</v>
      </c>
      <c r="I6">
        <v>3</v>
      </c>
      <c r="J6">
        <v>2</v>
      </c>
      <c r="K6">
        <v>1</v>
      </c>
    </row>
    <row r="7" spans="1:15" x14ac:dyDescent="0.35">
      <c r="A7" t="s">
        <v>46</v>
      </c>
      <c r="B7">
        <v>5</v>
      </c>
      <c r="C7">
        <v>4</v>
      </c>
      <c r="D7">
        <v>3</v>
      </c>
      <c r="E7">
        <v>2</v>
      </c>
      <c r="F7">
        <v>1</v>
      </c>
      <c r="G7">
        <v>0</v>
      </c>
      <c r="H7">
        <v>1</v>
      </c>
      <c r="I7">
        <v>4</v>
      </c>
      <c r="J7">
        <v>3</v>
      </c>
      <c r="K7">
        <v>2</v>
      </c>
    </row>
    <row r="8" spans="1:15" x14ac:dyDescent="0.35">
      <c r="A8" t="s">
        <v>47</v>
      </c>
      <c r="B8">
        <v>6</v>
      </c>
      <c r="C8">
        <v>5</v>
      </c>
      <c r="D8">
        <v>4</v>
      </c>
      <c r="E8">
        <v>3</v>
      </c>
      <c r="F8">
        <v>2</v>
      </c>
      <c r="G8">
        <v>1</v>
      </c>
      <c r="H8">
        <v>0</v>
      </c>
      <c r="I8">
        <v>5</v>
      </c>
      <c r="J8">
        <v>4</v>
      </c>
      <c r="K8">
        <v>3</v>
      </c>
    </row>
    <row r="9" spans="1:15" x14ac:dyDescent="0.35">
      <c r="A9" t="s">
        <v>55</v>
      </c>
      <c r="B9">
        <v>2</v>
      </c>
      <c r="C9">
        <v>1</v>
      </c>
      <c r="F9">
        <v>3</v>
      </c>
      <c r="G9">
        <v>4</v>
      </c>
      <c r="H9">
        <v>5</v>
      </c>
      <c r="I9">
        <v>0</v>
      </c>
      <c r="J9">
        <v>1</v>
      </c>
      <c r="K9">
        <v>2</v>
      </c>
      <c r="L9">
        <v>1</v>
      </c>
    </row>
    <row r="10" spans="1:15" x14ac:dyDescent="0.35">
      <c r="A10" t="s">
        <v>48</v>
      </c>
      <c r="B10">
        <v>3</v>
      </c>
      <c r="C10">
        <v>2</v>
      </c>
      <c r="D10">
        <v>2</v>
      </c>
      <c r="F10">
        <v>2</v>
      </c>
      <c r="G10">
        <v>3</v>
      </c>
      <c r="H10">
        <v>4</v>
      </c>
      <c r="I10">
        <v>1</v>
      </c>
      <c r="J10">
        <v>0</v>
      </c>
      <c r="K10">
        <v>1</v>
      </c>
      <c r="L10">
        <v>1</v>
      </c>
    </row>
    <row r="11" spans="1:15" x14ac:dyDescent="0.35">
      <c r="A11" t="s">
        <v>56</v>
      </c>
      <c r="C11">
        <v>3</v>
      </c>
      <c r="D11">
        <v>2</v>
      </c>
      <c r="E11">
        <v>1</v>
      </c>
      <c r="F11">
        <v>1</v>
      </c>
      <c r="G11">
        <v>2</v>
      </c>
      <c r="H11">
        <v>3</v>
      </c>
      <c r="I11">
        <v>2</v>
      </c>
      <c r="J11">
        <v>1</v>
      </c>
      <c r="K11">
        <v>0</v>
      </c>
      <c r="N11">
        <v>1</v>
      </c>
      <c r="O11">
        <v>2</v>
      </c>
    </row>
    <row r="12" spans="1:15" x14ac:dyDescent="0.35">
      <c r="A12" t="s">
        <v>49</v>
      </c>
      <c r="C12">
        <v>2</v>
      </c>
      <c r="D12">
        <v>1</v>
      </c>
      <c r="E12">
        <v>1</v>
      </c>
      <c r="I12">
        <v>1</v>
      </c>
      <c r="J12">
        <v>1</v>
      </c>
      <c r="L12">
        <v>0</v>
      </c>
    </row>
    <row r="13" spans="1:15" x14ac:dyDescent="0.35">
      <c r="A13" t="s">
        <v>50</v>
      </c>
      <c r="C13">
        <v>3</v>
      </c>
      <c r="D13">
        <v>2</v>
      </c>
      <c r="E13">
        <v>1</v>
      </c>
      <c r="M13">
        <v>0</v>
      </c>
    </row>
    <row r="14" spans="1:15" x14ac:dyDescent="0.35">
      <c r="A14" t="s">
        <v>51</v>
      </c>
      <c r="C14">
        <v>4</v>
      </c>
      <c r="E14">
        <v>2</v>
      </c>
      <c r="K14">
        <v>1</v>
      </c>
      <c r="N14">
        <v>0</v>
      </c>
      <c r="O14">
        <v>1</v>
      </c>
    </row>
    <row r="15" spans="1:15" x14ac:dyDescent="0.35">
      <c r="A15" t="s">
        <v>52</v>
      </c>
      <c r="C15">
        <v>5</v>
      </c>
      <c r="D15">
        <v>4</v>
      </c>
      <c r="E15">
        <v>3</v>
      </c>
      <c r="K15">
        <v>2</v>
      </c>
      <c r="N15">
        <v>1</v>
      </c>
      <c r="O15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B7C0-92A7-4769-BDC6-D81EA85651D8}">
  <dimension ref="A1:AO51"/>
  <sheetViews>
    <sheetView zoomScale="40" zoomScaleNormal="70" workbookViewId="0">
      <selection activeCell="D7" sqref="D1:E7"/>
    </sheetView>
  </sheetViews>
  <sheetFormatPr baseColWidth="10" defaultRowHeight="14.5" x14ac:dyDescent="0.35"/>
  <cols>
    <col min="1" max="1" width="5.7265625" bestFit="1" customWidth="1"/>
    <col min="2" max="2" width="9.08984375" bestFit="1" customWidth="1"/>
    <col min="3" max="3" width="22.90625" bestFit="1" customWidth="1"/>
    <col min="4" max="4" width="8.453125" customWidth="1"/>
    <col min="5" max="5" width="22.1796875" bestFit="1" customWidth="1"/>
    <col min="8" max="8" width="15.90625" bestFit="1" customWidth="1"/>
    <col min="10" max="10" width="15.90625" bestFit="1" customWidth="1"/>
    <col min="18" max="18" width="16.36328125" bestFit="1" customWidth="1"/>
    <col min="26" max="26" width="12.08984375" bestFit="1" customWidth="1"/>
  </cols>
  <sheetData>
    <row r="1" spans="1:41" x14ac:dyDescent="0.35">
      <c r="A1" t="s">
        <v>0</v>
      </c>
      <c r="B1" t="s">
        <v>54</v>
      </c>
      <c r="J1" t="s">
        <v>0</v>
      </c>
      <c r="K1">
        <v>0</v>
      </c>
      <c r="L1">
        <v>1</v>
      </c>
      <c r="M1">
        <v>2</v>
      </c>
      <c r="N1">
        <v>3</v>
      </c>
      <c r="O1">
        <v>4</v>
      </c>
      <c r="P1">
        <v>5</v>
      </c>
      <c r="S1" t="s">
        <v>5</v>
      </c>
      <c r="T1">
        <v>0</v>
      </c>
      <c r="U1">
        <v>1</v>
      </c>
      <c r="V1">
        <v>2</v>
      </c>
      <c r="W1">
        <v>3</v>
      </c>
      <c r="X1">
        <v>4</v>
      </c>
      <c r="Y1">
        <v>5</v>
      </c>
      <c r="AA1" s="3" t="s">
        <v>6</v>
      </c>
      <c r="AB1" s="3">
        <v>0</v>
      </c>
      <c r="AC1" s="3">
        <v>1</v>
      </c>
      <c r="AD1" s="3">
        <v>2</v>
      </c>
      <c r="AE1" s="3">
        <v>3</v>
      </c>
      <c r="AF1" s="3">
        <v>4</v>
      </c>
      <c r="AG1" s="3">
        <v>5</v>
      </c>
      <c r="AH1" s="3"/>
      <c r="AI1" s="3" t="s">
        <v>7</v>
      </c>
      <c r="AJ1" s="3">
        <v>0</v>
      </c>
      <c r="AK1" s="3">
        <v>1</v>
      </c>
      <c r="AL1" s="3">
        <v>2</v>
      </c>
      <c r="AM1" s="3">
        <v>3</v>
      </c>
      <c r="AN1" s="3">
        <v>4</v>
      </c>
      <c r="AO1" s="3">
        <v>5</v>
      </c>
    </row>
    <row r="2" spans="1:41" x14ac:dyDescent="0.35">
      <c r="A2">
        <v>0</v>
      </c>
      <c r="B2" cm="1">
        <f t="array" ref="B2:B7">TRANSPOSE(AJ45:AO45)</f>
        <v>0.85181818181818203</v>
      </c>
      <c r="J2" t="s">
        <v>1</v>
      </c>
      <c r="K2">
        <v>1.85</v>
      </c>
      <c r="L2">
        <v>2.75</v>
      </c>
      <c r="M2">
        <v>5.0999999999999996</v>
      </c>
      <c r="N2">
        <v>7.45</v>
      </c>
      <c r="O2">
        <v>9.65</v>
      </c>
      <c r="P2">
        <v>12.9</v>
      </c>
      <c r="S2">
        <v>1</v>
      </c>
      <c r="T2">
        <f>K$3</f>
        <v>0.95</v>
      </c>
      <c r="U2">
        <f>L$3</f>
        <v>1.4</v>
      </c>
      <c r="V2">
        <f>M$3</f>
        <v>2.62</v>
      </c>
      <c r="W2">
        <f>N$3</f>
        <v>3.84</v>
      </c>
      <c r="X2">
        <f>O$3</f>
        <v>4.9800000000000004</v>
      </c>
      <c r="Y2">
        <f>P$3</f>
        <v>6.68</v>
      </c>
      <c r="AA2" s="3">
        <v>1</v>
      </c>
      <c r="AB2" s="1">
        <f t="shared" ref="AB2:AG2" si="0">T2</f>
        <v>0.95</v>
      </c>
      <c r="AC2" s="1">
        <f t="shared" si="0"/>
        <v>1.4</v>
      </c>
      <c r="AD2" s="1">
        <f t="shared" si="0"/>
        <v>2.62</v>
      </c>
      <c r="AE2" s="1">
        <f t="shared" si="0"/>
        <v>3.84</v>
      </c>
      <c r="AF2" s="1">
        <f t="shared" si="0"/>
        <v>4.9800000000000004</v>
      </c>
      <c r="AG2" s="1">
        <f t="shared" si="0"/>
        <v>6.68</v>
      </c>
      <c r="AI2" s="3">
        <v>1</v>
      </c>
      <c r="AJ2" s="1">
        <f>AB2/$AI2</f>
        <v>0.95</v>
      </c>
      <c r="AK2" s="1">
        <f>AC2/$AI2</f>
        <v>1.4</v>
      </c>
      <c r="AL2" s="1">
        <f>AD2/$AI2</f>
        <v>2.62</v>
      </c>
      <c r="AM2" s="1">
        <f>AE2/$AI2</f>
        <v>3.84</v>
      </c>
      <c r="AN2" s="1">
        <f>AF2/$AI2</f>
        <v>4.9800000000000004</v>
      </c>
      <c r="AO2" s="1">
        <f>AG2/$AI2</f>
        <v>6.68</v>
      </c>
    </row>
    <row r="3" spans="1:41" x14ac:dyDescent="0.35">
      <c r="A3">
        <v>1</v>
      </c>
      <c r="B3">
        <v>1.2581818181818181</v>
      </c>
      <c r="J3" t="s">
        <v>2</v>
      </c>
      <c r="K3">
        <v>0.95</v>
      </c>
      <c r="L3">
        <v>1.4</v>
      </c>
      <c r="M3">
        <v>2.62</v>
      </c>
      <c r="N3">
        <v>3.84</v>
      </c>
      <c r="O3">
        <v>4.9800000000000004</v>
      </c>
      <c r="P3">
        <v>6.68</v>
      </c>
      <c r="S3">
        <v>2</v>
      </c>
      <c r="T3">
        <f>K$3</f>
        <v>0.95</v>
      </c>
      <c r="U3">
        <f>L$3</f>
        <v>1.4</v>
      </c>
      <c r="V3">
        <f>M$3</f>
        <v>2.62</v>
      </c>
      <c r="W3">
        <f>N$3</f>
        <v>3.84</v>
      </c>
      <c r="X3">
        <f>O$3</f>
        <v>4.9800000000000004</v>
      </c>
      <c r="Y3">
        <f>P$3</f>
        <v>6.68</v>
      </c>
      <c r="AA3" s="3">
        <v>2</v>
      </c>
      <c r="AB3" s="1">
        <f t="shared" ref="AB3:AG6" si="1">AB2+T3</f>
        <v>1.9</v>
      </c>
      <c r="AC3" s="1">
        <f t="shared" si="1"/>
        <v>2.8</v>
      </c>
      <c r="AD3" s="1">
        <f t="shared" si="1"/>
        <v>5.24</v>
      </c>
      <c r="AE3" s="1">
        <f t="shared" si="1"/>
        <v>7.68</v>
      </c>
      <c r="AF3" s="1">
        <f t="shared" si="1"/>
        <v>9.9600000000000009</v>
      </c>
      <c r="AG3" s="1">
        <f t="shared" si="1"/>
        <v>13.36</v>
      </c>
      <c r="AI3" s="3">
        <v>2</v>
      </c>
      <c r="AJ3" s="1">
        <f>AB3/$AI3</f>
        <v>0.95</v>
      </c>
      <c r="AK3" s="1">
        <f>AC3/$AI3</f>
        <v>1.4</v>
      </c>
      <c r="AL3" s="1">
        <f>AD3/$AI3</f>
        <v>2.62</v>
      </c>
      <c r="AM3" s="1">
        <f>AE3/$AI3</f>
        <v>3.84</v>
      </c>
      <c r="AN3" s="1">
        <f>AF3/$AI3</f>
        <v>4.9800000000000004</v>
      </c>
      <c r="AO3" s="1">
        <f>AG3/$AI3</f>
        <v>6.68</v>
      </c>
    </row>
    <row r="4" spans="1:41" x14ac:dyDescent="0.35">
      <c r="A4">
        <v>2</v>
      </c>
      <c r="B4">
        <v>2.3527272727272712</v>
      </c>
      <c r="J4" t="s">
        <v>3</v>
      </c>
      <c r="K4">
        <v>0.77</v>
      </c>
      <c r="L4">
        <v>1.1399999999999999</v>
      </c>
      <c r="M4">
        <v>2.13</v>
      </c>
      <c r="N4">
        <v>3.12</v>
      </c>
      <c r="O4">
        <v>4.04</v>
      </c>
      <c r="P4">
        <v>5.42</v>
      </c>
      <c r="S4">
        <v>3</v>
      </c>
      <c r="T4">
        <f>K$3</f>
        <v>0.95</v>
      </c>
      <c r="U4">
        <f>L$3</f>
        <v>1.4</v>
      </c>
      <c r="V4">
        <f>M$3</f>
        <v>2.62</v>
      </c>
      <c r="W4">
        <f>N$3</f>
        <v>3.84</v>
      </c>
      <c r="X4">
        <f>O$3</f>
        <v>4.9800000000000004</v>
      </c>
      <c r="Y4">
        <f>P$3</f>
        <v>6.68</v>
      </c>
      <c r="AA4" s="3">
        <v>3</v>
      </c>
      <c r="AB4" s="1">
        <f t="shared" si="1"/>
        <v>2.8499999999999996</v>
      </c>
      <c r="AC4" s="1">
        <f t="shared" si="1"/>
        <v>4.1999999999999993</v>
      </c>
      <c r="AD4" s="1">
        <f t="shared" si="1"/>
        <v>7.86</v>
      </c>
      <c r="AE4" s="1">
        <f t="shared" si="1"/>
        <v>11.52</v>
      </c>
      <c r="AF4" s="1">
        <f t="shared" si="1"/>
        <v>14.940000000000001</v>
      </c>
      <c r="AG4" s="1">
        <f t="shared" si="1"/>
        <v>20.04</v>
      </c>
      <c r="AI4" s="3">
        <v>3</v>
      </c>
      <c r="AJ4" s="1">
        <f>AB4/$AI4</f>
        <v>0.94999999999999984</v>
      </c>
      <c r="AK4" s="1">
        <f>AC4/$AI4</f>
        <v>1.3999999999999997</v>
      </c>
      <c r="AL4" s="1">
        <f>AD4/$AI4</f>
        <v>2.62</v>
      </c>
      <c r="AM4" s="1">
        <f>AE4/$AI4</f>
        <v>3.84</v>
      </c>
      <c r="AN4" s="1">
        <f>AF4/$AI4</f>
        <v>4.9800000000000004</v>
      </c>
      <c r="AO4" s="1">
        <f>AG4/$AI4</f>
        <v>6.68</v>
      </c>
    </row>
    <row r="5" spans="1:41" x14ac:dyDescent="0.35">
      <c r="A5">
        <v>3</v>
      </c>
      <c r="B5">
        <v>3.4472727272727308</v>
      </c>
      <c r="J5" t="s">
        <v>4</v>
      </c>
      <c r="K5">
        <v>0.18</v>
      </c>
      <c r="L5">
        <v>0.27</v>
      </c>
      <c r="M5">
        <v>0.5</v>
      </c>
      <c r="N5">
        <v>0.73</v>
      </c>
      <c r="O5">
        <v>0.94</v>
      </c>
      <c r="P5">
        <v>1.26</v>
      </c>
      <c r="S5">
        <v>4</v>
      </c>
      <c r="T5">
        <f>K$3</f>
        <v>0.95</v>
      </c>
      <c r="U5">
        <f>L$3</f>
        <v>1.4</v>
      </c>
      <c r="V5">
        <f>M$3</f>
        <v>2.62</v>
      </c>
      <c r="W5">
        <f>N$3</f>
        <v>3.84</v>
      </c>
      <c r="X5">
        <f>O$3</f>
        <v>4.9800000000000004</v>
      </c>
      <c r="Y5">
        <f>P$3</f>
        <v>6.68</v>
      </c>
      <c r="AA5" s="3">
        <v>4</v>
      </c>
      <c r="AB5" s="1">
        <f t="shared" si="1"/>
        <v>3.8</v>
      </c>
      <c r="AC5" s="1">
        <f t="shared" si="1"/>
        <v>5.6</v>
      </c>
      <c r="AD5" s="1">
        <f t="shared" si="1"/>
        <v>10.48</v>
      </c>
      <c r="AE5" s="1">
        <f t="shared" si="1"/>
        <v>15.36</v>
      </c>
      <c r="AF5" s="1">
        <f t="shared" si="1"/>
        <v>19.920000000000002</v>
      </c>
      <c r="AG5" s="1">
        <f t="shared" si="1"/>
        <v>26.72</v>
      </c>
      <c r="AI5" s="3">
        <v>4</v>
      </c>
      <c r="AJ5" s="1">
        <f>AB5/$AI5</f>
        <v>0.95</v>
      </c>
      <c r="AK5" s="1">
        <f>AC5/$AI5</f>
        <v>1.4</v>
      </c>
      <c r="AL5" s="1">
        <f>AD5/$AI5</f>
        <v>2.62</v>
      </c>
      <c r="AM5" s="1">
        <f>AE5/$AI5</f>
        <v>3.84</v>
      </c>
      <c r="AN5" s="1">
        <f>AF5/$AI5</f>
        <v>4.9800000000000004</v>
      </c>
      <c r="AO5" s="1">
        <f>AG5/$AI5</f>
        <v>6.68</v>
      </c>
    </row>
    <row r="6" spans="1:41" x14ac:dyDescent="0.35">
      <c r="A6">
        <v>4</v>
      </c>
      <c r="B6">
        <v>4.4672727272727268</v>
      </c>
      <c r="S6">
        <v>5</v>
      </c>
      <c r="T6">
        <f>K$3</f>
        <v>0.95</v>
      </c>
      <c r="U6">
        <f>L$3</f>
        <v>1.4</v>
      </c>
      <c r="V6">
        <f>M$3</f>
        <v>2.62</v>
      </c>
      <c r="W6">
        <f>N$3</f>
        <v>3.84</v>
      </c>
      <c r="X6">
        <f>O$3</f>
        <v>4.9800000000000004</v>
      </c>
      <c r="Y6">
        <f>P$3</f>
        <v>6.68</v>
      </c>
      <c r="AA6" s="3">
        <v>5</v>
      </c>
      <c r="AB6" s="1">
        <f t="shared" si="1"/>
        <v>4.75</v>
      </c>
      <c r="AC6" s="1">
        <f t="shared" si="1"/>
        <v>7</v>
      </c>
      <c r="AD6" s="1">
        <f t="shared" si="1"/>
        <v>13.100000000000001</v>
      </c>
      <c r="AE6" s="1">
        <f t="shared" si="1"/>
        <v>19.2</v>
      </c>
      <c r="AF6" s="1">
        <f t="shared" si="1"/>
        <v>24.900000000000002</v>
      </c>
      <c r="AG6" s="1">
        <f t="shared" si="1"/>
        <v>33.4</v>
      </c>
      <c r="AI6" s="3">
        <v>5</v>
      </c>
      <c r="AJ6" s="1">
        <f>AB6/$AI6</f>
        <v>0.95</v>
      </c>
      <c r="AK6" s="1">
        <f>AC6/$AI6</f>
        <v>1.4</v>
      </c>
      <c r="AL6" s="1">
        <f>AD6/$AI6</f>
        <v>2.62</v>
      </c>
      <c r="AM6" s="1">
        <f>AE6/$AI6</f>
        <v>3.84</v>
      </c>
      <c r="AN6" s="1">
        <f>AF6/$AI6</f>
        <v>4.9800000000000004</v>
      </c>
      <c r="AO6" s="1">
        <f>AG6/$AI6</f>
        <v>6.68</v>
      </c>
    </row>
    <row r="7" spans="1:41" x14ac:dyDescent="0.35">
      <c r="A7">
        <v>5</v>
      </c>
      <c r="B7">
        <v>5.9927272727272678</v>
      </c>
      <c r="S7">
        <v>6</v>
      </c>
      <c r="T7">
        <f>K$3</f>
        <v>0.95</v>
      </c>
      <c r="U7">
        <f>L$3</f>
        <v>1.4</v>
      </c>
      <c r="V7">
        <f>M$3</f>
        <v>2.62</v>
      </c>
      <c r="W7">
        <f>N$3</f>
        <v>3.84</v>
      </c>
      <c r="X7">
        <f>O$3</f>
        <v>4.9800000000000004</v>
      </c>
      <c r="Y7">
        <f>P$3</f>
        <v>6.68</v>
      </c>
      <c r="AA7" s="3">
        <v>6</v>
      </c>
      <c r="AB7" s="1">
        <f t="shared" ref="AB7:AB10" si="2">AB6+T7</f>
        <v>5.7</v>
      </c>
      <c r="AC7" s="1">
        <f t="shared" ref="AC7:AC10" si="3">AC6+U7</f>
        <v>8.4</v>
      </c>
      <c r="AD7" s="1">
        <f t="shared" ref="AD7:AD10" si="4">AD6+V7</f>
        <v>15.720000000000002</v>
      </c>
      <c r="AE7" s="1">
        <f t="shared" ref="AE7:AE10" si="5">AE6+W7</f>
        <v>23.04</v>
      </c>
      <c r="AF7" s="1">
        <f t="shared" ref="AF7:AF10" si="6">AF6+X7</f>
        <v>29.880000000000003</v>
      </c>
      <c r="AG7" s="1">
        <f t="shared" ref="AG7:AG10" si="7">AG6+Y7</f>
        <v>40.08</v>
      </c>
      <c r="AI7" s="3">
        <v>6</v>
      </c>
      <c r="AJ7" s="1">
        <f>AB7/$AI7</f>
        <v>0.95000000000000007</v>
      </c>
      <c r="AK7" s="1">
        <f>AC7/$AI7</f>
        <v>1.4000000000000001</v>
      </c>
      <c r="AL7" s="1">
        <f>AD7/$AI7</f>
        <v>2.6200000000000006</v>
      </c>
      <c r="AM7" s="1">
        <f>AE7/$AI7</f>
        <v>3.84</v>
      </c>
      <c r="AN7" s="1">
        <f>AF7/$AI7</f>
        <v>4.9800000000000004</v>
      </c>
      <c r="AO7" s="1">
        <f>AG7/$AI7</f>
        <v>6.68</v>
      </c>
    </row>
    <row r="8" spans="1:41" x14ac:dyDescent="0.35">
      <c r="S8">
        <v>7</v>
      </c>
      <c r="T8">
        <f>K$3</f>
        <v>0.95</v>
      </c>
      <c r="U8">
        <f>L$3</f>
        <v>1.4</v>
      </c>
      <c r="V8">
        <f>M$3</f>
        <v>2.62</v>
      </c>
      <c r="W8">
        <f>N$3</f>
        <v>3.84</v>
      </c>
      <c r="X8">
        <f>O$3</f>
        <v>4.9800000000000004</v>
      </c>
      <c r="Y8">
        <f>P$3</f>
        <v>6.68</v>
      </c>
      <c r="AA8" s="3">
        <v>7</v>
      </c>
      <c r="AB8" s="1">
        <f t="shared" si="2"/>
        <v>6.65</v>
      </c>
      <c r="AC8" s="1">
        <f t="shared" si="3"/>
        <v>9.8000000000000007</v>
      </c>
      <c r="AD8" s="1">
        <f t="shared" si="4"/>
        <v>18.340000000000003</v>
      </c>
      <c r="AE8" s="1">
        <f t="shared" si="5"/>
        <v>26.88</v>
      </c>
      <c r="AF8" s="1">
        <f t="shared" si="6"/>
        <v>34.86</v>
      </c>
      <c r="AG8" s="1">
        <f t="shared" si="7"/>
        <v>46.76</v>
      </c>
      <c r="AI8" s="3">
        <v>7</v>
      </c>
      <c r="AJ8" s="1">
        <f>AB8/$AI8</f>
        <v>0.95000000000000007</v>
      </c>
      <c r="AK8" s="1">
        <f>AC8/$AI8</f>
        <v>1.4000000000000001</v>
      </c>
      <c r="AL8" s="1">
        <f>AD8/$AI8</f>
        <v>2.6200000000000006</v>
      </c>
      <c r="AM8" s="1">
        <f>AE8/$AI8</f>
        <v>3.84</v>
      </c>
      <c r="AN8" s="1">
        <f>AF8/$AI8</f>
        <v>4.9799999999999995</v>
      </c>
      <c r="AO8" s="1">
        <f>AG8/$AI8</f>
        <v>6.68</v>
      </c>
    </row>
    <row r="9" spans="1:41" x14ac:dyDescent="0.35">
      <c r="S9">
        <v>8</v>
      </c>
      <c r="T9">
        <f>K$3</f>
        <v>0.95</v>
      </c>
      <c r="U9">
        <f>L$3</f>
        <v>1.4</v>
      </c>
      <c r="V9">
        <f>M$3</f>
        <v>2.62</v>
      </c>
      <c r="W9">
        <f>N$3</f>
        <v>3.84</v>
      </c>
      <c r="X9">
        <f>O$3</f>
        <v>4.9800000000000004</v>
      </c>
      <c r="Y9">
        <f>P$3</f>
        <v>6.68</v>
      </c>
      <c r="AA9" s="3">
        <v>8</v>
      </c>
      <c r="AB9" s="1">
        <f t="shared" si="2"/>
        <v>7.6000000000000005</v>
      </c>
      <c r="AC9" s="1">
        <f t="shared" si="3"/>
        <v>11.200000000000001</v>
      </c>
      <c r="AD9" s="1">
        <f t="shared" si="4"/>
        <v>20.960000000000004</v>
      </c>
      <c r="AE9" s="1">
        <f t="shared" si="5"/>
        <v>30.72</v>
      </c>
      <c r="AF9" s="1">
        <f t="shared" si="6"/>
        <v>39.840000000000003</v>
      </c>
      <c r="AG9" s="1">
        <f t="shared" si="7"/>
        <v>53.44</v>
      </c>
      <c r="AI9" s="3">
        <v>8</v>
      </c>
      <c r="AJ9" s="1">
        <f>AB9/$AI9</f>
        <v>0.95000000000000007</v>
      </c>
      <c r="AK9" s="1">
        <f>AC9/$AI9</f>
        <v>1.4000000000000001</v>
      </c>
      <c r="AL9" s="1">
        <f>AD9/$AI9</f>
        <v>2.6200000000000006</v>
      </c>
      <c r="AM9" s="1">
        <f>AE9/$AI9</f>
        <v>3.84</v>
      </c>
      <c r="AN9" s="1">
        <f>AF9/$AI9</f>
        <v>4.9800000000000004</v>
      </c>
      <c r="AO9" s="1">
        <f>AG9/$AI9</f>
        <v>6.68</v>
      </c>
    </row>
    <row r="10" spans="1:41" x14ac:dyDescent="0.35">
      <c r="S10">
        <v>9</v>
      </c>
      <c r="T10">
        <f>K$3</f>
        <v>0.95</v>
      </c>
      <c r="U10">
        <f>L$3</f>
        <v>1.4</v>
      </c>
      <c r="V10">
        <f>M$3</f>
        <v>2.62</v>
      </c>
      <c r="W10">
        <f>N$3</f>
        <v>3.84</v>
      </c>
      <c r="X10">
        <f>O$3</f>
        <v>4.9800000000000004</v>
      </c>
      <c r="Y10">
        <f>P$3</f>
        <v>6.68</v>
      </c>
      <c r="AA10" s="3">
        <v>9</v>
      </c>
      <c r="AB10" s="1">
        <f t="shared" si="2"/>
        <v>8.5500000000000007</v>
      </c>
      <c r="AC10" s="1">
        <f t="shared" si="3"/>
        <v>12.600000000000001</v>
      </c>
      <c r="AD10" s="1">
        <f t="shared" si="4"/>
        <v>23.580000000000005</v>
      </c>
      <c r="AE10" s="1">
        <f t="shared" si="5"/>
        <v>34.56</v>
      </c>
      <c r="AF10" s="1">
        <f t="shared" si="6"/>
        <v>44.820000000000007</v>
      </c>
      <c r="AG10" s="1">
        <f t="shared" si="7"/>
        <v>60.12</v>
      </c>
      <c r="AI10" s="3">
        <v>9</v>
      </c>
      <c r="AJ10" s="1">
        <f>AB10/$AI10</f>
        <v>0.95000000000000007</v>
      </c>
      <c r="AK10" s="1">
        <f>AC10/$AI10</f>
        <v>1.4000000000000001</v>
      </c>
      <c r="AL10" s="1">
        <f>AD10/$AI10</f>
        <v>2.6200000000000006</v>
      </c>
      <c r="AM10" s="1">
        <f>AE10/$AI10</f>
        <v>3.8400000000000003</v>
      </c>
      <c r="AN10" s="1">
        <f>AF10/$AI10</f>
        <v>4.9800000000000004</v>
      </c>
      <c r="AO10" s="1">
        <f>AG10/$AI10</f>
        <v>6.68</v>
      </c>
    </row>
    <row r="11" spans="1:41" x14ac:dyDescent="0.35">
      <c r="S11">
        <v>10</v>
      </c>
      <c r="T11">
        <f>K$3</f>
        <v>0.95</v>
      </c>
      <c r="U11">
        <f>L$3</f>
        <v>1.4</v>
      </c>
      <c r="V11">
        <f>M$3</f>
        <v>2.62</v>
      </c>
      <c r="W11">
        <f>N$3</f>
        <v>3.84</v>
      </c>
      <c r="X11">
        <f>O$3</f>
        <v>4.9800000000000004</v>
      </c>
      <c r="Y11">
        <f>P$3</f>
        <v>6.68</v>
      </c>
      <c r="AA11" s="3">
        <v>10</v>
      </c>
      <c r="AB11" s="1">
        <f t="shared" ref="AB11:AB51" si="8">AB10+T11</f>
        <v>9.5</v>
      </c>
      <c r="AC11" s="1">
        <f t="shared" ref="AC11:AC51" si="9">AC10+U11</f>
        <v>14.000000000000002</v>
      </c>
      <c r="AD11" s="1">
        <f t="shared" ref="AD11:AD51" si="10">AD10+V11</f>
        <v>26.200000000000006</v>
      </c>
      <c r="AE11" s="1">
        <f t="shared" ref="AE11:AE51" si="11">AE10+W11</f>
        <v>38.400000000000006</v>
      </c>
      <c r="AF11" s="1">
        <f t="shared" ref="AF11:AF51" si="12">AF10+X11</f>
        <v>49.800000000000011</v>
      </c>
      <c r="AG11" s="1">
        <f t="shared" ref="AG11:AG51" si="13">AG10+Y11</f>
        <v>66.8</v>
      </c>
      <c r="AI11" s="3">
        <v>10</v>
      </c>
      <c r="AJ11" s="1">
        <f>AB11/$AI11</f>
        <v>0.95</v>
      </c>
      <c r="AK11" s="1">
        <f>AC11/$AI11</f>
        <v>1.4000000000000001</v>
      </c>
      <c r="AL11" s="1">
        <f>AD11/$AI11</f>
        <v>2.6200000000000006</v>
      </c>
      <c r="AM11" s="1">
        <f>AE11/$AI11</f>
        <v>3.8400000000000007</v>
      </c>
      <c r="AN11" s="1">
        <f>AF11/$AI11</f>
        <v>4.9800000000000013</v>
      </c>
      <c r="AO11" s="1">
        <f>AG11/$AI11</f>
        <v>6.68</v>
      </c>
    </row>
    <row r="12" spans="1:41" x14ac:dyDescent="0.35">
      <c r="S12">
        <v>11</v>
      </c>
      <c r="T12">
        <f>K$3</f>
        <v>0.95</v>
      </c>
      <c r="U12">
        <f>L$3</f>
        <v>1.4</v>
      </c>
      <c r="V12">
        <f>M$3</f>
        <v>2.62</v>
      </c>
      <c r="W12">
        <f>N$3</f>
        <v>3.84</v>
      </c>
      <c r="X12">
        <f>O$3</f>
        <v>4.9800000000000004</v>
      </c>
      <c r="Y12">
        <f>P$3</f>
        <v>6.68</v>
      </c>
      <c r="AA12" s="3">
        <v>11</v>
      </c>
      <c r="AB12" s="1">
        <f t="shared" si="8"/>
        <v>10.45</v>
      </c>
      <c r="AC12" s="1">
        <f t="shared" si="9"/>
        <v>15.400000000000002</v>
      </c>
      <c r="AD12" s="1">
        <f t="shared" si="10"/>
        <v>28.820000000000007</v>
      </c>
      <c r="AE12" s="1">
        <f t="shared" si="11"/>
        <v>42.240000000000009</v>
      </c>
      <c r="AF12" s="1">
        <f t="shared" si="12"/>
        <v>54.780000000000015</v>
      </c>
      <c r="AG12" s="1">
        <f t="shared" si="13"/>
        <v>73.47999999999999</v>
      </c>
      <c r="AI12" s="3">
        <v>11</v>
      </c>
      <c r="AJ12" s="1">
        <f>AB12/$AI12</f>
        <v>0.95</v>
      </c>
      <c r="AK12" s="1">
        <f>AC12/$AI12</f>
        <v>1.4000000000000001</v>
      </c>
      <c r="AL12" s="1">
        <f>AD12/$AI12</f>
        <v>2.6200000000000006</v>
      </c>
      <c r="AM12" s="1">
        <f>AE12/$AI12</f>
        <v>3.8400000000000007</v>
      </c>
      <c r="AN12" s="1">
        <f>AF12/$AI12</f>
        <v>4.9800000000000013</v>
      </c>
      <c r="AO12" s="1">
        <f>AG12/$AI12</f>
        <v>6.6799999999999988</v>
      </c>
    </row>
    <row r="13" spans="1:41" x14ac:dyDescent="0.35">
      <c r="S13">
        <v>12</v>
      </c>
      <c r="T13">
        <f>K$3</f>
        <v>0.95</v>
      </c>
      <c r="U13">
        <f>L$3</f>
        <v>1.4</v>
      </c>
      <c r="V13">
        <f>M$3</f>
        <v>2.62</v>
      </c>
      <c r="W13">
        <f>N$3</f>
        <v>3.84</v>
      </c>
      <c r="X13">
        <f>O$3</f>
        <v>4.9800000000000004</v>
      </c>
      <c r="Y13">
        <f>P$3</f>
        <v>6.68</v>
      </c>
      <c r="AA13" s="3">
        <v>12</v>
      </c>
      <c r="AB13" s="1">
        <f t="shared" si="8"/>
        <v>11.399999999999999</v>
      </c>
      <c r="AC13" s="1">
        <f t="shared" si="9"/>
        <v>16.8</v>
      </c>
      <c r="AD13" s="1">
        <f t="shared" si="10"/>
        <v>31.440000000000008</v>
      </c>
      <c r="AE13" s="1">
        <f t="shared" si="11"/>
        <v>46.080000000000013</v>
      </c>
      <c r="AF13" s="1">
        <f t="shared" si="12"/>
        <v>59.760000000000019</v>
      </c>
      <c r="AG13" s="1">
        <f t="shared" si="13"/>
        <v>80.16</v>
      </c>
      <c r="AI13" s="3">
        <v>12</v>
      </c>
      <c r="AJ13" s="1">
        <f>AB13/$AI13</f>
        <v>0.94999999999999984</v>
      </c>
      <c r="AK13" s="1">
        <f>AC13/$AI13</f>
        <v>1.4000000000000001</v>
      </c>
      <c r="AL13" s="1">
        <f>AD13/$AI13</f>
        <v>2.6200000000000006</v>
      </c>
      <c r="AM13" s="1">
        <f>AE13/$AI13</f>
        <v>3.8400000000000012</v>
      </c>
      <c r="AN13" s="1">
        <f>AF13/$AI13</f>
        <v>4.9800000000000013</v>
      </c>
      <c r="AO13" s="1">
        <f>AG13/$AI13</f>
        <v>6.68</v>
      </c>
    </row>
    <row r="14" spans="1:41" x14ac:dyDescent="0.35">
      <c r="S14">
        <v>13</v>
      </c>
      <c r="T14">
        <f>K$3</f>
        <v>0.95</v>
      </c>
      <c r="U14">
        <f>L$3</f>
        <v>1.4</v>
      </c>
      <c r="V14">
        <f>M$3</f>
        <v>2.62</v>
      </c>
      <c r="W14">
        <f>N$3</f>
        <v>3.84</v>
      </c>
      <c r="X14">
        <f>O$3</f>
        <v>4.9800000000000004</v>
      </c>
      <c r="Y14">
        <f>P$3</f>
        <v>6.68</v>
      </c>
      <c r="AA14" s="3">
        <v>13</v>
      </c>
      <c r="AB14" s="1">
        <f t="shared" si="8"/>
        <v>12.349999999999998</v>
      </c>
      <c r="AC14" s="1">
        <f t="shared" si="9"/>
        <v>18.2</v>
      </c>
      <c r="AD14" s="1">
        <f t="shared" si="10"/>
        <v>34.060000000000009</v>
      </c>
      <c r="AE14" s="1">
        <f t="shared" si="11"/>
        <v>49.920000000000016</v>
      </c>
      <c r="AF14" s="1">
        <f t="shared" si="12"/>
        <v>64.740000000000023</v>
      </c>
      <c r="AG14" s="1">
        <f t="shared" si="13"/>
        <v>86.84</v>
      </c>
      <c r="AI14" s="3">
        <v>13</v>
      </c>
      <c r="AJ14" s="1">
        <f>AB14/$AI14</f>
        <v>0.94999999999999984</v>
      </c>
      <c r="AK14" s="1">
        <f>AC14/$AI14</f>
        <v>1.4</v>
      </c>
      <c r="AL14" s="1">
        <f>AD14/$AI14</f>
        <v>2.6200000000000006</v>
      </c>
      <c r="AM14" s="1">
        <f>AE14/$AI14</f>
        <v>3.8400000000000012</v>
      </c>
      <c r="AN14" s="1">
        <f>AF14/$AI14</f>
        <v>4.9800000000000022</v>
      </c>
      <c r="AO14" s="1">
        <f>AG14/$AI14</f>
        <v>6.6800000000000006</v>
      </c>
    </row>
    <row r="15" spans="1:41" x14ac:dyDescent="0.35">
      <c r="S15">
        <v>14</v>
      </c>
      <c r="T15">
        <f>K$3</f>
        <v>0.95</v>
      </c>
      <c r="U15">
        <f>L$3</f>
        <v>1.4</v>
      </c>
      <c r="V15">
        <f>M$3</f>
        <v>2.62</v>
      </c>
      <c r="W15">
        <f>N$3</f>
        <v>3.84</v>
      </c>
      <c r="X15">
        <f>O$3</f>
        <v>4.9800000000000004</v>
      </c>
      <c r="Y15">
        <f>P$3</f>
        <v>6.68</v>
      </c>
      <c r="AA15" s="3">
        <v>14</v>
      </c>
      <c r="AB15" s="1">
        <f t="shared" si="8"/>
        <v>13.299999999999997</v>
      </c>
      <c r="AC15" s="1">
        <f t="shared" si="9"/>
        <v>19.599999999999998</v>
      </c>
      <c r="AD15" s="1">
        <f t="shared" si="10"/>
        <v>36.680000000000007</v>
      </c>
      <c r="AE15" s="1">
        <f t="shared" si="11"/>
        <v>53.760000000000019</v>
      </c>
      <c r="AF15" s="1">
        <f t="shared" si="12"/>
        <v>69.720000000000027</v>
      </c>
      <c r="AG15" s="1">
        <f t="shared" si="13"/>
        <v>93.52000000000001</v>
      </c>
      <c r="AI15" s="3">
        <v>14</v>
      </c>
      <c r="AJ15" s="1">
        <f>AB15/$AI15</f>
        <v>0.94999999999999984</v>
      </c>
      <c r="AK15" s="1">
        <f>AC15/$AI15</f>
        <v>1.4</v>
      </c>
      <c r="AL15" s="1">
        <f>AD15/$AI15</f>
        <v>2.6200000000000006</v>
      </c>
      <c r="AM15" s="1">
        <f>AE15/$AI15</f>
        <v>3.8400000000000012</v>
      </c>
      <c r="AN15" s="1">
        <f>AF15/$AI15</f>
        <v>4.9800000000000022</v>
      </c>
      <c r="AO15" s="1">
        <f>AG15/$AI15</f>
        <v>6.6800000000000006</v>
      </c>
    </row>
    <row r="16" spans="1:41" x14ac:dyDescent="0.35">
      <c r="S16">
        <v>15</v>
      </c>
      <c r="T16">
        <f>K$3</f>
        <v>0.95</v>
      </c>
      <c r="U16">
        <f>L$3</f>
        <v>1.4</v>
      </c>
      <c r="V16">
        <f>M$3</f>
        <v>2.62</v>
      </c>
      <c r="W16">
        <f>N$3</f>
        <v>3.84</v>
      </c>
      <c r="X16">
        <f>O$3</f>
        <v>4.9800000000000004</v>
      </c>
      <c r="Y16">
        <f>P$3</f>
        <v>6.68</v>
      </c>
      <c r="AA16" s="3">
        <v>15</v>
      </c>
      <c r="AB16" s="1">
        <f t="shared" si="8"/>
        <v>14.249999999999996</v>
      </c>
      <c r="AC16" s="1">
        <f t="shared" si="9"/>
        <v>20.999999999999996</v>
      </c>
      <c r="AD16" s="1">
        <f t="shared" si="10"/>
        <v>39.300000000000004</v>
      </c>
      <c r="AE16" s="1">
        <f t="shared" si="11"/>
        <v>57.600000000000023</v>
      </c>
      <c r="AF16" s="1">
        <f t="shared" si="12"/>
        <v>74.700000000000031</v>
      </c>
      <c r="AG16" s="1">
        <f t="shared" si="13"/>
        <v>100.20000000000002</v>
      </c>
      <c r="AI16" s="3">
        <v>15</v>
      </c>
      <c r="AJ16" s="1">
        <f>AB16/$AI16</f>
        <v>0.94999999999999973</v>
      </c>
      <c r="AK16" s="1">
        <f>AC16/$AI16</f>
        <v>1.3999999999999997</v>
      </c>
      <c r="AL16" s="1">
        <f>AD16/$AI16</f>
        <v>2.62</v>
      </c>
      <c r="AM16" s="1">
        <f>AE16/$AI16</f>
        <v>3.8400000000000016</v>
      </c>
      <c r="AN16" s="1">
        <f>AF16/$AI16</f>
        <v>4.9800000000000022</v>
      </c>
      <c r="AO16" s="1">
        <f>AG16/$AI16</f>
        <v>6.6800000000000015</v>
      </c>
    </row>
    <row r="17" spans="19:41" x14ac:dyDescent="0.35">
      <c r="S17">
        <v>16</v>
      </c>
      <c r="T17">
        <f>K$3</f>
        <v>0.95</v>
      </c>
      <c r="U17">
        <f>L$3</f>
        <v>1.4</v>
      </c>
      <c r="V17">
        <f>M$3</f>
        <v>2.62</v>
      </c>
      <c r="W17">
        <f>N$3</f>
        <v>3.84</v>
      </c>
      <c r="X17">
        <f>O$3</f>
        <v>4.9800000000000004</v>
      </c>
      <c r="Y17">
        <f>P$3</f>
        <v>6.68</v>
      </c>
      <c r="AA17" s="3">
        <v>16</v>
      </c>
      <c r="AB17" s="1">
        <f t="shared" si="8"/>
        <v>15.199999999999996</v>
      </c>
      <c r="AC17" s="1">
        <f t="shared" si="9"/>
        <v>22.399999999999995</v>
      </c>
      <c r="AD17" s="1">
        <f t="shared" si="10"/>
        <v>41.92</v>
      </c>
      <c r="AE17" s="1">
        <f t="shared" si="11"/>
        <v>61.440000000000026</v>
      </c>
      <c r="AF17" s="1">
        <f t="shared" si="12"/>
        <v>79.680000000000035</v>
      </c>
      <c r="AG17" s="1">
        <f t="shared" si="13"/>
        <v>106.88000000000002</v>
      </c>
      <c r="AI17" s="3">
        <v>16</v>
      </c>
      <c r="AJ17" s="1">
        <f>AB17/$AI17</f>
        <v>0.94999999999999973</v>
      </c>
      <c r="AK17" s="1">
        <f>AC17/$AI17</f>
        <v>1.3999999999999997</v>
      </c>
      <c r="AL17" s="1">
        <f>AD17/$AI17</f>
        <v>2.62</v>
      </c>
      <c r="AM17" s="1">
        <f>AE17/$AI17</f>
        <v>3.8400000000000016</v>
      </c>
      <c r="AN17" s="1">
        <f>AF17/$AI17</f>
        <v>4.9800000000000022</v>
      </c>
      <c r="AO17" s="1">
        <f>AG17/$AI17</f>
        <v>6.6800000000000015</v>
      </c>
    </row>
    <row r="18" spans="19:41" x14ac:dyDescent="0.35">
      <c r="S18">
        <v>17</v>
      </c>
      <c r="T18">
        <f>K$3</f>
        <v>0.95</v>
      </c>
      <c r="U18">
        <f>L$3</f>
        <v>1.4</v>
      </c>
      <c r="V18">
        <f>M$3</f>
        <v>2.62</v>
      </c>
      <c r="W18">
        <f>N$3</f>
        <v>3.84</v>
      </c>
      <c r="X18">
        <f>O$3</f>
        <v>4.9800000000000004</v>
      </c>
      <c r="Y18">
        <f>P$3</f>
        <v>6.68</v>
      </c>
      <c r="AA18" s="3">
        <v>17</v>
      </c>
      <c r="AB18" s="1">
        <f t="shared" si="8"/>
        <v>16.149999999999995</v>
      </c>
      <c r="AC18" s="1">
        <f t="shared" si="9"/>
        <v>23.799999999999994</v>
      </c>
      <c r="AD18" s="1">
        <f t="shared" si="10"/>
        <v>44.54</v>
      </c>
      <c r="AE18" s="1">
        <f t="shared" si="11"/>
        <v>65.28000000000003</v>
      </c>
      <c r="AF18" s="1">
        <f t="shared" si="12"/>
        <v>84.660000000000039</v>
      </c>
      <c r="AG18" s="1">
        <f t="shared" si="13"/>
        <v>113.56000000000003</v>
      </c>
      <c r="AI18" s="3">
        <v>17</v>
      </c>
      <c r="AJ18" s="1">
        <f>AB18/$AI18</f>
        <v>0.94999999999999973</v>
      </c>
      <c r="AK18" s="1">
        <f>AC18/$AI18</f>
        <v>1.3999999999999997</v>
      </c>
      <c r="AL18" s="1">
        <f>AD18/$AI18</f>
        <v>2.62</v>
      </c>
      <c r="AM18" s="1">
        <f>AE18/$AI18</f>
        <v>3.8400000000000016</v>
      </c>
      <c r="AN18" s="1">
        <f>AF18/$AI18</f>
        <v>4.9800000000000022</v>
      </c>
      <c r="AO18" s="1">
        <f>AG18/$AI18</f>
        <v>6.6800000000000015</v>
      </c>
    </row>
    <row r="19" spans="19:41" x14ac:dyDescent="0.35">
      <c r="S19">
        <v>18</v>
      </c>
      <c r="T19">
        <f>K$3</f>
        <v>0.95</v>
      </c>
      <c r="U19">
        <f>L$3</f>
        <v>1.4</v>
      </c>
      <c r="V19">
        <f>M$3</f>
        <v>2.62</v>
      </c>
      <c r="W19">
        <f>N$3</f>
        <v>3.84</v>
      </c>
      <c r="X19">
        <f>O$3</f>
        <v>4.9800000000000004</v>
      </c>
      <c r="Y19">
        <f>P$3</f>
        <v>6.68</v>
      </c>
      <c r="AA19" s="3">
        <v>18</v>
      </c>
      <c r="AB19" s="1">
        <f t="shared" si="8"/>
        <v>17.099999999999994</v>
      </c>
      <c r="AC19" s="1">
        <f t="shared" si="9"/>
        <v>25.199999999999992</v>
      </c>
      <c r="AD19" s="1">
        <f t="shared" si="10"/>
        <v>47.16</v>
      </c>
      <c r="AE19" s="1">
        <f t="shared" si="11"/>
        <v>69.120000000000033</v>
      </c>
      <c r="AF19" s="1">
        <f t="shared" si="12"/>
        <v>89.640000000000043</v>
      </c>
      <c r="AG19" s="1">
        <f t="shared" si="13"/>
        <v>120.24000000000004</v>
      </c>
      <c r="AI19" s="3">
        <v>18</v>
      </c>
      <c r="AJ19" s="1">
        <f>AB19/$AI19</f>
        <v>0.94999999999999973</v>
      </c>
      <c r="AK19" s="1">
        <f>AC19/$AI19</f>
        <v>1.3999999999999995</v>
      </c>
      <c r="AL19" s="1">
        <f>AD19/$AI19</f>
        <v>2.6199999999999997</v>
      </c>
      <c r="AM19" s="1">
        <f>AE19/$AI19</f>
        <v>3.8400000000000016</v>
      </c>
      <c r="AN19" s="1">
        <f>AF19/$AI19</f>
        <v>4.9800000000000022</v>
      </c>
      <c r="AO19" s="1">
        <f>AG19/$AI19</f>
        <v>6.6800000000000024</v>
      </c>
    </row>
    <row r="20" spans="19:41" x14ac:dyDescent="0.35">
      <c r="S20">
        <v>19</v>
      </c>
      <c r="T20">
        <f>K$3</f>
        <v>0.95</v>
      </c>
      <c r="U20">
        <f>L$3</f>
        <v>1.4</v>
      </c>
      <c r="V20">
        <f>M$3</f>
        <v>2.62</v>
      </c>
      <c r="W20">
        <f>N$3</f>
        <v>3.84</v>
      </c>
      <c r="X20">
        <f>O$3</f>
        <v>4.9800000000000004</v>
      </c>
      <c r="Y20">
        <f>P$3</f>
        <v>6.68</v>
      </c>
      <c r="AA20" s="3">
        <v>19</v>
      </c>
      <c r="AB20" s="1">
        <f t="shared" si="8"/>
        <v>18.049999999999994</v>
      </c>
      <c r="AC20" s="1">
        <f t="shared" si="9"/>
        <v>26.599999999999991</v>
      </c>
      <c r="AD20" s="1">
        <f t="shared" si="10"/>
        <v>49.779999999999994</v>
      </c>
      <c r="AE20" s="1">
        <f t="shared" si="11"/>
        <v>72.960000000000036</v>
      </c>
      <c r="AF20" s="1">
        <f t="shared" si="12"/>
        <v>94.620000000000047</v>
      </c>
      <c r="AG20" s="1">
        <f t="shared" si="13"/>
        <v>126.92000000000004</v>
      </c>
      <c r="AI20" s="3">
        <v>19</v>
      </c>
      <c r="AJ20" s="1">
        <f>AB20/$AI20</f>
        <v>0.94999999999999962</v>
      </c>
      <c r="AK20" s="1">
        <f>AC20/$AI20</f>
        <v>1.3999999999999995</v>
      </c>
      <c r="AL20" s="1">
        <f>AD20/$AI20</f>
        <v>2.6199999999999997</v>
      </c>
      <c r="AM20" s="1">
        <f>AE20/$AI20</f>
        <v>3.8400000000000021</v>
      </c>
      <c r="AN20" s="1">
        <f>AF20/$AI20</f>
        <v>4.9800000000000022</v>
      </c>
      <c r="AO20" s="1">
        <f>AG20/$AI20</f>
        <v>6.6800000000000024</v>
      </c>
    </row>
    <row r="21" spans="19:41" x14ac:dyDescent="0.35">
      <c r="S21">
        <v>20</v>
      </c>
      <c r="T21">
        <f>K$3</f>
        <v>0.95</v>
      </c>
      <c r="U21">
        <f>L$3</f>
        <v>1.4</v>
      </c>
      <c r="V21">
        <f>M$3</f>
        <v>2.62</v>
      </c>
      <c r="W21">
        <f>N$3</f>
        <v>3.84</v>
      </c>
      <c r="X21">
        <f>O$3</f>
        <v>4.9800000000000004</v>
      </c>
      <c r="Y21">
        <f>P$3</f>
        <v>6.68</v>
      </c>
      <c r="AA21" s="3">
        <v>20</v>
      </c>
      <c r="AB21" s="1">
        <f t="shared" si="8"/>
        <v>18.999999999999993</v>
      </c>
      <c r="AC21" s="1">
        <f t="shared" si="9"/>
        <v>27.999999999999989</v>
      </c>
      <c r="AD21" s="1">
        <f t="shared" si="10"/>
        <v>52.399999999999991</v>
      </c>
      <c r="AE21" s="1">
        <f t="shared" si="11"/>
        <v>76.80000000000004</v>
      </c>
      <c r="AF21" s="1">
        <f t="shared" si="12"/>
        <v>99.600000000000051</v>
      </c>
      <c r="AG21" s="1">
        <f t="shared" si="13"/>
        <v>133.60000000000005</v>
      </c>
      <c r="AI21" s="3">
        <v>20</v>
      </c>
      <c r="AJ21" s="1">
        <f>AB21/$AI21</f>
        <v>0.94999999999999962</v>
      </c>
      <c r="AK21" s="1">
        <f>AC21/$AI21</f>
        <v>1.3999999999999995</v>
      </c>
      <c r="AL21" s="1">
        <f>AD21/$AI21</f>
        <v>2.6199999999999997</v>
      </c>
      <c r="AM21" s="1">
        <f>AE21/$AI21</f>
        <v>3.8400000000000021</v>
      </c>
      <c r="AN21" s="1">
        <f>AF21/$AI21</f>
        <v>4.9800000000000022</v>
      </c>
      <c r="AO21" s="1">
        <f>AG21/$AI21</f>
        <v>6.6800000000000024</v>
      </c>
    </row>
    <row r="22" spans="19:41" x14ac:dyDescent="0.35">
      <c r="S22">
        <v>21</v>
      </c>
      <c r="T22">
        <f>K$4</f>
        <v>0.77</v>
      </c>
      <c r="U22">
        <f>L$4</f>
        <v>1.1399999999999999</v>
      </c>
      <c r="V22">
        <f>M$4</f>
        <v>2.13</v>
      </c>
      <c r="W22">
        <f>N$4</f>
        <v>3.12</v>
      </c>
      <c r="X22">
        <f>O$4</f>
        <v>4.04</v>
      </c>
      <c r="Y22">
        <f>P$4</f>
        <v>5.42</v>
      </c>
      <c r="AA22" s="3">
        <v>21</v>
      </c>
      <c r="AB22" s="1">
        <f t="shared" si="8"/>
        <v>19.769999999999992</v>
      </c>
      <c r="AC22" s="1">
        <f t="shared" si="9"/>
        <v>29.13999999999999</v>
      </c>
      <c r="AD22" s="1">
        <f t="shared" si="10"/>
        <v>54.529999999999994</v>
      </c>
      <c r="AE22" s="1">
        <f t="shared" si="11"/>
        <v>79.920000000000044</v>
      </c>
      <c r="AF22" s="1">
        <f t="shared" si="12"/>
        <v>103.64000000000006</v>
      </c>
      <c r="AG22" s="1">
        <f t="shared" si="13"/>
        <v>139.02000000000004</v>
      </c>
      <c r="AI22" s="3">
        <v>21</v>
      </c>
      <c r="AJ22" s="1">
        <f>AB22/$AI22</f>
        <v>0.94142857142857106</v>
      </c>
      <c r="AK22" s="1">
        <f>AC22/$AI22</f>
        <v>1.3876190476190471</v>
      </c>
      <c r="AL22" s="1">
        <f>AD22/$AI22</f>
        <v>2.5966666666666662</v>
      </c>
      <c r="AM22" s="1">
        <f>AE22/$AI22</f>
        <v>3.8057142857142878</v>
      </c>
      <c r="AN22" s="1">
        <f>AF22/$AI22</f>
        <v>4.9352380952380983</v>
      </c>
      <c r="AO22" s="1">
        <f>AG22/$AI22</f>
        <v>6.6200000000000019</v>
      </c>
    </row>
    <row r="23" spans="19:41" x14ac:dyDescent="0.35">
      <c r="S23">
        <v>22</v>
      </c>
      <c r="T23">
        <f>K$4</f>
        <v>0.77</v>
      </c>
      <c r="U23">
        <f>L$4</f>
        <v>1.1399999999999999</v>
      </c>
      <c r="V23">
        <f>M$4</f>
        <v>2.13</v>
      </c>
      <c r="W23">
        <f>N$4</f>
        <v>3.12</v>
      </c>
      <c r="X23">
        <f>O$4</f>
        <v>4.04</v>
      </c>
      <c r="Y23">
        <f>P$4</f>
        <v>5.42</v>
      </c>
      <c r="AA23" s="3">
        <v>22</v>
      </c>
      <c r="AB23" s="1">
        <f t="shared" si="8"/>
        <v>20.539999999999992</v>
      </c>
      <c r="AC23" s="1">
        <f t="shared" si="9"/>
        <v>30.27999999999999</v>
      </c>
      <c r="AD23" s="1">
        <f t="shared" si="10"/>
        <v>56.66</v>
      </c>
      <c r="AE23" s="1">
        <f t="shared" si="11"/>
        <v>83.040000000000049</v>
      </c>
      <c r="AF23" s="1">
        <f t="shared" si="12"/>
        <v>107.68000000000006</v>
      </c>
      <c r="AG23" s="1">
        <f t="shared" si="13"/>
        <v>144.44000000000003</v>
      </c>
      <c r="AI23" s="3">
        <v>22</v>
      </c>
      <c r="AJ23" s="1">
        <f>AB23/$AI23</f>
        <v>0.93363636363636326</v>
      </c>
      <c r="AK23" s="1">
        <f>AC23/$AI23</f>
        <v>1.376363636363636</v>
      </c>
      <c r="AL23" s="1">
        <f>AD23/$AI23</f>
        <v>2.5754545454545452</v>
      </c>
      <c r="AM23" s="1">
        <f>AE23/$AI23</f>
        <v>3.7745454545454566</v>
      </c>
      <c r="AN23" s="1">
        <f>AF23/$AI23</f>
        <v>4.8945454545454572</v>
      </c>
      <c r="AO23" s="1">
        <f>AG23/$AI23</f>
        <v>6.5654545454545463</v>
      </c>
    </row>
    <row r="24" spans="19:41" x14ac:dyDescent="0.35">
      <c r="S24">
        <v>23</v>
      </c>
      <c r="T24">
        <f>K$4</f>
        <v>0.77</v>
      </c>
      <c r="U24">
        <f>L$4</f>
        <v>1.1399999999999999</v>
      </c>
      <c r="V24">
        <f>M$4</f>
        <v>2.13</v>
      </c>
      <c r="W24">
        <f>N$4</f>
        <v>3.12</v>
      </c>
      <c r="X24">
        <f>O$4</f>
        <v>4.04</v>
      </c>
      <c r="Y24">
        <f>P$4</f>
        <v>5.42</v>
      </c>
      <c r="AA24" s="3">
        <v>23</v>
      </c>
      <c r="AB24" s="1">
        <f t="shared" si="8"/>
        <v>21.309999999999992</v>
      </c>
      <c r="AC24" s="1">
        <f t="shared" si="9"/>
        <v>31.419999999999991</v>
      </c>
      <c r="AD24" s="1">
        <f t="shared" si="10"/>
        <v>58.79</v>
      </c>
      <c r="AE24" s="1">
        <f t="shared" si="11"/>
        <v>86.160000000000053</v>
      </c>
      <c r="AF24" s="1">
        <f t="shared" si="12"/>
        <v>111.72000000000007</v>
      </c>
      <c r="AG24" s="1">
        <f t="shared" si="13"/>
        <v>149.86000000000001</v>
      </c>
      <c r="AI24" s="3">
        <v>23</v>
      </c>
      <c r="AJ24" s="1">
        <f>AB24/$AI24</f>
        <v>0.92652173913043445</v>
      </c>
      <c r="AK24" s="1">
        <f>AC24/$AI24</f>
        <v>1.3660869565217388</v>
      </c>
      <c r="AL24" s="1">
        <f>AD24/$AI24</f>
        <v>2.5560869565217392</v>
      </c>
      <c r="AM24" s="1">
        <f>AE24/$AI24</f>
        <v>3.7460869565217414</v>
      </c>
      <c r="AN24" s="1">
        <f>AF24/$AI24</f>
        <v>4.8573913043478294</v>
      </c>
      <c r="AO24" s="1">
        <f>AG24/$AI24</f>
        <v>6.5156521739130442</v>
      </c>
    </row>
    <row r="25" spans="19:41" x14ac:dyDescent="0.35">
      <c r="S25">
        <v>24</v>
      </c>
      <c r="T25">
        <f>K$4</f>
        <v>0.77</v>
      </c>
      <c r="U25">
        <f>L$4</f>
        <v>1.1399999999999999</v>
      </c>
      <c r="V25">
        <f>M$4</f>
        <v>2.13</v>
      </c>
      <c r="W25">
        <f>N$4</f>
        <v>3.12</v>
      </c>
      <c r="X25">
        <f>O$4</f>
        <v>4.04</v>
      </c>
      <c r="Y25">
        <f>P$4</f>
        <v>5.42</v>
      </c>
      <c r="AA25" s="3">
        <v>24</v>
      </c>
      <c r="AB25" s="1">
        <f t="shared" si="8"/>
        <v>22.079999999999991</v>
      </c>
      <c r="AC25" s="1">
        <f t="shared" si="9"/>
        <v>32.559999999999988</v>
      </c>
      <c r="AD25" s="1">
        <f t="shared" si="10"/>
        <v>60.92</v>
      </c>
      <c r="AE25" s="1">
        <f t="shared" si="11"/>
        <v>89.280000000000058</v>
      </c>
      <c r="AF25" s="1">
        <f t="shared" si="12"/>
        <v>115.76000000000008</v>
      </c>
      <c r="AG25" s="1">
        <f t="shared" si="13"/>
        <v>155.28</v>
      </c>
      <c r="AI25" s="3">
        <v>24</v>
      </c>
      <c r="AJ25" s="1">
        <f>AB25/$AI25</f>
        <v>0.9199999999999996</v>
      </c>
      <c r="AK25" s="1">
        <f>AC25/$AI25</f>
        <v>1.3566666666666662</v>
      </c>
      <c r="AL25" s="1">
        <f>AD25/$AI25</f>
        <v>2.5383333333333336</v>
      </c>
      <c r="AM25" s="1">
        <f>AE25/$AI25</f>
        <v>3.7200000000000024</v>
      </c>
      <c r="AN25" s="1">
        <f>AF25/$AI25</f>
        <v>4.8233333333333368</v>
      </c>
      <c r="AO25" s="1">
        <f>AG25/$AI25</f>
        <v>6.47</v>
      </c>
    </row>
    <row r="26" spans="19:41" x14ac:dyDescent="0.35">
      <c r="S26">
        <v>25</v>
      </c>
      <c r="T26">
        <f>K$4</f>
        <v>0.77</v>
      </c>
      <c r="U26">
        <f>L$4</f>
        <v>1.1399999999999999</v>
      </c>
      <c r="V26">
        <f>M$4</f>
        <v>2.13</v>
      </c>
      <c r="W26">
        <f>N$4</f>
        <v>3.12</v>
      </c>
      <c r="X26">
        <f>O$4</f>
        <v>4.04</v>
      </c>
      <c r="Y26">
        <f>P$4</f>
        <v>5.42</v>
      </c>
      <c r="AA26" s="3">
        <v>25</v>
      </c>
      <c r="AB26" s="1">
        <f t="shared" si="8"/>
        <v>22.849999999999991</v>
      </c>
      <c r="AC26" s="1">
        <f t="shared" si="9"/>
        <v>33.699999999999989</v>
      </c>
      <c r="AD26" s="1">
        <f t="shared" si="10"/>
        <v>63.050000000000004</v>
      </c>
      <c r="AE26" s="1">
        <f t="shared" si="11"/>
        <v>92.400000000000063</v>
      </c>
      <c r="AF26" s="1">
        <f t="shared" si="12"/>
        <v>119.80000000000008</v>
      </c>
      <c r="AG26" s="1">
        <f t="shared" si="13"/>
        <v>160.69999999999999</v>
      </c>
      <c r="AI26" s="3">
        <v>25</v>
      </c>
      <c r="AJ26" s="1">
        <f>AB26/$AI26</f>
        <v>0.91399999999999959</v>
      </c>
      <c r="AK26" s="1">
        <f>AC26/$AI26</f>
        <v>1.3479999999999996</v>
      </c>
      <c r="AL26" s="1">
        <f>AD26/$AI26</f>
        <v>2.5220000000000002</v>
      </c>
      <c r="AM26" s="1">
        <f>AE26/$AI26</f>
        <v>3.6960000000000024</v>
      </c>
      <c r="AN26" s="1">
        <f>AF26/$AI26</f>
        <v>4.7920000000000034</v>
      </c>
      <c r="AO26" s="1">
        <f>AG26/$AI26</f>
        <v>6.4279999999999999</v>
      </c>
    </row>
    <row r="27" spans="19:41" x14ac:dyDescent="0.35">
      <c r="S27">
        <v>26</v>
      </c>
      <c r="T27">
        <f>K$4</f>
        <v>0.77</v>
      </c>
      <c r="U27">
        <f>L$4</f>
        <v>1.1399999999999999</v>
      </c>
      <c r="V27">
        <f>M$4</f>
        <v>2.13</v>
      </c>
      <c r="W27">
        <f>N$4</f>
        <v>3.12</v>
      </c>
      <c r="X27">
        <f>O$4</f>
        <v>4.04</v>
      </c>
      <c r="Y27">
        <f>P$4</f>
        <v>5.42</v>
      </c>
      <c r="AA27" s="3">
        <v>26</v>
      </c>
      <c r="AB27" s="1">
        <f t="shared" si="8"/>
        <v>23.61999999999999</v>
      </c>
      <c r="AC27" s="1">
        <f t="shared" si="9"/>
        <v>34.839999999999989</v>
      </c>
      <c r="AD27" s="1">
        <f t="shared" si="10"/>
        <v>65.180000000000007</v>
      </c>
      <c r="AE27" s="1">
        <f t="shared" si="11"/>
        <v>95.520000000000067</v>
      </c>
      <c r="AF27" s="1">
        <f t="shared" si="12"/>
        <v>123.84000000000009</v>
      </c>
      <c r="AG27" s="1">
        <f t="shared" si="13"/>
        <v>166.11999999999998</v>
      </c>
      <c r="AI27" s="3">
        <v>26</v>
      </c>
      <c r="AJ27" s="1">
        <f>AB27/$AI27</f>
        <v>0.9084615384615381</v>
      </c>
      <c r="AK27" s="1">
        <f>AC27/$AI27</f>
        <v>1.3399999999999996</v>
      </c>
      <c r="AL27" s="1">
        <f>AD27/$AI27</f>
        <v>2.5069230769230773</v>
      </c>
      <c r="AM27" s="1">
        <f>AE27/$AI27</f>
        <v>3.6738461538461564</v>
      </c>
      <c r="AN27" s="1">
        <f>AF27/$AI27</f>
        <v>4.7630769230769268</v>
      </c>
      <c r="AO27" s="1">
        <f>AG27/$AI27</f>
        <v>6.3892307692307684</v>
      </c>
    </row>
    <row r="28" spans="19:41" x14ac:dyDescent="0.35">
      <c r="S28">
        <v>27</v>
      </c>
      <c r="T28">
        <f>K$4</f>
        <v>0.77</v>
      </c>
      <c r="U28">
        <f>L$4</f>
        <v>1.1399999999999999</v>
      </c>
      <c r="V28">
        <f>M$4</f>
        <v>2.13</v>
      </c>
      <c r="W28">
        <f>N$4</f>
        <v>3.12</v>
      </c>
      <c r="X28">
        <f>O$4</f>
        <v>4.04</v>
      </c>
      <c r="Y28">
        <f>P$4</f>
        <v>5.42</v>
      </c>
      <c r="AA28" s="3">
        <v>27</v>
      </c>
      <c r="AB28" s="1">
        <f t="shared" si="8"/>
        <v>24.38999999999999</v>
      </c>
      <c r="AC28" s="1">
        <f t="shared" si="9"/>
        <v>35.97999999999999</v>
      </c>
      <c r="AD28" s="1">
        <f t="shared" si="10"/>
        <v>67.31</v>
      </c>
      <c r="AE28" s="1">
        <f t="shared" si="11"/>
        <v>98.640000000000072</v>
      </c>
      <c r="AF28" s="1">
        <f t="shared" si="12"/>
        <v>127.88000000000009</v>
      </c>
      <c r="AG28" s="1">
        <f t="shared" si="13"/>
        <v>171.53999999999996</v>
      </c>
      <c r="AI28" s="3">
        <v>27</v>
      </c>
      <c r="AJ28" s="1">
        <f>AB28/$AI28</f>
        <v>0.90333333333333299</v>
      </c>
      <c r="AK28" s="1">
        <f>AC28/$AI28</f>
        <v>1.3325925925925921</v>
      </c>
      <c r="AL28" s="1">
        <f>AD28/$AI28</f>
        <v>2.492962962962963</v>
      </c>
      <c r="AM28" s="1">
        <f>AE28/$AI28</f>
        <v>3.653333333333336</v>
      </c>
      <c r="AN28" s="1">
        <f>AF28/$AI28</f>
        <v>4.7362962962962998</v>
      </c>
      <c r="AO28" s="1">
        <f>AG28/$AI28</f>
        <v>6.3533333333333317</v>
      </c>
    </row>
    <row r="29" spans="19:41" x14ac:dyDescent="0.35">
      <c r="S29">
        <v>28</v>
      </c>
      <c r="T29">
        <f>K$4</f>
        <v>0.77</v>
      </c>
      <c r="U29">
        <f>L$4</f>
        <v>1.1399999999999999</v>
      </c>
      <c r="V29">
        <f>M$4</f>
        <v>2.13</v>
      </c>
      <c r="W29">
        <f>N$4</f>
        <v>3.12</v>
      </c>
      <c r="X29">
        <f>O$4</f>
        <v>4.04</v>
      </c>
      <c r="Y29">
        <f>P$4</f>
        <v>5.42</v>
      </c>
      <c r="AA29" s="3">
        <v>28</v>
      </c>
      <c r="AB29" s="1">
        <f t="shared" si="8"/>
        <v>25.159999999999989</v>
      </c>
      <c r="AC29" s="1">
        <f t="shared" si="9"/>
        <v>37.11999999999999</v>
      </c>
      <c r="AD29" s="1">
        <f t="shared" si="10"/>
        <v>69.44</v>
      </c>
      <c r="AE29" s="1">
        <f t="shared" si="11"/>
        <v>101.76000000000008</v>
      </c>
      <c r="AF29" s="1">
        <f t="shared" si="12"/>
        <v>131.9200000000001</v>
      </c>
      <c r="AG29" s="1">
        <f t="shared" si="13"/>
        <v>176.95999999999995</v>
      </c>
      <c r="AI29" s="3">
        <v>28</v>
      </c>
      <c r="AJ29" s="1">
        <f>AB29/$AI29</f>
        <v>0.89857142857142824</v>
      </c>
      <c r="AK29" s="1">
        <f>AC29/$AI29</f>
        <v>1.3257142857142854</v>
      </c>
      <c r="AL29" s="1">
        <f>AD29/$AI29</f>
        <v>2.48</v>
      </c>
      <c r="AM29" s="1">
        <f>AE29/$AI29</f>
        <v>3.634285714285717</v>
      </c>
      <c r="AN29" s="1">
        <f>AF29/$AI29</f>
        <v>4.7114285714285753</v>
      </c>
      <c r="AO29" s="1">
        <f>AG29/$AI29</f>
        <v>6.3199999999999985</v>
      </c>
    </row>
    <row r="30" spans="19:41" x14ac:dyDescent="0.35">
      <c r="S30">
        <v>29</v>
      </c>
      <c r="T30">
        <f>K$4</f>
        <v>0.77</v>
      </c>
      <c r="U30">
        <f>L$4</f>
        <v>1.1399999999999999</v>
      </c>
      <c r="V30">
        <f>M$4</f>
        <v>2.13</v>
      </c>
      <c r="W30">
        <f>N$4</f>
        <v>3.12</v>
      </c>
      <c r="X30">
        <f>O$4</f>
        <v>4.04</v>
      </c>
      <c r="Y30">
        <f>P$4</f>
        <v>5.42</v>
      </c>
      <c r="AA30" s="3">
        <v>29</v>
      </c>
      <c r="AB30" s="1">
        <f t="shared" si="8"/>
        <v>25.929999999999989</v>
      </c>
      <c r="AC30" s="1">
        <f t="shared" si="9"/>
        <v>38.259999999999991</v>
      </c>
      <c r="AD30" s="1">
        <f t="shared" si="10"/>
        <v>71.569999999999993</v>
      </c>
      <c r="AE30" s="1">
        <f t="shared" si="11"/>
        <v>104.88000000000008</v>
      </c>
      <c r="AF30" s="1">
        <f t="shared" si="12"/>
        <v>135.96000000000009</v>
      </c>
      <c r="AG30" s="1">
        <f t="shared" si="13"/>
        <v>182.37999999999994</v>
      </c>
      <c r="AI30" s="3">
        <v>29</v>
      </c>
      <c r="AJ30" s="1">
        <f>AB30/$AI30</f>
        <v>0.89413793103448236</v>
      </c>
      <c r="AK30" s="1">
        <f>AC30/$AI30</f>
        <v>1.3193103448275858</v>
      </c>
      <c r="AL30" s="1">
        <f>AD30/$AI30</f>
        <v>2.4679310344827585</v>
      </c>
      <c r="AM30" s="1">
        <f>AE30/$AI30</f>
        <v>3.6165517241379339</v>
      </c>
      <c r="AN30" s="1">
        <f>AF30/$AI30</f>
        <v>4.6882758620689691</v>
      </c>
      <c r="AO30" s="1">
        <f>AG30/$AI30</f>
        <v>6.288965517241377</v>
      </c>
    </row>
    <row r="31" spans="19:41" x14ac:dyDescent="0.35">
      <c r="S31">
        <v>30</v>
      </c>
      <c r="T31">
        <f>K$4</f>
        <v>0.77</v>
      </c>
      <c r="U31">
        <f>L$4</f>
        <v>1.1399999999999999</v>
      </c>
      <c r="V31">
        <f>M$4</f>
        <v>2.13</v>
      </c>
      <c r="W31">
        <f>N$4</f>
        <v>3.12</v>
      </c>
      <c r="X31">
        <f>O$4</f>
        <v>4.04</v>
      </c>
      <c r="Y31">
        <f>P$4</f>
        <v>5.42</v>
      </c>
      <c r="AA31" s="3">
        <v>30</v>
      </c>
      <c r="AB31" s="1">
        <f t="shared" si="8"/>
        <v>26.699999999999989</v>
      </c>
      <c r="AC31" s="1">
        <f t="shared" si="9"/>
        <v>39.399999999999991</v>
      </c>
      <c r="AD31" s="1">
        <f t="shared" si="10"/>
        <v>73.699999999999989</v>
      </c>
      <c r="AE31" s="1">
        <f t="shared" si="11"/>
        <v>108.00000000000009</v>
      </c>
      <c r="AF31" s="1">
        <f t="shared" si="12"/>
        <v>140.00000000000009</v>
      </c>
      <c r="AG31" s="1">
        <f t="shared" si="13"/>
        <v>187.79999999999993</v>
      </c>
      <c r="AI31" s="3">
        <v>30</v>
      </c>
      <c r="AJ31" s="1">
        <f>AB31/$AI31</f>
        <v>0.88999999999999957</v>
      </c>
      <c r="AK31" s="1">
        <f>AC31/$AI31</f>
        <v>1.313333333333333</v>
      </c>
      <c r="AL31" s="1">
        <f>AD31/$AI31</f>
        <v>2.4566666666666661</v>
      </c>
      <c r="AM31" s="1">
        <f>AE31/$AI31</f>
        <v>3.6000000000000028</v>
      </c>
      <c r="AN31" s="1">
        <f>AF31/$AI31</f>
        <v>4.6666666666666696</v>
      </c>
      <c r="AO31" s="1">
        <f>AG31/$AI31</f>
        <v>6.2599999999999971</v>
      </c>
    </row>
    <row r="32" spans="19:41" x14ac:dyDescent="0.35">
      <c r="S32">
        <v>31</v>
      </c>
      <c r="T32">
        <f>K$4</f>
        <v>0.77</v>
      </c>
      <c r="U32">
        <f>L$4</f>
        <v>1.1399999999999999</v>
      </c>
      <c r="V32">
        <f>M$4</f>
        <v>2.13</v>
      </c>
      <c r="W32">
        <f>N$4</f>
        <v>3.12</v>
      </c>
      <c r="X32">
        <f>O$4</f>
        <v>4.04</v>
      </c>
      <c r="Y32">
        <f>P$4</f>
        <v>5.42</v>
      </c>
      <c r="AA32" s="3">
        <v>31</v>
      </c>
      <c r="AB32" s="1">
        <f t="shared" si="8"/>
        <v>27.469999999999988</v>
      </c>
      <c r="AC32" s="1">
        <f t="shared" si="9"/>
        <v>40.539999999999992</v>
      </c>
      <c r="AD32" s="1">
        <f t="shared" si="10"/>
        <v>75.829999999999984</v>
      </c>
      <c r="AE32" s="1">
        <f t="shared" si="11"/>
        <v>111.12000000000009</v>
      </c>
      <c r="AF32" s="1">
        <f t="shared" si="12"/>
        <v>144.04000000000008</v>
      </c>
      <c r="AG32" s="1">
        <f t="shared" si="13"/>
        <v>193.21999999999991</v>
      </c>
      <c r="AI32" s="3">
        <v>31</v>
      </c>
      <c r="AJ32" s="1">
        <f>AB32/$AI32</f>
        <v>0.88612903225806416</v>
      </c>
      <c r="AK32" s="1">
        <f>AC32/$AI32</f>
        <v>1.3077419354838706</v>
      </c>
      <c r="AL32" s="1">
        <f>AD32/$AI32</f>
        <v>2.4461290322580642</v>
      </c>
      <c r="AM32" s="1">
        <f>AE32/$AI32</f>
        <v>3.5845161290322611</v>
      </c>
      <c r="AN32" s="1">
        <f>AF32/$AI32</f>
        <v>4.6464516129032285</v>
      </c>
      <c r="AO32" s="1">
        <f>AG32/$AI32</f>
        <v>6.2329032258064485</v>
      </c>
    </row>
    <row r="33" spans="19:41" x14ac:dyDescent="0.35">
      <c r="S33">
        <v>32</v>
      </c>
      <c r="T33">
        <f>K$4</f>
        <v>0.77</v>
      </c>
      <c r="U33">
        <f>L$4</f>
        <v>1.1399999999999999</v>
      </c>
      <c r="V33">
        <f>M$4</f>
        <v>2.13</v>
      </c>
      <c r="W33">
        <f>N$4</f>
        <v>3.12</v>
      </c>
      <c r="X33">
        <f>O$4</f>
        <v>4.04</v>
      </c>
      <c r="Y33">
        <f>P$4</f>
        <v>5.42</v>
      </c>
      <c r="AA33" s="3">
        <v>32</v>
      </c>
      <c r="AB33" s="1">
        <f t="shared" si="8"/>
        <v>28.239999999999988</v>
      </c>
      <c r="AC33" s="1">
        <f t="shared" si="9"/>
        <v>41.679999999999993</v>
      </c>
      <c r="AD33" s="1">
        <f t="shared" si="10"/>
        <v>77.95999999999998</v>
      </c>
      <c r="AE33" s="1">
        <f t="shared" si="11"/>
        <v>114.24000000000009</v>
      </c>
      <c r="AF33" s="1">
        <f t="shared" si="12"/>
        <v>148.08000000000007</v>
      </c>
      <c r="AG33" s="1">
        <f t="shared" si="13"/>
        <v>198.6399999999999</v>
      </c>
      <c r="AI33" s="3">
        <v>32</v>
      </c>
      <c r="AJ33" s="1">
        <f>AB33/$AI33</f>
        <v>0.88249999999999962</v>
      </c>
      <c r="AK33" s="1">
        <f>AC33/$AI33</f>
        <v>1.3024999999999998</v>
      </c>
      <c r="AL33" s="1">
        <f>AD33/$AI33</f>
        <v>2.4362499999999994</v>
      </c>
      <c r="AM33" s="1">
        <f>AE33/$AI33</f>
        <v>3.5700000000000029</v>
      </c>
      <c r="AN33" s="1">
        <f>AF33/$AI33</f>
        <v>4.6275000000000022</v>
      </c>
      <c r="AO33" s="1">
        <f>AG33/$AI33</f>
        <v>6.2074999999999969</v>
      </c>
    </row>
    <row r="34" spans="19:41" x14ac:dyDescent="0.35">
      <c r="S34">
        <v>33</v>
      </c>
      <c r="T34">
        <f>K$4</f>
        <v>0.77</v>
      </c>
      <c r="U34">
        <f>L$4</f>
        <v>1.1399999999999999</v>
      </c>
      <c r="V34">
        <f>M$4</f>
        <v>2.13</v>
      </c>
      <c r="W34">
        <f>N$4</f>
        <v>3.12</v>
      </c>
      <c r="X34">
        <f>O$4</f>
        <v>4.04</v>
      </c>
      <c r="Y34">
        <f>P$4</f>
        <v>5.42</v>
      </c>
      <c r="AA34" s="3">
        <v>33</v>
      </c>
      <c r="AB34" s="1">
        <f t="shared" si="8"/>
        <v>29.009999999999987</v>
      </c>
      <c r="AC34" s="1">
        <f t="shared" si="9"/>
        <v>42.819999999999993</v>
      </c>
      <c r="AD34" s="1">
        <f t="shared" si="10"/>
        <v>80.089999999999975</v>
      </c>
      <c r="AE34" s="1">
        <f t="shared" si="11"/>
        <v>117.3600000000001</v>
      </c>
      <c r="AF34" s="1">
        <f t="shared" si="12"/>
        <v>152.12000000000006</v>
      </c>
      <c r="AG34" s="1">
        <f t="shared" si="13"/>
        <v>204.05999999999989</v>
      </c>
      <c r="AI34" s="3">
        <v>33</v>
      </c>
      <c r="AJ34" s="1">
        <f>AB34/$AI34</f>
        <v>0.8790909090909087</v>
      </c>
      <c r="AK34" s="1">
        <f>AC34/$AI34</f>
        <v>1.2975757575757574</v>
      </c>
      <c r="AL34" s="1">
        <f>AD34/$AI34</f>
        <v>2.4269696969696963</v>
      </c>
      <c r="AM34" s="1">
        <f>AE34/$AI34</f>
        <v>3.5563636363636393</v>
      </c>
      <c r="AN34" s="1">
        <f>AF34/$AI34</f>
        <v>4.6096969696969712</v>
      </c>
      <c r="AO34" s="1">
        <f>AG34/$AI34</f>
        <v>6.18363636363636</v>
      </c>
    </row>
    <row r="35" spans="19:41" x14ac:dyDescent="0.35">
      <c r="S35">
        <v>34</v>
      </c>
      <c r="T35">
        <f>K$4</f>
        <v>0.77</v>
      </c>
      <c r="U35">
        <f>L$4</f>
        <v>1.1399999999999999</v>
      </c>
      <c r="V35">
        <f>M$4</f>
        <v>2.13</v>
      </c>
      <c r="W35">
        <f>N$4</f>
        <v>3.12</v>
      </c>
      <c r="X35">
        <f>O$4</f>
        <v>4.04</v>
      </c>
      <c r="Y35">
        <f>P$4</f>
        <v>5.42</v>
      </c>
      <c r="AA35" s="3">
        <v>34</v>
      </c>
      <c r="AB35" s="1">
        <f t="shared" si="8"/>
        <v>29.779999999999987</v>
      </c>
      <c r="AC35" s="1">
        <f t="shared" si="9"/>
        <v>43.959999999999994</v>
      </c>
      <c r="AD35" s="1">
        <f t="shared" si="10"/>
        <v>82.21999999999997</v>
      </c>
      <c r="AE35" s="1">
        <f t="shared" si="11"/>
        <v>120.4800000000001</v>
      </c>
      <c r="AF35" s="1">
        <f t="shared" si="12"/>
        <v>156.16000000000005</v>
      </c>
      <c r="AG35" s="1">
        <f t="shared" si="13"/>
        <v>209.47999999999988</v>
      </c>
      <c r="AI35" s="3">
        <v>34</v>
      </c>
      <c r="AJ35" s="1">
        <f>AB35/$AI35</f>
        <v>0.87588235294117611</v>
      </c>
      <c r="AK35" s="1">
        <f>AC35/$AI35</f>
        <v>1.292941176470588</v>
      </c>
      <c r="AL35" s="1">
        <f>AD35/$AI35</f>
        <v>2.4182352941176464</v>
      </c>
      <c r="AM35" s="1">
        <f>AE35/$AI35</f>
        <v>3.5435294117647089</v>
      </c>
      <c r="AN35" s="1">
        <f>AF35/$AI35</f>
        <v>4.5929411764705899</v>
      </c>
      <c r="AO35" s="1">
        <f>AG35/$AI35</f>
        <v>6.1611764705882317</v>
      </c>
    </row>
    <row r="36" spans="19:41" x14ac:dyDescent="0.35">
      <c r="S36">
        <v>35</v>
      </c>
      <c r="T36">
        <f>K$4</f>
        <v>0.77</v>
      </c>
      <c r="U36">
        <f>L$4</f>
        <v>1.1399999999999999</v>
      </c>
      <c r="V36">
        <f>M$4</f>
        <v>2.13</v>
      </c>
      <c r="W36">
        <f>N$4</f>
        <v>3.12</v>
      </c>
      <c r="X36">
        <f>O$4</f>
        <v>4.04</v>
      </c>
      <c r="Y36">
        <f>P$4</f>
        <v>5.42</v>
      </c>
      <c r="AA36" s="3">
        <v>35</v>
      </c>
      <c r="AB36" s="1">
        <f t="shared" si="8"/>
        <v>30.549999999999986</v>
      </c>
      <c r="AC36" s="1">
        <f t="shared" si="9"/>
        <v>45.099999999999994</v>
      </c>
      <c r="AD36" s="1">
        <f t="shared" si="10"/>
        <v>84.349999999999966</v>
      </c>
      <c r="AE36" s="1">
        <f t="shared" si="11"/>
        <v>123.60000000000011</v>
      </c>
      <c r="AF36" s="1">
        <f t="shared" si="12"/>
        <v>160.20000000000005</v>
      </c>
      <c r="AG36" s="1">
        <f t="shared" si="13"/>
        <v>214.89999999999986</v>
      </c>
      <c r="AI36" s="3">
        <v>35</v>
      </c>
      <c r="AJ36" s="1">
        <f>AB36/$AI36</f>
        <v>0.87285714285714244</v>
      </c>
      <c r="AK36" s="1">
        <f>AC36/$AI36</f>
        <v>1.2885714285714285</v>
      </c>
      <c r="AL36" s="1">
        <f>AD36/$AI36</f>
        <v>2.4099999999999988</v>
      </c>
      <c r="AM36" s="1">
        <f>AE36/$AI36</f>
        <v>3.5314285714285747</v>
      </c>
      <c r="AN36" s="1">
        <f>AF36/$AI36</f>
        <v>4.5771428571428583</v>
      </c>
      <c r="AO36" s="1">
        <f>AG36/$AI36</f>
        <v>6.1399999999999961</v>
      </c>
    </row>
    <row r="37" spans="19:41" x14ac:dyDescent="0.35">
      <c r="S37">
        <v>36</v>
      </c>
      <c r="T37">
        <f>K$4</f>
        <v>0.77</v>
      </c>
      <c r="U37">
        <f>L$4</f>
        <v>1.1399999999999999</v>
      </c>
      <c r="V37">
        <f>M$4</f>
        <v>2.13</v>
      </c>
      <c r="W37">
        <f>N$4</f>
        <v>3.12</v>
      </c>
      <c r="X37">
        <f>O$4</f>
        <v>4.04</v>
      </c>
      <c r="Y37">
        <f>P$4</f>
        <v>5.42</v>
      </c>
      <c r="AA37" s="3">
        <v>36</v>
      </c>
      <c r="AB37" s="1">
        <f t="shared" si="8"/>
        <v>31.319999999999986</v>
      </c>
      <c r="AC37" s="1">
        <f t="shared" si="9"/>
        <v>46.239999999999995</v>
      </c>
      <c r="AD37" s="1">
        <f t="shared" si="10"/>
        <v>86.479999999999961</v>
      </c>
      <c r="AE37" s="1">
        <f t="shared" si="11"/>
        <v>126.72000000000011</v>
      </c>
      <c r="AF37" s="1">
        <f t="shared" si="12"/>
        <v>164.24000000000004</v>
      </c>
      <c r="AG37" s="1">
        <f t="shared" si="13"/>
        <v>220.31999999999985</v>
      </c>
      <c r="AI37" s="3">
        <v>36</v>
      </c>
      <c r="AJ37" s="1">
        <f>AB37/$AI37</f>
        <v>0.86999999999999966</v>
      </c>
      <c r="AK37" s="1">
        <f>AC37/$AI37</f>
        <v>1.2844444444444443</v>
      </c>
      <c r="AL37" s="1">
        <f>AD37/$AI37</f>
        <v>2.4022222222222211</v>
      </c>
      <c r="AM37" s="1">
        <f>AE37/$AI37</f>
        <v>3.5200000000000031</v>
      </c>
      <c r="AN37" s="1">
        <f>AF37/$AI37</f>
        <v>4.5622222222222231</v>
      </c>
      <c r="AO37" s="1">
        <f>AG37/$AI37</f>
        <v>6.1199999999999957</v>
      </c>
    </row>
    <row r="38" spans="19:41" x14ac:dyDescent="0.35">
      <c r="S38">
        <v>37</v>
      </c>
      <c r="T38">
        <f>K$4</f>
        <v>0.77</v>
      </c>
      <c r="U38">
        <f>L$4</f>
        <v>1.1399999999999999</v>
      </c>
      <c r="V38">
        <f>M$4</f>
        <v>2.13</v>
      </c>
      <c r="W38">
        <f>N$4</f>
        <v>3.12</v>
      </c>
      <c r="X38">
        <f>O$4</f>
        <v>4.04</v>
      </c>
      <c r="Y38">
        <f>P$4</f>
        <v>5.42</v>
      </c>
      <c r="AA38" s="3">
        <v>37</v>
      </c>
      <c r="AB38" s="1">
        <f t="shared" si="8"/>
        <v>32.089999999999989</v>
      </c>
      <c r="AC38" s="1">
        <f t="shared" si="9"/>
        <v>47.379999999999995</v>
      </c>
      <c r="AD38" s="1">
        <f t="shared" si="10"/>
        <v>88.609999999999957</v>
      </c>
      <c r="AE38" s="1">
        <f t="shared" si="11"/>
        <v>129.84000000000012</v>
      </c>
      <c r="AF38" s="1">
        <f t="shared" si="12"/>
        <v>168.28000000000003</v>
      </c>
      <c r="AG38" s="1">
        <f t="shared" si="13"/>
        <v>225.73999999999984</v>
      </c>
      <c r="AI38" s="3">
        <v>37</v>
      </c>
      <c r="AJ38" s="1">
        <f>AB38/$AI38</f>
        <v>0.86729729729729699</v>
      </c>
      <c r="AK38" s="1">
        <f>AC38/$AI38</f>
        <v>1.2805405405405403</v>
      </c>
      <c r="AL38" s="1">
        <f>AD38/$AI38</f>
        <v>2.3948648648648638</v>
      </c>
      <c r="AM38" s="1">
        <f>AE38/$AI38</f>
        <v>3.5091891891891924</v>
      </c>
      <c r="AN38" s="1">
        <f>AF38/$AI38</f>
        <v>4.5481081081081092</v>
      </c>
      <c r="AO38" s="1">
        <f>AG38/$AI38</f>
        <v>6.1010810810810767</v>
      </c>
    </row>
    <row r="39" spans="19:41" x14ac:dyDescent="0.35">
      <c r="S39">
        <v>38</v>
      </c>
      <c r="T39">
        <f>K$4</f>
        <v>0.77</v>
      </c>
      <c r="U39">
        <f>L$4</f>
        <v>1.1399999999999999</v>
      </c>
      <c r="V39">
        <f>M$4</f>
        <v>2.13</v>
      </c>
      <c r="W39">
        <f>N$4</f>
        <v>3.12</v>
      </c>
      <c r="X39">
        <f>O$4</f>
        <v>4.04</v>
      </c>
      <c r="Y39">
        <f>P$4</f>
        <v>5.42</v>
      </c>
      <c r="AA39" s="3">
        <v>38</v>
      </c>
      <c r="AB39" s="1">
        <f t="shared" si="8"/>
        <v>32.859999999999992</v>
      </c>
      <c r="AC39" s="1">
        <f t="shared" si="9"/>
        <v>48.519999999999996</v>
      </c>
      <c r="AD39" s="1">
        <f t="shared" si="10"/>
        <v>90.739999999999952</v>
      </c>
      <c r="AE39" s="1">
        <f t="shared" si="11"/>
        <v>132.96000000000012</v>
      </c>
      <c r="AF39" s="1">
        <f t="shared" si="12"/>
        <v>172.32000000000002</v>
      </c>
      <c r="AG39" s="1">
        <f t="shared" si="13"/>
        <v>231.15999999999983</v>
      </c>
      <c r="AI39" s="3">
        <v>38</v>
      </c>
      <c r="AJ39" s="1">
        <f>AB39/$AI39</f>
        <v>0.86473684210526292</v>
      </c>
      <c r="AK39" s="1">
        <f>AC39/$AI39</f>
        <v>1.2768421052631578</v>
      </c>
      <c r="AL39" s="1">
        <f>AD39/$AI39</f>
        <v>2.387894736842104</v>
      </c>
      <c r="AM39" s="1">
        <f>AE39/$AI39</f>
        <v>3.4989473684210557</v>
      </c>
      <c r="AN39" s="1">
        <f>AF39/$AI39</f>
        <v>4.5347368421052634</v>
      </c>
      <c r="AO39" s="1">
        <f>AG39/$AI39</f>
        <v>6.0831578947368374</v>
      </c>
    </row>
    <row r="40" spans="19:41" x14ac:dyDescent="0.35">
      <c r="S40">
        <v>39</v>
      </c>
      <c r="T40">
        <f>K$4</f>
        <v>0.77</v>
      </c>
      <c r="U40">
        <f>L$4</f>
        <v>1.1399999999999999</v>
      </c>
      <c r="V40">
        <f>M$4</f>
        <v>2.13</v>
      </c>
      <c r="W40">
        <f>N$4</f>
        <v>3.12</v>
      </c>
      <c r="X40">
        <f>O$4</f>
        <v>4.04</v>
      </c>
      <c r="Y40">
        <f>P$4</f>
        <v>5.42</v>
      </c>
      <c r="AA40" s="3">
        <v>39</v>
      </c>
      <c r="AB40" s="1">
        <f t="shared" si="8"/>
        <v>33.629999999999995</v>
      </c>
      <c r="AC40" s="1">
        <f t="shared" si="9"/>
        <v>49.66</v>
      </c>
      <c r="AD40" s="1">
        <f t="shared" si="10"/>
        <v>92.869999999999948</v>
      </c>
      <c r="AE40" s="1">
        <f t="shared" si="11"/>
        <v>136.08000000000013</v>
      </c>
      <c r="AF40" s="1">
        <f t="shared" si="12"/>
        <v>176.36</v>
      </c>
      <c r="AG40" s="1">
        <f t="shared" si="13"/>
        <v>236.57999999999981</v>
      </c>
      <c r="AI40" s="3">
        <v>39</v>
      </c>
      <c r="AJ40" s="1">
        <f>AB40/$AI40</f>
        <v>0.86230769230769222</v>
      </c>
      <c r="AK40" s="1">
        <f>AC40/$AI40</f>
        <v>1.2733333333333332</v>
      </c>
      <c r="AL40" s="1">
        <f>AD40/$AI40</f>
        <v>2.3812820512820498</v>
      </c>
      <c r="AM40" s="1">
        <f>AE40/$AI40</f>
        <v>3.4892307692307725</v>
      </c>
      <c r="AN40" s="1">
        <f>AF40/$AI40</f>
        <v>4.5220512820512822</v>
      </c>
      <c r="AO40" s="1">
        <f>AG40/$AI40</f>
        <v>6.0661538461538411</v>
      </c>
    </row>
    <row r="41" spans="19:41" x14ac:dyDescent="0.35">
      <c r="S41">
        <v>40</v>
      </c>
      <c r="T41">
        <f>K$4</f>
        <v>0.77</v>
      </c>
      <c r="U41">
        <f>L$4</f>
        <v>1.1399999999999999</v>
      </c>
      <c r="V41">
        <f>M$4</f>
        <v>2.13</v>
      </c>
      <c r="W41">
        <f>N$4</f>
        <v>3.12</v>
      </c>
      <c r="X41">
        <f>O$4</f>
        <v>4.04</v>
      </c>
      <c r="Y41">
        <f>P$4</f>
        <v>5.42</v>
      </c>
      <c r="AA41" s="3">
        <v>40</v>
      </c>
      <c r="AB41" s="1">
        <f t="shared" si="8"/>
        <v>34.4</v>
      </c>
      <c r="AC41" s="1">
        <f t="shared" si="9"/>
        <v>50.8</v>
      </c>
      <c r="AD41" s="1">
        <f t="shared" si="10"/>
        <v>94.999999999999943</v>
      </c>
      <c r="AE41" s="1">
        <f t="shared" si="11"/>
        <v>139.20000000000013</v>
      </c>
      <c r="AF41" s="1">
        <f t="shared" si="12"/>
        <v>180.4</v>
      </c>
      <c r="AG41" s="1">
        <f t="shared" si="13"/>
        <v>241.9999999999998</v>
      </c>
      <c r="AI41" s="3">
        <v>40</v>
      </c>
      <c r="AJ41" s="1">
        <f>AB41/$AI41</f>
        <v>0.86</v>
      </c>
      <c r="AK41" s="1">
        <f>AC41/$AI41</f>
        <v>1.27</v>
      </c>
      <c r="AL41" s="1">
        <f>AD41/$AI41</f>
        <v>2.3749999999999987</v>
      </c>
      <c r="AM41" s="1">
        <f>AE41/$AI41</f>
        <v>3.4800000000000031</v>
      </c>
      <c r="AN41" s="1">
        <f>AF41/$AI41</f>
        <v>4.51</v>
      </c>
      <c r="AO41" s="1">
        <f>AG41/$AI41</f>
        <v>6.0499999999999954</v>
      </c>
    </row>
    <row r="42" spans="19:41" x14ac:dyDescent="0.35">
      <c r="S42">
        <v>41</v>
      </c>
      <c r="T42">
        <f>K$4</f>
        <v>0.77</v>
      </c>
      <c r="U42">
        <f>L$4</f>
        <v>1.1399999999999999</v>
      </c>
      <c r="V42">
        <f>M$4</f>
        <v>2.13</v>
      </c>
      <c r="W42">
        <f>N$4</f>
        <v>3.12</v>
      </c>
      <c r="X42">
        <f>O$4</f>
        <v>4.04</v>
      </c>
      <c r="Y42">
        <f>P$4</f>
        <v>5.42</v>
      </c>
      <c r="AA42" s="3">
        <v>41</v>
      </c>
      <c r="AB42" s="1">
        <f t="shared" si="8"/>
        <v>35.17</v>
      </c>
      <c r="AC42" s="1">
        <f t="shared" si="9"/>
        <v>51.94</v>
      </c>
      <c r="AD42" s="1">
        <f t="shared" si="10"/>
        <v>97.129999999999939</v>
      </c>
      <c r="AE42" s="1">
        <f t="shared" si="11"/>
        <v>142.32000000000014</v>
      </c>
      <c r="AF42" s="1">
        <f t="shared" si="12"/>
        <v>184.44</v>
      </c>
      <c r="AG42" s="1">
        <f t="shared" si="13"/>
        <v>247.41999999999979</v>
      </c>
      <c r="AI42" s="3">
        <v>41</v>
      </c>
      <c r="AJ42" s="1">
        <f>AB42/$AI42</f>
        <v>0.85780487804878058</v>
      </c>
      <c r="AK42" s="1">
        <f>AC42/$AI42</f>
        <v>1.2668292682926829</v>
      </c>
      <c r="AL42" s="1">
        <f>AD42/$AI42</f>
        <v>2.3690243902439008</v>
      </c>
      <c r="AM42" s="1">
        <f>AE42/$AI42</f>
        <v>3.471219512195125</v>
      </c>
      <c r="AN42" s="1">
        <f>AF42/$AI42</f>
        <v>4.4985365853658532</v>
      </c>
      <c r="AO42" s="1">
        <f>AG42/$AI42</f>
        <v>6.0346341463414586</v>
      </c>
    </row>
    <row r="43" spans="19:41" x14ac:dyDescent="0.35">
      <c r="S43">
        <v>42</v>
      </c>
      <c r="T43">
        <f>K$4</f>
        <v>0.77</v>
      </c>
      <c r="U43">
        <f>L$4</f>
        <v>1.1399999999999999</v>
      </c>
      <c r="V43">
        <f>M$4</f>
        <v>2.13</v>
      </c>
      <c r="W43">
        <f>N$4</f>
        <v>3.12</v>
      </c>
      <c r="X43">
        <f>O$4</f>
        <v>4.04</v>
      </c>
      <c r="Y43">
        <f>P$4</f>
        <v>5.42</v>
      </c>
      <c r="AA43" s="3">
        <v>42</v>
      </c>
      <c r="AB43" s="1">
        <f t="shared" si="8"/>
        <v>35.940000000000005</v>
      </c>
      <c r="AC43" s="1">
        <f t="shared" si="9"/>
        <v>53.08</v>
      </c>
      <c r="AD43" s="1">
        <f t="shared" si="10"/>
        <v>99.259999999999934</v>
      </c>
      <c r="AE43" s="1">
        <f t="shared" si="11"/>
        <v>145.44000000000014</v>
      </c>
      <c r="AF43" s="1">
        <f t="shared" si="12"/>
        <v>188.48</v>
      </c>
      <c r="AG43" s="1">
        <f t="shared" si="13"/>
        <v>252.83999999999978</v>
      </c>
      <c r="AI43" s="3">
        <v>42</v>
      </c>
      <c r="AJ43" s="1">
        <f>AB43/$AI43</f>
        <v>0.85571428571428587</v>
      </c>
      <c r="AK43" s="1">
        <f>AC43/$AI43</f>
        <v>1.2638095238095237</v>
      </c>
      <c r="AL43" s="1">
        <f>AD43/$AI43</f>
        <v>2.363333333333332</v>
      </c>
      <c r="AM43" s="1">
        <f>AE43/$AI43</f>
        <v>3.4628571428571462</v>
      </c>
      <c r="AN43" s="1">
        <f>AF43/$AI43</f>
        <v>4.487619047619047</v>
      </c>
      <c r="AO43" s="1">
        <f>AG43/$AI43</f>
        <v>6.0199999999999942</v>
      </c>
    </row>
    <row r="44" spans="19:41" x14ac:dyDescent="0.35">
      <c r="S44">
        <v>43</v>
      </c>
      <c r="T44">
        <f>K$4</f>
        <v>0.77</v>
      </c>
      <c r="U44">
        <f>L$4</f>
        <v>1.1399999999999999</v>
      </c>
      <c r="V44">
        <f>M$4</f>
        <v>2.13</v>
      </c>
      <c r="W44">
        <f>N$4</f>
        <v>3.12</v>
      </c>
      <c r="X44">
        <f>O$4</f>
        <v>4.04</v>
      </c>
      <c r="Y44">
        <f>P$4</f>
        <v>5.42</v>
      </c>
      <c r="AA44" s="3">
        <v>43</v>
      </c>
      <c r="AB44" s="1">
        <f t="shared" si="8"/>
        <v>36.710000000000008</v>
      </c>
      <c r="AC44" s="1">
        <f t="shared" si="9"/>
        <v>54.22</v>
      </c>
      <c r="AD44" s="1">
        <f t="shared" si="10"/>
        <v>101.38999999999993</v>
      </c>
      <c r="AE44" s="1">
        <f t="shared" si="11"/>
        <v>148.56000000000014</v>
      </c>
      <c r="AF44" s="1">
        <f t="shared" si="12"/>
        <v>192.51999999999998</v>
      </c>
      <c r="AG44" s="1">
        <f t="shared" si="13"/>
        <v>258.25999999999976</v>
      </c>
      <c r="AI44" s="3">
        <v>43</v>
      </c>
      <c r="AJ44" s="1">
        <f>AB44/$AI44</f>
        <v>0.85372093023255835</v>
      </c>
      <c r="AK44" s="1">
        <f>AC44/$AI44</f>
        <v>1.2609302325581395</v>
      </c>
      <c r="AL44" s="1">
        <f>AD44/$AI44</f>
        <v>2.3579069767441845</v>
      </c>
      <c r="AM44" s="1">
        <f>AE44/$AI44</f>
        <v>3.4548837209302361</v>
      </c>
      <c r="AN44" s="1">
        <f>AF44/$AI44</f>
        <v>4.4772093023255808</v>
      </c>
      <c r="AO44" s="1">
        <f>AG44/$AI44</f>
        <v>6.0060465116279014</v>
      </c>
    </row>
    <row r="45" spans="19:41" x14ac:dyDescent="0.35">
      <c r="S45">
        <v>44</v>
      </c>
      <c r="T45">
        <f>K$4</f>
        <v>0.77</v>
      </c>
      <c r="U45">
        <f>L$4</f>
        <v>1.1399999999999999</v>
      </c>
      <c r="V45">
        <f>M$4</f>
        <v>2.13</v>
      </c>
      <c r="W45">
        <f>N$4</f>
        <v>3.12</v>
      </c>
      <c r="X45">
        <f>O$4</f>
        <v>4.04</v>
      </c>
      <c r="Y45">
        <f>P$4</f>
        <v>5.42</v>
      </c>
      <c r="AA45" s="3">
        <v>44</v>
      </c>
      <c r="AB45" s="1">
        <f t="shared" si="8"/>
        <v>37.480000000000011</v>
      </c>
      <c r="AC45" s="1">
        <f t="shared" si="9"/>
        <v>55.36</v>
      </c>
      <c r="AD45" s="1">
        <f t="shared" si="10"/>
        <v>103.51999999999992</v>
      </c>
      <c r="AE45" s="1">
        <f t="shared" si="11"/>
        <v>151.68000000000015</v>
      </c>
      <c r="AF45" s="1">
        <f t="shared" si="12"/>
        <v>196.55999999999997</v>
      </c>
      <c r="AG45" s="1">
        <f t="shared" si="13"/>
        <v>263.67999999999978</v>
      </c>
      <c r="AI45" s="4">
        <v>44</v>
      </c>
      <c r="AJ45" s="2">
        <f>AB45/$AI45</f>
        <v>0.85181818181818203</v>
      </c>
      <c r="AK45" s="2">
        <f>AC45/$AI45</f>
        <v>1.2581818181818181</v>
      </c>
      <c r="AL45" s="2">
        <f>AD45/$AI45</f>
        <v>2.3527272727272712</v>
      </c>
      <c r="AM45" s="2">
        <f>AE45/$AI45</f>
        <v>3.4472727272727308</v>
      </c>
      <c r="AN45" s="2">
        <f>AF45/$AI45</f>
        <v>4.4672727272727268</v>
      </c>
      <c r="AO45" s="2">
        <f>AG45/$AI45</f>
        <v>5.9927272727272678</v>
      </c>
    </row>
    <row r="46" spans="19:41" x14ac:dyDescent="0.35">
      <c r="S46">
        <v>45</v>
      </c>
      <c r="T46">
        <f>K$4</f>
        <v>0.77</v>
      </c>
      <c r="U46">
        <f>L$4</f>
        <v>1.1399999999999999</v>
      </c>
      <c r="V46">
        <f>M$4</f>
        <v>2.13</v>
      </c>
      <c r="W46">
        <f>N$4</f>
        <v>3.12</v>
      </c>
      <c r="X46">
        <f>O$4</f>
        <v>4.04</v>
      </c>
      <c r="Y46">
        <f>P$4</f>
        <v>5.42</v>
      </c>
      <c r="AA46" s="3">
        <v>45</v>
      </c>
      <c r="AB46" s="1">
        <f t="shared" si="8"/>
        <v>38.250000000000014</v>
      </c>
      <c r="AC46" s="1">
        <f t="shared" si="9"/>
        <v>56.5</v>
      </c>
      <c r="AD46" s="1">
        <f t="shared" si="10"/>
        <v>105.64999999999992</v>
      </c>
      <c r="AE46" s="1">
        <f t="shared" si="11"/>
        <v>154.80000000000015</v>
      </c>
      <c r="AF46" s="1">
        <f t="shared" si="12"/>
        <v>200.59999999999997</v>
      </c>
      <c r="AG46" s="1">
        <f t="shared" si="13"/>
        <v>269.0999999999998</v>
      </c>
      <c r="AI46" s="3">
        <v>45</v>
      </c>
      <c r="AJ46" s="1">
        <f>AB46/$AI46</f>
        <v>0.85000000000000031</v>
      </c>
      <c r="AK46" s="1">
        <f>AC46/$AI46</f>
        <v>1.2555555555555555</v>
      </c>
      <c r="AL46" s="1">
        <f>AD46/$AI46</f>
        <v>2.3477777777777762</v>
      </c>
      <c r="AM46" s="1">
        <f>AE46/$AI46</f>
        <v>3.4400000000000035</v>
      </c>
      <c r="AN46" s="1">
        <f>AF46/$AI46</f>
        <v>4.4577777777777774</v>
      </c>
      <c r="AO46" s="1">
        <f>AG46/$AI46</f>
        <v>5.9799999999999951</v>
      </c>
    </row>
    <row r="47" spans="19:41" x14ac:dyDescent="0.35">
      <c r="S47">
        <v>46</v>
      </c>
      <c r="T47">
        <f>K$4</f>
        <v>0.77</v>
      </c>
      <c r="U47">
        <f>L$4</f>
        <v>1.1399999999999999</v>
      </c>
      <c r="V47">
        <f>M$4</f>
        <v>2.13</v>
      </c>
      <c r="W47">
        <f>N$4</f>
        <v>3.12</v>
      </c>
      <c r="X47">
        <f>O$4</f>
        <v>4.04</v>
      </c>
      <c r="Y47">
        <f>P$4</f>
        <v>5.42</v>
      </c>
      <c r="AA47" s="3">
        <v>46</v>
      </c>
      <c r="AB47" s="1">
        <f t="shared" si="8"/>
        <v>39.020000000000017</v>
      </c>
      <c r="AC47" s="1">
        <f t="shared" si="9"/>
        <v>57.64</v>
      </c>
      <c r="AD47" s="1">
        <f t="shared" si="10"/>
        <v>107.77999999999992</v>
      </c>
      <c r="AE47" s="1">
        <f t="shared" si="11"/>
        <v>157.92000000000016</v>
      </c>
      <c r="AF47" s="1">
        <f t="shared" si="12"/>
        <v>204.63999999999996</v>
      </c>
      <c r="AG47" s="1">
        <f t="shared" si="13"/>
        <v>274.51999999999981</v>
      </c>
      <c r="AI47" s="3">
        <v>46</v>
      </c>
      <c r="AJ47" s="1">
        <f>AB47/$AI47</f>
        <v>0.84826086956521773</v>
      </c>
      <c r="AK47" s="1">
        <f>AC47/$AI47</f>
        <v>1.2530434782608695</v>
      </c>
      <c r="AL47" s="1">
        <f>AD47/$AI47</f>
        <v>2.3430434782608676</v>
      </c>
      <c r="AM47" s="1">
        <f>AE47/$AI47</f>
        <v>3.4330434782608732</v>
      </c>
      <c r="AN47" s="1">
        <f>AF47/$AI47</f>
        <v>4.4486956521739121</v>
      </c>
      <c r="AO47" s="1">
        <f>AG47/$AI47</f>
        <v>5.9678260869565181</v>
      </c>
    </row>
    <row r="48" spans="19:41" x14ac:dyDescent="0.35">
      <c r="S48">
        <v>47</v>
      </c>
      <c r="T48">
        <f>K$4</f>
        <v>0.77</v>
      </c>
      <c r="U48">
        <f>L$4</f>
        <v>1.1399999999999999</v>
      </c>
      <c r="V48">
        <f>M$4</f>
        <v>2.13</v>
      </c>
      <c r="W48">
        <f>N$4</f>
        <v>3.12</v>
      </c>
      <c r="X48">
        <f>O$4</f>
        <v>4.04</v>
      </c>
      <c r="Y48">
        <f>P$4</f>
        <v>5.42</v>
      </c>
      <c r="AA48" s="3">
        <v>47</v>
      </c>
      <c r="AB48" s="1">
        <f t="shared" si="8"/>
        <v>39.79000000000002</v>
      </c>
      <c r="AC48" s="1">
        <f t="shared" si="9"/>
        <v>58.78</v>
      </c>
      <c r="AD48" s="1">
        <f t="shared" si="10"/>
        <v>109.90999999999991</v>
      </c>
      <c r="AE48" s="1">
        <f t="shared" si="11"/>
        <v>161.04000000000016</v>
      </c>
      <c r="AF48" s="1">
        <f t="shared" si="12"/>
        <v>208.67999999999995</v>
      </c>
      <c r="AG48" s="1">
        <f t="shared" si="13"/>
        <v>279.93999999999983</v>
      </c>
      <c r="AI48" s="3">
        <v>47</v>
      </c>
      <c r="AJ48" s="1">
        <f>AB48/$AI48</f>
        <v>0.84659574468085153</v>
      </c>
      <c r="AK48" s="1">
        <f>AC48/$AI48</f>
        <v>1.2506382978723405</v>
      </c>
      <c r="AL48" s="1">
        <f>AD48/$AI48</f>
        <v>2.3385106382978704</v>
      </c>
      <c r="AM48" s="1">
        <f>AE48/$AI48</f>
        <v>3.4263829787234079</v>
      </c>
      <c r="AN48" s="1">
        <f>AF48/$AI48</f>
        <v>4.4399999999999986</v>
      </c>
      <c r="AO48" s="1">
        <f>AG48/$AI48</f>
        <v>5.9561702127659535</v>
      </c>
    </row>
    <row r="49" spans="19:41" x14ac:dyDescent="0.35">
      <c r="S49">
        <v>48</v>
      </c>
      <c r="T49">
        <f>K$4</f>
        <v>0.77</v>
      </c>
      <c r="U49">
        <f>L$4</f>
        <v>1.1399999999999999</v>
      </c>
      <c r="V49">
        <f>M$4</f>
        <v>2.13</v>
      </c>
      <c r="W49">
        <f>N$4</f>
        <v>3.12</v>
      </c>
      <c r="X49">
        <f>O$4</f>
        <v>4.04</v>
      </c>
      <c r="Y49">
        <f>P$4</f>
        <v>5.42</v>
      </c>
      <c r="AA49" s="3">
        <v>48</v>
      </c>
      <c r="AB49" s="1">
        <f t="shared" si="8"/>
        <v>40.560000000000024</v>
      </c>
      <c r="AC49" s="1">
        <f t="shared" si="9"/>
        <v>59.92</v>
      </c>
      <c r="AD49" s="1">
        <f t="shared" si="10"/>
        <v>112.03999999999991</v>
      </c>
      <c r="AE49" s="1">
        <f t="shared" si="11"/>
        <v>164.16000000000017</v>
      </c>
      <c r="AF49" s="1">
        <f t="shared" si="12"/>
        <v>212.71999999999994</v>
      </c>
      <c r="AG49" s="1">
        <f t="shared" si="13"/>
        <v>285.35999999999984</v>
      </c>
      <c r="AI49" s="3">
        <v>48</v>
      </c>
      <c r="AJ49" s="1">
        <f>AB49/$AI49</f>
        <v>0.84500000000000053</v>
      </c>
      <c r="AK49" s="1">
        <f>AC49/$AI49</f>
        <v>1.2483333333333333</v>
      </c>
      <c r="AL49" s="1">
        <f>AD49/$AI49</f>
        <v>2.3341666666666647</v>
      </c>
      <c r="AM49" s="1">
        <f>AE49/$AI49</f>
        <v>3.4200000000000035</v>
      </c>
      <c r="AN49" s="1">
        <f>AF49/$AI49</f>
        <v>4.4316666666666658</v>
      </c>
      <c r="AO49" s="1">
        <f>AG49/$AI49</f>
        <v>5.9449999999999967</v>
      </c>
    </row>
    <row r="50" spans="19:41" x14ac:dyDescent="0.35">
      <c r="S50">
        <v>49</v>
      </c>
      <c r="T50">
        <f>K$4</f>
        <v>0.77</v>
      </c>
      <c r="U50">
        <f>L$4</f>
        <v>1.1399999999999999</v>
      </c>
      <c r="V50">
        <f>M$4</f>
        <v>2.13</v>
      </c>
      <c r="W50">
        <f>N$4</f>
        <v>3.12</v>
      </c>
      <c r="X50">
        <f>O$4</f>
        <v>4.04</v>
      </c>
      <c r="Y50">
        <f>P$4</f>
        <v>5.42</v>
      </c>
      <c r="AA50" s="3">
        <v>49</v>
      </c>
      <c r="AB50" s="1">
        <f t="shared" si="8"/>
        <v>41.330000000000027</v>
      </c>
      <c r="AC50" s="1">
        <f t="shared" si="9"/>
        <v>61.06</v>
      </c>
      <c r="AD50" s="1">
        <f t="shared" si="10"/>
        <v>114.1699999999999</v>
      </c>
      <c r="AE50" s="1">
        <f t="shared" si="11"/>
        <v>167.28000000000017</v>
      </c>
      <c r="AF50" s="1">
        <f t="shared" si="12"/>
        <v>216.75999999999993</v>
      </c>
      <c r="AG50" s="1">
        <f t="shared" si="13"/>
        <v>290.77999999999986</v>
      </c>
      <c r="AI50" s="3">
        <v>49</v>
      </c>
      <c r="AJ50" s="1">
        <f>AB50/$AI50</f>
        <v>0.84346938775510261</v>
      </c>
      <c r="AK50" s="1">
        <f>AC50/$AI50</f>
        <v>1.2461224489795919</v>
      </c>
      <c r="AL50" s="1">
        <f>AD50/$AI50</f>
        <v>2.3299999999999979</v>
      </c>
      <c r="AM50" s="1">
        <f>AE50/$AI50</f>
        <v>3.4138775510204118</v>
      </c>
      <c r="AN50" s="1">
        <f>AF50/$AI50</f>
        <v>4.4236734693877535</v>
      </c>
      <c r="AO50" s="1">
        <f>AG50/$AI50</f>
        <v>5.9342857142857115</v>
      </c>
    </row>
    <row r="51" spans="19:41" x14ac:dyDescent="0.35">
      <c r="S51">
        <v>50</v>
      </c>
      <c r="T51">
        <f>K$4</f>
        <v>0.77</v>
      </c>
      <c r="U51">
        <f>L$4</f>
        <v>1.1399999999999999</v>
      </c>
      <c r="V51">
        <f>M$4</f>
        <v>2.13</v>
      </c>
      <c r="W51">
        <f>N$4</f>
        <v>3.12</v>
      </c>
      <c r="X51">
        <f>O$4</f>
        <v>4.04</v>
      </c>
      <c r="Y51">
        <f>P$4</f>
        <v>5.42</v>
      </c>
      <c r="AA51" s="3">
        <v>50</v>
      </c>
      <c r="AB51" s="1">
        <f t="shared" si="8"/>
        <v>42.10000000000003</v>
      </c>
      <c r="AC51" s="1">
        <f t="shared" si="9"/>
        <v>62.2</v>
      </c>
      <c r="AD51" s="1">
        <f t="shared" si="10"/>
        <v>116.2999999999999</v>
      </c>
      <c r="AE51" s="1">
        <f t="shared" si="11"/>
        <v>170.40000000000018</v>
      </c>
      <c r="AF51" s="1">
        <f t="shared" si="12"/>
        <v>220.79999999999993</v>
      </c>
      <c r="AG51" s="1">
        <f t="shared" si="13"/>
        <v>296.19999999999987</v>
      </c>
      <c r="AI51" s="3">
        <v>50</v>
      </c>
      <c r="AJ51" s="1">
        <f>AB51/$AI51</f>
        <v>0.84200000000000064</v>
      </c>
      <c r="AK51" s="1">
        <f>AC51/$AI51</f>
        <v>1.244</v>
      </c>
      <c r="AL51" s="1">
        <f>AD51/$AI51</f>
        <v>2.3259999999999978</v>
      </c>
      <c r="AM51" s="1">
        <f>AE51/$AI51</f>
        <v>3.4080000000000035</v>
      </c>
      <c r="AN51" s="1">
        <f>AF51/$AI51</f>
        <v>4.4159999999999986</v>
      </c>
      <c r="AO51" s="1">
        <f>AG51/$AI51</f>
        <v>5.9239999999999977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CB913-DE7D-46AF-8F46-A5E8206216E8}">
  <dimension ref="A1:AM51"/>
  <sheetViews>
    <sheetView zoomScale="84" zoomScaleNormal="130" workbookViewId="0">
      <selection activeCell="K2" sqref="K2"/>
    </sheetView>
  </sheetViews>
  <sheetFormatPr baseColWidth="10" defaultRowHeight="14.5" x14ac:dyDescent="0.35"/>
  <cols>
    <col min="1" max="1" width="23.453125" bestFit="1" customWidth="1"/>
    <col min="2" max="2" width="5.54296875" bestFit="1" customWidth="1"/>
    <col min="3" max="3" width="8.453125" bestFit="1" customWidth="1"/>
    <col min="4" max="4" width="9" bestFit="1" customWidth="1"/>
    <col min="5" max="5" width="5.81640625" bestFit="1" customWidth="1"/>
    <col min="6" max="6" width="7.08984375" bestFit="1" customWidth="1"/>
    <col min="7" max="7" width="7.7265625" bestFit="1" customWidth="1"/>
    <col min="8" max="8" width="7.6328125" bestFit="1" customWidth="1"/>
    <col min="9" max="9" width="4.90625" bestFit="1" customWidth="1"/>
    <col min="10" max="10" width="7.6328125" bestFit="1" customWidth="1"/>
    <col min="11" max="11" width="23.453125" bestFit="1" customWidth="1"/>
    <col min="12" max="12" width="12" bestFit="1" customWidth="1"/>
    <col min="13" max="13" width="7.08984375" bestFit="1" customWidth="1"/>
    <col min="14" max="14" width="9.81640625" bestFit="1" customWidth="1"/>
    <col min="15" max="15" width="8.54296875" bestFit="1" customWidth="1"/>
    <col min="16" max="16" width="5" bestFit="1" customWidth="1"/>
    <col min="17" max="17" width="4.6328125" bestFit="1" customWidth="1"/>
  </cols>
  <sheetData>
    <row r="1" spans="1:39" x14ac:dyDescent="0.35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57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</row>
    <row r="2" spans="1:39" x14ac:dyDescent="0.35">
      <c r="A2" t="s">
        <v>8</v>
      </c>
      <c r="B2">
        <v>1</v>
      </c>
      <c r="C2">
        <v>1</v>
      </c>
      <c r="D2">
        <v>1</v>
      </c>
      <c r="E2">
        <v>1</v>
      </c>
      <c r="F2">
        <v>2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4</v>
      </c>
      <c r="AA2" s="3"/>
      <c r="AB2" s="1"/>
      <c r="AC2" s="1"/>
      <c r="AD2" s="1"/>
      <c r="AE2" s="1"/>
      <c r="AF2" s="1"/>
      <c r="AH2" s="3"/>
      <c r="AI2" s="1"/>
      <c r="AJ2" s="1"/>
      <c r="AK2" s="1"/>
      <c r="AL2" s="1"/>
      <c r="AM2" s="1"/>
    </row>
    <row r="3" spans="1:39" x14ac:dyDescent="0.35">
      <c r="A3" t="s">
        <v>9</v>
      </c>
      <c r="B3">
        <v>1</v>
      </c>
      <c r="C3">
        <v>1</v>
      </c>
      <c r="D3">
        <v>1</v>
      </c>
      <c r="E3">
        <v>1</v>
      </c>
      <c r="F3">
        <v>2</v>
      </c>
      <c r="G3">
        <v>2</v>
      </c>
      <c r="H3">
        <v>2</v>
      </c>
      <c r="I3">
        <v>2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4</v>
      </c>
      <c r="AA3" s="3"/>
      <c r="AB3" s="1"/>
      <c r="AC3" s="1"/>
      <c r="AD3" s="1"/>
      <c r="AE3" s="1"/>
      <c r="AF3" s="1"/>
      <c r="AH3" s="3"/>
      <c r="AI3" s="1"/>
      <c r="AJ3" s="1"/>
      <c r="AK3" s="1"/>
      <c r="AL3" s="1"/>
      <c r="AM3" s="1"/>
    </row>
    <row r="4" spans="1:39" x14ac:dyDescent="0.35">
      <c r="A4" t="s">
        <v>10</v>
      </c>
      <c r="B4">
        <v>1</v>
      </c>
      <c r="C4">
        <v>1</v>
      </c>
      <c r="D4">
        <v>1</v>
      </c>
      <c r="E4">
        <v>1</v>
      </c>
      <c r="F4">
        <v>2</v>
      </c>
      <c r="G4">
        <v>2</v>
      </c>
      <c r="H4">
        <v>2</v>
      </c>
      <c r="I4">
        <v>2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4</v>
      </c>
      <c r="AA4" s="3"/>
      <c r="AB4" s="1"/>
      <c r="AC4" s="1"/>
      <c r="AD4" s="1"/>
      <c r="AE4" s="1"/>
      <c r="AF4" s="1"/>
      <c r="AH4" s="3"/>
      <c r="AI4" s="1"/>
      <c r="AJ4" s="1"/>
      <c r="AK4" s="1"/>
      <c r="AL4" s="1"/>
      <c r="AM4" s="1"/>
    </row>
    <row r="5" spans="1:39" x14ac:dyDescent="0.35">
      <c r="A5" t="s">
        <v>11</v>
      </c>
      <c r="B5">
        <v>1</v>
      </c>
      <c r="C5">
        <v>1</v>
      </c>
      <c r="D5">
        <v>1</v>
      </c>
      <c r="E5">
        <v>1</v>
      </c>
      <c r="F5">
        <v>2</v>
      </c>
      <c r="G5">
        <v>2</v>
      </c>
      <c r="H5">
        <v>2</v>
      </c>
      <c r="I5">
        <v>2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4</v>
      </c>
      <c r="AA5" s="3"/>
      <c r="AB5" s="1"/>
      <c r="AC5" s="1"/>
      <c r="AD5" s="1"/>
      <c r="AE5" s="1"/>
      <c r="AF5" s="1"/>
      <c r="AH5" s="3"/>
      <c r="AI5" s="1"/>
      <c r="AJ5" s="1"/>
      <c r="AK5" s="1"/>
      <c r="AL5" s="1"/>
      <c r="AM5" s="1"/>
    </row>
    <row r="6" spans="1:39" x14ac:dyDescent="0.35">
      <c r="A6" t="s">
        <v>12</v>
      </c>
      <c r="B6">
        <v>2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1</v>
      </c>
      <c r="J6">
        <v>2</v>
      </c>
      <c r="K6">
        <v>2</v>
      </c>
      <c r="L6">
        <v>2</v>
      </c>
      <c r="M6">
        <v>2</v>
      </c>
      <c r="N6">
        <v>2</v>
      </c>
      <c r="O6">
        <v>2</v>
      </c>
      <c r="P6">
        <v>2</v>
      </c>
      <c r="Q6">
        <v>3</v>
      </c>
      <c r="AA6" s="3"/>
      <c r="AB6" s="1"/>
      <c r="AC6" s="1"/>
      <c r="AD6" s="1"/>
      <c r="AE6" s="1"/>
      <c r="AF6" s="1"/>
      <c r="AH6" s="3"/>
      <c r="AI6" s="1"/>
      <c r="AJ6" s="1"/>
      <c r="AK6" s="1"/>
      <c r="AL6" s="1"/>
      <c r="AM6" s="1"/>
    </row>
    <row r="7" spans="1:39" x14ac:dyDescent="0.35">
      <c r="A7" t="s">
        <v>13</v>
      </c>
      <c r="B7">
        <v>2</v>
      </c>
      <c r="C7">
        <v>2</v>
      </c>
      <c r="D7">
        <v>2</v>
      </c>
      <c r="E7">
        <v>2</v>
      </c>
      <c r="F7">
        <v>1</v>
      </c>
      <c r="G7">
        <v>1</v>
      </c>
      <c r="H7">
        <v>1</v>
      </c>
      <c r="I7">
        <v>1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3</v>
      </c>
      <c r="AA7" s="3"/>
      <c r="AB7" s="1"/>
      <c r="AC7" s="1"/>
      <c r="AD7" s="1"/>
      <c r="AE7" s="1"/>
      <c r="AF7" s="1"/>
      <c r="AH7" s="3"/>
      <c r="AI7" s="1"/>
      <c r="AJ7" s="1"/>
      <c r="AK7" s="1"/>
      <c r="AL7" s="1"/>
      <c r="AM7" s="1"/>
    </row>
    <row r="8" spans="1:39" x14ac:dyDescent="0.35">
      <c r="A8" t="s">
        <v>14</v>
      </c>
      <c r="B8">
        <v>2</v>
      </c>
      <c r="C8">
        <v>2</v>
      </c>
      <c r="D8">
        <v>2</v>
      </c>
      <c r="E8">
        <v>2</v>
      </c>
      <c r="F8">
        <v>1</v>
      </c>
      <c r="G8">
        <v>1</v>
      </c>
      <c r="H8">
        <v>1</v>
      </c>
      <c r="I8">
        <v>1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3</v>
      </c>
      <c r="AA8" s="3"/>
      <c r="AB8" s="1"/>
      <c r="AC8" s="1"/>
      <c r="AD8" s="1"/>
      <c r="AE8" s="1"/>
      <c r="AF8" s="1"/>
      <c r="AH8" s="3"/>
      <c r="AI8" s="1"/>
      <c r="AJ8" s="1"/>
      <c r="AK8" s="1"/>
      <c r="AL8" s="1"/>
      <c r="AM8" s="1"/>
    </row>
    <row r="9" spans="1:39" x14ac:dyDescent="0.35">
      <c r="A9" t="s">
        <v>15</v>
      </c>
      <c r="B9">
        <v>2</v>
      </c>
      <c r="C9">
        <v>2</v>
      </c>
      <c r="D9">
        <v>2</v>
      </c>
      <c r="E9">
        <v>2</v>
      </c>
      <c r="F9">
        <v>1</v>
      </c>
      <c r="G9">
        <v>1</v>
      </c>
      <c r="H9">
        <v>1</v>
      </c>
      <c r="I9">
        <v>1</v>
      </c>
      <c r="J9">
        <v>2</v>
      </c>
      <c r="K9">
        <v>2</v>
      </c>
      <c r="L9">
        <v>2</v>
      </c>
      <c r="M9">
        <v>2</v>
      </c>
      <c r="N9">
        <v>2</v>
      </c>
      <c r="O9">
        <v>2</v>
      </c>
      <c r="P9">
        <v>2</v>
      </c>
      <c r="Q9">
        <v>3</v>
      </c>
      <c r="AA9" s="3"/>
      <c r="AB9" s="1"/>
      <c r="AC9" s="1"/>
      <c r="AD9" s="1"/>
      <c r="AE9" s="1"/>
      <c r="AF9" s="1"/>
      <c r="AH9" s="3"/>
      <c r="AI9" s="1"/>
      <c r="AJ9" s="1"/>
      <c r="AK9" s="1"/>
      <c r="AL9" s="1"/>
      <c r="AM9" s="1"/>
    </row>
    <row r="10" spans="1:39" x14ac:dyDescent="0.35">
      <c r="A10" t="s">
        <v>16</v>
      </c>
      <c r="B10">
        <v>3</v>
      </c>
      <c r="C10">
        <v>3</v>
      </c>
      <c r="D10">
        <v>3</v>
      </c>
      <c r="E10">
        <v>3</v>
      </c>
      <c r="F10">
        <v>2</v>
      </c>
      <c r="G10">
        <v>2</v>
      </c>
      <c r="H10">
        <v>2</v>
      </c>
      <c r="I10">
        <v>2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2</v>
      </c>
      <c r="AA10" s="3"/>
      <c r="AB10" s="1"/>
      <c r="AC10" s="1"/>
      <c r="AD10" s="1"/>
      <c r="AE10" s="1"/>
      <c r="AF10" s="1"/>
      <c r="AH10" s="3"/>
      <c r="AI10" s="1"/>
      <c r="AJ10" s="1"/>
      <c r="AK10" s="1"/>
      <c r="AL10" s="1"/>
      <c r="AM10" s="1"/>
    </row>
    <row r="11" spans="1:39" x14ac:dyDescent="0.35">
      <c r="A11" t="s">
        <v>57</v>
      </c>
      <c r="B11">
        <v>3</v>
      </c>
      <c r="C11">
        <v>3</v>
      </c>
      <c r="D11">
        <v>3</v>
      </c>
      <c r="E11">
        <v>3</v>
      </c>
      <c r="F11">
        <v>2</v>
      </c>
      <c r="G11">
        <v>2</v>
      </c>
      <c r="H11">
        <v>2</v>
      </c>
      <c r="I11">
        <v>2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2</v>
      </c>
      <c r="AA11" s="3"/>
      <c r="AB11" s="1"/>
      <c r="AC11" s="1"/>
      <c r="AD11" s="1"/>
      <c r="AE11" s="1"/>
      <c r="AF11" s="1"/>
      <c r="AH11" s="3"/>
      <c r="AI11" s="1"/>
      <c r="AJ11" s="1"/>
      <c r="AK11" s="1"/>
      <c r="AL11" s="1"/>
      <c r="AM11" s="1"/>
    </row>
    <row r="12" spans="1:39" x14ac:dyDescent="0.35">
      <c r="A12" t="s">
        <v>17</v>
      </c>
      <c r="B12">
        <v>3</v>
      </c>
      <c r="C12">
        <v>3</v>
      </c>
      <c r="D12">
        <v>3</v>
      </c>
      <c r="E12">
        <v>3</v>
      </c>
      <c r="F12">
        <v>2</v>
      </c>
      <c r="G12">
        <v>2</v>
      </c>
      <c r="H12">
        <v>2</v>
      </c>
      <c r="I12">
        <v>2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2</v>
      </c>
      <c r="AA12" s="3"/>
      <c r="AB12" s="1"/>
      <c r="AC12" s="1"/>
      <c r="AD12" s="1"/>
      <c r="AE12" s="1"/>
      <c r="AF12" s="1"/>
      <c r="AH12" s="3"/>
      <c r="AI12" s="1"/>
      <c r="AJ12" s="1"/>
      <c r="AK12" s="1"/>
      <c r="AL12" s="1"/>
      <c r="AM12" s="1"/>
    </row>
    <row r="13" spans="1:39" x14ac:dyDescent="0.35">
      <c r="A13" t="s">
        <v>18</v>
      </c>
      <c r="B13">
        <v>3</v>
      </c>
      <c r="C13">
        <v>3</v>
      </c>
      <c r="D13">
        <v>3</v>
      </c>
      <c r="E13">
        <v>3</v>
      </c>
      <c r="F13">
        <v>2</v>
      </c>
      <c r="G13">
        <v>2</v>
      </c>
      <c r="H13">
        <v>2</v>
      </c>
      <c r="I13">
        <v>2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2</v>
      </c>
      <c r="AA13" s="3"/>
      <c r="AB13" s="1"/>
      <c r="AC13" s="1"/>
      <c r="AD13" s="1"/>
      <c r="AE13" s="1"/>
      <c r="AF13" s="1"/>
      <c r="AH13" s="3"/>
      <c r="AI13" s="1"/>
      <c r="AJ13" s="1"/>
      <c r="AK13" s="1"/>
      <c r="AL13" s="1"/>
      <c r="AM13" s="1"/>
    </row>
    <row r="14" spans="1:39" x14ac:dyDescent="0.35">
      <c r="A14" t="s">
        <v>19</v>
      </c>
      <c r="B14">
        <v>3</v>
      </c>
      <c r="C14">
        <v>3</v>
      </c>
      <c r="D14">
        <v>3</v>
      </c>
      <c r="E14">
        <v>3</v>
      </c>
      <c r="F14">
        <v>2</v>
      </c>
      <c r="G14">
        <v>2</v>
      </c>
      <c r="H14">
        <v>2</v>
      </c>
      <c r="I14">
        <v>2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2</v>
      </c>
      <c r="AA14" s="3"/>
      <c r="AB14" s="1"/>
      <c r="AC14" s="1"/>
      <c r="AD14" s="1"/>
      <c r="AE14" s="1"/>
      <c r="AF14" s="1"/>
      <c r="AH14" s="3"/>
      <c r="AI14" s="1"/>
      <c r="AJ14" s="1"/>
      <c r="AK14" s="1"/>
      <c r="AL14" s="1"/>
      <c r="AM14" s="1"/>
    </row>
    <row r="15" spans="1:39" x14ac:dyDescent="0.35">
      <c r="A15" t="s">
        <v>20</v>
      </c>
      <c r="B15">
        <v>3</v>
      </c>
      <c r="C15">
        <v>3</v>
      </c>
      <c r="D15">
        <v>3</v>
      </c>
      <c r="E15">
        <v>3</v>
      </c>
      <c r="F15">
        <v>2</v>
      </c>
      <c r="G15">
        <v>2</v>
      </c>
      <c r="H15">
        <v>2</v>
      </c>
      <c r="I15">
        <v>2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2</v>
      </c>
      <c r="AA15" s="3"/>
      <c r="AB15" s="1"/>
      <c r="AC15" s="1"/>
      <c r="AD15" s="1"/>
      <c r="AE15" s="1"/>
      <c r="AF15" s="1"/>
      <c r="AH15" s="3"/>
      <c r="AI15" s="1"/>
      <c r="AJ15" s="1"/>
      <c r="AK15" s="1"/>
      <c r="AL15" s="1"/>
      <c r="AM15" s="1"/>
    </row>
    <row r="16" spans="1:39" x14ac:dyDescent="0.35">
      <c r="A16" t="s">
        <v>21</v>
      </c>
      <c r="B16">
        <v>3</v>
      </c>
      <c r="C16">
        <v>3</v>
      </c>
      <c r="D16">
        <v>3</v>
      </c>
      <c r="E16">
        <v>3</v>
      </c>
      <c r="F16">
        <v>2</v>
      </c>
      <c r="G16">
        <v>2</v>
      </c>
      <c r="H16">
        <v>2</v>
      </c>
      <c r="I16">
        <v>2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2</v>
      </c>
      <c r="AA16" s="3"/>
      <c r="AB16" s="1"/>
      <c r="AC16" s="1"/>
      <c r="AD16" s="1"/>
      <c r="AE16" s="1"/>
      <c r="AF16" s="1"/>
      <c r="AH16" s="3"/>
      <c r="AI16" s="1"/>
      <c r="AJ16" s="1"/>
      <c r="AK16" s="1"/>
      <c r="AL16" s="1"/>
      <c r="AM16" s="1"/>
    </row>
    <row r="17" spans="1:39" x14ac:dyDescent="0.35">
      <c r="A17" t="s">
        <v>22</v>
      </c>
      <c r="B17">
        <v>4</v>
      </c>
      <c r="C17">
        <v>4</v>
      </c>
      <c r="D17">
        <v>4</v>
      </c>
      <c r="E17">
        <v>4</v>
      </c>
      <c r="F17">
        <v>3</v>
      </c>
      <c r="G17">
        <v>3</v>
      </c>
      <c r="H17">
        <v>3</v>
      </c>
      <c r="I17">
        <v>3</v>
      </c>
      <c r="J17">
        <v>2</v>
      </c>
      <c r="K17">
        <v>2</v>
      </c>
      <c r="L17">
        <v>2</v>
      </c>
      <c r="M17">
        <v>2</v>
      </c>
      <c r="N17">
        <v>2</v>
      </c>
      <c r="O17">
        <v>2</v>
      </c>
      <c r="P17">
        <v>2</v>
      </c>
      <c r="Q17">
        <v>1</v>
      </c>
      <c r="AA17" s="3"/>
      <c r="AB17" s="1"/>
      <c r="AC17" s="1"/>
      <c r="AD17" s="1"/>
      <c r="AE17" s="1"/>
      <c r="AF17" s="1"/>
      <c r="AH17" s="3"/>
      <c r="AI17" s="1"/>
      <c r="AJ17" s="1"/>
      <c r="AK17" s="1"/>
      <c r="AL17" s="1"/>
      <c r="AM17" s="1"/>
    </row>
    <row r="18" spans="1:39" x14ac:dyDescent="0.35">
      <c r="AA18" s="3"/>
      <c r="AB18" s="1"/>
      <c r="AC18" s="1"/>
      <c r="AD18" s="1"/>
      <c r="AE18" s="1"/>
      <c r="AF18" s="1"/>
      <c r="AH18" s="3"/>
      <c r="AI18" s="1"/>
      <c r="AJ18" s="1"/>
      <c r="AK18" s="1"/>
      <c r="AL18" s="1"/>
      <c r="AM18" s="1"/>
    </row>
    <row r="19" spans="1:39" x14ac:dyDescent="0.35">
      <c r="AA19" s="3"/>
      <c r="AB19" s="1"/>
      <c r="AC19" s="1"/>
      <c r="AD19" s="1"/>
      <c r="AE19" s="1"/>
      <c r="AF19" s="1"/>
      <c r="AH19" s="3"/>
      <c r="AI19" s="1"/>
      <c r="AJ19" s="1"/>
      <c r="AK19" s="1"/>
      <c r="AL19" s="1"/>
      <c r="AM19" s="1"/>
    </row>
    <row r="20" spans="1:39" x14ac:dyDescent="0.35">
      <c r="AA20" s="3"/>
      <c r="AB20" s="1"/>
      <c r="AC20" s="1"/>
      <c r="AD20" s="1"/>
      <c r="AE20" s="1"/>
      <c r="AF20" s="1"/>
      <c r="AH20" s="3"/>
      <c r="AI20" s="1"/>
      <c r="AJ20" s="1"/>
      <c r="AK20" s="1"/>
      <c r="AL20" s="1"/>
      <c r="AM20" s="1"/>
    </row>
    <row r="21" spans="1:39" x14ac:dyDescent="0.35">
      <c r="AA21" s="3"/>
      <c r="AB21" s="1"/>
      <c r="AC21" s="1"/>
      <c r="AD21" s="1"/>
      <c r="AE21" s="1"/>
      <c r="AF21" s="1"/>
      <c r="AH21" s="3"/>
      <c r="AI21" s="1"/>
      <c r="AJ21" s="1"/>
      <c r="AK21" s="1"/>
      <c r="AL21" s="1"/>
      <c r="AM21" s="1"/>
    </row>
    <row r="22" spans="1:39" x14ac:dyDescent="0.35">
      <c r="AA22" s="3"/>
      <c r="AB22" s="1"/>
      <c r="AC22" s="1"/>
      <c r="AD22" s="1"/>
      <c r="AE22" s="1"/>
      <c r="AF22" s="1"/>
      <c r="AH22" s="3"/>
      <c r="AI22" s="1"/>
      <c r="AJ22" s="1"/>
      <c r="AK22" s="1"/>
      <c r="AL22" s="1"/>
      <c r="AM22" s="1"/>
    </row>
    <row r="23" spans="1:39" x14ac:dyDescent="0.35">
      <c r="AA23" s="3"/>
      <c r="AB23" s="1"/>
      <c r="AC23" s="1"/>
      <c r="AD23" s="1"/>
      <c r="AE23" s="1"/>
      <c r="AF23" s="1"/>
      <c r="AH23" s="3"/>
      <c r="AI23" s="1"/>
      <c r="AJ23" s="1"/>
      <c r="AK23" s="1"/>
      <c r="AL23" s="1"/>
      <c r="AM23" s="1"/>
    </row>
    <row r="24" spans="1:39" x14ac:dyDescent="0.35">
      <c r="AA24" s="3"/>
      <c r="AB24" s="1"/>
      <c r="AC24" s="1"/>
      <c r="AD24" s="1"/>
      <c r="AE24" s="1"/>
      <c r="AF24" s="1"/>
      <c r="AH24" s="3"/>
      <c r="AI24" s="1"/>
      <c r="AJ24" s="1"/>
      <c r="AK24" s="1"/>
      <c r="AL24" s="1"/>
      <c r="AM24" s="1"/>
    </row>
    <row r="25" spans="1:39" x14ac:dyDescent="0.35">
      <c r="AA25" s="3"/>
      <c r="AB25" s="1"/>
      <c r="AC25" s="1"/>
      <c r="AD25" s="1"/>
      <c r="AE25" s="1"/>
      <c r="AF25" s="1"/>
      <c r="AH25" s="3"/>
      <c r="AI25" s="1"/>
      <c r="AJ25" s="1"/>
      <c r="AK25" s="1"/>
      <c r="AL25" s="1"/>
      <c r="AM25" s="1"/>
    </row>
    <row r="26" spans="1:39" x14ac:dyDescent="0.35">
      <c r="AA26" s="3"/>
      <c r="AB26" s="1"/>
      <c r="AC26" s="1"/>
      <c r="AD26" s="1"/>
      <c r="AE26" s="1"/>
      <c r="AF26" s="1"/>
      <c r="AH26" s="3"/>
      <c r="AI26" s="1"/>
      <c r="AJ26" s="1"/>
      <c r="AK26" s="1"/>
      <c r="AL26" s="1"/>
      <c r="AM26" s="1"/>
    </row>
    <row r="27" spans="1:39" x14ac:dyDescent="0.35">
      <c r="AA27" s="3"/>
      <c r="AB27" s="1"/>
      <c r="AC27" s="1"/>
      <c r="AD27" s="1"/>
      <c r="AE27" s="1"/>
      <c r="AF27" s="1"/>
      <c r="AH27" s="3"/>
      <c r="AI27" s="1"/>
      <c r="AJ27" s="1"/>
      <c r="AK27" s="1"/>
      <c r="AL27" s="1"/>
      <c r="AM27" s="1"/>
    </row>
    <row r="28" spans="1:39" x14ac:dyDescent="0.35">
      <c r="AA28" s="3"/>
      <c r="AB28" s="1"/>
      <c r="AC28" s="1"/>
      <c r="AD28" s="1"/>
      <c r="AE28" s="1"/>
      <c r="AF28" s="1"/>
      <c r="AH28" s="3"/>
      <c r="AI28" s="1"/>
      <c r="AJ28" s="1"/>
      <c r="AK28" s="1"/>
      <c r="AL28" s="1"/>
      <c r="AM28" s="1"/>
    </row>
    <row r="29" spans="1:39" x14ac:dyDescent="0.35">
      <c r="AA29" s="3"/>
      <c r="AB29" s="1"/>
      <c r="AC29" s="1"/>
      <c r="AD29" s="1"/>
      <c r="AE29" s="1"/>
      <c r="AF29" s="1"/>
      <c r="AH29" s="3"/>
      <c r="AI29" s="1"/>
      <c r="AJ29" s="1"/>
      <c r="AK29" s="1"/>
      <c r="AL29" s="1"/>
      <c r="AM29" s="1"/>
    </row>
    <row r="30" spans="1:39" x14ac:dyDescent="0.35">
      <c r="AA30" s="3"/>
      <c r="AB30" s="1"/>
      <c r="AC30" s="1"/>
      <c r="AD30" s="1"/>
      <c r="AE30" s="1"/>
      <c r="AF30" s="1"/>
      <c r="AH30" s="3"/>
      <c r="AI30" s="1"/>
      <c r="AJ30" s="1"/>
      <c r="AK30" s="1"/>
      <c r="AL30" s="1"/>
      <c r="AM30" s="1"/>
    </row>
    <row r="31" spans="1:39" x14ac:dyDescent="0.35">
      <c r="AA31" s="3"/>
      <c r="AB31" s="1"/>
      <c r="AC31" s="1"/>
      <c r="AD31" s="1"/>
      <c r="AE31" s="1"/>
      <c r="AF31" s="1"/>
      <c r="AH31" s="3"/>
      <c r="AI31" s="1"/>
      <c r="AJ31" s="1"/>
      <c r="AK31" s="1"/>
      <c r="AL31" s="1"/>
      <c r="AM31" s="1"/>
    </row>
    <row r="32" spans="1:39" x14ac:dyDescent="0.35">
      <c r="AA32" s="3"/>
      <c r="AB32" s="1"/>
      <c r="AC32" s="1"/>
      <c r="AD32" s="1"/>
      <c r="AE32" s="1"/>
      <c r="AF32" s="1"/>
      <c r="AH32" s="3"/>
      <c r="AI32" s="1"/>
      <c r="AJ32" s="1"/>
      <c r="AK32" s="1"/>
      <c r="AL32" s="1"/>
      <c r="AM32" s="1"/>
    </row>
    <row r="33" spans="27:39" x14ac:dyDescent="0.35">
      <c r="AA33" s="3"/>
      <c r="AB33" s="1"/>
      <c r="AC33" s="1"/>
      <c r="AD33" s="1"/>
      <c r="AE33" s="1"/>
      <c r="AF33" s="1"/>
      <c r="AH33" s="3"/>
      <c r="AI33" s="1"/>
      <c r="AJ33" s="1"/>
      <c r="AK33" s="1"/>
      <c r="AL33" s="1"/>
      <c r="AM33" s="1"/>
    </row>
    <row r="34" spans="27:39" x14ac:dyDescent="0.35">
      <c r="AA34" s="3"/>
      <c r="AB34" s="1"/>
      <c r="AC34" s="1"/>
      <c r="AD34" s="1"/>
      <c r="AE34" s="1"/>
      <c r="AF34" s="1"/>
      <c r="AH34" s="3"/>
      <c r="AI34" s="1"/>
      <c r="AJ34" s="1"/>
      <c r="AK34" s="1"/>
      <c r="AL34" s="1"/>
      <c r="AM34" s="1"/>
    </row>
    <row r="35" spans="27:39" x14ac:dyDescent="0.35">
      <c r="AA35" s="3"/>
      <c r="AB35" s="1"/>
      <c r="AC35" s="1"/>
      <c r="AD35" s="1"/>
      <c r="AE35" s="1"/>
      <c r="AF35" s="1"/>
      <c r="AH35" s="3"/>
      <c r="AI35" s="1"/>
      <c r="AJ35" s="1"/>
      <c r="AK35" s="1"/>
      <c r="AL35" s="1"/>
      <c r="AM35" s="1"/>
    </row>
    <row r="36" spans="27:39" x14ac:dyDescent="0.35">
      <c r="AA36" s="3"/>
      <c r="AB36" s="1"/>
      <c r="AC36" s="1"/>
      <c r="AD36" s="1"/>
      <c r="AE36" s="1"/>
      <c r="AF36" s="1"/>
      <c r="AH36" s="3"/>
      <c r="AI36" s="1"/>
      <c r="AJ36" s="1"/>
      <c r="AK36" s="1"/>
      <c r="AL36" s="1"/>
      <c r="AM36" s="1"/>
    </row>
    <row r="37" spans="27:39" x14ac:dyDescent="0.35">
      <c r="AA37" s="3"/>
      <c r="AB37" s="1"/>
      <c r="AC37" s="1"/>
      <c r="AD37" s="1"/>
      <c r="AE37" s="1"/>
      <c r="AF37" s="1"/>
      <c r="AH37" s="3"/>
      <c r="AI37" s="1"/>
      <c r="AJ37" s="1"/>
      <c r="AK37" s="1"/>
      <c r="AL37" s="1"/>
      <c r="AM37" s="1"/>
    </row>
    <row r="38" spans="27:39" x14ac:dyDescent="0.35">
      <c r="AA38" s="3"/>
      <c r="AB38" s="1"/>
      <c r="AC38" s="1"/>
      <c r="AD38" s="1"/>
      <c r="AE38" s="1"/>
      <c r="AF38" s="1"/>
      <c r="AH38" s="3"/>
      <c r="AI38" s="1"/>
      <c r="AJ38" s="1"/>
      <c r="AK38" s="1"/>
      <c r="AL38" s="1"/>
      <c r="AM38" s="1"/>
    </row>
    <row r="39" spans="27:39" x14ac:dyDescent="0.35">
      <c r="AA39" s="3"/>
      <c r="AB39" s="1"/>
      <c r="AC39" s="1"/>
      <c r="AD39" s="1"/>
      <c r="AE39" s="1"/>
      <c r="AF39" s="1"/>
      <c r="AH39" s="3"/>
      <c r="AI39" s="1"/>
      <c r="AJ39" s="1"/>
      <c r="AK39" s="1"/>
      <c r="AL39" s="1"/>
      <c r="AM39" s="1"/>
    </row>
    <row r="40" spans="27:39" x14ac:dyDescent="0.35">
      <c r="AA40" s="3"/>
      <c r="AB40" s="1"/>
      <c r="AC40" s="1"/>
      <c r="AD40" s="1"/>
      <c r="AE40" s="1"/>
      <c r="AF40" s="1"/>
      <c r="AH40" s="3"/>
      <c r="AI40" s="1"/>
      <c r="AJ40" s="1"/>
      <c r="AK40" s="1"/>
      <c r="AL40" s="1"/>
      <c r="AM40" s="1"/>
    </row>
    <row r="41" spans="27:39" x14ac:dyDescent="0.35">
      <c r="AA41" s="3"/>
      <c r="AB41" s="1"/>
      <c r="AC41" s="1"/>
      <c r="AD41" s="1"/>
      <c r="AE41" s="1"/>
      <c r="AF41" s="1"/>
      <c r="AH41" s="3"/>
      <c r="AI41" s="1"/>
      <c r="AJ41" s="1"/>
      <c r="AK41" s="1"/>
      <c r="AL41" s="1"/>
      <c r="AM41" s="1"/>
    </row>
    <row r="42" spans="27:39" x14ac:dyDescent="0.35">
      <c r="AA42" s="3"/>
      <c r="AB42" s="1"/>
      <c r="AC42" s="1"/>
      <c r="AD42" s="1"/>
      <c r="AE42" s="1"/>
      <c r="AF42" s="1"/>
      <c r="AH42" s="3"/>
      <c r="AI42" s="1"/>
      <c r="AJ42" s="1"/>
      <c r="AK42" s="1"/>
      <c r="AL42" s="1"/>
      <c r="AM42" s="1"/>
    </row>
    <row r="43" spans="27:39" x14ac:dyDescent="0.35">
      <c r="AA43" s="3"/>
      <c r="AB43" s="1"/>
      <c r="AC43" s="1"/>
      <c r="AD43" s="1"/>
      <c r="AE43" s="1"/>
      <c r="AF43" s="1"/>
      <c r="AH43" s="3"/>
      <c r="AI43" s="1"/>
      <c r="AJ43" s="1"/>
      <c r="AK43" s="1"/>
      <c r="AL43" s="1"/>
      <c r="AM43" s="1"/>
    </row>
    <row r="44" spans="27:39" x14ac:dyDescent="0.35">
      <c r="AA44" s="3"/>
      <c r="AB44" s="1"/>
      <c r="AC44" s="1"/>
      <c r="AD44" s="1"/>
      <c r="AE44" s="1"/>
      <c r="AF44" s="1"/>
      <c r="AH44" s="3"/>
      <c r="AI44" s="1"/>
      <c r="AJ44" s="1"/>
      <c r="AK44" s="1"/>
      <c r="AL44" s="1"/>
      <c r="AM44" s="1"/>
    </row>
    <row r="45" spans="27:39" x14ac:dyDescent="0.35">
      <c r="AA45" s="3"/>
      <c r="AB45" s="1"/>
      <c r="AC45" s="1"/>
      <c r="AD45" s="1"/>
      <c r="AE45" s="1"/>
      <c r="AF45" s="1"/>
      <c r="AH45" s="3"/>
      <c r="AI45" s="3"/>
      <c r="AJ45" s="3"/>
      <c r="AK45" s="3"/>
      <c r="AL45" s="3"/>
      <c r="AM45" s="3"/>
    </row>
    <row r="46" spans="27:39" x14ac:dyDescent="0.35">
      <c r="AA46" s="3"/>
      <c r="AB46" s="1"/>
      <c r="AC46" s="1"/>
      <c r="AD46" s="1"/>
      <c r="AE46" s="1"/>
      <c r="AF46" s="1"/>
      <c r="AH46" s="3"/>
      <c r="AI46" s="3"/>
      <c r="AJ46" s="3"/>
      <c r="AK46" s="3"/>
      <c r="AL46" s="3"/>
      <c r="AM46" s="3"/>
    </row>
    <row r="47" spans="27:39" x14ac:dyDescent="0.35">
      <c r="AA47" s="3"/>
      <c r="AB47" s="1"/>
      <c r="AC47" s="1"/>
      <c r="AD47" s="1"/>
      <c r="AE47" s="1"/>
      <c r="AF47" s="1"/>
      <c r="AH47" s="3"/>
      <c r="AI47" s="1"/>
      <c r="AJ47" s="1"/>
      <c r="AK47" s="1"/>
      <c r="AL47" s="1"/>
      <c r="AM47" s="1"/>
    </row>
    <row r="48" spans="27:39" x14ac:dyDescent="0.35">
      <c r="AA48" s="3"/>
      <c r="AB48" s="1"/>
      <c r="AC48" s="1"/>
      <c r="AD48" s="1"/>
      <c r="AE48" s="1"/>
      <c r="AF48" s="1"/>
      <c r="AH48" s="3"/>
      <c r="AI48" s="1"/>
      <c r="AJ48" s="1"/>
      <c r="AK48" s="1"/>
      <c r="AL48" s="1"/>
      <c r="AM48" s="1"/>
    </row>
    <row r="49" spans="27:39" x14ac:dyDescent="0.35">
      <c r="AA49" s="3"/>
      <c r="AB49" s="1"/>
      <c r="AC49" s="1"/>
      <c r="AD49" s="1"/>
      <c r="AE49" s="1"/>
      <c r="AF49" s="1"/>
      <c r="AH49" s="3"/>
      <c r="AI49" s="1"/>
      <c r="AJ49" s="1"/>
      <c r="AK49" s="1"/>
      <c r="AL49" s="1"/>
      <c r="AM49" s="1"/>
    </row>
    <row r="50" spans="27:39" x14ac:dyDescent="0.35">
      <c r="AA50" s="3"/>
      <c r="AB50" s="1"/>
      <c r="AC50" s="1"/>
      <c r="AD50" s="1"/>
      <c r="AE50" s="1"/>
      <c r="AF50" s="1"/>
      <c r="AH50" s="3"/>
      <c r="AI50" s="1"/>
      <c r="AJ50" s="1"/>
      <c r="AK50" s="1"/>
      <c r="AL50" s="1"/>
      <c r="AM50" s="1"/>
    </row>
    <row r="51" spans="27:39" x14ac:dyDescent="0.35">
      <c r="AA51" s="3"/>
      <c r="AB51" s="1"/>
      <c r="AC51" s="1"/>
      <c r="AD51" s="1"/>
      <c r="AE51" s="1"/>
      <c r="AF51" s="1"/>
      <c r="AH51" s="3"/>
      <c r="AI51" s="1"/>
      <c r="AJ51" s="1"/>
      <c r="AK51" s="1"/>
      <c r="AL51" s="1"/>
      <c r="AM51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C4E-A1BE-4762-A1E1-739371F79D5F}">
  <dimension ref="A1:AJ51"/>
  <sheetViews>
    <sheetView topLeftCell="F1" zoomScale="60" workbookViewId="0">
      <selection activeCell="O6" sqref="O6"/>
    </sheetView>
  </sheetViews>
  <sheetFormatPr baseColWidth="10" defaultRowHeight="14.5" x14ac:dyDescent="0.35"/>
  <cols>
    <col min="1" max="1" width="5.81640625" bestFit="1" customWidth="1"/>
    <col min="2" max="2" width="22.90625" bestFit="1" customWidth="1"/>
    <col min="3" max="3" width="23.81640625" bestFit="1" customWidth="1"/>
    <col min="4" max="4" width="22.1796875" bestFit="1" customWidth="1"/>
    <col min="6" max="6" width="15.90625" bestFit="1" customWidth="1"/>
    <col min="8" max="8" width="15.90625" bestFit="1" customWidth="1"/>
    <col min="14" max="14" width="16.36328125" bestFit="1" customWidth="1"/>
    <col min="20" max="20" width="12.08984375" bestFit="1" customWidth="1"/>
  </cols>
  <sheetData>
    <row r="1" spans="1:36" x14ac:dyDescent="0.35">
      <c r="A1" s="5" t="s">
        <v>0</v>
      </c>
      <c r="B1" t="s">
        <v>54</v>
      </c>
      <c r="M1" t="s">
        <v>0</v>
      </c>
      <c r="N1">
        <v>1</v>
      </c>
      <c r="O1">
        <v>2</v>
      </c>
      <c r="P1">
        <v>3</v>
      </c>
      <c r="Q1">
        <v>4</v>
      </c>
      <c r="T1" t="s">
        <v>5</v>
      </c>
      <c r="U1">
        <v>1</v>
      </c>
      <c r="V1">
        <v>2</v>
      </c>
      <c r="W1">
        <v>3</v>
      </c>
      <c r="X1">
        <v>4</v>
      </c>
      <c r="Z1" s="3" t="s">
        <v>6</v>
      </c>
      <c r="AA1" s="3">
        <v>1</v>
      </c>
      <c r="AB1" s="3">
        <v>2</v>
      </c>
      <c r="AC1" s="3">
        <v>3</v>
      </c>
      <c r="AD1" s="3">
        <v>4</v>
      </c>
      <c r="AE1" s="3"/>
      <c r="AF1" s="3" t="s">
        <v>7</v>
      </c>
      <c r="AG1" s="3">
        <v>1</v>
      </c>
      <c r="AH1" s="3">
        <v>2</v>
      </c>
      <c r="AI1" s="3">
        <v>3</v>
      </c>
      <c r="AJ1" s="3">
        <v>4</v>
      </c>
    </row>
    <row r="2" spans="1:36" x14ac:dyDescent="0.35">
      <c r="A2">
        <v>1</v>
      </c>
      <c r="B2" cm="1">
        <f t="array" ref="B2:B5">TRANSPOSE(AG45:AJ45)</f>
        <v>0.8618181818181827</v>
      </c>
      <c r="M2" t="s">
        <v>1</v>
      </c>
      <c r="N2">
        <v>1.26</v>
      </c>
      <c r="O2">
        <v>1.87</v>
      </c>
      <c r="P2">
        <v>3.47</v>
      </c>
      <c r="Q2">
        <v>5.07</v>
      </c>
      <c r="T2">
        <v>1</v>
      </c>
      <c r="U2">
        <f>N$3</f>
        <v>0.96</v>
      </c>
      <c r="V2">
        <f>O$3</f>
        <v>1.43</v>
      </c>
      <c r="W2">
        <f>P$3</f>
        <v>2.65</v>
      </c>
      <c r="X2">
        <f>Q$3</f>
        <v>3.87</v>
      </c>
      <c r="Z2" s="3">
        <v>1</v>
      </c>
      <c r="AA2" s="1">
        <f>U2</f>
        <v>0.96</v>
      </c>
      <c r="AB2" s="1">
        <f>V2</f>
        <v>1.43</v>
      </c>
      <c r="AC2" s="1">
        <f>W2</f>
        <v>2.65</v>
      </c>
      <c r="AD2" s="1">
        <f>X2</f>
        <v>3.87</v>
      </c>
      <c r="AF2" s="3">
        <v>1</v>
      </c>
      <c r="AG2" s="1">
        <f>AA2/$AF2</f>
        <v>0.96</v>
      </c>
      <c r="AH2" s="1">
        <f>AB2/$AF2</f>
        <v>1.43</v>
      </c>
      <c r="AI2" s="1">
        <f>AC2/$AF2</f>
        <v>2.65</v>
      </c>
      <c r="AJ2" s="1">
        <f>AD2/$AF2</f>
        <v>3.87</v>
      </c>
    </row>
    <row r="3" spans="1:36" x14ac:dyDescent="0.35">
      <c r="A3">
        <v>2</v>
      </c>
      <c r="B3">
        <v>1.2827272727272712</v>
      </c>
      <c r="M3" t="s">
        <v>39</v>
      </c>
      <c r="N3">
        <v>0.96</v>
      </c>
      <c r="O3">
        <v>1.43</v>
      </c>
      <c r="P3">
        <v>2.65</v>
      </c>
      <c r="Q3">
        <v>3.87</v>
      </c>
      <c r="T3">
        <v>2</v>
      </c>
      <c r="U3">
        <f>N$3</f>
        <v>0.96</v>
      </c>
      <c r="V3">
        <f>O$3</f>
        <v>1.43</v>
      </c>
      <c r="W3">
        <f>P$3</f>
        <v>2.65</v>
      </c>
      <c r="X3">
        <f>Q$3</f>
        <v>3.87</v>
      </c>
      <c r="Z3" s="3">
        <v>2</v>
      </c>
      <c r="AA3" s="1">
        <f t="shared" ref="AA3:AA34" si="0">AA2+U3</f>
        <v>1.92</v>
      </c>
      <c r="AB3" s="1">
        <f t="shared" ref="AB3:AB34" si="1">AB2+V3</f>
        <v>2.86</v>
      </c>
      <c r="AC3" s="1">
        <f t="shared" ref="AC3:AC34" si="2">AC2+W3</f>
        <v>5.3</v>
      </c>
      <c r="AD3" s="1">
        <f t="shared" ref="AD3:AD34" si="3">AD2+X3</f>
        <v>7.74</v>
      </c>
      <c r="AF3" s="3">
        <v>2</v>
      </c>
      <c r="AG3" s="1">
        <f>AA3/$AF3</f>
        <v>0.96</v>
      </c>
      <c r="AH3" s="1">
        <f>AB3/$AF3</f>
        <v>1.43</v>
      </c>
      <c r="AI3" s="1">
        <f>AC3/$AF3</f>
        <v>2.65</v>
      </c>
      <c r="AJ3" s="1">
        <f>AD3/$AF3</f>
        <v>3.87</v>
      </c>
    </row>
    <row r="4" spans="1:36" x14ac:dyDescent="0.35">
      <c r="A4">
        <v>3</v>
      </c>
      <c r="B4">
        <v>2.3718181818181816</v>
      </c>
      <c r="M4" t="s">
        <v>40</v>
      </c>
      <c r="N4">
        <v>0.78</v>
      </c>
      <c r="O4">
        <v>1.1599999999999999</v>
      </c>
      <c r="P4">
        <v>2.14</v>
      </c>
      <c r="Q4">
        <v>3.13</v>
      </c>
      <c r="T4">
        <v>3</v>
      </c>
      <c r="U4">
        <f>N$3</f>
        <v>0.96</v>
      </c>
      <c r="V4">
        <f>O$3</f>
        <v>1.43</v>
      </c>
      <c r="W4">
        <f>P$3</f>
        <v>2.65</v>
      </c>
      <c r="X4">
        <f>Q$3</f>
        <v>3.87</v>
      </c>
      <c r="Z4" s="3">
        <v>3</v>
      </c>
      <c r="AA4" s="1">
        <f t="shared" si="0"/>
        <v>2.88</v>
      </c>
      <c r="AB4" s="1">
        <f t="shared" si="1"/>
        <v>4.29</v>
      </c>
      <c r="AC4" s="1">
        <f t="shared" si="2"/>
        <v>7.9499999999999993</v>
      </c>
      <c r="AD4" s="1">
        <f t="shared" si="3"/>
        <v>11.61</v>
      </c>
      <c r="AF4" s="3">
        <v>3</v>
      </c>
      <c r="AG4" s="1">
        <f>AA4/$AF4</f>
        <v>0.96</v>
      </c>
      <c r="AH4" s="1">
        <f>AB4/$AF4</f>
        <v>1.43</v>
      </c>
      <c r="AI4" s="1">
        <f>AC4/$AF4</f>
        <v>2.65</v>
      </c>
      <c r="AJ4" s="1">
        <f>AD4/$AF4</f>
        <v>3.8699999999999997</v>
      </c>
    </row>
    <row r="5" spans="1:36" x14ac:dyDescent="0.35">
      <c r="A5">
        <v>4</v>
      </c>
      <c r="B5">
        <v>3.4663636363636341</v>
      </c>
      <c r="M5" t="s">
        <v>41</v>
      </c>
      <c r="N5">
        <v>0.19</v>
      </c>
      <c r="O5">
        <v>0.28000000000000003</v>
      </c>
      <c r="P5">
        <v>0.51</v>
      </c>
      <c r="Q5">
        <v>0.75</v>
      </c>
      <c r="T5">
        <v>4</v>
      </c>
      <c r="U5">
        <f>N$3</f>
        <v>0.96</v>
      </c>
      <c r="V5">
        <f>O$3</f>
        <v>1.43</v>
      </c>
      <c r="W5">
        <f>P$3</f>
        <v>2.65</v>
      </c>
      <c r="X5">
        <f>Q$3</f>
        <v>3.87</v>
      </c>
      <c r="Z5" s="3">
        <v>4</v>
      </c>
      <c r="AA5" s="1">
        <f t="shared" si="0"/>
        <v>3.84</v>
      </c>
      <c r="AB5" s="1">
        <f t="shared" si="1"/>
        <v>5.72</v>
      </c>
      <c r="AC5" s="1">
        <f t="shared" si="2"/>
        <v>10.6</v>
      </c>
      <c r="AD5" s="1">
        <f t="shared" si="3"/>
        <v>15.48</v>
      </c>
      <c r="AF5" s="3">
        <v>4</v>
      </c>
      <c r="AG5" s="1">
        <f>AA5/$AF5</f>
        <v>0.96</v>
      </c>
      <c r="AH5" s="1">
        <f>AB5/$AF5</f>
        <v>1.43</v>
      </c>
      <c r="AI5" s="1">
        <f>AC5/$AF5</f>
        <v>2.65</v>
      </c>
      <c r="AJ5" s="1">
        <f>AD5/$AF5</f>
        <v>3.87</v>
      </c>
    </row>
    <row r="6" spans="1:36" x14ac:dyDescent="0.35">
      <c r="T6">
        <v>5</v>
      </c>
      <c r="U6">
        <f>N$3</f>
        <v>0.96</v>
      </c>
      <c r="V6">
        <f>O$3</f>
        <v>1.43</v>
      </c>
      <c r="W6">
        <f>P$3</f>
        <v>2.65</v>
      </c>
      <c r="X6">
        <f>Q$3</f>
        <v>3.87</v>
      </c>
      <c r="Z6" s="3">
        <v>5</v>
      </c>
      <c r="AA6" s="1">
        <f t="shared" si="0"/>
        <v>4.8</v>
      </c>
      <c r="AB6" s="1">
        <f t="shared" si="1"/>
        <v>7.1499999999999995</v>
      </c>
      <c r="AC6" s="1">
        <f t="shared" si="2"/>
        <v>13.25</v>
      </c>
      <c r="AD6" s="1">
        <f t="shared" si="3"/>
        <v>19.350000000000001</v>
      </c>
      <c r="AF6" s="3">
        <v>5</v>
      </c>
      <c r="AG6" s="1">
        <f>AA6/$AF6</f>
        <v>0.96</v>
      </c>
      <c r="AH6" s="1">
        <f>AB6/$AF6</f>
        <v>1.43</v>
      </c>
      <c r="AI6" s="1">
        <f>AC6/$AF6</f>
        <v>2.65</v>
      </c>
      <c r="AJ6" s="1">
        <f>AD6/$AF6</f>
        <v>3.87</v>
      </c>
    </row>
    <row r="7" spans="1:36" x14ac:dyDescent="0.35">
      <c r="T7">
        <v>6</v>
      </c>
      <c r="U7">
        <f>N$3</f>
        <v>0.96</v>
      </c>
      <c r="V7">
        <f>O$3</f>
        <v>1.43</v>
      </c>
      <c r="W7">
        <f>P$3</f>
        <v>2.65</v>
      </c>
      <c r="X7">
        <f>Q$3</f>
        <v>3.87</v>
      </c>
      <c r="Z7" s="3">
        <v>6</v>
      </c>
      <c r="AA7" s="1">
        <f t="shared" si="0"/>
        <v>5.76</v>
      </c>
      <c r="AB7" s="1">
        <f t="shared" si="1"/>
        <v>8.58</v>
      </c>
      <c r="AC7" s="1">
        <f t="shared" si="2"/>
        <v>15.9</v>
      </c>
      <c r="AD7" s="1">
        <f t="shared" si="3"/>
        <v>23.220000000000002</v>
      </c>
      <c r="AF7" s="3">
        <v>6</v>
      </c>
      <c r="AG7" s="1">
        <f>AA7/$AF7</f>
        <v>0.96</v>
      </c>
      <c r="AH7" s="1">
        <f>AB7/$AF7</f>
        <v>1.43</v>
      </c>
      <c r="AI7" s="1">
        <f>AC7/$AF7</f>
        <v>2.65</v>
      </c>
      <c r="AJ7" s="1">
        <f>AD7/$AF7</f>
        <v>3.8700000000000006</v>
      </c>
    </row>
    <row r="8" spans="1:36" x14ac:dyDescent="0.35">
      <c r="T8">
        <v>7</v>
      </c>
      <c r="U8">
        <f>N$3</f>
        <v>0.96</v>
      </c>
      <c r="V8">
        <f>O$3</f>
        <v>1.43</v>
      </c>
      <c r="W8">
        <f>P$3</f>
        <v>2.65</v>
      </c>
      <c r="X8">
        <f>Q$3</f>
        <v>3.87</v>
      </c>
      <c r="Z8" s="3">
        <v>7</v>
      </c>
      <c r="AA8" s="1">
        <f t="shared" si="0"/>
        <v>6.72</v>
      </c>
      <c r="AB8" s="1">
        <f t="shared" si="1"/>
        <v>10.01</v>
      </c>
      <c r="AC8" s="1">
        <f t="shared" si="2"/>
        <v>18.55</v>
      </c>
      <c r="AD8" s="1">
        <f t="shared" si="3"/>
        <v>27.090000000000003</v>
      </c>
      <c r="AF8" s="3">
        <v>7</v>
      </c>
      <c r="AG8" s="1">
        <f>AA8/$AF8</f>
        <v>0.96</v>
      </c>
      <c r="AH8" s="1">
        <f>AB8/$AF8</f>
        <v>1.43</v>
      </c>
      <c r="AI8" s="1">
        <f>AC8/$AF8</f>
        <v>2.65</v>
      </c>
      <c r="AJ8" s="1">
        <f>AD8/$AF8</f>
        <v>3.8700000000000006</v>
      </c>
    </row>
    <row r="9" spans="1:36" x14ac:dyDescent="0.35">
      <c r="T9">
        <v>8</v>
      </c>
      <c r="U9">
        <f>N$3</f>
        <v>0.96</v>
      </c>
      <c r="V9">
        <f>O$3</f>
        <v>1.43</v>
      </c>
      <c r="W9">
        <f>P$3</f>
        <v>2.65</v>
      </c>
      <c r="X9">
        <f>Q$3</f>
        <v>3.87</v>
      </c>
      <c r="Z9" s="3">
        <v>8</v>
      </c>
      <c r="AA9" s="1">
        <f t="shared" si="0"/>
        <v>7.68</v>
      </c>
      <c r="AB9" s="1">
        <f t="shared" si="1"/>
        <v>11.44</v>
      </c>
      <c r="AC9" s="1">
        <f t="shared" si="2"/>
        <v>21.2</v>
      </c>
      <c r="AD9" s="1">
        <f t="shared" si="3"/>
        <v>30.960000000000004</v>
      </c>
      <c r="AF9" s="3">
        <v>8</v>
      </c>
      <c r="AG9" s="1">
        <f>AA9/$AF9</f>
        <v>0.96</v>
      </c>
      <c r="AH9" s="1">
        <f>AB9/$AF9</f>
        <v>1.43</v>
      </c>
      <c r="AI9" s="1">
        <f>AC9/$AF9</f>
        <v>2.65</v>
      </c>
      <c r="AJ9" s="1">
        <f>AD9/$AF9</f>
        <v>3.8700000000000006</v>
      </c>
    </row>
    <row r="10" spans="1:36" x14ac:dyDescent="0.35">
      <c r="T10">
        <v>9</v>
      </c>
      <c r="U10">
        <f>N$3</f>
        <v>0.96</v>
      </c>
      <c r="V10">
        <f>O$3</f>
        <v>1.43</v>
      </c>
      <c r="W10">
        <f>P$3</f>
        <v>2.65</v>
      </c>
      <c r="X10">
        <f>Q$3</f>
        <v>3.87</v>
      </c>
      <c r="Z10" s="3">
        <v>9</v>
      </c>
      <c r="AA10" s="1">
        <f t="shared" si="0"/>
        <v>8.64</v>
      </c>
      <c r="AB10" s="1">
        <f t="shared" si="1"/>
        <v>12.87</v>
      </c>
      <c r="AC10" s="1">
        <f t="shared" si="2"/>
        <v>23.849999999999998</v>
      </c>
      <c r="AD10" s="1">
        <f t="shared" si="3"/>
        <v>34.830000000000005</v>
      </c>
      <c r="AF10" s="3">
        <v>9</v>
      </c>
      <c r="AG10" s="1">
        <f>AA10/$AF10</f>
        <v>0.96000000000000008</v>
      </c>
      <c r="AH10" s="1">
        <f>AB10/$AF10</f>
        <v>1.43</v>
      </c>
      <c r="AI10" s="1">
        <f>AC10/$AF10</f>
        <v>2.65</v>
      </c>
      <c r="AJ10" s="1">
        <f>AD10/$AF10</f>
        <v>3.8700000000000006</v>
      </c>
    </row>
    <row r="11" spans="1:36" x14ac:dyDescent="0.35">
      <c r="T11">
        <v>10</v>
      </c>
      <c r="U11">
        <f>N$3</f>
        <v>0.96</v>
      </c>
      <c r="V11">
        <f>O$3</f>
        <v>1.43</v>
      </c>
      <c r="W11">
        <f>P$3</f>
        <v>2.65</v>
      </c>
      <c r="X11">
        <f>Q$3</f>
        <v>3.87</v>
      </c>
      <c r="Z11" s="3">
        <v>10</v>
      </c>
      <c r="AA11" s="1">
        <f t="shared" si="0"/>
        <v>9.6000000000000014</v>
      </c>
      <c r="AB11" s="1">
        <f t="shared" si="1"/>
        <v>14.299999999999999</v>
      </c>
      <c r="AC11" s="1">
        <f t="shared" si="2"/>
        <v>26.499999999999996</v>
      </c>
      <c r="AD11" s="1">
        <f t="shared" si="3"/>
        <v>38.700000000000003</v>
      </c>
      <c r="AF11" s="3">
        <v>10</v>
      </c>
      <c r="AG11" s="1">
        <f>AA11/$AF11</f>
        <v>0.96000000000000019</v>
      </c>
      <c r="AH11" s="1">
        <f>AB11/$AF11</f>
        <v>1.43</v>
      </c>
      <c r="AI11" s="1">
        <f>AC11/$AF11</f>
        <v>2.6499999999999995</v>
      </c>
      <c r="AJ11" s="1">
        <f>AD11/$AF11</f>
        <v>3.87</v>
      </c>
    </row>
    <row r="12" spans="1:36" x14ac:dyDescent="0.35">
      <c r="T12">
        <v>11</v>
      </c>
      <c r="U12">
        <f>N$3</f>
        <v>0.96</v>
      </c>
      <c r="V12">
        <f>O$3</f>
        <v>1.43</v>
      </c>
      <c r="W12">
        <f>P$3</f>
        <v>2.65</v>
      </c>
      <c r="X12">
        <f>Q$3</f>
        <v>3.87</v>
      </c>
      <c r="Z12" s="3">
        <v>11</v>
      </c>
      <c r="AA12" s="1">
        <f t="shared" si="0"/>
        <v>10.560000000000002</v>
      </c>
      <c r="AB12" s="1">
        <f t="shared" si="1"/>
        <v>15.729999999999999</v>
      </c>
      <c r="AC12" s="1">
        <f t="shared" si="2"/>
        <v>29.149999999999995</v>
      </c>
      <c r="AD12" s="1">
        <f t="shared" si="3"/>
        <v>42.57</v>
      </c>
      <c r="AF12" s="3">
        <v>11</v>
      </c>
      <c r="AG12" s="1">
        <f>AA12/$AF12</f>
        <v>0.96000000000000019</v>
      </c>
      <c r="AH12" s="1">
        <f>AB12/$AF12</f>
        <v>1.43</v>
      </c>
      <c r="AI12" s="1">
        <f>AC12/$AF12</f>
        <v>2.6499999999999995</v>
      </c>
      <c r="AJ12" s="1">
        <f>AD12/$AF12</f>
        <v>3.87</v>
      </c>
    </row>
    <row r="13" spans="1:36" x14ac:dyDescent="0.35">
      <c r="T13">
        <v>12</v>
      </c>
      <c r="U13">
        <f>N$3</f>
        <v>0.96</v>
      </c>
      <c r="V13">
        <f>O$3</f>
        <v>1.43</v>
      </c>
      <c r="W13">
        <f>P$3</f>
        <v>2.65</v>
      </c>
      <c r="X13">
        <f>Q$3</f>
        <v>3.87</v>
      </c>
      <c r="Z13" s="3">
        <v>12</v>
      </c>
      <c r="AA13" s="1">
        <f t="shared" si="0"/>
        <v>11.520000000000003</v>
      </c>
      <c r="AB13" s="1">
        <f t="shared" si="1"/>
        <v>17.16</v>
      </c>
      <c r="AC13" s="1">
        <f t="shared" si="2"/>
        <v>31.799999999999994</v>
      </c>
      <c r="AD13" s="1">
        <f t="shared" si="3"/>
        <v>46.44</v>
      </c>
      <c r="AF13" s="3">
        <v>12</v>
      </c>
      <c r="AG13" s="1">
        <f>AA13/$AF13</f>
        <v>0.9600000000000003</v>
      </c>
      <c r="AH13" s="1">
        <f>AB13/$AF13</f>
        <v>1.43</v>
      </c>
      <c r="AI13" s="1">
        <f>AC13/$AF13</f>
        <v>2.6499999999999995</v>
      </c>
      <c r="AJ13" s="1">
        <f>AD13/$AF13</f>
        <v>3.8699999999999997</v>
      </c>
    </row>
    <row r="14" spans="1:36" x14ac:dyDescent="0.35">
      <c r="T14">
        <v>13</v>
      </c>
      <c r="U14">
        <f>N$3</f>
        <v>0.96</v>
      </c>
      <c r="V14">
        <f>O$3</f>
        <v>1.43</v>
      </c>
      <c r="W14">
        <f>P$3</f>
        <v>2.65</v>
      </c>
      <c r="X14">
        <f>Q$3</f>
        <v>3.87</v>
      </c>
      <c r="Z14" s="3">
        <v>13</v>
      </c>
      <c r="AA14" s="1">
        <f t="shared" si="0"/>
        <v>12.480000000000004</v>
      </c>
      <c r="AB14" s="1">
        <f t="shared" si="1"/>
        <v>18.59</v>
      </c>
      <c r="AC14" s="1">
        <f t="shared" si="2"/>
        <v>34.449999999999996</v>
      </c>
      <c r="AD14" s="1">
        <f t="shared" si="3"/>
        <v>50.309999999999995</v>
      </c>
      <c r="AF14" s="3">
        <v>13</v>
      </c>
      <c r="AG14" s="1">
        <f>AA14/$AF14</f>
        <v>0.9600000000000003</v>
      </c>
      <c r="AH14" s="1">
        <f>AB14/$AF14</f>
        <v>1.43</v>
      </c>
      <c r="AI14" s="1">
        <f>AC14/$AF14</f>
        <v>2.6499999999999995</v>
      </c>
      <c r="AJ14" s="1">
        <f>AD14/$AF14</f>
        <v>3.8699999999999997</v>
      </c>
    </row>
    <row r="15" spans="1:36" x14ac:dyDescent="0.35">
      <c r="T15">
        <v>14</v>
      </c>
      <c r="U15">
        <f>N$3</f>
        <v>0.96</v>
      </c>
      <c r="V15">
        <f>O$3</f>
        <v>1.43</v>
      </c>
      <c r="W15">
        <f>P$3</f>
        <v>2.65</v>
      </c>
      <c r="X15">
        <f>Q$3</f>
        <v>3.87</v>
      </c>
      <c r="Z15" s="3">
        <v>14</v>
      </c>
      <c r="AA15" s="1">
        <f t="shared" si="0"/>
        <v>13.440000000000005</v>
      </c>
      <c r="AB15" s="1">
        <f t="shared" si="1"/>
        <v>20.02</v>
      </c>
      <c r="AC15" s="1">
        <f t="shared" si="2"/>
        <v>37.099999999999994</v>
      </c>
      <c r="AD15" s="1">
        <f t="shared" si="3"/>
        <v>54.179999999999993</v>
      </c>
      <c r="AF15" s="3">
        <v>14</v>
      </c>
      <c r="AG15" s="1">
        <f>AA15/$AF15</f>
        <v>0.9600000000000003</v>
      </c>
      <c r="AH15" s="1">
        <f>AB15/$AF15</f>
        <v>1.43</v>
      </c>
      <c r="AI15" s="1">
        <f>AC15/$AF15</f>
        <v>2.6499999999999995</v>
      </c>
      <c r="AJ15" s="1">
        <f>AD15/$AF15</f>
        <v>3.8699999999999997</v>
      </c>
    </row>
    <row r="16" spans="1:36" x14ac:dyDescent="0.35">
      <c r="T16">
        <v>15</v>
      </c>
      <c r="U16">
        <f>N$3</f>
        <v>0.96</v>
      </c>
      <c r="V16">
        <f>O$3</f>
        <v>1.43</v>
      </c>
      <c r="W16">
        <f>P$3</f>
        <v>2.65</v>
      </c>
      <c r="X16">
        <f>Q$3</f>
        <v>3.87</v>
      </c>
      <c r="Z16" s="3">
        <v>15</v>
      </c>
      <c r="AA16" s="1">
        <f t="shared" si="0"/>
        <v>14.400000000000006</v>
      </c>
      <c r="AB16" s="1">
        <f t="shared" si="1"/>
        <v>21.45</v>
      </c>
      <c r="AC16" s="1">
        <f t="shared" si="2"/>
        <v>39.749999999999993</v>
      </c>
      <c r="AD16" s="1">
        <f t="shared" si="3"/>
        <v>58.04999999999999</v>
      </c>
      <c r="AF16" s="3">
        <v>15</v>
      </c>
      <c r="AG16" s="1">
        <f>AA16/$AF16</f>
        <v>0.96000000000000041</v>
      </c>
      <c r="AH16" s="1">
        <f>AB16/$AF16</f>
        <v>1.43</v>
      </c>
      <c r="AI16" s="1">
        <f>AC16/$AF16</f>
        <v>2.6499999999999995</v>
      </c>
      <c r="AJ16" s="1">
        <f>AD16/$AF16</f>
        <v>3.8699999999999992</v>
      </c>
    </row>
    <row r="17" spans="20:36" x14ac:dyDescent="0.35">
      <c r="T17">
        <v>16</v>
      </c>
      <c r="U17">
        <f>N$3</f>
        <v>0.96</v>
      </c>
      <c r="V17">
        <f>O$3</f>
        <v>1.43</v>
      </c>
      <c r="W17">
        <f>P$3</f>
        <v>2.65</v>
      </c>
      <c r="X17">
        <f>Q$3</f>
        <v>3.87</v>
      </c>
      <c r="Z17" s="3">
        <v>16</v>
      </c>
      <c r="AA17" s="1">
        <f t="shared" si="0"/>
        <v>15.360000000000007</v>
      </c>
      <c r="AB17" s="1">
        <f t="shared" si="1"/>
        <v>22.88</v>
      </c>
      <c r="AC17" s="1">
        <f t="shared" si="2"/>
        <v>42.399999999999991</v>
      </c>
      <c r="AD17" s="1">
        <f t="shared" si="3"/>
        <v>61.919999999999987</v>
      </c>
      <c r="AF17" s="3">
        <v>16</v>
      </c>
      <c r="AG17" s="1">
        <f>AA17/$AF17</f>
        <v>0.96000000000000041</v>
      </c>
      <c r="AH17" s="1">
        <f>AB17/$AF17</f>
        <v>1.43</v>
      </c>
      <c r="AI17" s="1">
        <f>AC17/$AF17</f>
        <v>2.6499999999999995</v>
      </c>
      <c r="AJ17" s="1">
        <f>AD17/$AF17</f>
        <v>3.8699999999999992</v>
      </c>
    </row>
    <row r="18" spans="20:36" x14ac:dyDescent="0.35">
      <c r="T18">
        <v>17</v>
      </c>
      <c r="U18">
        <f>N$3</f>
        <v>0.96</v>
      </c>
      <c r="V18">
        <f>O$3</f>
        <v>1.43</v>
      </c>
      <c r="W18">
        <f>P$3</f>
        <v>2.65</v>
      </c>
      <c r="X18">
        <f>Q$3</f>
        <v>3.87</v>
      </c>
      <c r="Z18" s="3">
        <v>17</v>
      </c>
      <c r="AA18" s="1">
        <f t="shared" si="0"/>
        <v>16.320000000000007</v>
      </c>
      <c r="AB18" s="1">
        <f t="shared" si="1"/>
        <v>24.31</v>
      </c>
      <c r="AC18" s="1">
        <f t="shared" si="2"/>
        <v>45.04999999999999</v>
      </c>
      <c r="AD18" s="1">
        <f t="shared" si="3"/>
        <v>65.789999999999992</v>
      </c>
      <c r="AF18" s="3">
        <v>17</v>
      </c>
      <c r="AG18" s="1">
        <f>AA18/$AF18</f>
        <v>0.96000000000000041</v>
      </c>
      <c r="AH18" s="1">
        <f>AB18/$AF18</f>
        <v>1.43</v>
      </c>
      <c r="AI18" s="1">
        <f>AC18/$AF18</f>
        <v>2.6499999999999995</v>
      </c>
      <c r="AJ18" s="1">
        <f>AD18/$AF18</f>
        <v>3.8699999999999997</v>
      </c>
    </row>
    <row r="19" spans="20:36" x14ac:dyDescent="0.35">
      <c r="T19">
        <v>18</v>
      </c>
      <c r="U19">
        <f>N$3</f>
        <v>0.96</v>
      </c>
      <c r="V19">
        <f>O$3</f>
        <v>1.43</v>
      </c>
      <c r="W19">
        <f>P$3</f>
        <v>2.65</v>
      </c>
      <c r="X19">
        <f>Q$3</f>
        <v>3.87</v>
      </c>
      <c r="Z19" s="3">
        <v>18</v>
      </c>
      <c r="AA19" s="1">
        <f t="shared" si="0"/>
        <v>17.280000000000008</v>
      </c>
      <c r="AB19" s="1">
        <f t="shared" si="1"/>
        <v>25.74</v>
      </c>
      <c r="AC19" s="1">
        <f t="shared" si="2"/>
        <v>47.699999999999989</v>
      </c>
      <c r="AD19" s="1">
        <f t="shared" si="3"/>
        <v>69.66</v>
      </c>
      <c r="AF19" s="3">
        <v>18</v>
      </c>
      <c r="AG19" s="1">
        <f>AA19/$AF19</f>
        <v>0.96000000000000041</v>
      </c>
      <c r="AH19" s="1">
        <f>AB19/$AF19</f>
        <v>1.43</v>
      </c>
      <c r="AI19" s="1">
        <f>AC19/$AF19</f>
        <v>2.6499999999999995</v>
      </c>
      <c r="AJ19" s="1">
        <f>AD19/$AF19</f>
        <v>3.8699999999999997</v>
      </c>
    </row>
    <row r="20" spans="20:36" x14ac:dyDescent="0.35">
      <c r="T20">
        <v>19</v>
      </c>
      <c r="U20">
        <f>N$3</f>
        <v>0.96</v>
      </c>
      <c r="V20">
        <f>O$3</f>
        <v>1.43</v>
      </c>
      <c r="W20">
        <f>P$3</f>
        <v>2.65</v>
      </c>
      <c r="X20">
        <f>Q$3</f>
        <v>3.87</v>
      </c>
      <c r="Z20" s="3">
        <v>19</v>
      </c>
      <c r="AA20" s="1">
        <f t="shared" si="0"/>
        <v>18.240000000000009</v>
      </c>
      <c r="AB20" s="1">
        <f t="shared" si="1"/>
        <v>27.169999999999998</v>
      </c>
      <c r="AC20" s="1">
        <f t="shared" si="2"/>
        <v>50.349999999999987</v>
      </c>
      <c r="AD20" s="1">
        <f t="shared" si="3"/>
        <v>73.53</v>
      </c>
      <c r="AF20" s="3">
        <v>19</v>
      </c>
      <c r="AG20" s="1">
        <f>AA20/$AF20</f>
        <v>0.96000000000000052</v>
      </c>
      <c r="AH20" s="1">
        <f>AB20/$AF20</f>
        <v>1.43</v>
      </c>
      <c r="AI20" s="1">
        <f>AC20/$AF20</f>
        <v>2.6499999999999995</v>
      </c>
      <c r="AJ20" s="1">
        <f>AD20/$AF20</f>
        <v>3.87</v>
      </c>
    </row>
    <row r="21" spans="20:36" x14ac:dyDescent="0.35">
      <c r="T21">
        <v>20</v>
      </c>
      <c r="U21">
        <f>N$3</f>
        <v>0.96</v>
      </c>
      <c r="V21">
        <f>O$3</f>
        <v>1.43</v>
      </c>
      <c r="W21">
        <f>P$3</f>
        <v>2.65</v>
      </c>
      <c r="X21">
        <f>Q$3</f>
        <v>3.87</v>
      </c>
      <c r="Z21" s="3">
        <v>20</v>
      </c>
      <c r="AA21" s="1">
        <f t="shared" si="0"/>
        <v>19.20000000000001</v>
      </c>
      <c r="AB21" s="1">
        <f t="shared" si="1"/>
        <v>28.599999999999998</v>
      </c>
      <c r="AC21" s="1">
        <f t="shared" si="2"/>
        <v>52.999999999999986</v>
      </c>
      <c r="AD21" s="1">
        <f t="shared" si="3"/>
        <v>77.400000000000006</v>
      </c>
      <c r="AF21" s="3">
        <v>20</v>
      </c>
      <c r="AG21" s="1">
        <f>AA21/$AF21</f>
        <v>0.96000000000000052</v>
      </c>
      <c r="AH21" s="1">
        <f>AB21/$AF21</f>
        <v>1.43</v>
      </c>
      <c r="AI21" s="1">
        <f>AC21/$AF21</f>
        <v>2.6499999999999995</v>
      </c>
      <c r="AJ21" s="1">
        <f>AD21/$AF21</f>
        <v>3.87</v>
      </c>
    </row>
    <row r="22" spans="20:36" x14ac:dyDescent="0.35">
      <c r="T22">
        <v>21</v>
      </c>
      <c r="U22">
        <f>N$4</f>
        <v>0.78</v>
      </c>
      <c r="V22">
        <f>O$4</f>
        <v>1.1599999999999999</v>
      </c>
      <c r="W22">
        <f>P$4</f>
        <v>2.14</v>
      </c>
      <c r="X22">
        <f>Q$4</f>
        <v>3.13</v>
      </c>
      <c r="Z22" s="3">
        <v>21</v>
      </c>
      <c r="AA22" s="1">
        <f t="shared" si="0"/>
        <v>19.980000000000011</v>
      </c>
      <c r="AB22" s="1">
        <f t="shared" si="1"/>
        <v>29.759999999999998</v>
      </c>
      <c r="AC22" s="1">
        <f t="shared" si="2"/>
        <v>55.139999999999986</v>
      </c>
      <c r="AD22" s="1">
        <f t="shared" si="3"/>
        <v>80.53</v>
      </c>
      <c r="AF22" s="3">
        <v>21</v>
      </c>
      <c r="AG22" s="1">
        <f>AA22/$AF22</f>
        <v>0.95142857142857196</v>
      </c>
      <c r="AH22" s="1">
        <f>AB22/$AF22</f>
        <v>1.417142857142857</v>
      </c>
      <c r="AI22" s="1">
        <f>AC22/$AF22</f>
        <v>2.625714285714285</v>
      </c>
      <c r="AJ22" s="1">
        <f>AD22/$AF22</f>
        <v>3.8347619047619048</v>
      </c>
    </row>
    <row r="23" spans="20:36" x14ac:dyDescent="0.35">
      <c r="T23">
        <v>22</v>
      </c>
      <c r="U23">
        <f>N$4</f>
        <v>0.78</v>
      </c>
      <c r="V23">
        <f>O$4</f>
        <v>1.1599999999999999</v>
      </c>
      <c r="W23">
        <f>P$4</f>
        <v>2.14</v>
      </c>
      <c r="X23">
        <f>Q$4</f>
        <v>3.13</v>
      </c>
      <c r="Z23" s="3">
        <v>22</v>
      </c>
      <c r="AA23" s="1">
        <f t="shared" si="0"/>
        <v>20.760000000000012</v>
      </c>
      <c r="AB23" s="1">
        <f t="shared" si="1"/>
        <v>30.919999999999998</v>
      </c>
      <c r="AC23" s="1">
        <f t="shared" si="2"/>
        <v>57.279999999999987</v>
      </c>
      <c r="AD23" s="1">
        <f t="shared" si="3"/>
        <v>83.66</v>
      </c>
      <c r="AF23" s="3">
        <v>22</v>
      </c>
      <c r="AG23" s="1">
        <f>AA23/$AF23</f>
        <v>0.94363636363636416</v>
      </c>
      <c r="AH23" s="1">
        <f>AB23/$AF23</f>
        <v>1.4054545454545453</v>
      </c>
      <c r="AI23" s="1">
        <f>AC23/$AF23</f>
        <v>2.6036363636363631</v>
      </c>
      <c r="AJ23" s="1">
        <f>AD23/$AF23</f>
        <v>3.8027272727272727</v>
      </c>
    </row>
    <row r="24" spans="20:36" x14ac:dyDescent="0.35">
      <c r="T24">
        <v>23</v>
      </c>
      <c r="U24">
        <f>N$4</f>
        <v>0.78</v>
      </c>
      <c r="V24">
        <f>O$4</f>
        <v>1.1599999999999999</v>
      </c>
      <c r="W24">
        <f>P$4</f>
        <v>2.14</v>
      </c>
      <c r="X24">
        <f>Q$4</f>
        <v>3.13</v>
      </c>
      <c r="Z24" s="3">
        <v>23</v>
      </c>
      <c r="AA24" s="1">
        <f t="shared" si="0"/>
        <v>21.540000000000013</v>
      </c>
      <c r="AB24" s="1">
        <f t="shared" si="1"/>
        <v>32.08</v>
      </c>
      <c r="AC24" s="1">
        <f t="shared" si="2"/>
        <v>59.419999999999987</v>
      </c>
      <c r="AD24" s="1">
        <f t="shared" si="3"/>
        <v>86.789999999999992</v>
      </c>
      <c r="AF24" s="3">
        <v>23</v>
      </c>
      <c r="AG24" s="1">
        <f>AA24/$AF24</f>
        <v>0.93652173913043535</v>
      </c>
      <c r="AH24" s="1">
        <f>AB24/$AF24</f>
        <v>1.3947826086956521</v>
      </c>
      <c r="AI24" s="1">
        <f>AC24/$AF24</f>
        <v>2.5834782608695646</v>
      </c>
      <c r="AJ24" s="1">
        <f>AD24/$AF24</f>
        <v>3.7734782608695649</v>
      </c>
    </row>
    <row r="25" spans="20:36" x14ac:dyDescent="0.35">
      <c r="T25">
        <v>24</v>
      </c>
      <c r="U25">
        <f>N$4</f>
        <v>0.78</v>
      </c>
      <c r="V25">
        <f>O$4</f>
        <v>1.1599999999999999</v>
      </c>
      <c r="W25">
        <f>P$4</f>
        <v>2.14</v>
      </c>
      <c r="X25">
        <f>Q$4</f>
        <v>3.13</v>
      </c>
      <c r="Z25" s="3">
        <v>24</v>
      </c>
      <c r="AA25" s="1">
        <f t="shared" si="0"/>
        <v>22.320000000000014</v>
      </c>
      <c r="AB25" s="1">
        <f t="shared" si="1"/>
        <v>33.239999999999995</v>
      </c>
      <c r="AC25" s="1">
        <f t="shared" si="2"/>
        <v>61.559999999999988</v>
      </c>
      <c r="AD25" s="1">
        <f t="shared" si="3"/>
        <v>89.919999999999987</v>
      </c>
      <c r="AF25" s="3">
        <v>24</v>
      </c>
      <c r="AG25" s="1">
        <f>AA25/$AF25</f>
        <v>0.9300000000000006</v>
      </c>
      <c r="AH25" s="1">
        <f>AB25/$AF25</f>
        <v>1.3849999999999998</v>
      </c>
      <c r="AI25" s="1">
        <f>AC25/$AF25</f>
        <v>2.5649999999999995</v>
      </c>
      <c r="AJ25" s="1">
        <f>AD25/$AF25</f>
        <v>3.7466666666666661</v>
      </c>
    </row>
    <row r="26" spans="20:36" x14ac:dyDescent="0.35">
      <c r="T26">
        <v>25</v>
      </c>
      <c r="U26">
        <f>N$4</f>
        <v>0.78</v>
      </c>
      <c r="V26">
        <f>O$4</f>
        <v>1.1599999999999999</v>
      </c>
      <c r="W26">
        <f>P$4</f>
        <v>2.14</v>
      </c>
      <c r="X26">
        <f>Q$4</f>
        <v>3.13</v>
      </c>
      <c r="Z26" s="3">
        <v>25</v>
      </c>
      <c r="AA26" s="1">
        <f t="shared" si="0"/>
        <v>23.100000000000016</v>
      </c>
      <c r="AB26" s="1">
        <f t="shared" si="1"/>
        <v>34.399999999999991</v>
      </c>
      <c r="AC26" s="1">
        <f t="shared" si="2"/>
        <v>63.699999999999989</v>
      </c>
      <c r="AD26" s="1">
        <f t="shared" si="3"/>
        <v>93.049999999999983</v>
      </c>
      <c r="AF26" s="3">
        <v>25</v>
      </c>
      <c r="AG26" s="1">
        <f>AA26/$AF26</f>
        <v>0.9240000000000006</v>
      </c>
      <c r="AH26" s="1">
        <f>AB26/$AF26</f>
        <v>1.3759999999999997</v>
      </c>
      <c r="AI26" s="1">
        <f>AC26/$AF26</f>
        <v>2.5479999999999996</v>
      </c>
      <c r="AJ26" s="1">
        <f>AD26/$AF26</f>
        <v>3.7219999999999995</v>
      </c>
    </row>
    <row r="27" spans="20:36" x14ac:dyDescent="0.35">
      <c r="T27">
        <v>26</v>
      </c>
      <c r="U27">
        <f>N$4</f>
        <v>0.78</v>
      </c>
      <c r="V27">
        <f>O$4</f>
        <v>1.1599999999999999</v>
      </c>
      <c r="W27">
        <f>P$4</f>
        <v>2.14</v>
      </c>
      <c r="X27">
        <f>Q$4</f>
        <v>3.13</v>
      </c>
      <c r="Z27" s="3">
        <v>26</v>
      </c>
      <c r="AA27" s="1">
        <f t="shared" si="0"/>
        <v>23.880000000000017</v>
      </c>
      <c r="AB27" s="1">
        <f t="shared" si="1"/>
        <v>35.559999999999988</v>
      </c>
      <c r="AC27" s="1">
        <f t="shared" si="2"/>
        <v>65.839999999999989</v>
      </c>
      <c r="AD27" s="1">
        <f t="shared" si="3"/>
        <v>96.179999999999978</v>
      </c>
      <c r="AF27" s="3">
        <v>26</v>
      </c>
      <c r="AG27" s="1">
        <f>AA27/$AF27</f>
        <v>0.91846153846153911</v>
      </c>
      <c r="AH27" s="1">
        <f>AB27/$AF27</f>
        <v>1.3676923076923073</v>
      </c>
      <c r="AI27" s="1">
        <f>AC27/$AF27</f>
        <v>2.5323076923076919</v>
      </c>
      <c r="AJ27" s="1">
        <f>AD27/$AF27</f>
        <v>3.6992307692307684</v>
      </c>
    </row>
    <row r="28" spans="20:36" x14ac:dyDescent="0.35">
      <c r="T28">
        <v>27</v>
      </c>
      <c r="U28">
        <f>N$4</f>
        <v>0.78</v>
      </c>
      <c r="V28">
        <f>O$4</f>
        <v>1.1599999999999999</v>
      </c>
      <c r="W28">
        <f>P$4</f>
        <v>2.14</v>
      </c>
      <c r="X28">
        <f>Q$4</f>
        <v>3.13</v>
      </c>
      <c r="Z28" s="3">
        <v>27</v>
      </c>
      <c r="AA28" s="1">
        <f t="shared" si="0"/>
        <v>24.660000000000018</v>
      </c>
      <c r="AB28" s="1">
        <f t="shared" si="1"/>
        <v>36.719999999999985</v>
      </c>
      <c r="AC28" s="1">
        <f t="shared" si="2"/>
        <v>67.97999999999999</v>
      </c>
      <c r="AD28" s="1">
        <f t="shared" si="3"/>
        <v>99.309999999999974</v>
      </c>
      <c r="AF28" s="3">
        <v>27</v>
      </c>
      <c r="AG28" s="1">
        <f>AA28/$AF28</f>
        <v>0.913333333333334</v>
      </c>
      <c r="AH28" s="1">
        <f>AB28/$AF28</f>
        <v>1.3599999999999994</v>
      </c>
      <c r="AI28" s="1">
        <f>AC28/$AF28</f>
        <v>2.5177777777777774</v>
      </c>
      <c r="AJ28" s="1">
        <f>AD28/$AF28</f>
        <v>3.6781481481481473</v>
      </c>
    </row>
    <row r="29" spans="20:36" x14ac:dyDescent="0.35">
      <c r="T29">
        <v>28</v>
      </c>
      <c r="U29">
        <f>N$4</f>
        <v>0.78</v>
      </c>
      <c r="V29">
        <f>O$4</f>
        <v>1.1599999999999999</v>
      </c>
      <c r="W29">
        <f>P$4</f>
        <v>2.14</v>
      </c>
      <c r="X29">
        <f>Q$4</f>
        <v>3.13</v>
      </c>
      <c r="Z29" s="3">
        <v>28</v>
      </c>
      <c r="AA29" s="1">
        <f t="shared" si="0"/>
        <v>25.440000000000019</v>
      </c>
      <c r="AB29" s="1">
        <f t="shared" si="1"/>
        <v>37.879999999999981</v>
      </c>
      <c r="AC29" s="1">
        <f t="shared" si="2"/>
        <v>70.11999999999999</v>
      </c>
      <c r="AD29" s="1">
        <f t="shared" si="3"/>
        <v>102.43999999999997</v>
      </c>
      <c r="AF29" s="3">
        <v>28</v>
      </c>
      <c r="AG29" s="1">
        <f>AA29/$AF29</f>
        <v>0.90857142857142925</v>
      </c>
      <c r="AH29" s="1">
        <f>AB29/$AF29</f>
        <v>1.3528571428571421</v>
      </c>
      <c r="AI29" s="1">
        <f>AC29/$AF29</f>
        <v>2.504285714285714</v>
      </c>
      <c r="AJ29" s="1">
        <f>AD29/$AF29</f>
        <v>3.6585714285714275</v>
      </c>
    </row>
    <row r="30" spans="20:36" x14ac:dyDescent="0.35">
      <c r="T30">
        <v>29</v>
      </c>
      <c r="U30">
        <f>N$4</f>
        <v>0.78</v>
      </c>
      <c r="V30">
        <f>O$4</f>
        <v>1.1599999999999999</v>
      </c>
      <c r="W30">
        <f>P$4</f>
        <v>2.14</v>
      </c>
      <c r="X30">
        <f>Q$4</f>
        <v>3.13</v>
      </c>
      <c r="Z30" s="3">
        <v>29</v>
      </c>
      <c r="AA30" s="1">
        <f t="shared" si="0"/>
        <v>26.22000000000002</v>
      </c>
      <c r="AB30" s="1">
        <f t="shared" si="1"/>
        <v>39.039999999999978</v>
      </c>
      <c r="AC30" s="1">
        <f t="shared" si="2"/>
        <v>72.259999999999991</v>
      </c>
      <c r="AD30" s="1">
        <f t="shared" si="3"/>
        <v>105.56999999999996</v>
      </c>
      <c r="AF30" s="3">
        <v>29</v>
      </c>
      <c r="AG30" s="1">
        <f>AA30/$AF30</f>
        <v>0.90413793103448348</v>
      </c>
      <c r="AH30" s="1">
        <f>AB30/$AF30</f>
        <v>1.3462068965517233</v>
      </c>
      <c r="AI30" s="1">
        <f>AC30/$AF30</f>
        <v>2.4917241379310342</v>
      </c>
      <c r="AJ30" s="1">
        <f>AD30/$AF30</f>
        <v>3.6403448275862056</v>
      </c>
    </row>
    <row r="31" spans="20:36" x14ac:dyDescent="0.35">
      <c r="T31">
        <v>30</v>
      </c>
      <c r="U31">
        <f>N$4</f>
        <v>0.78</v>
      </c>
      <c r="V31">
        <f>O$4</f>
        <v>1.1599999999999999</v>
      </c>
      <c r="W31">
        <f>P$4</f>
        <v>2.14</v>
      </c>
      <c r="X31">
        <f>Q$4</f>
        <v>3.13</v>
      </c>
      <c r="Z31" s="3">
        <v>30</v>
      </c>
      <c r="AA31" s="1">
        <f t="shared" si="0"/>
        <v>27.000000000000021</v>
      </c>
      <c r="AB31" s="1">
        <f t="shared" si="1"/>
        <v>40.199999999999974</v>
      </c>
      <c r="AC31" s="1">
        <f t="shared" si="2"/>
        <v>74.399999999999991</v>
      </c>
      <c r="AD31" s="1">
        <f t="shared" si="3"/>
        <v>108.69999999999996</v>
      </c>
      <c r="AF31" s="3">
        <v>30</v>
      </c>
      <c r="AG31" s="1">
        <f>AA31/$AF31</f>
        <v>0.90000000000000069</v>
      </c>
      <c r="AH31" s="1">
        <f>AB31/$AF31</f>
        <v>1.3399999999999992</v>
      </c>
      <c r="AI31" s="1">
        <f>AC31/$AF31</f>
        <v>2.4799999999999995</v>
      </c>
      <c r="AJ31" s="1">
        <f>AD31/$AF31</f>
        <v>3.6233333333333322</v>
      </c>
    </row>
    <row r="32" spans="20:36" x14ac:dyDescent="0.35">
      <c r="T32">
        <v>31</v>
      </c>
      <c r="U32">
        <f>N$4</f>
        <v>0.78</v>
      </c>
      <c r="V32">
        <f>O$4</f>
        <v>1.1599999999999999</v>
      </c>
      <c r="W32">
        <f>P$4</f>
        <v>2.14</v>
      </c>
      <c r="X32">
        <f>Q$4</f>
        <v>3.13</v>
      </c>
      <c r="Z32" s="3">
        <v>31</v>
      </c>
      <c r="AA32" s="1">
        <f t="shared" si="0"/>
        <v>27.780000000000022</v>
      </c>
      <c r="AB32" s="1">
        <f t="shared" si="1"/>
        <v>41.359999999999971</v>
      </c>
      <c r="AC32" s="1">
        <f t="shared" si="2"/>
        <v>76.539999999999992</v>
      </c>
      <c r="AD32" s="1">
        <f t="shared" si="3"/>
        <v>111.82999999999996</v>
      </c>
      <c r="AF32" s="3">
        <v>31</v>
      </c>
      <c r="AG32" s="1">
        <f>AA32/$AF32</f>
        <v>0.89612903225806528</v>
      </c>
      <c r="AH32" s="1">
        <f>AB32/$AF32</f>
        <v>1.3341935483870959</v>
      </c>
      <c r="AI32" s="1">
        <f>AC32/$AF32</f>
        <v>2.4690322580645159</v>
      </c>
      <c r="AJ32" s="1">
        <f>AD32/$AF32</f>
        <v>3.6074193548387083</v>
      </c>
    </row>
    <row r="33" spans="20:36" x14ac:dyDescent="0.35">
      <c r="T33">
        <v>32</v>
      </c>
      <c r="U33">
        <f>N$4</f>
        <v>0.78</v>
      </c>
      <c r="V33">
        <f>O$4</f>
        <v>1.1599999999999999</v>
      </c>
      <c r="W33">
        <f>P$4</f>
        <v>2.14</v>
      </c>
      <c r="X33">
        <f>Q$4</f>
        <v>3.13</v>
      </c>
      <c r="Z33" s="3">
        <v>32</v>
      </c>
      <c r="AA33" s="1">
        <f t="shared" si="0"/>
        <v>28.560000000000024</v>
      </c>
      <c r="AB33" s="1">
        <f t="shared" si="1"/>
        <v>42.519999999999968</v>
      </c>
      <c r="AC33" s="1">
        <f t="shared" si="2"/>
        <v>78.679999999999993</v>
      </c>
      <c r="AD33" s="1">
        <f t="shared" si="3"/>
        <v>114.95999999999995</v>
      </c>
      <c r="AF33" s="3">
        <v>32</v>
      </c>
      <c r="AG33" s="1">
        <f>AA33/$AF33</f>
        <v>0.89250000000000074</v>
      </c>
      <c r="AH33" s="1">
        <f>AB33/$AF33</f>
        <v>1.328749999999999</v>
      </c>
      <c r="AI33" s="1">
        <f>AC33/$AF33</f>
        <v>2.4587499999999998</v>
      </c>
      <c r="AJ33" s="1">
        <f>AD33/$AF33</f>
        <v>3.5924999999999985</v>
      </c>
    </row>
    <row r="34" spans="20:36" x14ac:dyDescent="0.35">
      <c r="T34">
        <v>33</v>
      </c>
      <c r="U34">
        <f>N$4</f>
        <v>0.78</v>
      </c>
      <c r="V34">
        <f>O$4</f>
        <v>1.1599999999999999</v>
      </c>
      <c r="W34">
        <f>P$4</f>
        <v>2.14</v>
      </c>
      <c r="X34">
        <f>Q$4</f>
        <v>3.13</v>
      </c>
      <c r="Z34" s="3">
        <v>33</v>
      </c>
      <c r="AA34" s="1">
        <f t="shared" si="0"/>
        <v>29.340000000000025</v>
      </c>
      <c r="AB34" s="1">
        <f t="shared" si="1"/>
        <v>43.679999999999964</v>
      </c>
      <c r="AC34" s="1">
        <f t="shared" si="2"/>
        <v>80.819999999999993</v>
      </c>
      <c r="AD34" s="1">
        <f t="shared" si="3"/>
        <v>118.08999999999995</v>
      </c>
      <c r="AF34" s="3">
        <v>33</v>
      </c>
      <c r="AG34" s="1">
        <f>AA34/$AF34</f>
        <v>0.88909090909090982</v>
      </c>
      <c r="AH34" s="1">
        <f>AB34/$AF34</f>
        <v>1.3236363636363626</v>
      </c>
      <c r="AI34" s="1">
        <f>AC34/$AF34</f>
        <v>2.4490909090909088</v>
      </c>
      <c r="AJ34" s="1">
        <f>AD34/$AF34</f>
        <v>3.5784848484848468</v>
      </c>
    </row>
    <row r="35" spans="20:36" x14ac:dyDescent="0.35">
      <c r="T35">
        <v>34</v>
      </c>
      <c r="U35">
        <f>N$4</f>
        <v>0.78</v>
      </c>
      <c r="V35">
        <f>O$4</f>
        <v>1.1599999999999999</v>
      </c>
      <c r="W35">
        <f>P$4</f>
        <v>2.14</v>
      </c>
      <c r="X35">
        <f>Q$4</f>
        <v>3.13</v>
      </c>
      <c r="Z35" s="3">
        <v>34</v>
      </c>
      <c r="AA35" s="1">
        <f t="shared" ref="AA35:AA51" si="4">AA34+U35</f>
        <v>30.120000000000026</v>
      </c>
      <c r="AB35" s="1">
        <f t="shared" ref="AB35:AB51" si="5">AB34+V35</f>
        <v>44.839999999999961</v>
      </c>
      <c r="AC35" s="1">
        <f t="shared" ref="AC35:AC51" si="6">AC34+W35</f>
        <v>82.96</v>
      </c>
      <c r="AD35" s="1">
        <f t="shared" ref="AD35:AD51" si="7">AD34+X35</f>
        <v>121.21999999999994</v>
      </c>
      <c r="AF35" s="3">
        <v>34</v>
      </c>
      <c r="AG35" s="1">
        <f>AA35/$AF35</f>
        <v>0.88588235294117723</v>
      </c>
      <c r="AH35" s="1">
        <f>AB35/$AF35</f>
        <v>1.3188235294117636</v>
      </c>
      <c r="AI35" s="1">
        <f>AC35/$AF35</f>
        <v>2.44</v>
      </c>
      <c r="AJ35" s="1">
        <f>AD35/$AF35</f>
        <v>3.5652941176470572</v>
      </c>
    </row>
    <row r="36" spans="20:36" x14ac:dyDescent="0.35">
      <c r="T36">
        <v>35</v>
      </c>
      <c r="U36">
        <f>N$4</f>
        <v>0.78</v>
      </c>
      <c r="V36">
        <f>O$4</f>
        <v>1.1599999999999999</v>
      </c>
      <c r="W36">
        <f>P$4</f>
        <v>2.14</v>
      </c>
      <c r="X36">
        <f>Q$4</f>
        <v>3.13</v>
      </c>
      <c r="Z36" s="3">
        <v>35</v>
      </c>
      <c r="AA36" s="1">
        <f t="shared" si="4"/>
        <v>30.900000000000027</v>
      </c>
      <c r="AB36" s="1">
        <f t="shared" si="5"/>
        <v>45.999999999999957</v>
      </c>
      <c r="AC36" s="1">
        <f t="shared" si="6"/>
        <v>85.1</v>
      </c>
      <c r="AD36" s="1">
        <f t="shared" si="7"/>
        <v>124.34999999999994</v>
      </c>
      <c r="AF36" s="3">
        <v>35</v>
      </c>
      <c r="AG36" s="1">
        <f>AA36/$AF36</f>
        <v>0.88285714285714367</v>
      </c>
      <c r="AH36" s="1">
        <f>AB36/$AF36</f>
        <v>1.3142857142857132</v>
      </c>
      <c r="AI36" s="1">
        <f>AC36/$AF36</f>
        <v>2.4314285714285711</v>
      </c>
      <c r="AJ36" s="1">
        <f>AD36/$AF36</f>
        <v>3.5528571428571412</v>
      </c>
    </row>
    <row r="37" spans="20:36" x14ac:dyDescent="0.35">
      <c r="T37">
        <v>36</v>
      </c>
      <c r="U37">
        <f>N$4</f>
        <v>0.78</v>
      </c>
      <c r="V37">
        <f>O$4</f>
        <v>1.1599999999999999</v>
      </c>
      <c r="W37">
        <f>P$4</f>
        <v>2.14</v>
      </c>
      <c r="X37">
        <f>Q$4</f>
        <v>3.13</v>
      </c>
      <c r="Z37" s="3">
        <v>36</v>
      </c>
      <c r="AA37" s="1">
        <f t="shared" si="4"/>
        <v>31.680000000000028</v>
      </c>
      <c r="AB37" s="1">
        <f t="shared" si="5"/>
        <v>47.159999999999954</v>
      </c>
      <c r="AC37" s="1">
        <f t="shared" si="6"/>
        <v>87.24</v>
      </c>
      <c r="AD37" s="1">
        <f t="shared" si="7"/>
        <v>127.47999999999993</v>
      </c>
      <c r="AF37" s="3">
        <v>36</v>
      </c>
      <c r="AG37" s="1">
        <f>AA37/$AF37</f>
        <v>0.88000000000000078</v>
      </c>
      <c r="AH37" s="1">
        <f>AB37/$AF37</f>
        <v>1.3099999999999987</v>
      </c>
      <c r="AI37" s="1">
        <f>AC37/$AF37</f>
        <v>2.4233333333333333</v>
      </c>
      <c r="AJ37" s="1">
        <f>AD37/$AF37</f>
        <v>3.5411111111111091</v>
      </c>
    </row>
    <row r="38" spans="20:36" x14ac:dyDescent="0.35">
      <c r="T38">
        <v>37</v>
      </c>
      <c r="U38">
        <f>N$4</f>
        <v>0.78</v>
      </c>
      <c r="V38">
        <f>O$4</f>
        <v>1.1599999999999999</v>
      </c>
      <c r="W38">
        <f>P$4</f>
        <v>2.14</v>
      </c>
      <c r="X38">
        <f>Q$4</f>
        <v>3.13</v>
      </c>
      <c r="Z38" s="3">
        <v>37</v>
      </c>
      <c r="AA38" s="1">
        <f t="shared" si="4"/>
        <v>32.460000000000029</v>
      </c>
      <c r="AB38" s="1">
        <f t="shared" si="5"/>
        <v>48.319999999999951</v>
      </c>
      <c r="AC38" s="1">
        <f t="shared" si="6"/>
        <v>89.38</v>
      </c>
      <c r="AD38" s="1">
        <f t="shared" si="7"/>
        <v>130.60999999999993</v>
      </c>
      <c r="AF38" s="3">
        <v>37</v>
      </c>
      <c r="AG38" s="1">
        <f>AA38/$AF38</f>
        <v>0.87729729729729811</v>
      </c>
      <c r="AH38" s="1">
        <f>AB38/$AF38</f>
        <v>1.3059459459459446</v>
      </c>
      <c r="AI38" s="1">
        <f>AC38/$AF38</f>
        <v>2.4156756756756756</v>
      </c>
      <c r="AJ38" s="1">
        <f>AD38/$AF38</f>
        <v>3.529999999999998</v>
      </c>
    </row>
    <row r="39" spans="20:36" x14ac:dyDescent="0.35">
      <c r="T39">
        <v>38</v>
      </c>
      <c r="U39">
        <f>N$4</f>
        <v>0.78</v>
      </c>
      <c r="V39">
        <f>O$4</f>
        <v>1.1599999999999999</v>
      </c>
      <c r="W39">
        <f>P$4</f>
        <v>2.14</v>
      </c>
      <c r="X39">
        <f>Q$4</f>
        <v>3.13</v>
      </c>
      <c r="Z39" s="3">
        <v>38</v>
      </c>
      <c r="AA39" s="1">
        <f t="shared" si="4"/>
        <v>33.24000000000003</v>
      </c>
      <c r="AB39" s="1">
        <f t="shared" si="5"/>
        <v>49.479999999999947</v>
      </c>
      <c r="AC39" s="1">
        <f t="shared" si="6"/>
        <v>91.52</v>
      </c>
      <c r="AD39" s="1">
        <f t="shared" si="7"/>
        <v>133.73999999999992</v>
      </c>
      <c r="AF39" s="3">
        <v>38</v>
      </c>
      <c r="AG39" s="1">
        <f>AA39/$AF39</f>
        <v>0.87473684210526392</v>
      </c>
      <c r="AH39" s="1">
        <f>AB39/$AF39</f>
        <v>1.3021052631578933</v>
      </c>
      <c r="AI39" s="1">
        <f>AC39/$AF39</f>
        <v>2.4084210526315788</v>
      </c>
      <c r="AJ39" s="1">
        <f>AD39/$AF39</f>
        <v>3.5194736842105243</v>
      </c>
    </row>
    <row r="40" spans="20:36" x14ac:dyDescent="0.35">
      <c r="T40">
        <v>39</v>
      </c>
      <c r="U40">
        <f>N$4</f>
        <v>0.78</v>
      </c>
      <c r="V40">
        <f>O$4</f>
        <v>1.1599999999999999</v>
      </c>
      <c r="W40">
        <f>P$4</f>
        <v>2.14</v>
      </c>
      <c r="X40">
        <f>Q$4</f>
        <v>3.13</v>
      </c>
      <c r="Z40" s="3">
        <v>39</v>
      </c>
      <c r="AA40" s="1">
        <f t="shared" si="4"/>
        <v>34.020000000000032</v>
      </c>
      <c r="AB40" s="1">
        <f t="shared" si="5"/>
        <v>50.639999999999944</v>
      </c>
      <c r="AC40" s="1">
        <f t="shared" si="6"/>
        <v>93.66</v>
      </c>
      <c r="AD40" s="1">
        <f t="shared" si="7"/>
        <v>136.86999999999992</v>
      </c>
      <c r="AF40" s="3">
        <v>39</v>
      </c>
      <c r="AG40" s="1">
        <f>AA40/$AF40</f>
        <v>0.87230769230769312</v>
      </c>
      <c r="AH40" s="1">
        <f>AB40/$AF40</f>
        <v>1.298461538461537</v>
      </c>
      <c r="AI40" s="1">
        <f>AC40/$AF40</f>
        <v>2.4015384615384616</v>
      </c>
      <c r="AJ40" s="1">
        <f>AD40/$AF40</f>
        <v>3.5094871794871776</v>
      </c>
    </row>
    <row r="41" spans="20:36" x14ac:dyDescent="0.35">
      <c r="T41">
        <v>40</v>
      </c>
      <c r="U41">
        <f>N$4</f>
        <v>0.78</v>
      </c>
      <c r="V41">
        <f>O$4</f>
        <v>1.1599999999999999</v>
      </c>
      <c r="W41">
        <f>P$4</f>
        <v>2.14</v>
      </c>
      <c r="X41">
        <f>Q$4</f>
        <v>3.13</v>
      </c>
      <c r="Z41" s="3">
        <v>40</v>
      </c>
      <c r="AA41" s="1">
        <f t="shared" si="4"/>
        <v>34.800000000000033</v>
      </c>
      <c r="AB41" s="1">
        <f t="shared" si="5"/>
        <v>51.79999999999994</v>
      </c>
      <c r="AC41" s="1">
        <f t="shared" si="6"/>
        <v>95.8</v>
      </c>
      <c r="AD41" s="1">
        <f t="shared" si="7"/>
        <v>139.99999999999991</v>
      </c>
      <c r="AF41" s="3">
        <v>40</v>
      </c>
      <c r="AG41" s="1">
        <f>AA41/$AF41</f>
        <v>0.87000000000000077</v>
      </c>
      <c r="AH41" s="1">
        <f>AB41/$AF41</f>
        <v>1.2949999999999986</v>
      </c>
      <c r="AI41" s="1">
        <f>AC41/$AF41</f>
        <v>2.395</v>
      </c>
      <c r="AJ41" s="1">
        <f>AD41/$AF41</f>
        <v>3.4999999999999978</v>
      </c>
    </row>
    <row r="42" spans="20:36" x14ac:dyDescent="0.35">
      <c r="T42">
        <v>41</v>
      </c>
      <c r="U42">
        <f>N$4</f>
        <v>0.78</v>
      </c>
      <c r="V42">
        <f>O$4</f>
        <v>1.1599999999999999</v>
      </c>
      <c r="W42">
        <f>P$4</f>
        <v>2.14</v>
      </c>
      <c r="X42">
        <f>Q$4</f>
        <v>3.13</v>
      </c>
      <c r="Z42" s="3">
        <v>41</v>
      </c>
      <c r="AA42" s="1">
        <f t="shared" si="4"/>
        <v>35.580000000000034</v>
      </c>
      <c r="AB42" s="1">
        <f t="shared" si="5"/>
        <v>52.959999999999937</v>
      </c>
      <c r="AC42" s="1">
        <f t="shared" si="6"/>
        <v>97.94</v>
      </c>
      <c r="AD42" s="1">
        <f t="shared" si="7"/>
        <v>143.12999999999991</v>
      </c>
      <c r="AF42" s="3">
        <v>41</v>
      </c>
      <c r="AG42" s="1">
        <f>AA42/$AF42</f>
        <v>0.86780487804878126</v>
      </c>
      <c r="AH42" s="1">
        <f>AB42/$AF42</f>
        <v>1.2917073170731692</v>
      </c>
      <c r="AI42" s="1">
        <f>AC42/$AF42</f>
        <v>2.3887804878048779</v>
      </c>
      <c r="AJ42" s="1">
        <f>AD42/$AF42</f>
        <v>3.4909756097560956</v>
      </c>
    </row>
    <row r="43" spans="20:36" x14ac:dyDescent="0.35">
      <c r="T43">
        <v>42</v>
      </c>
      <c r="U43">
        <f>N$4</f>
        <v>0.78</v>
      </c>
      <c r="V43">
        <f>O$4</f>
        <v>1.1599999999999999</v>
      </c>
      <c r="W43">
        <f>P$4</f>
        <v>2.14</v>
      </c>
      <c r="X43">
        <f>Q$4</f>
        <v>3.13</v>
      </c>
      <c r="Z43" s="3">
        <v>42</v>
      </c>
      <c r="AA43" s="1">
        <f t="shared" si="4"/>
        <v>36.360000000000035</v>
      </c>
      <c r="AB43" s="1">
        <f t="shared" si="5"/>
        <v>54.119999999999933</v>
      </c>
      <c r="AC43" s="1">
        <f t="shared" si="6"/>
        <v>100.08</v>
      </c>
      <c r="AD43" s="1">
        <f t="shared" si="7"/>
        <v>146.25999999999991</v>
      </c>
      <c r="AF43" s="3">
        <v>42</v>
      </c>
      <c r="AG43" s="1">
        <f>AA43/$AF43</f>
        <v>0.86571428571428655</v>
      </c>
      <c r="AH43" s="1">
        <f>AB43/$AF43</f>
        <v>1.2885714285714269</v>
      </c>
      <c r="AI43" s="1">
        <f>AC43/$AF43</f>
        <v>2.382857142857143</v>
      </c>
      <c r="AJ43" s="1">
        <f>AD43/$AF43</f>
        <v>3.4823809523809501</v>
      </c>
    </row>
    <row r="44" spans="20:36" x14ac:dyDescent="0.35">
      <c r="T44">
        <v>43</v>
      </c>
      <c r="U44">
        <f>N$4</f>
        <v>0.78</v>
      </c>
      <c r="V44">
        <f>O$4</f>
        <v>1.1599999999999999</v>
      </c>
      <c r="W44">
        <f>P$4</f>
        <v>2.14</v>
      </c>
      <c r="X44">
        <f>Q$4</f>
        <v>3.13</v>
      </c>
      <c r="Z44" s="3">
        <v>43</v>
      </c>
      <c r="AA44" s="1">
        <f t="shared" si="4"/>
        <v>37.140000000000036</v>
      </c>
      <c r="AB44" s="1">
        <f t="shared" si="5"/>
        <v>55.27999999999993</v>
      </c>
      <c r="AC44" s="1">
        <f t="shared" si="6"/>
        <v>102.22</v>
      </c>
      <c r="AD44" s="1">
        <f t="shared" si="7"/>
        <v>149.3899999999999</v>
      </c>
      <c r="AF44" s="3">
        <v>43</v>
      </c>
      <c r="AG44" s="1">
        <f>AA44/$AF44</f>
        <v>0.86372093023255903</v>
      </c>
      <c r="AH44" s="1">
        <f>AB44/$AF44</f>
        <v>1.2855813953488355</v>
      </c>
      <c r="AI44" s="1">
        <f>AC44/$AF44</f>
        <v>2.3772093023255816</v>
      </c>
      <c r="AJ44" s="1">
        <f>AD44/$AF44</f>
        <v>3.4741860465116257</v>
      </c>
    </row>
    <row r="45" spans="20:36" x14ac:dyDescent="0.35">
      <c r="T45">
        <v>44</v>
      </c>
      <c r="U45">
        <f>N$4</f>
        <v>0.78</v>
      </c>
      <c r="V45">
        <f>O$4</f>
        <v>1.1599999999999999</v>
      </c>
      <c r="W45">
        <f>P$4</f>
        <v>2.14</v>
      </c>
      <c r="X45">
        <f>Q$4</f>
        <v>3.13</v>
      </c>
      <c r="Z45" s="3">
        <v>44</v>
      </c>
      <c r="AA45" s="1">
        <f t="shared" si="4"/>
        <v>37.920000000000037</v>
      </c>
      <c r="AB45" s="1">
        <f t="shared" si="5"/>
        <v>56.439999999999927</v>
      </c>
      <c r="AC45" s="1">
        <f t="shared" si="6"/>
        <v>104.36</v>
      </c>
      <c r="AD45" s="1">
        <f t="shared" si="7"/>
        <v>152.5199999999999</v>
      </c>
      <c r="AF45" s="4">
        <v>44</v>
      </c>
      <c r="AG45" s="2">
        <f>AA45/$AF45</f>
        <v>0.8618181818181827</v>
      </c>
      <c r="AH45" s="2">
        <f>AB45/$AF45</f>
        <v>1.2827272727272712</v>
      </c>
      <c r="AI45" s="2">
        <f>AC45/$AF45</f>
        <v>2.3718181818181816</v>
      </c>
      <c r="AJ45" s="2">
        <f>AD45/$AF45</f>
        <v>3.4663636363636341</v>
      </c>
    </row>
    <row r="46" spans="20:36" x14ac:dyDescent="0.35">
      <c r="T46">
        <v>45</v>
      </c>
      <c r="U46">
        <f>N$4</f>
        <v>0.78</v>
      </c>
      <c r="V46">
        <f>O$4</f>
        <v>1.1599999999999999</v>
      </c>
      <c r="W46">
        <f>P$4</f>
        <v>2.14</v>
      </c>
      <c r="X46">
        <f>Q$4</f>
        <v>3.13</v>
      </c>
      <c r="Z46" s="3">
        <v>45</v>
      </c>
      <c r="AA46" s="1">
        <f t="shared" si="4"/>
        <v>38.700000000000038</v>
      </c>
      <c r="AB46" s="1">
        <f t="shared" si="5"/>
        <v>57.599999999999923</v>
      </c>
      <c r="AC46" s="1">
        <f t="shared" si="6"/>
        <v>106.5</v>
      </c>
      <c r="AD46" s="1">
        <f t="shared" si="7"/>
        <v>155.64999999999989</v>
      </c>
      <c r="AF46" s="3">
        <v>45</v>
      </c>
      <c r="AG46" s="1">
        <f>AA46/$AF46</f>
        <v>0.86000000000000087</v>
      </c>
      <c r="AH46" s="1">
        <f>AB46/$AF46</f>
        <v>1.2799999999999983</v>
      </c>
      <c r="AI46" s="1">
        <f>AC46/$AF46</f>
        <v>2.3666666666666667</v>
      </c>
      <c r="AJ46" s="1">
        <f>AD46/$AF46</f>
        <v>3.4588888888888865</v>
      </c>
    </row>
    <row r="47" spans="20:36" x14ac:dyDescent="0.35">
      <c r="T47">
        <v>46</v>
      </c>
      <c r="U47">
        <f>N$4</f>
        <v>0.78</v>
      </c>
      <c r="V47">
        <f>O$4</f>
        <v>1.1599999999999999</v>
      </c>
      <c r="W47">
        <f>P$4</f>
        <v>2.14</v>
      </c>
      <c r="X47">
        <f>Q$4</f>
        <v>3.13</v>
      </c>
      <c r="Z47" s="3">
        <v>46</v>
      </c>
      <c r="AA47" s="1">
        <f t="shared" si="4"/>
        <v>39.48000000000004</v>
      </c>
      <c r="AB47" s="1">
        <f t="shared" si="5"/>
        <v>58.75999999999992</v>
      </c>
      <c r="AC47" s="1">
        <f t="shared" si="6"/>
        <v>108.64</v>
      </c>
      <c r="AD47" s="1">
        <f t="shared" si="7"/>
        <v>158.77999999999989</v>
      </c>
      <c r="AF47" s="3">
        <v>46</v>
      </c>
      <c r="AG47" s="1">
        <f>AA47/$AF47</f>
        <v>0.8582608695652183</v>
      </c>
      <c r="AH47" s="1">
        <f>AB47/$AF47</f>
        <v>1.2773913043478244</v>
      </c>
      <c r="AI47" s="1">
        <f>AC47/$AF47</f>
        <v>2.3617391304347826</v>
      </c>
      <c r="AJ47" s="1">
        <f>AD47/$AF47</f>
        <v>3.4517391304347802</v>
      </c>
    </row>
    <row r="48" spans="20:36" x14ac:dyDescent="0.35">
      <c r="T48">
        <v>47</v>
      </c>
      <c r="U48">
        <f>N$4</f>
        <v>0.78</v>
      </c>
      <c r="V48">
        <f>O$4</f>
        <v>1.1599999999999999</v>
      </c>
      <c r="W48">
        <f>P$4</f>
        <v>2.14</v>
      </c>
      <c r="X48">
        <f>Q$4</f>
        <v>3.13</v>
      </c>
      <c r="Z48" s="3">
        <v>47</v>
      </c>
      <c r="AA48" s="1">
        <f t="shared" si="4"/>
        <v>40.260000000000041</v>
      </c>
      <c r="AB48" s="1">
        <f t="shared" si="5"/>
        <v>59.919999999999916</v>
      </c>
      <c r="AC48" s="1">
        <f t="shared" si="6"/>
        <v>110.78</v>
      </c>
      <c r="AD48" s="1">
        <f t="shared" si="7"/>
        <v>161.90999999999988</v>
      </c>
      <c r="AF48" s="3">
        <v>47</v>
      </c>
      <c r="AG48" s="1">
        <f>AA48/$AF48</f>
        <v>0.85659574468085198</v>
      </c>
      <c r="AH48" s="1">
        <f>AB48/$AF48</f>
        <v>1.2748936170212748</v>
      </c>
      <c r="AI48" s="1">
        <f>AC48/$AF48</f>
        <v>2.3570212765957446</v>
      </c>
      <c r="AJ48" s="1">
        <f>AD48/$AF48</f>
        <v>3.4448936170212741</v>
      </c>
    </row>
    <row r="49" spans="20:36" x14ac:dyDescent="0.35">
      <c r="T49">
        <v>48</v>
      </c>
      <c r="U49">
        <f>N$4</f>
        <v>0.78</v>
      </c>
      <c r="V49">
        <f>O$4</f>
        <v>1.1599999999999999</v>
      </c>
      <c r="W49">
        <f>P$4</f>
        <v>2.14</v>
      </c>
      <c r="X49">
        <f>Q$4</f>
        <v>3.13</v>
      </c>
      <c r="Z49" s="3">
        <v>48</v>
      </c>
      <c r="AA49" s="1">
        <f t="shared" si="4"/>
        <v>41.040000000000042</v>
      </c>
      <c r="AB49" s="1">
        <f t="shared" si="5"/>
        <v>61.079999999999913</v>
      </c>
      <c r="AC49" s="1">
        <f t="shared" si="6"/>
        <v>112.92</v>
      </c>
      <c r="AD49" s="1">
        <f t="shared" si="7"/>
        <v>165.03999999999988</v>
      </c>
      <c r="AF49" s="3">
        <v>48</v>
      </c>
      <c r="AG49" s="1">
        <f>AA49/$AF49</f>
        <v>0.85500000000000087</v>
      </c>
      <c r="AH49" s="1">
        <f>AB49/$AF49</f>
        <v>1.2724999999999982</v>
      </c>
      <c r="AI49" s="1">
        <f>AC49/$AF49</f>
        <v>2.3525</v>
      </c>
      <c r="AJ49" s="1">
        <f>AD49/$AF49</f>
        <v>3.4383333333333308</v>
      </c>
    </row>
    <row r="50" spans="20:36" x14ac:dyDescent="0.35">
      <c r="T50">
        <v>49</v>
      </c>
      <c r="U50">
        <f>N$4</f>
        <v>0.78</v>
      </c>
      <c r="V50">
        <f>O$4</f>
        <v>1.1599999999999999</v>
      </c>
      <c r="W50">
        <f>P$4</f>
        <v>2.14</v>
      </c>
      <c r="X50">
        <f>Q$4</f>
        <v>3.13</v>
      </c>
      <c r="Z50" s="3">
        <v>49</v>
      </c>
      <c r="AA50" s="1">
        <f t="shared" si="4"/>
        <v>41.820000000000043</v>
      </c>
      <c r="AB50" s="1">
        <f t="shared" si="5"/>
        <v>62.23999999999991</v>
      </c>
      <c r="AC50" s="1">
        <f t="shared" si="6"/>
        <v>115.06</v>
      </c>
      <c r="AD50" s="1">
        <f t="shared" si="7"/>
        <v>168.16999999999987</v>
      </c>
      <c r="AF50" s="3">
        <v>49</v>
      </c>
      <c r="AG50" s="1">
        <f>AA50/$AF50</f>
        <v>0.85346938775510295</v>
      </c>
      <c r="AH50" s="1">
        <f>AB50/$AF50</f>
        <v>1.2702040816326512</v>
      </c>
      <c r="AI50" s="1">
        <f>AC50/$AF50</f>
        <v>2.3481632653061224</v>
      </c>
      <c r="AJ50" s="1">
        <f>AD50/$AF50</f>
        <v>3.4320408163265279</v>
      </c>
    </row>
    <row r="51" spans="20:36" x14ac:dyDescent="0.35">
      <c r="T51">
        <v>50</v>
      </c>
      <c r="U51">
        <f>N$4</f>
        <v>0.78</v>
      </c>
      <c r="V51">
        <f>O$4</f>
        <v>1.1599999999999999</v>
      </c>
      <c r="W51">
        <f>P$4</f>
        <v>2.14</v>
      </c>
      <c r="X51">
        <f>Q$4</f>
        <v>3.13</v>
      </c>
      <c r="Z51" s="3">
        <v>50</v>
      </c>
      <c r="AA51" s="1">
        <f t="shared" si="4"/>
        <v>42.600000000000044</v>
      </c>
      <c r="AB51" s="1">
        <f t="shared" si="5"/>
        <v>63.399999999999906</v>
      </c>
      <c r="AC51" s="1">
        <f t="shared" si="6"/>
        <v>117.2</v>
      </c>
      <c r="AD51" s="1">
        <f t="shared" si="7"/>
        <v>171.29999999999987</v>
      </c>
      <c r="AF51" s="3">
        <v>50</v>
      </c>
      <c r="AG51" s="1">
        <f>AA51/$AF51</f>
        <v>0.85200000000000087</v>
      </c>
      <c r="AH51" s="1">
        <f>AB51/$AF51</f>
        <v>1.267999999999998</v>
      </c>
      <c r="AI51" s="1">
        <f>AC51/$AF51</f>
        <v>2.3439999999999999</v>
      </c>
      <c r="AJ51" s="1">
        <f>AD51/$AF51</f>
        <v>3.4259999999999975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2DBF-F0B6-41D1-8F35-DD66205E240E}">
  <dimension ref="A1:U21"/>
  <sheetViews>
    <sheetView zoomScale="74" workbookViewId="0">
      <selection activeCell="A18" sqref="A18"/>
    </sheetView>
  </sheetViews>
  <sheetFormatPr baseColWidth="10" defaultRowHeight="14.5" x14ac:dyDescent="0.35"/>
  <cols>
    <col min="1" max="1" width="22.08984375" bestFit="1" customWidth="1"/>
    <col min="2" max="2" width="7.1796875" bestFit="1" customWidth="1"/>
    <col min="3" max="3" width="9.81640625" bestFit="1" customWidth="1"/>
    <col min="4" max="4" width="10.1796875" bestFit="1" customWidth="1"/>
    <col min="5" max="5" width="7.453125" bestFit="1" customWidth="1"/>
    <col min="6" max="6" width="6.90625" bestFit="1" customWidth="1"/>
    <col min="7" max="7" width="9.08984375" bestFit="1" customWidth="1"/>
    <col min="8" max="8" width="9" bestFit="1" customWidth="1"/>
    <col min="9" max="9" width="10.1796875" bestFit="1" customWidth="1"/>
    <col min="10" max="10" width="6.26953125" bestFit="1" customWidth="1"/>
    <col min="11" max="11" width="6.36328125" bestFit="1" customWidth="1"/>
    <col min="12" max="12" width="7.08984375" bestFit="1" customWidth="1"/>
    <col min="13" max="13" width="9" bestFit="1" customWidth="1"/>
    <col min="14" max="14" width="8" bestFit="1" customWidth="1"/>
    <col min="15" max="15" width="7.1796875" bestFit="1" customWidth="1"/>
    <col min="16" max="16" width="7.6328125" bestFit="1" customWidth="1"/>
    <col min="17" max="17" width="24.26953125" bestFit="1" customWidth="1"/>
    <col min="18" max="18" width="6.26953125" bestFit="1" customWidth="1"/>
    <col min="19" max="19" width="4.7265625" bestFit="1" customWidth="1"/>
    <col min="20" max="20" width="9.36328125" bestFit="1" customWidth="1"/>
    <col min="21" max="21" width="4.36328125" bestFit="1" customWidth="1"/>
  </cols>
  <sheetData>
    <row r="1" spans="1:21" x14ac:dyDescent="0.35"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57</v>
      </c>
      <c r="R1" t="s">
        <v>18</v>
      </c>
      <c r="S1" t="s">
        <v>21</v>
      </c>
      <c r="T1" t="s">
        <v>19</v>
      </c>
      <c r="U1" t="s">
        <v>22</v>
      </c>
    </row>
    <row r="2" spans="1:21" x14ac:dyDescent="0.35">
      <c r="A2" t="s">
        <v>23</v>
      </c>
      <c r="B2">
        <v>1</v>
      </c>
      <c r="C2">
        <v>1</v>
      </c>
      <c r="D2">
        <v>1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3</v>
      </c>
      <c r="L2">
        <v>3</v>
      </c>
      <c r="M2">
        <v>3</v>
      </c>
      <c r="N2">
        <v>4</v>
      </c>
      <c r="O2">
        <v>4</v>
      </c>
      <c r="P2">
        <v>5</v>
      </c>
      <c r="Q2">
        <v>5</v>
      </c>
      <c r="R2">
        <v>5</v>
      </c>
      <c r="S2">
        <v>5</v>
      </c>
      <c r="T2">
        <v>5</v>
      </c>
      <c r="U2">
        <v>6</v>
      </c>
    </row>
    <row r="3" spans="1:21" x14ac:dyDescent="0.35">
      <c r="A3" t="s">
        <v>24</v>
      </c>
      <c r="B3">
        <v>1</v>
      </c>
      <c r="C3">
        <v>1</v>
      </c>
      <c r="D3">
        <v>1</v>
      </c>
      <c r="E3">
        <v>2</v>
      </c>
      <c r="F3">
        <v>2</v>
      </c>
      <c r="G3">
        <v>2</v>
      </c>
      <c r="H3">
        <v>2</v>
      </c>
      <c r="I3">
        <v>2</v>
      </c>
      <c r="J3">
        <v>2</v>
      </c>
      <c r="K3">
        <v>3</v>
      </c>
      <c r="L3">
        <v>3</v>
      </c>
      <c r="M3">
        <v>3</v>
      </c>
      <c r="N3">
        <v>4</v>
      </c>
      <c r="O3">
        <v>4</v>
      </c>
      <c r="P3">
        <v>5</v>
      </c>
      <c r="Q3">
        <v>5</v>
      </c>
      <c r="R3">
        <v>5</v>
      </c>
      <c r="S3">
        <v>5</v>
      </c>
      <c r="T3">
        <v>5</v>
      </c>
      <c r="U3">
        <v>6</v>
      </c>
    </row>
    <row r="4" spans="1:21" x14ac:dyDescent="0.35">
      <c r="A4" t="s">
        <v>25</v>
      </c>
      <c r="B4">
        <v>1</v>
      </c>
      <c r="C4">
        <v>1</v>
      </c>
      <c r="D4">
        <v>1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3</v>
      </c>
      <c r="L4">
        <v>3</v>
      </c>
      <c r="M4">
        <v>3</v>
      </c>
      <c r="N4">
        <v>4</v>
      </c>
      <c r="O4">
        <v>4</v>
      </c>
      <c r="P4">
        <v>5</v>
      </c>
      <c r="Q4">
        <v>5</v>
      </c>
      <c r="R4">
        <v>5</v>
      </c>
      <c r="S4">
        <v>5</v>
      </c>
      <c r="T4">
        <v>5</v>
      </c>
      <c r="U4">
        <v>6</v>
      </c>
    </row>
    <row r="5" spans="1:21" x14ac:dyDescent="0.35">
      <c r="A5" t="s">
        <v>26</v>
      </c>
      <c r="B5">
        <v>2</v>
      </c>
      <c r="C5">
        <v>2</v>
      </c>
      <c r="D5">
        <v>2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2</v>
      </c>
      <c r="M5">
        <v>2</v>
      </c>
      <c r="N5">
        <v>3</v>
      </c>
      <c r="O5">
        <v>3</v>
      </c>
      <c r="P5">
        <v>4</v>
      </c>
      <c r="Q5">
        <v>4</v>
      </c>
      <c r="R5">
        <v>4</v>
      </c>
      <c r="S5">
        <v>4</v>
      </c>
      <c r="T5">
        <v>4</v>
      </c>
      <c r="U5">
        <v>5</v>
      </c>
    </row>
    <row r="6" spans="1:21" x14ac:dyDescent="0.35">
      <c r="A6" t="s">
        <v>27</v>
      </c>
      <c r="B6">
        <v>2</v>
      </c>
      <c r="C6">
        <v>2</v>
      </c>
      <c r="D6">
        <v>2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2</v>
      </c>
      <c r="L6">
        <v>2</v>
      </c>
      <c r="M6">
        <v>2</v>
      </c>
      <c r="N6">
        <v>3</v>
      </c>
      <c r="O6">
        <v>3</v>
      </c>
      <c r="P6">
        <v>4</v>
      </c>
      <c r="Q6">
        <v>4</v>
      </c>
      <c r="R6">
        <v>4</v>
      </c>
      <c r="S6">
        <v>4</v>
      </c>
      <c r="T6">
        <v>4</v>
      </c>
      <c r="U6">
        <v>5</v>
      </c>
    </row>
    <row r="7" spans="1:21" x14ac:dyDescent="0.35">
      <c r="A7" t="s">
        <v>28</v>
      </c>
      <c r="B7">
        <v>2</v>
      </c>
      <c r="C7">
        <v>2</v>
      </c>
      <c r="D7">
        <v>2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2</v>
      </c>
      <c r="L7">
        <v>2</v>
      </c>
      <c r="M7">
        <v>2</v>
      </c>
      <c r="N7">
        <v>3</v>
      </c>
      <c r="O7">
        <v>3</v>
      </c>
      <c r="P7">
        <v>4</v>
      </c>
      <c r="Q7">
        <v>4</v>
      </c>
      <c r="R7">
        <v>4</v>
      </c>
      <c r="S7">
        <v>4</v>
      </c>
      <c r="T7">
        <v>4</v>
      </c>
      <c r="U7">
        <v>5</v>
      </c>
    </row>
    <row r="8" spans="1:21" x14ac:dyDescent="0.35">
      <c r="A8" t="s">
        <v>29</v>
      </c>
      <c r="B8">
        <v>2</v>
      </c>
      <c r="C8">
        <v>2</v>
      </c>
      <c r="D8">
        <v>2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2</v>
      </c>
      <c r="L8">
        <v>2</v>
      </c>
      <c r="M8">
        <v>2</v>
      </c>
      <c r="N8">
        <v>3</v>
      </c>
      <c r="O8">
        <v>3</v>
      </c>
      <c r="P8">
        <v>4</v>
      </c>
      <c r="Q8">
        <v>4</v>
      </c>
      <c r="R8">
        <v>4</v>
      </c>
      <c r="S8">
        <v>4</v>
      </c>
      <c r="T8">
        <v>4</v>
      </c>
      <c r="U8">
        <v>5</v>
      </c>
    </row>
    <row r="9" spans="1:21" x14ac:dyDescent="0.35">
      <c r="A9" t="s">
        <v>30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2</v>
      </c>
      <c r="L9">
        <v>2</v>
      </c>
      <c r="M9">
        <v>2</v>
      </c>
      <c r="N9">
        <v>3</v>
      </c>
      <c r="O9">
        <v>3</v>
      </c>
      <c r="P9">
        <v>4</v>
      </c>
      <c r="Q9">
        <v>4</v>
      </c>
      <c r="R9">
        <v>4</v>
      </c>
      <c r="S9">
        <v>4</v>
      </c>
      <c r="T9">
        <v>4</v>
      </c>
      <c r="U9">
        <v>5</v>
      </c>
    </row>
    <row r="10" spans="1:21" x14ac:dyDescent="0.35">
      <c r="A10" t="s">
        <v>31</v>
      </c>
      <c r="B10">
        <v>2</v>
      </c>
      <c r="C10">
        <v>2</v>
      </c>
      <c r="D10">
        <v>2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2</v>
      </c>
      <c r="O10">
        <v>2</v>
      </c>
      <c r="P10">
        <v>3</v>
      </c>
      <c r="Q10">
        <v>3</v>
      </c>
      <c r="R10">
        <v>3</v>
      </c>
      <c r="S10">
        <v>3</v>
      </c>
      <c r="T10">
        <v>3</v>
      </c>
      <c r="U10">
        <v>4</v>
      </c>
    </row>
    <row r="11" spans="1:21" x14ac:dyDescent="0.35">
      <c r="A11" t="s">
        <v>32</v>
      </c>
      <c r="B11">
        <v>3</v>
      </c>
      <c r="C11">
        <v>3</v>
      </c>
      <c r="D11">
        <v>3</v>
      </c>
      <c r="E11">
        <v>2</v>
      </c>
      <c r="F11">
        <v>2</v>
      </c>
      <c r="G11">
        <v>2</v>
      </c>
      <c r="H11">
        <v>2</v>
      </c>
      <c r="I11">
        <v>2</v>
      </c>
      <c r="J11">
        <v>1</v>
      </c>
      <c r="K11">
        <v>1</v>
      </c>
      <c r="L11">
        <v>1</v>
      </c>
      <c r="M11">
        <v>1</v>
      </c>
      <c r="N11">
        <v>2</v>
      </c>
      <c r="O11">
        <v>2</v>
      </c>
      <c r="P11">
        <v>3</v>
      </c>
      <c r="Q11">
        <v>3</v>
      </c>
      <c r="R11">
        <v>3</v>
      </c>
      <c r="S11">
        <v>3</v>
      </c>
      <c r="T11">
        <v>3</v>
      </c>
      <c r="U11">
        <v>4</v>
      </c>
    </row>
    <row r="12" spans="1:21" x14ac:dyDescent="0.35">
      <c r="A12" t="s">
        <v>33</v>
      </c>
      <c r="B12">
        <v>3</v>
      </c>
      <c r="C12">
        <v>3</v>
      </c>
      <c r="D12">
        <v>3</v>
      </c>
      <c r="E12">
        <v>2</v>
      </c>
      <c r="F12">
        <v>2</v>
      </c>
      <c r="G12">
        <v>2</v>
      </c>
      <c r="H12">
        <v>2</v>
      </c>
      <c r="I12">
        <v>2</v>
      </c>
      <c r="J12">
        <v>1</v>
      </c>
      <c r="K12">
        <v>1</v>
      </c>
      <c r="L12">
        <v>1</v>
      </c>
      <c r="M12">
        <v>1</v>
      </c>
      <c r="N12">
        <v>2</v>
      </c>
      <c r="O12">
        <v>2</v>
      </c>
      <c r="P12">
        <v>3</v>
      </c>
      <c r="Q12">
        <v>3</v>
      </c>
      <c r="R12">
        <v>3</v>
      </c>
      <c r="S12">
        <v>3</v>
      </c>
      <c r="T12">
        <v>3</v>
      </c>
      <c r="U12">
        <v>4</v>
      </c>
    </row>
    <row r="13" spans="1:21" x14ac:dyDescent="0.35">
      <c r="A13" t="s">
        <v>34</v>
      </c>
      <c r="B13">
        <v>3</v>
      </c>
      <c r="C13">
        <v>3</v>
      </c>
      <c r="D13">
        <v>3</v>
      </c>
      <c r="E13">
        <v>2</v>
      </c>
      <c r="F13">
        <v>2</v>
      </c>
      <c r="G13">
        <v>2</v>
      </c>
      <c r="H13">
        <v>2</v>
      </c>
      <c r="I13">
        <v>2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2</v>
      </c>
      <c r="Q13">
        <v>2</v>
      </c>
      <c r="R13">
        <v>2</v>
      </c>
      <c r="S13">
        <v>2</v>
      </c>
      <c r="T13">
        <v>2</v>
      </c>
      <c r="U13">
        <v>3</v>
      </c>
    </row>
    <row r="14" spans="1:21" x14ac:dyDescent="0.35">
      <c r="A14" t="s">
        <v>35</v>
      </c>
      <c r="B14">
        <v>4</v>
      </c>
      <c r="C14">
        <v>4</v>
      </c>
      <c r="D14">
        <v>4</v>
      </c>
      <c r="E14">
        <v>3</v>
      </c>
      <c r="F14">
        <v>3</v>
      </c>
      <c r="G14">
        <v>3</v>
      </c>
      <c r="H14">
        <v>3</v>
      </c>
      <c r="I14">
        <v>3</v>
      </c>
      <c r="J14">
        <v>2</v>
      </c>
      <c r="K14">
        <v>2</v>
      </c>
      <c r="L14">
        <v>2</v>
      </c>
      <c r="M14">
        <v>1</v>
      </c>
      <c r="N14">
        <v>1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3</v>
      </c>
    </row>
    <row r="15" spans="1:21" x14ac:dyDescent="0.35">
      <c r="A15" t="s">
        <v>36</v>
      </c>
      <c r="B15">
        <v>4</v>
      </c>
      <c r="C15">
        <v>4</v>
      </c>
      <c r="D15">
        <v>4</v>
      </c>
      <c r="E15">
        <v>3</v>
      </c>
      <c r="F15">
        <v>3</v>
      </c>
      <c r="G15">
        <v>3</v>
      </c>
      <c r="H15">
        <v>3</v>
      </c>
      <c r="I15">
        <v>3</v>
      </c>
      <c r="J15">
        <v>2</v>
      </c>
      <c r="K15">
        <v>2</v>
      </c>
      <c r="L15">
        <v>2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2</v>
      </c>
    </row>
    <row r="16" spans="1:21" x14ac:dyDescent="0.35">
      <c r="A16" t="s">
        <v>37</v>
      </c>
      <c r="B16">
        <v>5</v>
      </c>
      <c r="C16">
        <v>5</v>
      </c>
      <c r="D16">
        <v>5</v>
      </c>
      <c r="E16">
        <v>4</v>
      </c>
      <c r="F16">
        <v>4</v>
      </c>
      <c r="G16">
        <v>4</v>
      </c>
      <c r="H16">
        <v>4</v>
      </c>
      <c r="I16">
        <v>4</v>
      </c>
      <c r="J16">
        <v>3</v>
      </c>
      <c r="K16">
        <v>3</v>
      </c>
      <c r="L16">
        <v>3</v>
      </c>
      <c r="M16">
        <v>2</v>
      </c>
      <c r="N16">
        <v>2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2</v>
      </c>
    </row>
    <row r="17" spans="1:21" x14ac:dyDescent="0.35">
      <c r="A17" t="s">
        <v>57</v>
      </c>
      <c r="B17">
        <v>5</v>
      </c>
      <c r="C17">
        <v>5</v>
      </c>
      <c r="D17">
        <v>5</v>
      </c>
      <c r="E17">
        <v>4</v>
      </c>
      <c r="F17">
        <v>4</v>
      </c>
      <c r="G17">
        <v>4</v>
      </c>
      <c r="H17">
        <v>4</v>
      </c>
      <c r="I17">
        <v>4</v>
      </c>
      <c r="J17">
        <v>3</v>
      </c>
      <c r="K17">
        <v>3</v>
      </c>
      <c r="L17">
        <v>3</v>
      </c>
      <c r="M17">
        <v>2</v>
      </c>
      <c r="N17">
        <v>2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2</v>
      </c>
    </row>
    <row r="18" spans="1:21" x14ac:dyDescent="0.35">
      <c r="A18" t="s">
        <v>18</v>
      </c>
      <c r="B18">
        <v>5</v>
      </c>
      <c r="C18">
        <v>5</v>
      </c>
      <c r="D18">
        <v>5</v>
      </c>
      <c r="E18">
        <v>4</v>
      </c>
      <c r="F18">
        <v>4</v>
      </c>
      <c r="G18">
        <v>4</v>
      </c>
      <c r="H18">
        <v>4</v>
      </c>
      <c r="I18">
        <v>4</v>
      </c>
      <c r="J18">
        <v>3</v>
      </c>
      <c r="K18">
        <v>3</v>
      </c>
      <c r="L18">
        <v>3</v>
      </c>
      <c r="M18">
        <v>2</v>
      </c>
      <c r="N18">
        <v>2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2</v>
      </c>
    </row>
    <row r="19" spans="1:21" x14ac:dyDescent="0.35">
      <c r="A19" t="s">
        <v>21</v>
      </c>
      <c r="B19">
        <v>5</v>
      </c>
      <c r="C19">
        <v>5</v>
      </c>
      <c r="D19">
        <v>5</v>
      </c>
      <c r="E19">
        <v>4</v>
      </c>
      <c r="F19">
        <v>4</v>
      </c>
      <c r="G19">
        <v>4</v>
      </c>
      <c r="H19">
        <v>4</v>
      </c>
      <c r="I19">
        <v>4</v>
      </c>
      <c r="J19">
        <v>3</v>
      </c>
      <c r="K19">
        <v>3</v>
      </c>
      <c r="L19">
        <v>3</v>
      </c>
      <c r="M19">
        <v>2</v>
      </c>
      <c r="N19">
        <v>2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</row>
    <row r="20" spans="1:21" x14ac:dyDescent="0.35">
      <c r="A20" t="s">
        <v>19</v>
      </c>
      <c r="B20">
        <v>5</v>
      </c>
      <c r="C20">
        <v>5</v>
      </c>
      <c r="D20">
        <v>5</v>
      </c>
      <c r="E20">
        <v>4</v>
      </c>
      <c r="F20">
        <v>4</v>
      </c>
      <c r="G20">
        <v>4</v>
      </c>
      <c r="H20">
        <v>4</v>
      </c>
      <c r="I20">
        <v>4</v>
      </c>
      <c r="J20">
        <v>3</v>
      </c>
      <c r="K20">
        <v>3</v>
      </c>
      <c r="L20">
        <v>3</v>
      </c>
      <c r="M20">
        <v>2</v>
      </c>
      <c r="N20">
        <v>2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</row>
    <row r="21" spans="1:21" x14ac:dyDescent="0.35">
      <c r="A21" t="s">
        <v>22</v>
      </c>
      <c r="B21">
        <v>6</v>
      </c>
      <c r="C21">
        <v>6</v>
      </c>
      <c r="D21">
        <v>6</v>
      </c>
      <c r="E21">
        <v>5</v>
      </c>
      <c r="F21">
        <v>5</v>
      </c>
      <c r="G21">
        <v>5</v>
      </c>
      <c r="H21">
        <v>5</v>
      </c>
      <c r="I21">
        <v>5</v>
      </c>
      <c r="J21">
        <v>4</v>
      </c>
      <c r="K21">
        <v>4</v>
      </c>
      <c r="L21">
        <v>4</v>
      </c>
      <c r="M21">
        <v>3</v>
      </c>
      <c r="N21">
        <v>3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953B-67BF-433C-8B73-D2A225B116FE}">
  <dimension ref="A1:Q7"/>
  <sheetViews>
    <sheetView tabSelected="1" zoomScale="52" workbookViewId="0">
      <selection activeCell="B2" sqref="B2"/>
    </sheetView>
  </sheetViews>
  <sheetFormatPr baseColWidth="10" defaultRowHeight="14.5" x14ac:dyDescent="0.35"/>
  <cols>
    <col min="1" max="1" width="5.81640625" bestFit="1" customWidth="1"/>
    <col min="2" max="2" width="7.1796875" bestFit="1" customWidth="1"/>
    <col min="3" max="3" width="10.1796875" bestFit="1" customWidth="1"/>
    <col min="4" max="4" width="7.453125" bestFit="1" customWidth="1"/>
    <col min="5" max="5" width="6.90625" bestFit="1" customWidth="1"/>
    <col min="6" max="6" width="9.08984375" bestFit="1" customWidth="1"/>
    <col min="7" max="7" width="9" bestFit="1" customWidth="1"/>
    <col min="8" max="8" width="10.1796875" bestFit="1" customWidth="1"/>
    <col min="9" max="9" width="6.26953125" bestFit="1" customWidth="1"/>
    <col min="10" max="10" width="6.36328125" bestFit="1" customWidth="1"/>
    <col min="11" max="11" width="7.08984375" bestFit="1" customWidth="1"/>
    <col min="12" max="12" width="9" bestFit="1" customWidth="1"/>
    <col min="13" max="13" width="8" bestFit="1" customWidth="1"/>
    <col min="14" max="14" width="7.1796875" bestFit="1" customWidth="1"/>
    <col min="15" max="15" width="7.6328125" bestFit="1" customWidth="1"/>
    <col min="16" max="16" width="24.26953125" bestFit="1" customWidth="1"/>
    <col min="17" max="17" width="6.26953125" bestFit="1" customWidth="1"/>
    <col min="18" max="18" width="4.7265625" bestFit="1" customWidth="1"/>
    <col min="19" max="19" width="9.36328125" bestFit="1" customWidth="1"/>
    <col min="20" max="20" width="4.36328125" bestFit="1" customWidth="1"/>
  </cols>
  <sheetData>
    <row r="1" spans="1:17" x14ac:dyDescent="0.35">
      <c r="A1" t="s">
        <v>0</v>
      </c>
      <c r="B1" t="s">
        <v>54</v>
      </c>
      <c r="Q1" t="s">
        <v>38</v>
      </c>
    </row>
    <row r="2" spans="1:17" x14ac:dyDescent="0.35">
      <c r="A2">
        <v>1</v>
      </c>
      <c r="B2">
        <f>Q2/(22*2)</f>
        <v>0.78295454545454557</v>
      </c>
      <c r="P2">
        <v>1</v>
      </c>
      <c r="Q2">
        <v>34.450000000000003</v>
      </c>
    </row>
    <row r="3" spans="1:17" x14ac:dyDescent="0.35">
      <c r="A3">
        <v>2</v>
      </c>
      <c r="B3">
        <f>Q3/(22*2)</f>
        <v>0.9988636363636364</v>
      </c>
      <c r="P3">
        <v>2</v>
      </c>
      <c r="Q3">
        <v>43.95</v>
      </c>
    </row>
    <row r="4" spans="1:17" x14ac:dyDescent="0.35">
      <c r="A4">
        <v>3</v>
      </c>
      <c r="B4">
        <f>Q4/(22*2)</f>
        <v>1.3329545454545455</v>
      </c>
      <c r="P4">
        <v>3</v>
      </c>
      <c r="Q4">
        <v>58.65</v>
      </c>
    </row>
    <row r="5" spans="1:17" x14ac:dyDescent="0.35">
      <c r="A5">
        <v>4</v>
      </c>
      <c r="B5">
        <f>Q5/(22*2)</f>
        <v>1.6659090909090908</v>
      </c>
      <c r="P5">
        <v>4</v>
      </c>
      <c r="Q5">
        <v>73.3</v>
      </c>
    </row>
    <row r="6" spans="1:17" x14ac:dyDescent="0.35">
      <c r="A6">
        <v>5</v>
      </c>
      <c r="B6">
        <f>Q6/(22*2)</f>
        <v>1.95</v>
      </c>
      <c r="P6">
        <v>5</v>
      </c>
      <c r="Q6">
        <v>85.8</v>
      </c>
    </row>
    <row r="7" spans="1:17" x14ac:dyDescent="0.35">
      <c r="A7">
        <v>6</v>
      </c>
      <c r="B7">
        <f>Q7/(22*2)</f>
        <v>2.0681818181818183</v>
      </c>
      <c r="P7">
        <v>6</v>
      </c>
      <c r="Q7">
        <v>91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Lurraldebus_saltos</vt:lpstr>
      <vt:lpstr>Lurraldebus_precios</vt:lpstr>
      <vt:lpstr>Euskotren_saltos</vt:lpstr>
      <vt:lpstr>Euskotren_precios</vt:lpstr>
      <vt:lpstr>Renfe_saltos</vt:lpstr>
      <vt:lpstr>Renfe_precios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Iñigo Azcárate</dc:creator>
  <cp:lastModifiedBy>Iñigo Azcárate</cp:lastModifiedBy>
  <dcterms:created xsi:type="dcterms:W3CDTF">2023-08-23T19:34:33Z</dcterms:created>
  <dcterms:modified xsi:type="dcterms:W3CDTF">2023-10-22T00:31:07Z</dcterms:modified>
</cp:coreProperties>
</file>