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30640" windowHeight="18620" activeTab="1"/>
  </bookViews>
  <sheets>
    <sheet name="Sheet1" sheetId="1" r:id="rId1"/>
    <sheet name="Sheet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L12" i="1"/>
  <c r="N2" i="1"/>
  <c r="L13" i="1"/>
  <c r="I14" i="1"/>
  <c r="J12" i="1"/>
  <c r="J13" i="1"/>
  <c r="K28" i="1"/>
  <c r="L21" i="1"/>
  <c r="L20" i="1"/>
  <c r="K56" i="1"/>
  <c r="L47" i="1"/>
  <c r="L46" i="1"/>
  <c r="I28" i="1"/>
  <c r="J19" i="1"/>
  <c r="L19" i="1"/>
  <c r="L11" i="1"/>
  <c r="K42" i="1"/>
  <c r="L32" i="1"/>
  <c r="L18" i="1"/>
  <c r="L10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<sst xmlns="http://schemas.openxmlformats.org/spreadsheetml/2006/main" count="140" uniqueCount="106">
  <si>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</si>
  <si>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</si>
  <si>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</si>
  <si>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</si>
  <si>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</si>
  <si>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</si>
  <si>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</si>
  <si>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</si>
  <si>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</si>
  <si>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</si>
  <si>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</si>
  <si>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</si>
  <si>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</si>
  <si>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</si>
  <si>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</si>
  <si>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</si>
  <si>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</si>
  <si>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</si>
  <si>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hash</t>
  </si>
  <si>
    <t>vw -d train_df.vw --loss_function logistic -b 29 -l 0.1 -c -k --passes 3 -f model_naive.vw --holdout_period 100</t>
  </si>
  <si>
    <t>xgboost</t>
  </si>
  <si>
    <t>eta</t>
  </si>
  <si>
    <t>gamma</t>
  </si>
  <si>
    <t>min_child_weight</t>
  </si>
  <si>
    <t>max_depth</t>
  </si>
  <si>
    <t>num_round</t>
  </si>
  <si>
    <t>ensemble models</t>
  </si>
  <si>
    <t>model1</t>
  </si>
  <si>
    <t>model2</t>
  </si>
  <si>
    <t>model3</t>
  </si>
  <si>
    <t>model4</t>
  </si>
  <si>
    <t>model5</t>
  </si>
  <si>
    <t>vw</t>
  </si>
  <si>
    <t>python</t>
  </si>
  <si>
    <t>vw -d train_df.vw --loss_function logistic -b 28 -l 0.1 -c -k --passes 3 -f model_naive.vw --holdout_period 100</t>
  </si>
  <si>
    <t>without holiday</t>
  </si>
  <si>
    <t>vw -d train_df.vw --loss_function logistic -b 29 -l 0.15 -c -k --passes 20 -f model_naive.vw --holdout_period 100</t>
  </si>
  <si>
    <t>train_df_n</t>
  </si>
  <si>
    <t>id</t>
  </si>
  <si>
    <t>47686351 </t>
  </si>
  <si>
    <t>hour</t>
  </si>
  <si>
    <t>240 </t>
  </si>
  <si>
    <t>C1</t>
  </si>
  <si>
    <t>0 </t>
  </si>
  <si>
    <t>banner_pos</t>
  </si>
  <si>
    <t>site_id</t>
  </si>
  <si>
    <t>1882 </t>
  </si>
  <si>
    <t>site_domain</t>
  </si>
  <si>
    <t>4304 </t>
  </si>
  <si>
    <t>site_category</t>
  </si>
  <si>
    <t>5 </t>
  </si>
  <si>
    <t>app_id</t>
  </si>
  <si>
    <t>5276 </t>
  </si>
  <si>
    <t>app_domain</t>
  </si>
  <si>
    <t>300 </t>
  </si>
  <si>
    <t>app_category</t>
  </si>
  <si>
    <t>16 </t>
  </si>
  <si>
    <t>device_id</t>
  </si>
  <si>
    <t>2709814 </t>
  </si>
  <si>
    <t>device_ip</t>
  </si>
  <si>
    <t>5709217 </t>
  </si>
  <si>
    <t>device_os</t>
  </si>
  <si>
    <t>device_make</t>
  </si>
  <si>
    <t>38 </t>
  </si>
  <si>
    <t>device_model</t>
  </si>
  <si>
    <t>2843 </t>
  </si>
  <si>
    <t>device_type</t>
  </si>
  <si>
    <t>device_conn_type</t>
  </si>
  <si>
    <t>device_geo_country</t>
  </si>
  <si>
    <t>6 </t>
  </si>
  <si>
    <t>C17</t>
  </si>
  <si>
    <t>1520 </t>
  </si>
  <si>
    <t>C18</t>
  </si>
  <si>
    <t>C19</t>
  </si>
  <si>
    <t>C20</t>
  </si>
  <si>
    <t>227 </t>
  </si>
  <si>
    <t>C21</t>
  </si>
  <si>
    <t>C22</t>
  </si>
  <si>
    <t>26 </t>
  </si>
  <si>
    <t>C23</t>
  </si>
  <si>
    <t>8 </t>
  </si>
  <si>
    <t>C24</t>
  </si>
  <si>
    <t>Key</t>
  </si>
  <si>
    <t xml:space="preserve"> #Test</t>
  </si>
  <si>
    <t xml:space="preserve"> Unique Test</t>
  </si>
  <si>
    <t xml:space="preserve"> #Train</t>
  </si>
  <si>
    <t xml:space="preserve"> Unique Train </t>
  </si>
  <si>
    <t>Key: name of the key</t>
  </si>
  <si>
    <t>#Test: number of unique values in test</t>
  </si>
  <si>
    <t>Unique Test: values present in test but not in train</t>
  </si>
  <si>
    <t>#Train: number unique values in train</t>
  </si>
  <si>
    <t>Unique Train: values present in train but not in test</t>
  </si>
  <si>
    <t>d41d8cd9</t>
  </si>
  <si>
    <t>null value</t>
  </si>
  <si>
    <t>1) site_id  34.48%</t>
  </si>
  <si>
    <t>2) site_domain 36.40%</t>
  </si>
  <si>
    <t>3) site_category 40.46%</t>
  </si>
  <si>
    <t>4) app_id 65.52%</t>
  </si>
  <si>
    <t>5) app_domain 69.77%</t>
  </si>
  <si>
    <t>6) app_category 66.54%</t>
  </si>
  <si>
    <t>7) device_id 79.86%</t>
  </si>
  <si>
    <t>8) device_model 1.05%</t>
  </si>
  <si>
    <t>In those columns, replace d41d8cd9 with NULL. You'll see the ad was either served on a site or an app.</t>
  </si>
  <si>
    <t>NULLs for site_id, site_domain, site_category: 85f751fd, c4e18dd6, 50e219e0</t>
  </si>
  <si>
    <t>NULLs for app_id, app_domain, app_category: ecad2386, 7801e8d9, 07d7df22</t>
  </si>
  <si>
    <t>mobile apps vs.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</si>
</sst>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164" fontId="1" fillId="0" borderId="23" xfId="0" applyNumberFormat="1" applyFont="1" applyBorder="1" applyAlignment="1">
      <alignment horizontal="center" wrapText="1"/>
    </xf>
    <xf numFmtId="164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1" fontId="1" fillId="0" borderId="23" xfId="0" quotePrefix="1" applyNumberFormat="1" applyFont="1" applyBorder="1" applyAlignment="1">
      <alignment horizontal="center"/>
    </xf>
    <xf numFmtId="164" fontId="1" fillId="0" borderId="0" xfId="0" applyNumberFormat="1" applyFon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5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showGridLines="0" workbookViewId="0">
      <selection activeCell="M33" sqref="M33"/>
    </sheetView>
  </sheetViews>
  <sheetFormatPr baseColWidth="10" defaultColWidth="8.83203125" defaultRowHeight="14" x14ac:dyDescent="0"/>
  <cols>
    <col min="1" max="8" width="8.83203125" style="1"/>
    <col min="9" max="9" width="8.33203125" style="1" bestFit="1" customWidth="1"/>
    <col min="10" max="1025" width="8.83203125" style="1"/>
  </cols>
  <sheetData>
    <row r="1" spans="1:14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4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2" t="s">
        <v>9</v>
      </c>
      <c r="J2" s="52"/>
      <c r="K2" s="51" t="s">
        <v>10</v>
      </c>
      <c r="L2" s="51"/>
      <c r="M2"/>
      <c r="N2" s="44">
        <f>MIN(K3:K13,K18:K27,K32:K41,K46:K55)</f>
        <v>0.39480569999999998</v>
      </c>
    </row>
    <row r="3" spans="1:14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3" si="0">$I$14-I3</f>
        <v>-1.6263636363633704E-4</v>
      </c>
      <c r="K3" s="8">
        <v>0.3954144</v>
      </c>
      <c r="L3" s="9">
        <f t="shared" ref="L3:L12" si="1">$K$14-K3</f>
        <v>-3.3096636363638687E-4</v>
      </c>
      <c r="M3"/>
    </row>
    <row r="4" spans="1:14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1.4136363636363392E-4</v>
      </c>
      <c r="K4" s="8">
        <v>0.39494679999999999</v>
      </c>
      <c r="L4" s="9">
        <f t="shared" si="1"/>
        <v>1.3663363636362558E-4</v>
      </c>
      <c r="M4"/>
    </row>
    <row r="5" spans="1:14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8.7836363636367709E-4</v>
      </c>
      <c r="K5" s="8">
        <v>0.39536060000000001</v>
      </c>
      <c r="L5" s="9">
        <f t="shared" si="1"/>
        <v>-2.7716636363639413E-4</v>
      </c>
      <c r="M5"/>
    </row>
    <row r="6" spans="1:14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8.9136363636366234E-4</v>
      </c>
      <c r="K6" s="8">
        <v>0.39530159999999998</v>
      </c>
      <c r="L6" s="9">
        <f t="shared" si="1"/>
        <v>-2.1816636363636288E-4</v>
      </c>
      <c r="M6"/>
    </row>
    <row r="7" spans="1:14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3.3636363636624367E-6</v>
      </c>
      <c r="K7" s="8">
        <v>0.39486979999999999</v>
      </c>
      <c r="L7" s="9">
        <f t="shared" si="1"/>
        <v>2.1363363636361932E-4</v>
      </c>
      <c r="M7" s="1">
        <v>1</v>
      </c>
    </row>
    <row r="8" spans="1:14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7.4363636363650176E-5</v>
      </c>
      <c r="K8" s="8">
        <v>0.39489210000000002</v>
      </c>
      <c r="L8" s="9">
        <f t="shared" si="1"/>
        <v>1.9133363636358869E-4</v>
      </c>
      <c r="M8"/>
    </row>
    <row r="9" spans="1:14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8.9363636363637422E-5</v>
      </c>
      <c r="K9" s="8">
        <v>0.39489659999999999</v>
      </c>
      <c r="L9" s="9">
        <f t="shared" si="1"/>
        <v>1.8683363636362582E-4</v>
      </c>
      <c r="M9"/>
    </row>
    <row r="10" spans="1:14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2.1936363636365641E-4</v>
      </c>
      <c r="K10" s="8">
        <v>0.39491589999999999</v>
      </c>
      <c r="L10" s="9">
        <f t="shared" si="1"/>
        <v>1.6753363636362595E-4</v>
      </c>
      <c r="M10"/>
    </row>
    <row r="11" spans="1:14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7.1363636363674932E-5</v>
      </c>
      <c r="K11" s="8">
        <v>0.39489780000000002</v>
      </c>
      <c r="L11" s="9">
        <f t="shared" si="1"/>
        <v>1.8563363636359131E-4</v>
      </c>
      <c r="M11" t="s">
        <v>18</v>
      </c>
    </row>
    <row r="12" spans="1:14">
      <c r="A12" s="36">
        <v>0.1</v>
      </c>
      <c r="B12" s="37">
        <v>1</v>
      </c>
      <c r="C12" s="37">
        <v>4</v>
      </c>
      <c r="D12" s="37">
        <v>4</v>
      </c>
      <c r="E12" s="43" t="s">
        <v>13</v>
      </c>
      <c r="F12" s="38" t="s">
        <v>12</v>
      </c>
      <c r="G12" s="37">
        <v>1</v>
      </c>
      <c r="H12" s="39">
        <v>100</v>
      </c>
      <c r="I12" s="40">
        <v>0.39228299999999999</v>
      </c>
      <c r="J12" s="41">
        <f t="shared" si="0"/>
        <v>-1.1086363636363394E-3</v>
      </c>
      <c r="K12" s="41">
        <v>0.39561647</v>
      </c>
      <c r="L12" s="42">
        <f t="shared" si="1"/>
        <v>-5.3303636363638551E-4</v>
      </c>
      <c r="M12" t="s">
        <v>37</v>
      </c>
    </row>
    <row r="13" spans="1:14" ht="15" thickBot="1">
      <c r="A13" s="19">
        <v>0.1</v>
      </c>
      <c r="B13" s="20">
        <v>1</v>
      </c>
      <c r="C13" s="20">
        <v>4</v>
      </c>
      <c r="D13" s="20">
        <v>4</v>
      </c>
      <c r="E13" s="21" t="s">
        <v>13</v>
      </c>
      <c r="F13" s="20" t="s">
        <v>12</v>
      </c>
      <c r="G13" s="20">
        <v>1</v>
      </c>
      <c r="H13" s="20">
        <v>100</v>
      </c>
      <c r="I13" s="22">
        <v>0.39227200000000001</v>
      </c>
      <c r="J13" s="23">
        <f t="shared" si="0"/>
        <v>-1.0976363636363562E-3</v>
      </c>
      <c r="K13" s="23">
        <v>0.39480569999999998</v>
      </c>
      <c r="L13" s="24">
        <f>$K$14-K13</f>
        <v>2.7773363636363069E-4</v>
      </c>
      <c r="M13"/>
    </row>
    <row r="14" spans="1:14">
      <c r="A14" s="25">
        <v>0.1</v>
      </c>
      <c r="B14" s="25"/>
      <c r="C14" s="25"/>
      <c r="D14" s="25"/>
      <c r="E14" s="25" t="s">
        <v>14</v>
      </c>
      <c r="F14" s="25"/>
      <c r="G14" s="25"/>
      <c r="H14" s="25"/>
      <c r="I14" s="26">
        <f>AVERAGE(I3:I13)</f>
        <v>0.39117436363636365</v>
      </c>
      <c r="J14" s="27"/>
      <c r="K14" s="28">
        <f>AVERAGE(K3:K13)</f>
        <v>0.39508343363636361</v>
      </c>
      <c r="L14" s="27"/>
      <c r="M14"/>
    </row>
    <row r="15" spans="1:14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15" thickBot="1">
      <c r="A16" s="2" t="s">
        <v>15</v>
      </c>
      <c r="B16"/>
      <c r="C16"/>
      <c r="D16"/>
      <c r="E16"/>
      <c r="F16"/>
      <c r="G16"/>
      <c r="H16"/>
      <c r="I16"/>
      <c r="J16"/>
      <c r="K16"/>
      <c r="L16"/>
      <c r="M16"/>
    </row>
    <row r="17" spans="1:13" ht="14" customHeight="1">
      <c r="A17" s="56" t="s">
        <v>16</v>
      </c>
      <c r="B17" s="57"/>
      <c r="C17" s="57"/>
      <c r="D17" s="57"/>
      <c r="E17" s="57"/>
      <c r="F17" s="57"/>
      <c r="G17" s="57"/>
      <c r="H17" s="57"/>
      <c r="I17" s="57"/>
      <c r="J17" s="50"/>
      <c r="K17" s="51" t="s">
        <v>10</v>
      </c>
      <c r="L17" s="51"/>
      <c r="M17"/>
    </row>
    <row r="18" spans="1:13" ht="30" customHeight="1">
      <c r="A18" s="58" t="s">
        <v>17</v>
      </c>
      <c r="B18" s="59"/>
      <c r="C18" s="59"/>
      <c r="D18" s="59"/>
      <c r="E18" s="59"/>
      <c r="F18" s="59"/>
      <c r="G18" s="59"/>
      <c r="H18" s="59"/>
      <c r="I18" s="59"/>
      <c r="J18" s="60"/>
      <c r="K18" s="29">
        <v>0.40478320000000001</v>
      </c>
      <c r="L18" s="30">
        <f>$K$28-K18</f>
        <v>-6.6831749999999857E-3</v>
      </c>
      <c r="M18" s="1">
        <v>1</v>
      </c>
    </row>
    <row r="19" spans="1:13" ht="29" customHeight="1">
      <c r="A19" s="58" t="s">
        <v>19</v>
      </c>
      <c r="B19" s="59"/>
      <c r="C19" s="59"/>
      <c r="D19" s="59"/>
      <c r="E19" s="59"/>
      <c r="F19" s="59"/>
      <c r="G19" s="59"/>
      <c r="H19" s="59"/>
      <c r="I19" s="59">
        <v>0.39037699999999997</v>
      </c>
      <c r="J19" s="60">
        <f>$I$28-I19</f>
        <v>0</v>
      </c>
      <c r="K19" s="29">
        <v>0.39532840000000002</v>
      </c>
      <c r="L19" s="30">
        <f>$K$28-K19</f>
        <v>2.7716249999999998E-3</v>
      </c>
    </row>
    <row r="20" spans="1:13" ht="25.5" customHeight="1">
      <c r="A20" s="58" t="s">
        <v>34</v>
      </c>
      <c r="B20" s="59"/>
      <c r="C20" s="59"/>
      <c r="D20" s="59"/>
      <c r="E20" s="59"/>
      <c r="F20" s="59"/>
      <c r="G20" s="59"/>
      <c r="H20" s="59"/>
      <c r="I20" s="59"/>
      <c r="J20" s="60"/>
      <c r="K20" s="29">
        <v>0.3950322</v>
      </c>
      <c r="L20" s="30">
        <f>$K$28-K20</f>
        <v>3.067825000000024E-3</v>
      </c>
      <c r="M20" s="1" t="s">
        <v>35</v>
      </c>
    </row>
    <row r="21" spans="1:13" ht="27.75" customHeight="1">
      <c r="A21" s="58" t="s">
        <v>36</v>
      </c>
      <c r="B21" s="59"/>
      <c r="C21" s="59"/>
      <c r="D21" s="59"/>
      <c r="E21" s="59"/>
      <c r="F21" s="59"/>
      <c r="G21" s="59"/>
      <c r="H21" s="59"/>
      <c r="I21" s="59"/>
      <c r="J21" s="60"/>
      <c r="K21" s="29">
        <v>0.39725630000000001</v>
      </c>
      <c r="L21" s="30">
        <f>$K$28-K21</f>
        <v>8.4372500000001738E-4</v>
      </c>
    </row>
    <row r="22" spans="1:13">
      <c r="A22" s="58"/>
      <c r="B22" s="59"/>
      <c r="C22" s="59"/>
      <c r="D22" s="59"/>
      <c r="E22" s="59"/>
      <c r="F22" s="59"/>
      <c r="G22" s="59"/>
      <c r="H22" s="59"/>
      <c r="I22" s="59"/>
      <c r="J22" s="60"/>
      <c r="K22" s="29"/>
      <c r="L22" s="30"/>
    </row>
    <row r="23" spans="1:13">
      <c r="A23" s="58"/>
      <c r="B23" s="59"/>
      <c r="C23" s="59"/>
      <c r="D23" s="59"/>
      <c r="E23" s="59"/>
      <c r="F23" s="59"/>
      <c r="G23" s="59"/>
      <c r="H23" s="59"/>
      <c r="I23" s="59"/>
      <c r="J23" s="60"/>
      <c r="K23" s="29"/>
      <c r="L23" s="30"/>
    </row>
    <row r="24" spans="1:13">
      <c r="A24" s="58"/>
      <c r="B24" s="59"/>
      <c r="C24" s="59"/>
      <c r="D24" s="59"/>
      <c r="E24" s="59"/>
      <c r="F24" s="59"/>
      <c r="G24" s="59"/>
      <c r="H24" s="59"/>
      <c r="I24" s="59"/>
      <c r="J24" s="60"/>
      <c r="K24" s="29"/>
      <c r="L24" s="30"/>
    </row>
    <row r="25" spans="1:13">
      <c r="A25" s="58"/>
      <c r="B25" s="59"/>
      <c r="C25" s="59"/>
      <c r="D25" s="59"/>
      <c r="E25" s="59"/>
      <c r="F25" s="59"/>
      <c r="G25" s="59"/>
      <c r="H25" s="59"/>
      <c r="I25" s="59"/>
      <c r="J25" s="60"/>
      <c r="K25" s="29"/>
      <c r="L25" s="30"/>
    </row>
    <row r="26" spans="1:13">
      <c r="A26" s="58"/>
      <c r="B26" s="59"/>
      <c r="C26" s="59"/>
      <c r="D26" s="59"/>
      <c r="E26" s="59"/>
      <c r="F26" s="59"/>
      <c r="G26" s="59"/>
      <c r="H26" s="59"/>
      <c r="I26" s="59"/>
      <c r="J26" s="60"/>
      <c r="K26" s="29"/>
      <c r="L26" s="30"/>
    </row>
    <row r="27" spans="1:13" ht="15" thickBot="1">
      <c r="A27" s="53"/>
      <c r="B27" s="54"/>
      <c r="C27" s="54"/>
      <c r="D27" s="54"/>
      <c r="E27" s="54"/>
      <c r="F27" s="54"/>
      <c r="G27" s="54"/>
      <c r="H27" s="54"/>
      <c r="I27" s="54"/>
      <c r="J27" s="55"/>
      <c r="K27" s="33"/>
      <c r="L27" s="34"/>
    </row>
    <row r="28" spans="1:13">
      <c r="A28" s="25"/>
      <c r="B28" s="25"/>
      <c r="C28" s="25"/>
      <c r="D28" s="25"/>
      <c r="E28" s="25"/>
      <c r="F28" s="25"/>
      <c r="G28" s="25"/>
      <c r="H28" s="25"/>
      <c r="I28" s="26">
        <f>AVERAGE(I18:I27)</f>
        <v>0.39037699999999997</v>
      </c>
      <c r="J28" s="27"/>
      <c r="K28" s="28">
        <f>AVERAGE(K18:K27)</f>
        <v>0.39810002500000002</v>
      </c>
      <c r="L28" s="27"/>
    </row>
    <row r="29" spans="1:13">
      <c r="A29"/>
      <c r="B29"/>
      <c r="C29"/>
      <c r="D29"/>
      <c r="E29"/>
      <c r="F29"/>
      <c r="G29"/>
      <c r="H29"/>
      <c r="I29"/>
      <c r="J29"/>
      <c r="K29"/>
      <c r="L29"/>
    </row>
    <row r="30" spans="1:13" ht="15" thickBot="1">
      <c r="A30" s="2" t="s">
        <v>20</v>
      </c>
      <c r="B30"/>
      <c r="C30"/>
      <c r="D30"/>
      <c r="E30"/>
      <c r="F30"/>
      <c r="G30"/>
      <c r="H30"/>
      <c r="I30"/>
      <c r="J30"/>
      <c r="K30"/>
      <c r="L30"/>
    </row>
    <row r="31" spans="1:13">
      <c r="A31" s="35" t="s">
        <v>21</v>
      </c>
      <c r="B31" s="4" t="s">
        <v>22</v>
      </c>
      <c r="C31" s="49" t="s">
        <v>23</v>
      </c>
      <c r="D31" s="50"/>
      <c r="E31" s="49" t="s">
        <v>24</v>
      </c>
      <c r="F31" s="50"/>
      <c r="G31" s="49" t="s">
        <v>25</v>
      </c>
      <c r="H31" s="50"/>
      <c r="I31" s="52" t="s">
        <v>9</v>
      </c>
      <c r="J31" s="52"/>
      <c r="K31" s="51" t="s">
        <v>10</v>
      </c>
      <c r="L31" s="51"/>
    </row>
    <row r="32" spans="1:13">
      <c r="A32" s="5">
        <v>1</v>
      </c>
      <c r="B32" s="6">
        <v>1</v>
      </c>
      <c r="C32" s="47">
        <v>1</v>
      </c>
      <c r="D32" s="48"/>
      <c r="E32" s="47">
        <v>3</v>
      </c>
      <c r="F32" s="48">
        <v>2</v>
      </c>
      <c r="G32" s="47">
        <v>2</v>
      </c>
      <c r="H32" s="48"/>
      <c r="I32" s="29"/>
      <c r="J32" s="29"/>
      <c r="K32" s="29">
        <v>0.42483500000000002</v>
      </c>
      <c r="L32" s="30">
        <f>$K$42-K32</f>
        <v>4.9265233333333325E-2</v>
      </c>
    </row>
    <row r="33" spans="1:12">
      <c r="A33" s="5">
        <v>0.1</v>
      </c>
      <c r="B33" s="6">
        <v>0.8</v>
      </c>
      <c r="C33" s="47">
        <v>1</v>
      </c>
      <c r="D33" s="48"/>
      <c r="E33" s="47">
        <v>8</v>
      </c>
      <c r="F33" s="48"/>
      <c r="G33" s="47">
        <v>5</v>
      </c>
      <c r="H33" s="48"/>
      <c r="I33" s="31"/>
      <c r="J33" s="29"/>
      <c r="K33" s="29">
        <v>0.43563279999999999</v>
      </c>
      <c r="L33" s="30"/>
    </row>
    <row r="34" spans="1:12">
      <c r="A34" s="12">
        <v>0.3</v>
      </c>
      <c r="B34" s="13">
        <v>0.3</v>
      </c>
      <c r="C34" s="47">
        <v>1</v>
      </c>
      <c r="D34" s="48"/>
      <c r="E34" s="47">
        <v>60</v>
      </c>
      <c r="F34" s="48"/>
      <c r="G34" s="47">
        <v>30</v>
      </c>
      <c r="H34" s="48"/>
      <c r="I34" s="31"/>
      <c r="J34" s="29"/>
      <c r="K34" s="29">
        <v>0.56183289999999997</v>
      </c>
      <c r="L34" s="30"/>
    </row>
    <row r="35" spans="1:12">
      <c r="A35" s="5"/>
      <c r="B35" s="6"/>
      <c r="C35" s="47"/>
      <c r="D35" s="48"/>
      <c r="E35" s="47"/>
      <c r="F35" s="48"/>
      <c r="G35" s="47"/>
      <c r="H35" s="48"/>
      <c r="I35" s="31"/>
      <c r="J35" s="29"/>
      <c r="K35" s="29"/>
      <c r="L35" s="30"/>
    </row>
    <row r="36" spans="1:12">
      <c r="A36" s="14"/>
      <c r="B36" s="15"/>
      <c r="C36" s="47"/>
      <c r="D36" s="48"/>
      <c r="E36" s="47"/>
      <c r="F36" s="48"/>
      <c r="G36" s="47"/>
      <c r="H36" s="48"/>
      <c r="I36" s="31"/>
      <c r="J36" s="29"/>
      <c r="K36" s="29"/>
      <c r="L36" s="30"/>
    </row>
    <row r="37" spans="1:12">
      <c r="A37" s="5"/>
      <c r="B37" s="13"/>
      <c r="C37" s="47"/>
      <c r="D37" s="48"/>
      <c r="E37" s="47"/>
      <c r="F37" s="48"/>
      <c r="G37" s="47"/>
      <c r="H37" s="48"/>
      <c r="I37" s="31"/>
      <c r="J37" s="29"/>
      <c r="K37" s="29"/>
      <c r="L37" s="30"/>
    </row>
    <row r="38" spans="1:12">
      <c r="A38" s="5"/>
      <c r="B38" s="6"/>
      <c r="C38" s="47"/>
      <c r="D38" s="48"/>
      <c r="E38" s="47"/>
      <c r="F38" s="48"/>
      <c r="G38" s="47"/>
      <c r="H38" s="48"/>
      <c r="I38" s="31"/>
      <c r="J38" s="29"/>
      <c r="K38" s="29"/>
      <c r="L38" s="30"/>
    </row>
    <row r="39" spans="1:12">
      <c r="A39" s="5"/>
      <c r="B39" s="6"/>
      <c r="C39" s="47"/>
      <c r="D39" s="48"/>
      <c r="E39" s="47"/>
      <c r="F39" s="48"/>
      <c r="G39" s="47"/>
      <c r="H39" s="48"/>
      <c r="I39" s="31"/>
      <c r="J39" s="29"/>
      <c r="K39" s="29"/>
      <c r="L39" s="30"/>
    </row>
    <row r="40" spans="1:12">
      <c r="A40" s="5"/>
      <c r="B40" s="6"/>
      <c r="C40" s="47"/>
      <c r="D40" s="48"/>
      <c r="E40" s="47"/>
      <c r="F40" s="48"/>
      <c r="G40" s="47"/>
      <c r="H40" s="48"/>
      <c r="I40" s="31"/>
      <c r="J40" s="29"/>
      <c r="K40" s="29"/>
      <c r="L40" s="30"/>
    </row>
    <row r="41" spans="1:12" ht="15" thickBot="1">
      <c r="A41" s="19"/>
      <c r="B41" s="20"/>
      <c r="C41" s="45"/>
      <c r="D41" s="46"/>
      <c r="E41" s="45"/>
      <c r="F41" s="46"/>
      <c r="G41" s="45"/>
      <c r="H41" s="46"/>
      <c r="I41" s="32"/>
      <c r="J41" s="33"/>
      <c r="K41" s="33"/>
      <c r="L41" s="34"/>
    </row>
    <row r="42" spans="1:12">
      <c r="A42" s="25"/>
      <c r="B42" s="25"/>
      <c r="C42" s="25"/>
      <c r="D42" s="25"/>
      <c r="E42" s="25"/>
      <c r="F42" s="25"/>
      <c r="G42" s="25"/>
      <c r="H42" s="25"/>
      <c r="I42" s="26"/>
      <c r="J42" s="27"/>
      <c r="K42" s="28">
        <f>AVERAGE(K32:K41)</f>
        <v>0.47410023333333334</v>
      </c>
      <c r="L42" s="27"/>
    </row>
    <row r="44" spans="1:12" ht="15" thickBot="1">
      <c r="A44" s="2" t="s">
        <v>26</v>
      </c>
      <c r="B44"/>
      <c r="C44"/>
      <c r="D44"/>
      <c r="E44"/>
      <c r="F44"/>
      <c r="G44"/>
      <c r="H44"/>
      <c r="I44"/>
      <c r="J44"/>
      <c r="K44"/>
      <c r="L44"/>
    </row>
    <row r="45" spans="1:12">
      <c r="A45" s="49" t="s">
        <v>27</v>
      </c>
      <c r="B45" s="50" t="s">
        <v>22</v>
      </c>
      <c r="C45" s="49" t="s">
        <v>28</v>
      </c>
      <c r="D45" s="50"/>
      <c r="E45" s="49" t="s">
        <v>29</v>
      </c>
      <c r="F45" s="50"/>
      <c r="G45" s="49" t="s">
        <v>30</v>
      </c>
      <c r="H45" s="50"/>
      <c r="I45" s="49" t="s">
        <v>31</v>
      </c>
      <c r="J45" s="50"/>
      <c r="K45" s="51" t="s">
        <v>10</v>
      </c>
      <c r="L45" s="51"/>
    </row>
    <row r="46" spans="1:12">
      <c r="A46" s="47" t="s">
        <v>32</v>
      </c>
      <c r="B46" s="48"/>
      <c r="C46" s="47" t="s">
        <v>33</v>
      </c>
      <c r="D46" s="48"/>
      <c r="E46" s="47" t="s">
        <v>20</v>
      </c>
      <c r="F46" s="48"/>
      <c r="G46" s="47"/>
      <c r="H46" s="48"/>
      <c r="I46" s="47"/>
      <c r="J46" s="48"/>
      <c r="K46" s="29">
        <v>0.40273130000000001</v>
      </c>
      <c r="L46" s="30">
        <f>$K$56-K46</f>
        <v>-3.2419499999999934E-3</v>
      </c>
    </row>
    <row r="47" spans="1:12">
      <c r="A47" s="47" t="s">
        <v>32</v>
      </c>
      <c r="B47" s="48"/>
      <c r="C47" s="47" t="s">
        <v>33</v>
      </c>
      <c r="D47" s="48"/>
      <c r="E47" s="47"/>
      <c r="F47" s="48"/>
      <c r="G47" s="47"/>
      <c r="H47" s="48"/>
      <c r="I47" s="47"/>
      <c r="J47" s="48"/>
      <c r="K47" s="29">
        <v>0.39624740000000003</v>
      </c>
      <c r="L47" s="30">
        <f>$K$56-K47</f>
        <v>3.2419499999999934E-3</v>
      </c>
    </row>
    <row r="48" spans="1:12">
      <c r="A48" s="47"/>
      <c r="B48" s="48"/>
      <c r="C48" s="47"/>
      <c r="D48" s="48"/>
      <c r="E48" s="47"/>
      <c r="F48" s="48"/>
      <c r="G48" s="47"/>
      <c r="H48" s="48"/>
      <c r="I48" s="47"/>
      <c r="J48" s="48"/>
      <c r="K48" s="29"/>
      <c r="L48" s="30"/>
    </row>
    <row r="49" spans="1:12">
      <c r="A49" s="47"/>
      <c r="B49" s="48"/>
      <c r="C49" s="47"/>
      <c r="D49" s="48"/>
      <c r="E49" s="47"/>
      <c r="F49" s="48"/>
      <c r="G49" s="47"/>
      <c r="H49" s="48"/>
      <c r="I49" s="47"/>
      <c r="J49" s="48"/>
      <c r="K49" s="29"/>
      <c r="L49" s="30"/>
    </row>
    <row r="50" spans="1:12">
      <c r="A50" s="47"/>
      <c r="B50" s="48"/>
      <c r="C50" s="47"/>
      <c r="D50" s="48"/>
      <c r="E50" s="47"/>
      <c r="F50" s="48"/>
      <c r="G50" s="47"/>
      <c r="H50" s="48"/>
      <c r="I50" s="47"/>
      <c r="J50" s="48"/>
      <c r="K50" s="29"/>
      <c r="L50" s="30"/>
    </row>
    <row r="51" spans="1:12">
      <c r="A51" s="47"/>
      <c r="B51" s="48"/>
      <c r="C51" s="47"/>
      <c r="D51" s="48"/>
      <c r="E51" s="47"/>
      <c r="F51" s="48"/>
      <c r="G51" s="47"/>
      <c r="H51" s="48"/>
      <c r="I51" s="47"/>
      <c r="J51" s="48"/>
      <c r="K51" s="29"/>
      <c r="L51" s="30"/>
    </row>
    <row r="52" spans="1:12">
      <c r="A52" s="47"/>
      <c r="B52" s="48"/>
      <c r="C52" s="47"/>
      <c r="D52" s="48"/>
      <c r="E52" s="47"/>
      <c r="F52" s="48"/>
      <c r="G52" s="47"/>
      <c r="H52" s="48"/>
      <c r="I52" s="47"/>
      <c r="J52" s="48"/>
      <c r="K52" s="29"/>
      <c r="L52" s="30"/>
    </row>
    <row r="53" spans="1:12">
      <c r="A53" s="47"/>
      <c r="B53" s="48"/>
      <c r="C53" s="47"/>
      <c r="D53" s="48"/>
      <c r="E53" s="47"/>
      <c r="F53" s="48"/>
      <c r="G53" s="47"/>
      <c r="H53" s="48"/>
      <c r="I53" s="47"/>
      <c r="J53" s="48"/>
      <c r="K53" s="29"/>
      <c r="L53" s="30"/>
    </row>
    <row r="54" spans="1:12">
      <c r="A54" s="47"/>
      <c r="B54" s="48"/>
      <c r="C54" s="47"/>
      <c r="D54" s="48"/>
      <c r="E54" s="47"/>
      <c r="F54" s="48"/>
      <c r="G54" s="47"/>
      <c r="H54" s="48"/>
      <c r="I54" s="47"/>
      <c r="J54" s="48"/>
      <c r="K54" s="29"/>
      <c r="L54" s="30"/>
    </row>
    <row r="55" spans="1:12" ht="15" thickBot="1">
      <c r="A55" s="45"/>
      <c r="B55" s="46"/>
      <c r="C55" s="45"/>
      <c r="D55" s="46"/>
      <c r="E55" s="45"/>
      <c r="F55" s="46"/>
      <c r="G55" s="45"/>
      <c r="H55" s="46"/>
      <c r="I55" s="45"/>
      <c r="J55" s="46"/>
      <c r="K55" s="33"/>
      <c r="L55" s="34"/>
    </row>
    <row r="56" spans="1:12">
      <c r="A56" s="25"/>
      <c r="B56" s="25"/>
      <c r="C56" s="25"/>
      <c r="D56" s="25"/>
      <c r="E56" s="25"/>
      <c r="F56" s="25"/>
      <c r="G56" s="25"/>
      <c r="H56" s="25"/>
      <c r="I56" s="26"/>
      <c r="J56" s="27"/>
      <c r="K56" s="28">
        <f>AVERAGE(K46:K55)</f>
        <v>0.39948935000000002</v>
      </c>
      <c r="L56" s="27"/>
    </row>
  </sheetData>
  <mergeCells count="105">
    <mergeCell ref="A27:J27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26:J26"/>
    <mergeCell ref="C37:D37"/>
    <mergeCell ref="C38:D38"/>
    <mergeCell ref="G39:H39"/>
    <mergeCell ref="G40:H40"/>
    <mergeCell ref="C39:D39"/>
    <mergeCell ref="C40:D40"/>
    <mergeCell ref="G41:H41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G34:H34"/>
    <mergeCell ref="G35:H35"/>
    <mergeCell ref="G37:H37"/>
    <mergeCell ref="G38:H38"/>
    <mergeCell ref="C47:D47"/>
    <mergeCell ref="E47:F47"/>
    <mergeCell ref="G47:H47"/>
    <mergeCell ref="C45:D45"/>
    <mergeCell ref="E45:F45"/>
    <mergeCell ref="G45:H45"/>
    <mergeCell ref="I45:J45"/>
    <mergeCell ref="K45:L45"/>
    <mergeCell ref="I2:J2"/>
    <mergeCell ref="K2:L2"/>
    <mergeCell ref="K17:L17"/>
    <mergeCell ref="C41:D41"/>
    <mergeCell ref="I31:J31"/>
    <mergeCell ref="K31:L31"/>
    <mergeCell ref="C31:D31"/>
    <mergeCell ref="C32:D32"/>
    <mergeCell ref="C33:D33"/>
    <mergeCell ref="G31:H31"/>
    <mergeCell ref="G32:H32"/>
    <mergeCell ref="G33:H33"/>
    <mergeCell ref="G36:H36"/>
    <mergeCell ref="C34:D34"/>
    <mergeCell ref="C35:D35"/>
    <mergeCell ref="C36:D36"/>
    <mergeCell ref="A45:B45"/>
    <mergeCell ref="A46:B46"/>
    <mergeCell ref="A47:B47"/>
    <mergeCell ref="A48:B48"/>
    <mergeCell ref="A49:B49"/>
    <mergeCell ref="C54:D54"/>
    <mergeCell ref="E54:F54"/>
    <mergeCell ref="G54:H54"/>
    <mergeCell ref="C55:D55"/>
    <mergeCell ref="E55:F55"/>
    <mergeCell ref="G55:H55"/>
    <mergeCell ref="C52:D52"/>
    <mergeCell ref="E52:F52"/>
    <mergeCell ref="G52:H52"/>
    <mergeCell ref="C53:D53"/>
    <mergeCell ref="E53:F53"/>
    <mergeCell ref="G53:H53"/>
    <mergeCell ref="C50:D50"/>
    <mergeCell ref="E50:F50"/>
    <mergeCell ref="G50:H50"/>
    <mergeCell ref="C51:D51"/>
    <mergeCell ref="E51:F51"/>
    <mergeCell ref="G51:H51"/>
    <mergeCell ref="C48:D48"/>
    <mergeCell ref="A55:B5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A50:B50"/>
    <mergeCell ref="A51:B51"/>
    <mergeCell ref="A52:B52"/>
    <mergeCell ref="A53:B53"/>
    <mergeCell ref="A54:B54"/>
    <mergeCell ref="E48:F48"/>
    <mergeCell ref="G48:H48"/>
    <mergeCell ref="C49:D49"/>
    <mergeCell ref="E49:F49"/>
    <mergeCell ref="G49:H49"/>
    <mergeCell ref="C46:D46"/>
    <mergeCell ref="E46:F46"/>
    <mergeCell ref="G46:H46"/>
  </mergeCells>
  <conditionalFormatting sqref="L18:L20">
    <cfRule type="cellIs" dxfId="4" priority="6" operator="greaterThan">
      <formula>0</formula>
    </cfRule>
  </conditionalFormatting>
  <conditionalFormatting sqref="L32">
    <cfRule type="cellIs" dxfId="3" priority="7" operator="greaterThan">
      <formula>0</formula>
    </cfRule>
  </conditionalFormatting>
  <conditionalFormatting sqref="L46">
    <cfRule type="cellIs" dxfId="2" priority="3" operator="greaterThan">
      <formula>0</formula>
    </cfRule>
  </conditionalFormatting>
  <conditionalFormatting sqref="L47">
    <cfRule type="cellIs" dxfId="1" priority="2" operator="greaterThan">
      <formula>0</formula>
    </cfRule>
  </conditionalFormatting>
  <conditionalFormatting sqref="L21">
    <cfRule type="cellIs" dxfId="0" priority="1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16" sqref="H16"/>
    </sheetView>
  </sheetViews>
  <sheetFormatPr baseColWidth="10" defaultRowHeight="13" x14ac:dyDescent="0"/>
  <cols>
    <col min="1" max="1" width="15.1640625" style="1" bestFit="1" customWidth="1"/>
    <col min="2" max="16384" width="10.83203125" style="1"/>
  </cols>
  <sheetData>
    <row r="1" spans="1:8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92</v>
      </c>
      <c r="H1" s="1" t="s">
        <v>93</v>
      </c>
    </row>
    <row r="2" spans="1:8">
      <c r="A2" s="1" t="s">
        <v>38</v>
      </c>
      <c r="B2" s="61">
        <v>4769401</v>
      </c>
      <c r="C2" s="61">
        <v>4769401</v>
      </c>
      <c r="D2" s="61">
        <v>47686351</v>
      </c>
      <c r="E2" s="61" t="s">
        <v>39</v>
      </c>
      <c r="G2" s="1" t="s">
        <v>94</v>
      </c>
    </row>
    <row r="3" spans="1:8">
      <c r="A3" s="1" t="s">
        <v>40</v>
      </c>
      <c r="B3" s="61">
        <v>24</v>
      </c>
      <c r="C3" s="61">
        <v>24</v>
      </c>
      <c r="D3" s="61">
        <v>240</v>
      </c>
      <c r="E3" s="61" t="s">
        <v>41</v>
      </c>
      <c r="G3" s="1" t="s">
        <v>95</v>
      </c>
    </row>
    <row r="4" spans="1:8">
      <c r="A4" s="1" t="s">
        <v>42</v>
      </c>
      <c r="B4" s="61">
        <v>7</v>
      </c>
      <c r="C4" s="61">
        <v>0</v>
      </c>
      <c r="D4" s="61">
        <v>7</v>
      </c>
      <c r="E4" s="61" t="s">
        <v>43</v>
      </c>
      <c r="G4" s="1" t="s">
        <v>96</v>
      </c>
    </row>
    <row r="5" spans="1:8">
      <c r="A5" s="1" t="s">
        <v>44</v>
      </c>
      <c r="B5" s="61">
        <v>7</v>
      </c>
      <c r="C5" s="61">
        <v>0</v>
      </c>
      <c r="D5" s="61">
        <v>7</v>
      </c>
      <c r="E5" s="61" t="s">
        <v>43</v>
      </c>
      <c r="G5" s="1" t="s">
        <v>97</v>
      </c>
    </row>
    <row r="6" spans="1:8">
      <c r="A6" s="1" t="s">
        <v>45</v>
      </c>
      <c r="B6" s="61">
        <v>2919</v>
      </c>
      <c r="C6" s="61">
        <v>86</v>
      </c>
      <c r="D6" s="61">
        <v>4715</v>
      </c>
      <c r="E6" s="61" t="s">
        <v>46</v>
      </c>
      <c r="G6" s="1" t="s">
        <v>98</v>
      </c>
    </row>
    <row r="7" spans="1:8">
      <c r="A7" s="1" t="s">
        <v>47</v>
      </c>
      <c r="B7" s="61">
        <v>3681</v>
      </c>
      <c r="C7" s="61">
        <v>252</v>
      </c>
      <c r="D7" s="61">
        <v>7733</v>
      </c>
      <c r="E7" s="61" t="s">
        <v>48</v>
      </c>
      <c r="G7" s="1" t="s">
        <v>99</v>
      </c>
    </row>
    <row r="8" spans="1:8">
      <c r="A8" s="1" t="s">
        <v>49</v>
      </c>
      <c r="B8" s="61">
        <v>21</v>
      </c>
      <c r="C8" s="61">
        <v>0</v>
      </c>
      <c r="D8" s="61">
        <v>26</v>
      </c>
      <c r="E8" s="61" t="s">
        <v>50</v>
      </c>
      <c r="G8" s="1" t="s">
        <v>100</v>
      </c>
    </row>
    <row r="9" spans="1:8">
      <c r="A9" s="1" t="s">
        <v>51</v>
      </c>
      <c r="B9" s="61">
        <v>2904</v>
      </c>
      <c r="C9" s="61">
        <v>239</v>
      </c>
      <c r="D9" s="61">
        <v>7941</v>
      </c>
      <c r="E9" s="61" t="s">
        <v>52</v>
      </c>
      <c r="G9" s="1" t="s">
        <v>101</v>
      </c>
    </row>
    <row r="10" spans="1:8">
      <c r="A10" s="1" t="s">
        <v>53</v>
      </c>
      <c r="B10" s="61">
        <v>139</v>
      </c>
      <c r="C10" s="61">
        <v>6</v>
      </c>
      <c r="D10" s="61">
        <v>433</v>
      </c>
      <c r="E10" s="61" t="s">
        <v>54</v>
      </c>
    </row>
    <row r="11" spans="1:8">
      <c r="A11" s="1" t="s">
        <v>55</v>
      </c>
      <c r="B11" s="61">
        <v>22</v>
      </c>
      <c r="C11" s="61">
        <v>0</v>
      </c>
      <c r="D11" s="61">
        <v>38</v>
      </c>
      <c r="E11" s="61" t="s">
        <v>56</v>
      </c>
      <c r="G11" s="1" t="s">
        <v>102</v>
      </c>
    </row>
    <row r="12" spans="1:8">
      <c r="A12" s="1" t="s">
        <v>57</v>
      </c>
      <c r="B12" s="61">
        <v>435864</v>
      </c>
      <c r="C12" s="61">
        <v>358114</v>
      </c>
      <c r="D12" s="61">
        <v>2787564</v>
      </c>
      <c r="E12" s="61" t="s">
        <v>58</v>
      </c>
    </row>
    <row r="13" spans="1:8">
      <c r="A13" s="1" t="s">
        <v>59</v>
      </c>
      <c r="B13" s="61">
        <v>978837</v>
      </c>
      <c r="C13" s="61">
        <v>606975</v>
      </c>
      <c r="D13" s="61">
        <v>6081079</v>
      </c>
      <c r="E13" s="61" t="s">
        <v>60</v>
      </c>
      <c r="G13" s="1" t="s">
        <v>103</v>
      </c>
    </row>
    <row r="14" spans="1:8">
      <c r="A14" s="1" t="s">
        <v>61</v>
      </c>
      <c r="B14" s="61">
        <v>10</v>
      </c>
      <c r="C14" s="61">
        <v>0</v>
      </c>
      <c r="D14" s="61">
        <v>15</v>
      </c>
      <c r="E14" s="61" t="s">
        <v>50</v>
      </c>
      <c r="G14" s="1" t="s">
        <v>104</v>
      </c>
    </row>
    <row r="15" spans="1:8">
      <c r="A15" s="1" t="s">
        <v>62</v>
      </c>
      <c r="B15" s="61">
        <v>246</v>
      </c>
      <c r="C15" s="61">
        <v>1</v>
      </c>
      <c r="D15" s="61">
        <v>283</v>
      </c>
      <c r="E15" s="61" t="s">
        <v>63</v>
      </c>
    </row>
    <row r="16" spans="1:8">
      <c r="A16" s="1" t="s">
        <v>64</v>
      </c>
      <c r="B16" s="61">
        <v>5530</v>
      </c>
      <c r="C16" s="61">
        <v>53</v>
      </c>
      <c r="D16" s="61">
        <v>8320</v>
      </c>
      <c r="E16" s="61" t="s">
        <v>65</v>
      </c>
      <c r="G16" s="1" t="s">
        <v>105</v>
      </c>
    </row>
    <row r="17" spans="1:5">
      <c r="A17" s="1" t="s">
        <v>66</v>
      </c>
      <c r="B17" s="61">
        <v>5</v>
      </c>
      <c r="C17" s="61">
        <v>1</v>
      </c>
      <c r="D17" s="61">
        <v>4</v>
      </c>
      <c r="E17" s="61" t="s">
        <v>43</v>
      </c>
    </row>
    <row r="18" spans="1:5">
      <c r="A18" s="1" t="s">
        <v>67</v>
      </c>
      <c r="B18" s="61">
        <v>4</v>
      </c>
      <c r="C18" s="61">
        <v>0</v>
      </c>
      <c r="D18" s="61">
        <v>4</v>
      </c>
      <c r="E18" s="61" t="s">
        <v>43</v>
      </c>
    </row>
    <row r="19" spans="1:5">
      <c r="A19" s="1" t="s">
        <v>68</v>
      </c>
      <c r="B19" s="61">
        <v>227</v>
      </c>
      <c r="C19" s="61">
        <v>1</v>
      </c>
      <c r="D19" s="61">
        <v>232</v>
      </c>
      <c r="E19" s="61" t="s">
        <v>69</v>
      </c>
    </row>
    <row r="20" spans="1:5">
      <c r="A20" s="1" t="s">
        <v>70</v>
      </c>
      <c r="B20" s="61">
        <v>1480</v>
      </c>
      <c r="C20" s="61">
        <v>408</v>
      </c>
      <c r="D20" s="61">
        <v>2592</v>
      </c>
      <c r="E20" s="61" t="s">
        <v>71</v>
      </c>
    </row>
    <row r="21" spans="1:5">
      <c r="A21" s="1" t="s">
        <v>72</v>
      </c>
      <c r="B21" s="61">
        <v>8</v>
      </c>
      <c r="C21" s="61">
        <v>0</v>
      </c>
      <c r="D21" s="61">
        <v>8</v>
      </c>
      <c r="E21" s="61" t="s">
        <v>43</v>
      </c>
    </row>
    <row r="22" spans="1:5">
      <c r="A22" s="1" t="s">
        <v>73</v>
      </c>
      <c r="B22" s="61">
        <v>9</v>
      </c>
      <c r="C22" s="61">
        <v>0</v>
      </c>
      <c r="D22" s="61">
        <v>9</v>
      </c>
      <c r="E22" s="61" t="s">
        <v>43</v>
      </c>
    </row>
    <row r="23" spans="1:5">
      <c r="A23" s="1" t="s">
        <v>74</v>
      </c>
      <c r="B23" s="61">
        <v>294</v>
      </c>
      <c r="C23" s="61">
        <v>64</v>
      </c>
      <c r="D23" s="61">
        <v>457</v>
      </c>
      <c r="E23" s="61" t="s">
        <v>75</v>
      </c>
    </row>
    <row r="24" spans="1:5">
      <c r="A24" s="1" t="s">
        <v>76</v>
      </c>
      <c r="B24" s="61">
        <v>4</v>
      </c>
      <c r="C24" s="61">
        <v>0</v>
      </c>
      <c r="D24" s="61">
        <v>4</v>
      </c>
      <c r="E24" s="61" t="s">
        <v>43</v>
      </c>
    </row>
    <row r="25" spans="1:5">
      <c r="A25" s="1" t="s">
        <v>77</v>
      </c>
      <c r="B25" s="61">
        <v>39</v>
      </c>
      <c r="C25" s="61">
        <v>4</v>
      </c>
      <c r="D25" s="61">
        <v>61</v>
      </c>
      <c r="E25" s="61" t="s">
        <v>78</v>
      </c>
    </row>
    <row r="26" spans="1:5">
      <c r="A26" s="1" t="s">
        <v>79</v>
      </c>
      <c r="B26" s="61">
        <v>163</v>
      </c>
      <c r="C26" s="61">
        <v>0</v>
      </c>
      <c r="D26" s="61">
        <v>171</v>
      </c>
      <c r="E26" s="61" t="s">
        <v>80</v>
      </c>
    </row>
    <row r="27" spans="1:5">
      <c r="A27" s="1" t="s">
        <v>81</v>
      </c>
      <c r="B27" s="61">
        <v>31</v>
      </c>
      <c r="C27" s="61">
        <v>2</v>
      </c>
      <c r="D27" s="61">
        <v>53</v>
      </c>
      <c r="E27" s="61">
        <v>24</v>
      </c>
    </row>
    <row r="29" spans="1:5">
      <c r="A29" s="1" t="s">
        <v>87</v>
      </c>
    </row>
    <row r="30" spans="1:5">
      <c r="A30" s="1" t="s">
        <v>88</v>
      </c>
    </row>
    <row r="31" spans="1:5">
      <c r="A31" s="1" t="s">
        <v>89</v>
      </c>
    </row>
    <row r="32" spans="1:5">
      <c r="A32" s="1" t="s">
        <v>90</v>
      </c>
    </row>
    <row r="33" spans="1:1">
      <c r="A33" s="1" t="s">
        <v>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 Liu</cp:lastModifiedBy>
  <cp:revision>0</cp:revision>
  <dcterms:created xsi:type="dcterms:W3CDTF">2006-09-16T00:00:00Z</dcterms:created>
  <dcterms:modified xsi:type="dcterms:W3CDTF">2015-01-08T03:35:30Z</dcterms:modified>
  <dc:language>en-AU</dc:language>
</cp:coreProperties>
</file>