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njam2021\Data Science Roadmap-November, 2021\Excel\Udemy Course-Excel for data analysis\"/>
    </mc:Choice>
  </mc:AlternateContent>
  <bookViews>
    <workbookView xWindow="0" yWindow="0" windowWidth="20490" windowHeight="96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1" i="1" l="1"/>
  <c r="AF181" i="1" s="1"/>
  <c r="F181" i="1"/>
  <c r="G181" i="1" s="1"/>
  <c r="AD181" i="1" s="1"/>
  <c r="D181" i="1"/>
  <c r="E181" i="1" s="1"/>
  <c r="Y181" i="1" s="1"/>
  <c r="B181" i="1"/>
  <c r="C181" i="1" s="1"/>
  <c r="H180" i="1"/>
  <c r="AE180" i="1" s="1"/>
  <c r="F180" i="1"/>
  <c r="G180" i="1" s="1"/>
  <c r="D180" i="1"/>
  <c r="E180" i="1" s="1"/>
  <c r="B180" i="1"/>
  <c r="C180" i="1" s="1"/>
  <c r="H179" i="1"/>
  <c r="AF179" i="1" s="1"/>
  <c r="F179" i="1"/>
  <c r="G179" i="1" s="1"/>
  <c r="AD179" i="1" s="1"/>
  <c r="D179" i="1"/>
  <c r="E179" i="1" s="1"/>
  <c r="B179" i="1"/>
  <c r="C179" i="1" s="1"/>
  <c r="H178" i="1"/>
  <c r="F178" i="1"/>
  <c r="G178" i="1" s="1"/>
  <c r="D178" i="1"/>
  <c r="E178" i="1" s="1"/>
  <c r="B178" i="1"/>
  <c r="C178" i="1" s="1"/>
  <c r="H177" i="1"/>
  <c r="AE177" i="1" s="1"/>
  <c r="F177" i="1"/>
  <c r="G177" i="1" s="1"/>
  <c r="D177" i="1"/>
  <c r="E177" i="1" s="1"/>
  <c r="AA177" i="1" s="1"/>
  <c r="B177" i="1"/>
  <c r="C177" i="1" s="1"/>
  <c r="W177" i="1" s="1"/>
  <c r="H176" i="1"/>
  <c r="AG176" i="1" s="1"/>
  <c r="F176" i="1"/>
  <c r="G176" i="1" s="1"/>
  <c r="AD176" i="1" s="1"/>
  <c r="D176" i="1"/>
  <c r="E176" i="1" s="1"/>
  <c r="B176" i="1"/>
  <c r="C176" i="1" s="1"/>
  <c r="W176" i="1" s="1"/>
  <c r="H175" i="1"/>
  <c r="AG175" i="1" s="1"/>
  <c r="F175" i="1"/>
  <c r="G175" i="1" s="1"/>
  <c r="AD175" i="1" s="1"/>
  <c r="D175" i="1"/>
  <c r="E175" i="1" s="1"/>
  <c r="AA175" i="1" s="1"/>
  <c r="B175" i="1"/>
  <c r="C175" i="1" s="1"/>
  <c r="H174" i="1"/>
  <c r="F174" i="1"/>
  <c r="G174" i="1" s="1"/>
  <c r="AD174" i="1" s="1"/>
  <c r="D174" i="1"/>
  <c r="E174" i="1" s="1"/>
  <c r="AA174" i="1" s="1"/>
  <c r="B174" i="1"/>
  <c r="C174" i="1" s="1"/>
  <c r="H173" i="1"/>
  <c r="AG173" i="1" s="1"/>
  <c r="F173" i="1"/>
  <c r="G173" i="1" s="1"/>
  <c r="D173" i="1"/>
  <c r="E173" i="1" s="1"/>
  <c r="AA173" i="1" s="1"/>
  <c r="B173" i="1"/>
  <c r="C173" i="1" s="1"/>
  <c r="W173" i="1" s="1"/>
  <c r="H172" i="1"/>
  <c r="AG172" i="1" s="1"/>
  <c r="F172" i="1"/>
  <c r="G172" i="1" s="1"/>
  <c r="AD172" i="1" s="1"/>
  <c r="D172" i="1"/>
  <c r="E172" i="1" s="1"/>
  <c r="B172" i="1"/>
  <c r="C172" i="1" s="1"/>
  <c r="W172" i="1" s="1"/>
  <c r="H171" i="1"/>
  <c r="AG171" i="1" s="1"/>
  <c r="F171" i="1"/>
  <c r="G171" i="1" s="1"/>
  <c r="AD171" i="1" s="1"/>
  <c r="D171" i="1"/>
  <c r="E171" i="1" s="1"/>
  <c r="AA171" i="1" s="1"/>
  <c r="B171" i="1"/>
  <c r="C171" i="1" s="1"/>
  <c r="H170" i="1"/>
  <c r="AG170" i="1" s="1"/>
  <c r="F170" i="1"/>
  <c r="G170" i="1" s="1"/>
  <c r="D170" i="1"/>
  <c r="E170" i="1" s="1"/>
  <c r="AB170" i="1" s="1"/>
  <c r="B170" i="1"/>
  <c r="C170" i="1" s="1"/>
  <c r="H169" i="1"/>
  <c r="AH169" i="1" s="1"/>
  <c r="F169" i="1"/>
  <c r="G169" i="1" s="1"/>
  <c r="D169" i="1"/>
  <c r="E169" i="1" s="1"/>
  <c r="B169" i="1"/>
  <c r="C169" i="1" s="1"/>
  <c r="V169" i="1" s="1"/>
  <c r="H168" i="1"/>
  <c r="AF168" i="1" s="1"/>
  <c r="F168" i="1"/>
  <c r="G168" i="1" s="1"/>
  <c r="D168" i="1"/>
  <c r="E168" i="1" s="1"/>
  <c r="B168" i="1"/>
  <c r="C168" i="1" s="1"/>
  <c r="W168" i="1" s="1"/>
  <c r="H167" i="1"/>
  <c r="AF167" i="1" s="1"/>
  <c r="F167" i="1"/>
  <c r="G167" i="1" s="1"/>
  <c r="D167" i="1"/>
  <c r="E167" i="1" s="1"/>
  <c r="B167" i="1"/>
  <c r="C167" i="1" s="1"/>
  <c r="X167" i="1" s="1"/>
  <c r="H166" i="1"/>
  <c r="AF166" i="1" s="1"/>
  <c r="F166" i="1"/>
  <c r="G166" i="1" s="1"/>
  <c r="AD166" i="1" s="1"/>
  <c r="D166" i="1"/>
  <c r="E166" i="1" s="1"/>
  <c r="Z166" i="1" s="1"/>
  <c r="B166" i="1"/>
  <c r="C166" i="1" s="1"/>
  <c r="H165" i="1"/>
  <c r="F165" i="1"/>
  <c r="G165" i="1" s="1"/>
  <c r="D165" i="1"/>
  <c r="E165" i="1" s="1"/>
  <c r="B165" i="1"/>
  <c r="C165" i="1" s="1"/>
  <c r="H164" i="1"/>
  <c r="AF164" i="1" s="1"/>
  <c r="F164" i="1"/>
  <c r="G164" i="1" s="1"/>
  <c r="D164" i="1"/>
  <c r="E164" i="1" s="1"/>
  <c r="B164" i="1"/>
  <c r="C164" i="1" s="1"/>
  <c r="H163" i="1"/>
  <c r="AH163" i="1" s="1"/>
  <c r="F163" i="1"/>
  <c r="G163" i="1" s="1"/>
  <c r="AD163" i="1" s="1"/>
  <c r="D163" i="1"/>
  <c r="E163" i="1" s="1"/>
  <c r="Z163" i="1" s="1"/>
  <c r="B163" i="1"/>
  <c r="C163" i="1" s="1"/>
  <c r="V163" i="1" s="1"/>
  <c r="H162" i="1"/>
  <c r="AF162" i="1" s="1"/>
  <c r="F162" i="1"/>
  <c r="G162" i="1" s="1"/>
  <c r="D162" i="1"/>
  <c r="E162" i="1" s="1"/>
  <c r="AB162" i="1" s="1"/>
  <c r="B162" i="1"/>
  <c r="C162" i="1" s="1"/>
  <c r="H161" i="1"/>
  <c r="AH161" i="1" s="1"/>
  <c r="F161" i="1"/>
  <c r="G161" i="1" s="1"/>
  <c r="AD161" i="1" s="1"/>
  <c r="D161" i="1"/>
  <c r="E161" i="1" s="1"/>
  <c r="Z161" i="1" s="1"/>
  <c r="B161" i="1"/>
  <c r="C161" i="1" s="1"/>
  <c r="V161" i="1" s="1"/>
  <c r="H160" i="1"/>
  <c r="AF160" i="1" s="1"/>
  <c r="F160" i="1"/>
  <c r="G160" i="1" s="1"/>
  <c r="AD160" i="1" s="1"/>
  <c r="D160" i="1"/>
  <c r="E160" i="1" s="1"/>
  <c r="AB160" i="1" s="1"/>
  <c r="B160" i="1"/>
  <c r="C160" i="1" s="1"/>
  <c r="H159" i="1"/>
  <c r="AH159" i="1" s="1"/>
  <c r="F159" i="1"/>
  <c r="G159" i="1" s="1"/>
  <c r="AD159" i="1" s="1"/>
  <c r="D159" i="1"/>
  <c r="E159" i="1" s="1"/>
  <c r="Z159" i="1" s="1"/>
  <c r="B159" i="1"/>
  <c r="C159" i="1" s="1"/>
  <c r="V159" i="1" s="1"/>
  <c r="H158" i="1"/>
  <c r="AF158" i="1" s="1"/>
  <c r="F158" i="1"/>
  <c r="G158" i="1" s="1"/>
  <c r="D158" i="1"/>
  <c r="E158" i="1" s="1"/>
  <c r="AB158" i="1" s="1"/>
  <c r="B158" i="1"/>
  <c r="C158" i="1" s="1"/>
  <c r="U158" i="1" s="1"/>
  <c r="H157" i="1"/>
  <c r="AE157" i="1" s="1"/>
  <c r="F157" i="1"/>
  <c r="G157" i="1" s="1"/>
  <c r="D157" i="1"/>
  <c r="E157" i="1" s="1"/>
  <c r="AA157" i="1" s="1"/>
  <c r="B157" i="1"/>
  <c r="C157" i="1" s="1"/>
  <c r="H156" i="1"/>
  <c r="AF156" i="1" s="1"/>
  <c r="F156" i="1"/>
  <c r="G156" i="1" s="1"/>
  <c r="AC156" i="1" s="1"/>
  <c r="D156" i="1"/>
  <c r="E156" i="1" s="1"/>
  <c r="B156" i="1"/>
  <c r="C156" i="1" s="1"/>
  <c r="U156" i="1" s="1"/>
  <c r="H155" i="1"/>
  <c r="AE155" i="1" s="1"/>
  <c r="F155" i="1"/>
  <c r="G155" i="1" s="1"/>
  <c r="D155" i="1"/>
  <c r="E155" i="1" s="1"/>
  <c r="AA155" i="1" s="1"/>
  <c r="B155" i="1"/>
  <c r="C155" i="1" s="1"/>
  <c r="H154" i="1"/>
  <c r="AF154" i="1" s="1"/>
  <c r="F154" i="1"/>
  <c r="G154" i="1" s="1"/>
  <c r="AC154" i="1" s="1"/>
  <c r="D154" i="1"/>
  <c r="E154" i="1" s="1"/>
  <c r="B154" i="1"/>
  <c r="C154" i="1" s="1"/>
  <c r="U154" i="1" s="1"/>
  <c r="H153" i="1"/>
  <c r="AE153" i="1" s="1"/>
  <c r="F153" i="1"/>
  <c r="G153" i="1" s="1"/>
  <c r="D153" i="1"/>
  <c r="E153" i="1" s="1"/>
  <c r="AA153" i="1" s="1"/>
  <c r="B153" i="1"/>
  <c r="C153" i="1" s="1"/>
  <c r="H152" i="1"/>
  <c r="AF152" i="1" s="1"/>
  <c r="F152" i="1"/>
  <c r="G152" i="1" s="1"/>
  <c r="AC152" i="1" s="1"/>
  <c r="D152" i="1"/>
  <c r="E152" i="1" s="1"/>
  <c r="B152" i="1"/>
  <c r="C152" i="1" s="1"/>
  <c r="U152" i="1" s="1"/>
  <c r="H151" i="1"/>
  <c r="AE151" i="1" s="1"/>
  <c r="F151" i="1"/>
  <c r="G151" i="1" s="1"/>
  <c r="D151" i="1"/>
  <c r="E151" i="1" s="1"/>
  <c r="AA151" i="1" s="1"/>
  <c r="B151" i="1"/>
  <c r="C151" i="1" s="1"/>
  <c r="H133" i="1"/>
  <c r="AF133" i="1" s="1"/>
  <c r="F133" i="1"/>
  <c r="G133" i="1" s="1"/>
  <c r="AD133" i="1" s="1"/>
  <c r="D133" i="1"/>
  <c r="E133" i="1" s="1"/>
  <c r="Y133" i="1" s="1"/>
  <c r="B133" i="1"/>
  <c r="C133" i="1" s="1"/>
  <c r="H132" i="1"/>
  <c r="AE132" i="1" s="1"/>
  <c r="F132" i="1"/>
  <c r="G132" i="1" s="1"/>
  <c r="D132" i="1"/>
  <c r="E132" i="1" s="1"/>
  <c r="B132" i="1"/>
  <c r="C132" i="1" s="1"/>
  <c r="H131" i="1"/>
  <c r="AF131" i="1" s="1"/>
  <c r="F131" i="1"/>
  <c r="G131" i="1" s="1"/>
  <c r="AD131" i="1" s="1"/>
  <c r="D131" i="1"/>
  <c r="E131" i="1" s="1"/>
  <c r="B131" i="1"/>
  <c r="C131" i="1" s="1"/>
  <c r="H130" i="1"/>
  <c r="F130" i="1"/>
  <c r="G130" i="1" s="1"/>
  <c r="D130" i="1"/>
  <c r="E130" i="1" s="1"/>
  <c r="B130" i="1"/>
  <c r="C130" i="1" s="1"/>
  <c r="H129" i="1"/>
  <c r="AF129" i="1" s="1"/>
  <c r="F129" i="1"/>
  <c r="G129" i="1" s="1"/>
  <c r="AD129" i="1" s="1"/>
  <c r="D129" i="1"/>
  <c r="E129" i="1" s="1"/>
  <c r="B129" i="1"/>
  <c r="C129" i="1" s="1"/>
  <c r="H128" i="1"/>
  <c r="AE128" i="1" s="1"/>
  <c r="F128" i="1"/>
  <c r="G128" i="1" s="1"/>
  <c r="D128" i="1"/>
  <c r="E128" i="1" s="1"/>
  <c r="B128" i="1"/>
  <c r="C128" i="1" s="1"/>
  <c r="H127" i="1"/>
  <c r="AF127" i="1" s="1"/>
  <c r="F127" i="1"/>
  <c r="G127" i="1" s="1"/>
  <c r="AD127" i="1" s="1"/>
  <c r="D127" i="1"/>
  <c r="E127" i="1" s="1"/>
  <c r="B127" i="1"/>
  <c r="C127" i="1" s="1"/>
  <c r="H126" i="1"/>
  <c r="AE126" i="1" s="1"/>
  <c r="F126" i="1"/>
  <c r="G126" i="1" s="1"/>
  <c r="D126" i="1"/>
  <c r="E126" i="1" s="1"/>
  <c r="B126" i="1"/>
  <c r="C126" i="1" s="1"/>
  <c r="H125" i="1"/>
  <c r="AG125" i="1" s="1"/>
  <c r="F125" i="1"/>
  <c r="G125" i="1" s="1"/>
  <c r="AD125" i="1" s="1"/>
  <c r="D125" i="1"/>
  <c r="E125" i="1" s="1"/>
  <c r="AA125" i="1" s="1"/>
  <c r="B125" i="1"/>
  <c r="C125" i="1" s="1"/>
  <c r="H124" i="1"/>
  <c r="F124" i="1"/>
  <c r="G124" i="1" s="1"/>
  <c r="AD124" i="1" s="1"/>
  <c r="D124" i="1"/>
  <c r="E124" i="1" s="1"/>
  <c r="AA124" i="1" s="1"/>
  <c r="B124" i="1"/>
  <c r="C124" i="1" s="1"/>
  <c r="H123" i="1"/>
  <c r="AG123" i="1" s="1"/>
  <c r="F123" i="1"/>
  <c r="G123" i="1" s="1"/>
  <c r="D123" i="1"/>
  <c r="E123" i="1" s="1"/>
  <c r="AA123" i="1" s="1"/>
  <c r="B123" i="1"/>
  <c r="C123" i="1" s="1"/>
  <c r="W123" i="1" s="1"/>
  <c r="H122" i="1"/>
  <c r="AG122" i="1" s="1"/>
  <c r="F122" i="1"/>
  <c r="G122" i="1" s="1"/>
  <c r="AD122" i="1" s="1"/>
  <c r="D122" i="1"/>
  <c r="E122" i="1" s="1"/>
  <c r="B122" i="1"/>
  <c r="C122" i="1" s="1"/>
  <c r="W122" i="1" s="1"/>
  <c r="H121" i="1"/>
  <c r="AG121" i="1" s="1"/>
  <c r="F121" i="1"/>
  <c r="G121" i="1" s="1"/>
  <c r="AD121" i="1" s="1"/>
  <c r="D121" i="1"/>
  <c r="E121" i="1" s="1"/>
  <c r="AA121" i="1" s="1"/>
  <c r="B121" i="1"/>
  <c r="C121" i="1" s="1"/>
  <c r="H120" i="1"/>
  <c r="AG120" i="1" s="1"/>
  <c r="F120" i="1"/>
  <c r="G120" i="1" s="1"/>
  <c r="AD120" i="1" s="1"/>
  <c r="D120" i="1"/>
  <c r="E120" i="1" s="1"/>
  <c r="B120" i="1"/>
  <c r="C120" i="1" s="1"/>
  <c r="W120" i="1" s="1"/>
  <c r="H119" i="1"/>
  <c r="AE119" i="1" s="1"/>
  <c r="F119" i="1"/>
  <c r="G119" i="1" s="1"/>
  <c r="D119" i="1"/>
  <c r="E119" i="1" s="1"/>
  <c r="AB119" i="1" s="1"/>
  <c r="B119" i="1"/>
  <c r="C119" i="1" s="1"/>
  <c r="X119" i="1" s="1"/>
  <c r="H118" i="1"/>
  <c r="AF118" i="1" s="1"/>
  <c r="F118" i="1"/>
  <c r="G118" i="1" s="1"/>
  <c r="AD118" i="1" s="1"/>
  <c r="D118" i="1"/>
  <c r="E118" i="1" s="1"/>
  <c r="Y118" i="1" s="1"/>
  <c r="B118" i="1"/>
  <c r="C118" i="1" s="1"/>
  <c r="U118" i="1" s="1"/>
  <c r="H117" i="1"/>
  <c r="AF117" i="1" s="1"/>
  <c r="F117" i="1"/>
  <c r="G117" i="1" s="1"/>
  <c r="D117" i="1"/>
  <c r="E117" i="1" s="1"/>
  <c r="B117" i="1"/>
  <c r="C117" i="1" s="1"/>
  <c r="X117" i="1" s="1"/>
  <c r="H116" i="1"/>
  <c r="AF116" i="1" s="1"/>
  <c r="F116" i="1"/>
  <c r="G116" i="1" s="1"/>
  <c r="D116" i="1"/>
  <c r="E116" i="1" s="1"/>
  <c r="Z116" i="1" s="1"/>
  <c r="B116" i="1"/>
  <c r="C116" i="1" s="1"/>
  <c r="H115" i="1"/>
  <c r="AF115" i="1" s="1"/>
  <c r="F115" i="1"/>
  <c r="G115" i="1" s="1"/>
  <c r="D115" i="1"/>
  <c r="E115" i="1" s="1"/>
  <c r="AB115" i="1" s="1"/>
  <c r="B115" i="1"/>
  <c r="C115" i="1" s="1"/>
  <c r="X115" i="1" s="1"/>
  <c r="H114" i="1"/>
  <c r="AF114" i="1" s="1"/>
  <c r="F114" i="1"/>
  <c r="G114" i="1" s="1"/>
  <c r="AD114" i="1" s="1"/>
  <c r="D114" i="1"/>
  <c r="E114" i="1" s="1"/>
  <c r="Y114" i="1" s="1"/>
  <c r="B114" i="1"/>
  <c r="C114" i="1" s="1"/>
  <c r="U114" i="1" s="1"/>
  <c r="H113" i="1"/>
  <c r="AH113" i="1" s="1"/>
  <c r="F113" i="1"/>
  <c r="G113" i="1" s="1"/>
  <c r="AD113" i="1" s="1"/>
  <c r="D113" i="1"/>
  <c r="E113" i="1" s="1"/>
  <c r="B113" i="1"/>
  <c r="C113" i="1" s="1"/>
  <c r="V113" i="1" s="1"/>
  <c r="H112" i="1"/>
  <c r="AF112" i="1" s="1"/>
  <c r="F112" i="1"/>
  <c r="G112" i="1" s="1"/>
  <c r="D112" i="1"/>
  <c r="E112" i="1" s="1"/>
  <c r="AB112" i="1" s="1"/>
  <c r="B112" i="1"/>
  <c r="C112" i="1" s="1"/>
  <c r="H111" i="1"/>
  <c r="AH111" i="1" s="1"/>
  <c r="F111" i="1"/>
  <c r="G111" i="1" s="1"/>
  <c r="AD111" i="1" s="1"/>
  <c r="D111" i="1"/>
  <c r="E111" i="1" s="1"/>
  <c r="Z111" i="1" s="1"/>
  <c r="B111" i="1"/>
  <c r="C111" i="1" s="1"/>
  <c r="V111" i="1" s="1"/>
  <c r="H110" i="1"/>
  <c r="AF110" i="1" s="1"/>
  <c r="F110" i="1"/>
  <c r="G110" i="1" s="1"/>
  <c r="D110" i="1"/>
  <c r="E110" i="1" s="1"/>
  <c r="AB110" i="1" s="1"/>
  <c r="B110" i="1"/>
  <c r="C110" i="1" s="1"/>
  <c r="H109" i="1"/>
  <c r="AH109" i="1" s="1"/>
  <c r="F109" i="1"/>
  <c r="G109" i="1" s="1"/>
  <c r="AD109" i="1" s="1"/>
  <c r="D109" i="1"/>
  <c r="E109" i="1" s="1"/>
  <c r="Z109" i="1" s="1"/>
  <c r="B109" i="1"/>
  <c r="C109" i="1" s="1"/>
  <c r="V109" i="1" s="1"/>
  <c r="H108" i="1"/>
  <c r="AF108" i="1" s="1"/>
  <c r="F108" i="1"/>
  <c r="G108" i="1" s="1"/>
  <c r="AC108" i="1" s="1"/>
  <c r="D108" i="1"/>
  <c r="E108" i="1" s="1"/>
  <c r="B108" i="1"/>
  <c r="C108" i="1" s="1"/>
  <c r="U108" i="1" s="1"/>
  <c r="H107" i="1"/>
  <c r="AE107" i="1" s="1"/>
  <c r="F107" i="1"/>
  <c r="G107" i="1" s="1"/>
  <c r="D107" i="1"/>
  <c r="E107" i="1" s="1"/>
  <c r="AA107" i="1" s="1"/>
  <c r="B107" i="1"/>
  <c r="C107" i="1" s="1"/>
  <c r="H106" i="1"/>
  <c r="AF106" i="1" s="1"/>
  <c r="F106" i="1"/>
  <c r="G106" i="1" s="1"/>
  <c r="AC106" i="1" s="1"/>
  <c r="D106" i="1"/>
  <c r="E106" i="1" s="1"/>
  <c r="B106" i="1"/>
  <c r="C106" i="1" s="1"/>
  <c r="U106" i="1" s="1"/>
  <c r="H105" i="1"/>
  <c r="AE105" i="1" s="1"/>
  <c r="F105" i="1"/>
  <c r="G105" i="1" s="1"/>
  <c r="D105" i="1"/>
  <c r="E105" i="1" s="1"/>
  <c r="AA105" i="1" s="1"/>
  <c r="B105" i="1"/>
  <c r="C105" i="1" s="1"/>
  <c r="H104" i="1"/>
  <c r="AF104" i="1" s="1"/>
  <c r="F104" i="1"/>
  <c r="G104" i="1" s="1"/>
  <c r="AC104" i="1" s="1"/>
  <c r="D104" i="1"/>
  <c r="E104" i="1" s="1"/>
  <c r="B104" i="1"/>
  <c r="C104" i="1" s="1"/>
  <c r="U104" i="1" s="1"/>
  <c r="H103" i="1"/>
  <c r="AE103" i="1" s="1"/>
  <c r="F103" i="1"/>
  <c r="G103" i="1" s="1"/>
  <c r="D103" i="1"/>
  <c r="E103" i="1" s="1"/>
  <c r="AA103" i="1" s="1"/>
  <c r="B103" i="1"/>
  <c r="C103" i="1" s="1"/>
  <c r="H85" i="1"/>
  <c r="AE85" i="1" s="1"/>
  <c r="F85" i="1"/>
  <c r="G85" i="1" s="1"/>
  <c r="D85" i="1"/>
  <c r="E85" i="1" s="1"/>
  <c r="AB85" i="1" s="1"/>
  <c r="B85" i="1"/>
  <c r="C85" i="1" s="1"/>
  <c r="H84" i="1"/>
  <c r="AF84" i="1" s="1"/>
  <c r="F84" i="1"/>
  <c r="G84" i="1" s="1"/>
  <c r="AD84" i="1" s="1"/>
  <c r="D84" i="1"/>
  <c r="E84" i="1" s="1"/>
  <c r="Z84" i="1" s="1"/>
  <c r="B84" i="1"/>
  <c r="C84" i="1" s="1"/>
  <c r="H83" i="1"/>
  <c r="AF83" i="1" s="1"/>
  <c r="F83" i="1"/>
  <c r="G83" i="1" s="1"/>
  <c r="D83" i="1"/>
  <c r="E83" i="1" s="1"/>
  <c r="B83" i="1"/>
  <c r="C83" i="1" s="1"/>
  <c r="X83" i="1" s="1"/>
  <c r="H82" i="1"/>
  <c r="AF82" i="1" s="1"/>
  <c r="F82" i="1"/>
  <c r="G82" i="1" s="1"/>
  <c r="AC82" i="1" s="1"/>
  <c r="D82" i="1"/>
  <c r="E82" i="1" s="1"/>
  <c r="Z82" i="1" s="1"/>
  <c r="B82" i="1"/>
  <c r="C82" i="1" s="1"/>
  <c r="H81" i="1"/>
  <c r="AF81" i="1" s="1"/>
  <c r="F81" i="1"/>
  <c r="G81" i="1" s="1"/>
  <c r="D81" i="1"/>
  <c r="E81" i="1" s="1"/>
  <c r="AB81" i="1" s="1"/>
  <c r="B81" i="1"/>
  <c r="C81" i="1" s="1"/>
  <c r="W81" i="1" s="1"/>
  <c r="H80" i="1"/>
  <c r="AF80" i="1" s="1"/>
  <c r="F80" i="1"/>
  <c r="G80" i="1" s="1"/>
  <c r="AD80" i="1" s="1"/>
  <c r="D80" i="1"/>
  <c r="E80" i="1" s="1"/>
  <c r="Z80" i="1" s="1"/>
  <c r="B80" i="1"/>
  <c r="C80" i="1" s="1"/>
  <c r="H79" i="1"/>
  <c r="F79" i="1"/>
  <c r="G79" i="1" s="1"/>
  <c r="D79" i="1"/>
  <c r="E79" i="1" s="1"/>
  <c r="B79" i="1"/>
  <c r="C79" i="1" s="1"/>
  <c r="V79" i="1" s="1"/>
  <c r="H78" i="1"/>
  <c r="AF78" i="1" s="1"/>
  <c r="F78" i="1"/>
  <c r="G78" i="1" s="1"/>
  <c r="AD78" i="1" s="1"/>
  <c r="D78" i="1"/>
  <c r="E78" i="1" s="1"/>
  <c r="AB78" i="1" s="1"/>
  <c r="B78" i="1"/>
  <c r="C78" i="1" s="1"/>
  <c r="H77" i="1"/>
  <c r="F77" i="1"/>
  <c r="G77" i="1" s="1"/>
  <c r="AD77" i="1" s="1"/>
  <c r="D77" i="1"/>
  <c r="E77" i="1" s="1"/>
  <c r="B77" i="1"/>
  <c r="C77" i="1" s="1"/>
  <c r="H76" i="1"/>
  <c r="F76" i="1"/>
  <c r="G76" i="1" s="1"/>
  <c r="AC76" i="1" s="1"/>
  <c r="D76" i="1"/>
  <c r="E76" i="1" s="1"/>
  <c r="AB76" i="1" s="1"/>
  <c r="B76" i="1"/>
  <c r="C76" i="1" s="1"/>
  <c r="H75" i="1"/>
  <c r="AH75" i="1" s="1"/>
  <c r="F75" i="1"/>
  <c r="G75" i="1" s="1"/>
  <c r="AD75" i="1" s="1"/>
  <c r="D75" i="1"/>
  <c r="E75" i="1" s="1"/>
  <c r="B75" i="1"/>
  <c r="C75" i="1" s="1"/>
  <c r="V75" i="1" s="1"/>
  <c r="H74" i="1"/>
  <c r="AF74" i="1" s="1"/>
  <c r="F74" i="1"/>
  <c r="G74" i="1" s="1"/>
  <c r="D74" i="1"/>
  <c r="E74" i="1" s="1"/>
  <c r="B74" i="1"/>
  <c r="C74" i="1" s="1"/>
  <c r="W74" i="1" s="1"/>
  <c r="H73" i="1"/>
  <c r="AH73" i="1" s="1"/>
  <c r="F73" i="1"/>
  <c r="G73" i="1" s="1"/>
  <c r="AD73" i="1" s="1"/>
  <c r="D73" i="1"/>
  <c r="E73" i="1" s="1"/>
  <c r="AA73" i="1" s="1"/>
  <c r="B73" i="1"/>
  <c r="C73" i="1" s="1"/>
  <c r="V73" i="1" s="1"/>
  <c r="H72" i="1"/>
  <c r="AF72" i="1" s="1"/>
  <c r="F72" i="1"/>
  <c r="G72" i="1" s="1"/>
  <c r="D72" i="1"/>
  <c r="E72" i="1" s="1"/>
  <c r="AB72" i="1" s="1"/>
  <c r="B72" i="1"/>
  <c r="C72" i="1" s="1"/>
  <c r="H71" i="1"/>
  <c r="AE71" i="1" s="1"/>
  <c r="F71" i="1"/>
  <c r="G71" i="1" s="1"/>
  <c r="AD71" i="1" s="1"/>
  <c r="D71" i="1"/>
  <c r="E71" i="1" s="1"/>
  <c r="AA71" i="1" s="1"/>
  <c r="B71" i="1"/>
  <c r="C71" i="1" s="1"/>
  <c r="H70" i="1"/>
  <c r="AE70" i="1" s="1"/>
  <c r="F70" i="1"/>
  <c r="G70" i="1" s="1"/>
  <c r="AD70" i="1" s="1"/>
  <c r="D70" i="1"/>
  <c r="E70" i="1" s="1"/>
  <c r="Y70" i="1" s="1"/>
  <c r="B70" i="1"/>
  <c r="C70" i="1" s="1"/>
  <c r="H69" i="1"/>
  <c r="F69" i="1"/>
  <c r="G69" i="1" s="1"/>
  <c r="AC69" i="1" s="1"/>
  <c r="D69" i="1"/>
  <c r="E69" i="1" s="1"/>
  <c r="AA69" i="1" s="1"/>
  <c r="B69" i="1"/>
  <c r="C69" i="1" s="1"/>
  <c r="W69" i="1" s="1"/>
  <c r="H68" i="1"/>
  <c r="AE68" i="1" s="1"/>
  <c r="F68" i="1"/>
  <c r="G68" i="1" s="1"/>
  <c r="AD68" i="1" s="1"/>
  <c r="D68" i="1"/>
  <c r="E68" i="1" s="1"/>
  <c r="Y68" i="1" s="1"/>
  <c r="B68" i="1"/>
  <c r="C68" i="1" s="1"/>
  <c r="X68" i="1" s="1"/>
  <c r="H67" i="1"/>
  <c r="AH67" i="1" s="1"/>
  <c r="F67" i="1"/>
  <c r="G67" i="1" s="1"/>
  <c r="AC67" i="1" s="1"/>
  <c r="D67" i="1"/>
  <c r="E67" i="1" s="1"/>
  <c r="AA67" i="1" s="1"/>
  <c r="B67" i="1"/>
  <c r="C67" i="1" s="1"/>
  <c r="H66" i="1"/>
  <c r="AE66" i="1" s="1"/>
  <c r="F66" i="1"/>
  <c r="G66" i="1" s="1"/>
  <c r="AD66" i="1" s="1"/>
  <c r="D66" i="1"/>
  <c r="E66" i="1" s="1"/>
  <c r="Y66" i="1" s="1"/>
  <c r="B66" i="1"/>
  <c r="C66" i="1" s="1"/>
  <c r="X66" i="1" s="1"/>
  <c r="H65" i="1"/>
  <c r="AH65" i="1" s="1"/>
  <c r="F65" i="1"/>
  <c r="G65" i="1" s="1"/>
  <c r="AC65" i="1" s="1"/>
  <c r="D65" i="1"/>
  <c r="E65" i="1" s="1"/>
  <c r="AA65" i="1" s="1"/>
  <c r="B65" i="1"/>
  <c r="C65" i="1" s="1"/>
  <c r="W65" i="1" s="1"/>
  <c r="H64" i="1"/>
  <c r="AE64" i="1" s="1"/>
  <c r="F64" i="1"/>
  <c r="G64" i="1" s="1"/>
  <c r="AD64" i="1" s="1"/>
  <c r="D64" i="1"/>
  <c r="E64" i="1" s="1"/>
  <c r="AB64" i="1" s="1"/>
  <c r="B64" i="1"/>
  <c r="C64" i="1" s="1"/>
  <c r="X64" i="1" s="1"/>
  <c r="H63" i="1"/>
  <c r="AE63" i="1" s="1"/>
  <c r="F63" i="1"/>
  <c r="G63" i="1" s="1"/>
  <c r="AC63" i="1" s="1"/>
  <c r="D63" i="1"/>
  <c r="E63" i="1" s="1"/>
  <c r="Z63" i="1" s="1"/>
  <c r="B63" i="1"/>
  <c r="C63" i="1" s="1"/>
  <c r="W63" i="1" s="1"/>
  <c r="H62" i="1"/>
  <c r="AE62" i="1" s="1"/>
  <c r="F62" i="1"/>
  <c r="G62" i="1" s="1"/>
  <c r="AD62" i="1" s="1"/>
  <c r="D62" i="1"/>
  <c r="E62" i="1" s="1"/>
  <c r="B62" i="1"/>
  <c r="C62" i="1" s="1"/>
  <c r="X62" i="1" s="1"/>
  <c r="H61" i="1"/>
  <c r="AH61" i="1" s="1"/>
  <c r="F61" i="1"/>
  <c r="G61" i="1" s="1"/>
  <c r="AC61" i="1" s="1"/>
  <c r="D61" i="1"/>
  <c r="E61" i="1" s="1"/>
  <c r="AA61" i="1" s="1"/>
  <c r="B61" i="1"/>
  <c r="C61" i="1" s="1"/>
  <c r="H60" i="1"/>
  <c r="AE60" i="1" s="1"/>
  <c r="F60" i="1"/>
  <c r="G60" i="1" s="1"/>
  <c r="AD60" i="1" s="1"/>
  <c r="D60" i="1"/>
  <c r="E60" i="1" s="1"/>
  <c r="AB60" i="1" s="1"/>
  <c r="B60" i="1"/>
  <c r="C60" i="1" s="1"/>
  <c r="T60" i="1" s="1"/>
  <c r="H59" i="1"/>
  <c r="AE59" i="1" s="1"/>
  <c r="F59" i="1"/>
  <c r="G59" i="1" s="1"/>
  <c r="D59" i="1"/>
  <c r="E59" i="1" s="1"/>
  <c r="Z59" i="1" s="1"/>
  <c r="B59" i="1"/>
  <c r="C59" i="1" s="1"/>
  <c r="H58" i="1"/>
  <c r="AF58" i="1" s="1"/>
  <c r="F58" i="1"/>
  <c r="G58" i="1" s="1"/>
  <c r="AD58" i="1" s="1"/>
  <c r="D58" i="1"/>
  <c r="E58" i="1" s="1"/>
  <c r="B58" i="1"/>
  <c r="C58" i="1" s="1"/>
  <c r="V58" i="1" s="1"/>
  <c r="H57" i="1"/>
  <c r="AF57" i="1" s="1"/>
  <c r="F57" i="1"/>
  <c r="G57" i="1" s="1"/>
  <c r="D57" i="1"/>
  <c r="E57" i="1" s="1"/>
  <c r="B57" i="1"/>
  <c r="C57" i="1" s="1"/>
  <c r="H56" i="1"/>
  <c r="AH56" i="1" s="1"/>
  <c r="F56" i="1"/>
  <c r="G56" i="1" s="1"/>
  <c r="D56" i="1"/>
  <c r="E56" i="1" s="1"/>
  <c r="B56" i="1"/>
  <c r="C56" i="1" s="1"/>
  <c r="H55" i="1"/>
  <c r="AF55" i="1" s="1"/>
  <c r="F55" i="1"/>
  <c r="G55" i="1" s="1"/>
  <c r="D55" i="1"/>
  <c r="E55" i="1" s="1"/>
  <c r="B55" i="1"/>
  <c r="C55" i="1" s="1"/>
  <c r="AG152" i="1" l="1"/>
  <c r="AF155" i="1"/>
  <c r="AH104" i="1"/>
  <c r="AF151" i="1"/>
  <c r="AE57" i="1"/>
  <c r="AE112" i="1"/>
  <c r="AG160" i="1"/>
  <c r="Z169" i="1"/>
  <c r="AB169" i="1"/>
  <c r="AC159" i="1"/>
  <c r="AH168" i="1"/>
  <c r="AG108" i="1"/>
  <c r="W167" i="1"/>
  <c r="AC77" i="1"/>
  <c r="T111" i="1"/>
  <c r="AG127" i="1"/>
  <c r="AH164" i="1"/>
  <c r="AG168" i="1"/>
  <c r="AE173" i="1"/>
  <c r="W162" i="1"/>
  <c r="V162" i="1"/>
  <c r="T73" i="1"/>
  <c r="AH116" i="1"/>
  <c r="W161" i="1"/>
  <c r="W169" i="1"/>
  <c r="AC172" i="1"/>
  <c r="T68" i="1"/>
  <c r="X81" i="1"/>
  <c r="AE161" i="1"/>
  <c r="AG64" i="1"/>
  <c r="AE81" i="1"/>
  <c r="U111" i="1"/>
  <c r="W115" i="1"/>
  <c r="AE122" i="1"/>
  <c r="AH152" i="1"/>
  <c r="AG154" i="1"/>
  <c r="AH156" i="1"/>
  <c r="T161" i="1"/>
  <c r="AF161" i="1"/>
  <c r="AG162" i="1"/>
  <c r="AG166" i="1"/>
  <c r="AE167" i="1"/>
  <c r="AG169" i="1"/>
  <c r="AE72" i="1"/>
  <c r="AG104" i="1"/>
  <c r="AG106" i="1"/>
  <c r="AE110" i="1"/>
  <c r="AF111" i="1"/>
  <c r="AG116" i="1"/>
  <c r="AE123" i="1"/>
  <c r="AE160" i="1"/>
  <c r="U161" i="1"/>
  <c r="AG161" i="1"/>
  <c r="AG164" i="1"/>
  <c r="AH166" i="1"/>
  <c r="U169" i="1"/>
  <c r="AE176" i="1"/>
  <c r="AC158" i="1"/>
  <c r="AD158" i="1"/>
  <c r="V164" i="1"/>
  <c r="U164" i="1"/>
  <c r="AG177" i="1"/>
  <c r="AG68" i="1"/>
  <c r="U73" i="1"/>
  <c r="AE74" i="1"/>
  <c r="AG84" i="1"/>
  <c r="AF103" i="1"/>
  <c r="AH108" i="1"/>
  <c r="AG110" i="1"/>
  <c r="AG133" i="1"/>
  <c r="AF153" i="1"/>
  <c r="AH154" i="1"/>
  <c r="AF157" i="1"/>
  <c r="AH160" i="1"/>
  <c r="AA162" i="1"/>
  <c r="T163" i="1"/>
  <c r="AF169" i="1"/>
  <c r="AE172" i="1"/>
  <c r="AC175" i="1"/>
  <c r="AG179" i="1"/>
  <c r="AF163" i="1"/>
  <c r="AF73" i="1"/>
  <c r="AH84" i="1"/>
  <c r="AF107" i="1"/>
  <c r="AG111" i="1"/>
  <c r="Z114" i="1"/>
  <c r="AE115" i="1"/>
  <c r="Z118" i="1"/>
  <c r="AC125" i="1"/>
  <c r="AG156" i="1"/>
  <c r="AA160" i="1"/>
  <c r="AB161" i="1"/>
  <c r="AE162" i="1"/>
  <c r="U163" i="1"/>
  <c r="Y166" i="1"/>
  <c r="T167" i="1"/>
  <c r="V168" i="1"/>
  <c r="AC171" i="1"/>
  <c r="Y174" i="1"/>
  <c r="Y177" i="1"/>
  <c r="Y158" i="1"/>
  <c r="U60" i="1"/>
  <c r="T64" i="1"/>
  <c r="AG73" i="1"/>
  <c r="AB109" i="1"/>
  <c r="AB159" i="1"/>
  <c r="U162" i="1"/>
  <c r="AE163" i="1"/>
  <c r="AA170" i="1"/>
  <c r="Y173" i="1"/>
  <c r="AC176" i="1"/>
  <c r="AG181" i="1"/>
  <c r="Y154" i="1"/>
  <c r="AB154" i="1"/>
  <c r="AA154" i="1"/>
  <c r="Z154" i="1"/>
  <c r="W157" i="1"/>
  <c r="V157" i="1"/>
  <c r="U157" i="1"/>
  <c r="X157" i="1"/>
  <c r="T157" i="1"/>
  <c r="AD164" i="1"/>
  <c r="AC164" i="1"/>
  <c r="AD168" i="1"/>
  <c r="AC168" i="1"/>
  <c r="AD151" i="1"/>
  <c r="AC151" i="1"/>
  <c r="AD155" i="1"/>
  <c r="AC155" i="1"/>
  <c r="X160" i="1"/>
  <c r="T160" i="1"/>
  <c r="V160" i="1"/>
  <c r="U160" i="1"/>
  <c r="W160" i="1"/>
  <c r="AD162" i="1"/>
  <c r="AC162" i="1"/>
  <c r="X166" i="1"/>
  <c r="T166" i="1"/>
  <c r="W166" i="1"/>
  <c r="V166" i="1"/>
  <c r="U166" i="1"/>
  <c r="W153" i="1"/>
  <c r="V153" i="1"/>
  <c r="T153" i="1"/>
  <c r="U153" i="1"/>
  <c r="X153" i="1"/>
  <c r="W151" i="1"/>
  <c r="X151" i="1"/>
  <c r="T151" i="1"/>
  <c r="V151" i="1"/>
  <c r="U151" i="1"/>
  <c r="Y152" i="1"/>
  <c r="Z152" i="1"/>
  <c r="AB152" i="1"/>
  <c r="AA152" i="1"/>
  <c r="W155" i="1"/>
  <c r="X155" i="1"/>
  <c r="V155" i="1"/>
  <c r="U155" i="1"/>
  <c r="T155" i="1"/>
  <c r="Y156" i="1"/>
  <c r="AB156" i="1"/>
  <c r="Z156" i="1"/>
  <c r="AA156" i="1"/>
  <c r="Z165" i="1"/>
  <c r="Y165" i="1"/>
  <c r="AB165" i="1"/>
  <c r="AA165" i="1"/>
  <c r="W59" i="1"/>
  <c r="V59" i="1"/>
  <c r="W112" i="1"/>
  <c r="U112" i="1"/>
  <c r="AD153" i="1"/>
  <c r="AC153" i="1"/>
  <c r="AD157" i="1"/>
  <c r="AC157" i="1"/>
  <c r="AH114" i="1"/>
  <c r="T117" i="1"/>
  <c r="V152" i="1"/>
  <c r="AB153" i="1"/>
  <c r="V154" i="1"/>
  <c r="AD154" i="1"/>
  <c r="V156" i="1"/>
  <c r="AB157" i="1"/>
  <c r="X159" i="1"/>
  <c r="AC160" i="1"/>
  <c r="AA163" i="1"/>
  <c r="AB164" i="1"/>
  <c r="AA164" i="1"/>
  <c r="V165" i="1"/>
  <c r="U165" i="1"/>
  <c r="Z167" i="1"/>
  <c r="Y167" i="1"/>
  <c r="AB168" i="1"/>
  <c r="Z168" i="1"/>
  <c r="Y168" i="1"/>
  <c r="X170" i="1"/>
  <c r="T170" i="1"/>
  <c r="U170" i="1"/>
  <c r="W170" i="1"/>
  <c r="V170" i="1"/>
  <c r="AH174" i="1"/>
  <c r="AF174" i="1"/>
  <c r="AG174" i="1"/>
  <c r="AE174" i="1"/>
  <c r="AH178" i="1"/>
  <c r="AG178" i="1"/>
  <c r="AF178" i="1"/>
  <c r="AE178" i="1"/>
  <c r="AG55" i="1"/>
  <c r="X60" i="1"/>
  <c r="U64" i="1"/>
  <c r="AH64" i="1"/>
  <c r="AH68" i="1"/>
  <c r="AG72" i="1"/>
  <c r="W73" i="1"/>
  <c r="AH82" i="1"/>
  <c r="AF85" i="1"/>
  <c r="AF105" i="1"/>
  <c r="AH106" i="1"/>
  <c r="U109" i="1"/>
  <c r="AG109" i="1"/>
  <c r="AH110" i="1"/>
  <c r="W111" i="1"/>
  <c r="AC113" i="1"/>
  <c r="AG118" i="1"/>
  <c r="AC121" i="1"/>
  <c r="AG129" i="1"/>
  <c r="Y151" i="1"/>
  <c r="AG151" i="1"/>
  <c r="W152" i="1"/>
  <c r="AE152" i="1"/>
  <c r="Y153" i="1"/>
  <c r="AG153" i="1"/>
  <c r="W154" i="1"/>
  <c r="AE154" i="1"/>
  <c r="Y155" i="1"/>
  <c r="AG155" i="1"/>
  <c r="W156" i="1"/>
  <c r="AE156" i="1"/>
  <c r="Y157" i="1"/>
  <c r="AG157" i="1"/>
  <c r="Z158" i="1"/>
  <c r="AE158" i="1"/>
  <c r="T159" i="1"/>
  <c r="Y159" i="1"/>
  <c r="AE159" i="1"/>
  <c r="Y160" i="1"/>
  <c r="X161" i="1"/>
  <c r="AC161" i="1"/>
  <c r="AH162" i="1"/>
  <c r="W163" i="1"/>
  <c r="AB163" i="1"/>
  <c r="AG163" i="1"/>
  <c r="T165" i="1"/>
  <c r="AD167" i="1"/>
  <c r="AC167" i="1"/>
  <c r="AD169" i="1"/>
  <c r="AC169" i="1"/>
  <c r="X179" i="1"/>
  <c r="T179" i="1"/>
  <c r="W179" i="1"/>
  <c r="V179" i="1"/>
  <c r="U179" i="1"/>
  <c r="AB181" i="1"/>
  <c r="AA181" i="1"/>
  <c r="Z181" i="1"/>
  <c r="T113" i="1"/>
  <c r="X158" i="1"/>
  <c r="T158" i="1"/>
  <c r="AH165" i="1"/>
  <c r="AG165" i="1"/>
  <c r="AH59" i="1"/>
  <c r="AG60" i="1"/>
  <c r="AE73" i="1"/>
  <c r="AA78" i="1"/>
  <c r="W109" i="1"/>
  <c r="AA110" i="1"/>
  <c r="AE111" i="1"/>
  <c r="AE113" i="1"/>
  <c r="AH118" i="1"/>
  <c r="AF119" i="1"/>
  <c r="AC120" i="1"/>
  <c r="Y124" i="1"/>
  <c r="AG131" i="1"/>
  <c r="Z151" i="1"/>
  <c r="AH151" i="1"/>
  <c r="T152" i="1"/>
  <c r="X152" i="1"/>
  <c r="Z153" i="1"/>
  <c r="AH153" i="1"/>
  <c r="T154" i="1"/>
  <c r="X154" i="1"/>
  <c r="Z155" i="1"/>
  <c r="AH155" i="1"/>
  <c r="T156" i="1"/>
  <c r="X156" i="1"/>
  <c r="Z157" i="1"/>
  <c r="AH157" i="1"/>
  <c r="V158" i="1"/>
  <c r="AA158" i="1"/>
  <c r="AG158" i="1"/>
  <c r="U159" i="1"/>
  <c r="AA159" i="1"/>
  <c r="AF159" i="1"/>
  <c r="Z160" i="1"/>
  <c r="Y161" i="1"/>
  <c r="X162" i="1"/>
  <c r="T162" i="1"/>
  <c r="Y162" i="1"/>
  <c r="X163" i="1"/>
  <c r="AC163" i="1"/>
  <c r="Y164" i="1"/>
  <c r="W165" i="1"/>
  <c r="AE165" i="1"/>
  <c r="AB166" i="1"/>
  <c r="AA166" i="1"/>
  <c r="AC166" i="1"/>
  <c r="V167" i="1"/>
  <c r="U167" i="1"/>
  <c r="AH167" i="1"/>
  <c r="AG167" i="1"/>
  <c r="AA167" i="1"/>
  <c r="AA168" i="1"/>
  <c r="AD170" i="1"/>
  <c r="AC170" i="1"/>
  <c r="AF109" i="1"/>
  <c r="AB151" i="1"/>
  <c r="AD152" i="1"/>
  <c r="AB155" i="1"/>
  <c r="AD156" i="1"/>
  <c r="W58" i="1"/>
  <c r="AF64" i="1"/>
  <c r="U79" i="1"/>
  <c r="AG114" i="1"/>
  <c r="AC122" i="1"/>
  <c r="Y123" i="1"/>
  <c r="W158" i="1"/>
  <c r="AH158" i="1"/>
  <c r="W159" i="1"/>
  <c r="AG159" i="1"/>
  <c r="AA161" i="1"/>
  <c r="Z162" i="1"/>
  <c r="Y163" i="1"/>
  <c r="X164" i="1"/>
  <c r="T164" i="1"/>
  <c r="W164" i="1"/>
  <c r="Z164" i="1"/>
  <c r="AD165" i="1"/>
  <c r="AC165" i="1"/>
  <c r="X165" i="1"/>
  <c r="AF165" i="1"/>
  <c r="AB167" i="1"/>
  <c r="X168" i="1"/>
  <c r="T168" i="1"/>
  <c r="U168" i="1"/>
  <c r="X171" i="1"/>
  <c r="T171" i="1"/>
  <c r="V171" i="1"/>
  <c r="W171" i="1"/>
  <c r="U171" i="1"/>
  <c r="Z172" i="1"/>
  <c r="AB172" i="1"/>
  <c r="AA172" i="1"/>
  <c r="Y172" i="1"/>
  <c r="AD173" i="1"/>
  <c r="AC173" i="1"/>
  <c r="X175" i="1"/>
  <c r="T175" i="1"/>
  <c r="V175" i="1"/>
  <c r="W175" i="1"/>
  <c r="U175" i="1"/>
  <c r="Z176" i="1"/>
  <c r="AB176" i="1"/>
  <c r="AA176" i="1"/>
  <c r="Y176" i="1"/>
  <c r="AD177" i="1"/>
  <c r="AC177" i="1"/>
  <c r="V180" i="1"/>
  <c r="U180" i="1"/>
  <c r="X180" i="1"/>
  <c r="T180" i="1"/>
  <c r="W180" i="1"/>
  <c r="AE164" i="1"/>
  <c r="AE166" i="1"/>
  <c r="X169" i="1"/>
  <c r="AB171" i="1"/>
  <c r="Z171" i="1"/>
  <c r="AE171" i="1"/>
  <c r="AF173" i="1"/>
  <c r="AH173" i="1"/>
  <c r="V174" i="1"/>
  <c r="X174" i="1"/>
  <c r="T174" i="1"/>
  <c r="U174" i="1"/>
  <c r="AC174" i="1"/>
  <c r="AB175" i="1"/>
  <c r="Z175" i="1"/>
  <c r="AE175" i="1"/>
  <c r="AF177" i="1"/>
  <c r="AH177" i="1"/>
  <c r="V178" i="1"/>
  <c r="U178" i="1"/>
  <c r="X178" i="1"/>
  <c r="T178" i="1"/>
  <c r="W178" i="1"/>
  <c r="AB179" i="1"/>
  <c r="AA179" i="1"/>
  <c r="Z179" i="1"/>
  <c r="Y179" i="1"/>
  <c r="Z180" i="1"/>
  <c r="Y180" i="1"/>
  <c r="AB180" i="1"/>
  <c r="AA180" i="1"/>
  <c r="AC181" i="1"/>
  <c r="AE168" i="1"/>
  <c r="T169" i="1"/>
  <c r="Y169" i="1"/>
  <c r="AE169" i="1"/>
  <c r="AH170" i="1"/>
  <c r="AF170" i="1"/>
  <c r="Y170" i="1"/>
  <c r="AE170" i="1"/>
  <c r="Y171" i="1"/>
  <c r="AH172" i="1"/>
  <c r="AF172" i="1"/>
  <c r="X173" i="1"/>
  <c r="T173" i="1"/>
  <c r="V173" i="1"/>
  <c r="U173" i="1"/>
  <c r="Z174" i="1"/>
  <c r="AB174" i="1"/>
  <c r="W174" i="1"/>
  <c r="Y175" i="1"/>
  <c r="AH176" i="1"/>
  <c r="AF176" i="1"/>
  <c r="X177" i="1"/>
  <c r="T177" i="1"/>
  <c r="V177" i="1"/>
  <c r="U177" i="1"/>
  <c r="Z178" i="1"/>
  <c r="Y178" i="1"/>
  <c r="AB178" i="1"/>
  <c r="AA178" i="1"/>
  <c r="AC179" i="1"/>
  <c r="AD180" i="1"/>
  <c r="AC180" i="1"/>
  <c r="AA169" i="1"/>
  <c r="Z170" i="1"/>
  <c r="AF171" i="1"/>
  <c r="AH171" i="1"/>
  <c r="V172" i="1"/>
  <c r="X172" i="1"/>
  <c r="T172" i="1"/>
  <c r="U172" i="1"/>
  <c r="AB173" i="1"/>
  <c r="Z173" i="1"/>
  <c r="AF175" i="1"/>
  <c r="AH175" i="1"/>
  <c r="V176" i="1"/>
  <c r="X176" i="1"/>
  <c r="T176" i="1"/>
  <c r="U176" i="1"/>
  <c r="AB177" i="1"/>
  <c r="Z177" i="1"/>
  <c r="AD178" i="1"/>
  <c r="AC178" i="1"/>
  <c r="AH180" i="1"/>
  <c r="AG180" i="1"/>
  <c r="AF180" i="1"/>
  <c r="X181" i="1"/>
  <c r="T181" i="1"/>
  <c r="W181" i="1"/>
  <c r="V181" i="1"/>
  <c r="U181" i="1"/>
  <c r="AH179" i="1"/>
  <c r="AH181" i="1"/>
  <c r="AE179" i="1"/>
  <c r="AE181" i="1"/>
  <c r="Z117" i="1"/>
  <c r="Y117" i="1"/>
  <c r="AA117" i="1"/>
  <c r="AB117" i="1"/>
  <c r="V71" i="1"/>
  <c r="W71" i="1"/>
  <c r="W103" i="1"/>
  <c r="V103" i="1"/>
  <c r="X103" i="1"/>
  <c r="U103" i="1"/>
  <c r="T103" i="1"/>
  <c r="Y104" i="1"/>
  <c r="AB104" i="1"/>
  <c r="Z104" i="1"/>
  <c r="AA104" i="1"/>
  <c r="W107" i="1"/>
  <c r="V107" i="1"/>
  <c r="X107" i="1"/>
  <c r="T107" i="1"/>
  <c r="U107" i="1"/>
  <c r="Y108" i="1"/>
  <c r="AB108" i="1"/>
  <c r="Z108" i="1"/>
  <c r="AA108" i="1"/>
  <c r="X110" i="1"/>
  <c r="T110" i="1"/>
  <c r="U110" i="1"/>
  <c r="V110" i="1"/>
  <c r="W110" i="1"/>
  <c r="X116" i="1"/>
  <c r="T116" i="1"/>
  <c r="W116" i="1"/>
  <c r="U116" i="1"/>
  <c r="V116" i="1"/>
  <c r="AD103" i="1"/>
  <c r="AC103" i="1"/>
  <c r="Z113" i="1"/>
  <c r="AB113" i="1"/>
  <c r="Y113" i="1"/>
  <c r="AA113" i="1"/>
  <c r="Y62" i="1"/>
  <c r="AB62" i="1"/>
  <c r="AC59" i="1"/>
  <c r="AD59" i="1"/>
  <c r="AD105" i="1"/>
  <c r="AC105" i="1"/>
  <c r="AD107" i="1"/>
  <c r="AC107" i="1"/>
  <c r="Z79" i="1"/>
  <c r="AB79" i="1"/>
  <c r="W105" i="1"/>
  <c r="V105" i="1"/>
  <c r="X105" i="1"/>
  <c r="T105" i="1"/>
  <c r="U105" i="1"/>
  <c r="Y106" i="1"/>
  <c r="AB106" i="1"/>
  <c r="AA106" i="1"/>
  <c r="Z106" i="1"/>
  <c r="AD110" i="1"/>
  <c r="AC110" i="1"/>
  <c r="AD112" i="1"/>
  <c r="AC112" i="1"/>
  <c r="AC116" i="1"/>
  <c r="AD116" i="1"/>
  <c r="AC78" i="1"/>
  <c r="AH80" i="1"/>
  <c r="V104" i="1"/>
  <c r="AD104" i="1"/>
  <c r="V106" i="1"/>
  <c r="AA111" i="1"/>
  <c r="Z112" i="1"/>
  <c r="AD119" i="1"/>
  <c r="AC119" i="1"/>
  <c r="AD123" i="1"/>
  <c r="AC123" i="1"/>
  <c r="Z126" i="1"/>
  <c r="Y126" i="1"/>
  <c r="AB126" i="1"/>
  <c r="AH130" i="1"/>
  <c r="AG130" i="1"/>
  <c r="AF130" i="1"/>
  <c r="AE130" i="1"/>
  <c r="AG58" i="1"/>
  <c r="T62" i="1"/>
  <c r="AF62" i="1"/>
  <c r="V63" i="1"/>
  <c r="AH63" i="1"/>
  <c r="Z65" i="1"/>
  <c r="U66" i="1"/>
  <c r="AH66" i="1"/>
  <c r="AB68" i="1"/>
  <c r="AH72" i="1"/>
  <c r="T75" i="1"/>
  <c r="AG78" i="1"/>
  <c r="W79" i="1"/>
  <c r="Y80" i="1"/>
  <c r="Y103" i="1"/>
  <c r="AG103" i="1"/>
  <c r="W104" i="1"/>
  <c r="AE104" i="1"/>
  <c r="Y105" i="1"/>
  <c r="AG105" i="1"/>
  <c r="W106" i="1"/>
  <c r="AE106" i="1"/>
  <c r="Y107" i="1"/>
  <c r="AG107" i="1"/>
  <c r="W108" i="1"/>
  <c r="AE108" i="1"/>
  <c r="X109" i="1"/>
  <c r="AC109" i="1"/>
  <c r="AB111" i="1"/>
  <c r="V112" i="1"/>
  <c r="AA112" i="1"/>
  <c r="AG112" i="1"/>
  <c r="U113" i="1"/>
  <c r="AF113" i="1"/>
  <c r="AB114" i="1"/>
  <c r="AA114" i="1"/>
  <c r="AC114" i="1"/>
  <c r="V115" i="1"/>
  <c r="U115" i="1"/>
  <c r="AH115" i="1"/>
  <c r="AG115" i="1"/>
  <c r="AA115" i="1"/>
  <c r="Y116" i="1"/>
  <c r="W117" i="1"/>
  <c r="AE117" i="1"/>
  <c r="AB118" i="1"/>
  <c r="AA118" i="1"/>
  <c r="AC118" i="1"/>
  <c r="W119" i="1"/>
  <c r="V119" i="1"/>
  <c r="U119" i="1"/>
  <c r="AH124" i="1"/>
  <c r="AF124" i="1"/>
  <c r="AG124" i="1"/>
  <c r="AE124" i="1"/>
  <c r="AC127" i="1"/>
  <c r="AD128" i="1"/>
  <c r="AC128" i="1"/>
  <c r="X131" i="1"/>
  <c r="T131" i="1"/>
  <c r="W131" i="1"/>
  <c r="V131" i="1"/>
  <c r="U131" i="1"/>
  <c r="AB133" i="1"/>
  <c r="AA133" i="1"/>
  <c r="Z133" i="1"/>
  <c r="AG66" i="1"/>
  <c r="Z67" i="1"/>
  <c r="AH70" i="1"/>
  <c r="AB103" i="1"/>
  <c r="AB105" i="1"/>
  <c r="AD106" i="1"/>
  <c r="AB107" i="1"/>
  <c r="V108" i="1"/>
  <c r="AD108" i="1"/>
  <c r="X114" i="1"/>
  <c r="T114" i="1"/>
  <c r="W114" i="1"/>
  <c r="AD115" i="1"/>
  <c r="AC115" i="1"/>
  <c r="X118" i="1"/>
  <c r="T118" i="1"/>
  <c r="W118" i="1"/>
  <c r="AB120" i="1"/>
  <c r="AA120" i="1"/>
  <c r="Z120" i="1"/>
  <c r="Y120" i="1"/>
  <c r="X125" i="1"/>
  <c r="T125" i="1"/>
  <c r="V125" i="1"/>
  <c r="W125" i="1"/>
  <c r="U125" i="1"/>
  <c r="T58" i="1"/>
  <c r="U58" i="1"/>
  <c r="AF60" i="1"/>
  <c r="Z61" i="1"/>
  <c r="AG62" i="1"/>
  <c r="AC66" i="1"/>
  <c r="AF68" i="1"/>
  <c r="AF70" i="1"/>
  <c r="AA72" i="1"/>
  <c r="AC75" i="1"/>
  <c r="Y76" i="1"/>
  <c r="Y78" i="1"/>
  <c r="AH78" i="1"/>
  <c r="AG82" i="1"/>
  <c r="Z103" i="1"/>
  <c r="AH103" i="1"/>
  <c r="T104" i="1"/>
  <c r="X104" i="1"/>
  <c r="Z105" i="1"/>
  <c r="AH105" i="1"/>
  <c r="T106" i="1"/>
  <c r="X106" i="1"/>
  <c r="Z107" i="1"/>
  <c r="AH107" i="1"/>
  <c r="T108" i="1"/>
  <c r="X108" i="1"/>
  <c r="T109" i="1"/>
  <c r="Y109" i="1"/>
  <c r="AE109" i="1"/>
  <c r="Y110" i="1"/>
  <c r="X111" i="1"/>
  <c r="AC111" i="1"/>
  <c r="AH112" i="1"/>
  <c r="W113" i="1"/>
  <c r="AG113" i="1"/>
  <c r="V114" i="1"/>
  <c r="T115" i="1"/>
  <c r="AD117" i="1"/>
  <c r="AC117" i="1"/>
  <c r="V118" i="1"/>
  <c r="T119" i="1"/>
  <c r="T83" i="1"/>
  <c r="AD63" i="1"/>
  <c r="AE65" i="1"/>
  <c r="AF66" i="1"/>
  <c r="AG70" i="1"/>
  <c r="U74" i="1"/>
  <c r="AE75" i="1"/>
  <c r="AD76" i="1"/>
  <c r="AG80" i="1"/>
  <c r="AA109" i="1"/>
  <c r="Z110" i="1"/>
  <c r="Y111" i="1"/>
  <c r="X112" i="1"/>
  <c r="T112" i="1"/>
  <c r="Y112" i="1"/>
  <c r="X113" i="1"/>
  <c r="Z115" i="1"/>
  <c r="Y115" i="1"/>
  <c r="AB116" i="1"/>
  <c r="AA116" i="1"/>
  <c r="V117" i="1"/>
  <c r="U117" i="1"/>
  <c r="AH117" i="1"/>
  <c r="AG117" i="1"/>
  <c r="AA119" i="1"/>
  <c r="Z119" i="1"/>
  <c r="Y119" i="1"/>
  <c r="X120" i="1"/>
  <c r="T120" i="1"/>
  <c r="V120" i="1"/>
  <c r="U120" i="1"/>
  <c r="X121" i="1"/>
  <c r="T121" i="1"/>
  <c r="V121" i="1"/>
  <c r="W121" i="1"/>
  <c r="U121" i="1"/>
  <c r="Z122" i="1"/>
  <c r="AB122" i="1"/>
  <c r="AA122" i="1"/>
  <c r="Y122" i="1"/>
  <c r="AA126" i="1"/>
  <c r="V132" i="1"/>
  <c r="U132" i="1"/>
  <c r="X132" i="1"/>
  <c r="T132" i="1"/>
  <c r="W132" i="1"/>
  <c r="AE114" i="1"/>
  <c r="AE116" i="1"/>
  <c r="AE118" i="1"/>
  <c r="AG119" i="1"/>
  <c r="AH120" i="1"/>
  <c r="AF120" i="1"/>
  <c r="AB121" i="1"/>
  <c r="Z121" i="1"/>
  <c r="AE121" i="1"/>
  <c r="AF123" i="1"/>
  <c r="AH123" i="1"/>
  <c r="V124" i="1"/>
  <c r="X124" i="1"/>
  <c r="T124" i="1"/>
  <c r="U124" i="1"/>
  <c r="AC124" i="1"/>
  <c r="AB125" i="1"/>
  <c r="Z125" i="1"/>
  <c r="AE125" i="1"/>
  <c r="AD126" i="1"/>
  <c r="AC126" i="1"/>
  <c r="AH128" i="1"/>
  <c r="AG128" i="1"/>
  <c r="AF128" i="1"/>
  <c r="X129" i="1"/>
  <c r="T129" i="1"/>
  <c r="W129" i="1"/>
  <c r="V129" i="1"/>
  <c r="U129" i="1"/>
  <c r="V130" i="1"/>
  <c r="U130" i="1"/>
  <c r="X130" i="1"/>
  <c r="T130" i="1"/>
  <c r="W130" i="1"/>
  <c r="AB131" i="1"/>
  <c r="AA131" i="1"/>
  <c r="Z131" i="1"/>
  <c r="Y131" i="1"/>
  <c r="Z132" i="1"/>
  <c r="Y132" i="1"/>
  <c r="AB132" i="1"/>
  <c r="AA132" i="1"/>
  <c r="AC133" i="1"/>
  <c r="AH119" i="1"/>
  <c r="AE120" i="1"/>
  <c r="Y121" i="1"/>
  <c r="AH122" i="1"/>
  <c r="AF122" i="1"/>
  <c r="X123" i="1"/>
  <c r="T123" i="1"/>
  <c r="V123" i="1"/>
  <c r="U123" i="1"/>
  <c r="Z124" i="1"/>
  <c r="AB124" i="1"/>
  <c r="W124" i="1"/>
  <c r="Y125" i="1"/>
  <c r="AH126" i="1"/>
  <c r="AG126" i="1"/>
  <c r="AF126" i="1"/>
  <c r="X127" i="1"/>
  <c r="T127" i="1"/>
  <c r="W127" i="1"/>
  <c r="V127" i="1"/>
  <c r="U127" i="1"/>
  <c r="V128" i="1"/>
  <c r="U128" i="1"/>
  <c r="X128" i="1"/>
  <c r="T128" i="1"/>
  <c r="W128" i="1"/>
  <c r="AB129" i="1"/>
  <c r="AA129" i="1"/>
  <c r="Z129" i="1"/>
  <c r="Y129" i="1"/>
  <c r="Z130" i="1"/>
  <c r="Y130" i="1"/>
  <c r="AB130" i="1"/>
  <c r="AA130" i="1"/>
  <c r="AC131" i="1"/>
  <c r="AD132" i="1"/>
  <c r="AC132" i="1"/>
  <c r="AF121" i="1"/>
  <c r="AH121" i="1"/>
  <c r="V122" i="1"/>
  <c r="X122" i="1"/>
  <c r="T122" i="1"/>
  <c r="U122" i="1"/>
  <c r="AB123" i="1"/>
  <c r="Z123" i="1"/>
  <c r="AF125" i="1"/>
  <c r="AH125" i="1"/>
  <c r="V126" i="1"/>
  <c r="U126" i="1"/>
  <c r="X126" i="1"/>
  <c r="T126" i="1"/>
  <c r="W126" i="1"/>
  <c r="AB127" i="1"/>
  <c r="AA127" i="1"/>
  <c r="Z127" i="1"/>
  <c r="Y127" i="1"/>
  <c r="Z128" i="1"/>
  <c r="Y128" i="1"/>
  <c r="AB128" i="1"/>
  <c r="AA128" i="1"/>
  <c r="AC129" i="1"/>
  <c r="AD130" i="1"/>
  <c r="AC130" i="1"/>
  <c r="AH132" i="1"/>
  <c r="AG132" i="1"/>
  <c r="AF132" i="1"/>
  <c r="X133" i="1"/>
  <c r="T133" i="1"/>
  <c r="W133" i="1"/>
  <c r="V133" i="1"/>
  <c r="U133" i="1"/>
  <c r="AH127" i="1"/>
  <c r="AH129" i="1"/>
  <c r="AH131" i="1"/>
  <c r="AH133" i="1"/>
  <c r="AE127" i="1"/>
  <c r="AE129" i="1"/>
  <c r="AE131" i="1"/>
  <c r="AE133" i="1"/>
  <c r="AB57" i="1"/>
  <c r="Y57" i="1"/>
  <c r="AA57" i="1"/>
  <c r="Z57" i="1"/>
  <c r="Z58" i="1"/>
  <c r="AB58" i="1"/>
  <c r="Y58" i="1"/>
  <c r="AA58" i="1"/>
  <c r="Z56" i="1"/>
  <c r="Y56" i="1"/>
  <c r="AB56" i="1"/>
  <c r="AA56" i="1"/>
  <c r="AD56" i="1"/>
  <c r="AC56" i="1"/>
  <c r="AD57" i="1"/>
  <c r="AC57" i="1"/>
  <c r="X55" i="1"/>
  <c r="T55" i="1"/>
  <c r="W55" i="1"/>
  <c r="U55" i="1"/>
  <c r="V55" i="1"/>
  <c r="AC55" i="1"/>
  <c r="AD55" i="1"/>
  <c r="AB55" i="1"/>
  <c r="AA55" i="1"/>
  <c r="Z55" i="1"/>
  <c r="Y55" i="1"/>
  <c r="V56" i="1"/>
  <c r="U56" i="1"/>
  <c r="W56" i="1"/>
  <c r="X56" i="1"/>
  <c r="T56" i="1"/>
  <c r="X57" i="1"/>
  <c r="T57" i="1"/>
  <c r="U57" i="1"/>
  <c r="W57" i="1"/>
  <c r="V57" i="1"/>
  <c r="W70" i="1"/>
  <c r="V70" i="1"/>
  <c r="V77" i="1"/>
  <c r="W77" i="1"/>
  <c r="U77" i="1"/>
  <c r="T77" i="1"/>
  <c r="AD79" i="1"/>
  <c r="AC79" i="1"/>
  <c r="X82" i="1"/>
  <c r="T82" i="1"/>
  <c r="W82" i="1"/>
  <c r="U82" i="1"/>
  <c r="AH55" i="1"/>
  <c r="AF56" i="1"/>
  <c r="AG57" i="1"/>
  <c r="AA60" i="1"/>
  <c r="Z60" i="1"/>
  <c r="AC60" i="1"/>
  <c r="U61" i="1"/>
  <c r="X61" i="1"/>
  <c r="T61" i="1"/>
  <c r="AG61" i="1"/>
  <c r="AF61" i="1"/>
  <c r="W62" i="1"/>
  <c r="V62" i="1"/>
  <c r="AA64" i="1"/>
  <c r="Z64" i="1"/>
  <c r="AC64" i="1"/>
  <c r="U67" i="1"/>
  <c r="X67" i="1"/>
  <c r="T67" i="1"/>
  <c r="AG67" i="1"/>
  <c r="AF67" i="1"/>
  <c r="W68" i="1"/>
  <c r="V68" i="1"/>
  <c r="Y69" i="1"/>
  <c r="AB69" i="1"/>
  <c r="V69" i="1"/>
  <c r="AD69" i="1"/>
  <c r="T70" i="1"/>
  <c r="AC70" i="1"/>
  <c r="AD72" i="1"/>
  <c r="AC72" i="1"/>
  <c r="Z75" i="1"/>
  <c r="AB75" i="1"/>
  <c r="AA75" i="1"/>
  <c r="Y75" i="1"/>
  <c r="X76" i="1"/>
  <c r="T76" i="1"/>
  <c r="W76" i="1"/>
  <c r="V76" i="1"/>
  <c r="U76" i="1"/>
  <c r="AF76" i="1"/>
  <c r="AH76" i="1"/>
  <c r="AG76" i="1"/>
  <c r="AE76" i="1"/>
  <c r="Z77" i="1"/>
  <c r="AB77" i="1"/>
  <c r="AA77" i="1"/>
  <c r="Y77" i="1"/>
  <c r="AD82" i="1"/>
  <c r="Z83" i="1"/>
  <c r="Y83" i="1"/>
  <c r="AA83" i="1"/>
  <c r="AB83" i="1"/>
  <c r="AG69" i="1"/>
  <c r="AF69" i="1"/>
  <c r="V82" i="1"/>
  <c r="AE55" i="1"/>
  <c r="AG56" i="1"/>
  <c r="AH57" i="1"/>
  <c r="Y61" i="1"/>
  <c r="AB61" i="1"/>
  <c r="V61" i="1"/>
  <c r="AD61" i="1"/>
  <c r="U65" i="1"/>
  <c r="X65" i="1"/>
  <c r="T65" i="1"/>
  <c r="AG65" i="1"/>
  <c r="AF65" i="1"/>
  <c r="W66" i="1"/>
  <c r="V66" i="1"/>
  <c r="Y67" i="1"/>
  <c r="AB67" i="1"/>
  <c r="V67" i="1"/>
  <c r="AD67" i="1"/>
  <c r="AE69" i="1"/>
  <c r="AB70" i="1"/>
  <c r="AA70" i="1"/>
  <c r="Z70" i="1"/>
  <c r="U70" i="1"/>
  <c r="AH71" i="1"/>
  <c r="AG71" i="1"/>
  <c r="AF71" i="1"/>
  <c r="X72" i="1"/>
  <c r="T72" i="1"/>
  <c r="U72" i="1"/>
  <c r="W72" i="1"/>
  <c r="Z73" i="1"/>
  <c r="Y73" i="1"/>
  <c r="AB73" i="1"/>
  <c r="AB74" i="1"/>
  <c r="Y74" i="1"/>
  <c r="AA74" i="1"/>
  <c r="Z74" i="1"/>
  <c r="X78" i="1"/>
  <c r="T78" i="1"/>
  <c r="V78" i="1"/>
  <c r="U78" i="1"/>
  <c r="X80" i="1"/>
  <c r="T80" i="1"/>
  <c r="W80" i="1"/>
  <c r="V80" i="1"/>
  <c r="U80" i="1"/>
  <c r="AD81" i="1"/>
  <c r="AC81" i="1"/>
  <c r="AD85" i="1"/>
  <c r="AC85" i="1"/>
  <c r="AE56" i="1"/>
  <c r="Y59" i="1"/>
  <c r="AB59" i="1"/>
  <c r="Y63" i="1"/>
  <c r="AB63" i="1"/>
  <c r="AA66" i="1"/>
  <c r="Z66" i="1"/>
  <c r="U69" i="1"/>
  <c r="X69" i="1"/>
  <c r="T69" i="1"/>
  <c r="X77" i="1"/>
  <c r="AE58" i="1"/>
  <c r="AH58" i="1"/>
  <c r="X58" i="1"/>
  <c r="AC58" i="1"/>
  <c r="U59" i="1"/>
  <c r="X59" i="1"/>
  <c r="T59" i="1"/>
  <c r="AG59" i="1"/>
  <c r="AF59" i="1"/>
  <c r="AA59" i="1"/>
  <c r="W60" i="1"/>
  <c r="V60" i="1"/>
  <c r="Y60" i="1"/>
  <c r="W61" i="1"/>
  <c r="AE61" i="1"/>
  <c r="AA62" i="1"/>
  <c r="Z62" i="1"/>
  <c r="U62" i="1"/>
  <c r="AC62" i="1"/>
  <c r="U63" i="1"/>
  <c r="X63" i="1"/>
  <c r="T63" i="1"/>
  <c r="AG63" i="1"/>
  <c r="AF63" i="1"/>
  <c r="AA63" i="1"/>
  <c r="W64" i="1"/>
  <c r="V64" i="1"/>
  <c r="Y64" i="1"/>
  <c r="Y65" i="1"/>
  <c r="AB65" i="1"/>
  <c r="V65" i="1"/>
  <c r="AD65" i="1"/>
  <c r="T66" i="1"/>
  <c r="AB66" i="1"/>
  <c r="W67" i="1"/>
  <c r="AE67" i="1"/>
  <c r="AA68" i="1"/>
  <c r="Z68" i="1"/>
  <c r="U68" i="1"/>
  <c r="AC68" i="1"/>
  <c r="Z69" i="1"/>
  <c r="AH69" i="1"/>
  <c r="X70" i="1"/>
  <c r="Z71" i="1"/>
  <c r="Y71" i="1"/>
  <c r="AB71" i="1"/>
  <c r="V72" i="1"/>
  <c r="AD74" i="1"/>
  <c r="AC74" i="1"/>
  <c r="AH77" i="1"/>
  <c r="AG77" i="1"/>
  <c r="AF77" i="1"/>
  <c r="AE77" i="1"/>
  <c r="W78" i="1"/>
  <c r="X84" i="1"/>
  <c r="T84" i="1"/>
  <c r="W84" i="1"/>
  <c r="V84" i="1"/>
  <c r="U84" i="1"/>
  <c r="AH60" i="1"/>
  <c r="AH62" i="1"/>
  <c r="T71" i="1"/>
  <c r="X71" i="1"/>
  <c r="V74" i="1"/>
  <c r="AG74" i="1"/>
  <c r="U75" i="1"/>
  <c r="AF75" i="1"/>
  <c r="Z76" i="1"/>
  <c r="AH79" i="1"/>
  <c r="AG79" i="1"/>
  <c r="X79" i="1"/>
  <c r="AE79" i="1"/>
  <c r="AB80" i="1"/>
  <c r="AA80" i="1"/>
  <c r="AC80" i="1"/>
  <c r="V81" i="1"/>
  <c r="U81" i="1"/>
  <c r="AH81" i="1"/>
  <c r="AG81" i="1"/>
  <c r="AA81" i="1"/>
  <c r="Y82" i="1"/>
  <c r="W83" i="1"/>
  <c r="AE83" i="1"/>
  <c r="AB84" i="1"/>
  <c r="AA84" i="1"/>
  <c r="AC84" i="1"/>
  <c r="W85" i="1"/>
  <c r="V85" i="1"/>
  <c r="U85" i="1"/>
  <c r="U71" i="1"/>
  <c r="AC71" i="1"/>
  <c r="Y72" i="1"/>
  <c r="X73" i="1"/>
  <c r="AC73" i="1"/>
  <c r="AH74" i="1"/>
  <c r="W75" i="1"/>
  <c r="AG75" i="1"/>
  <c r="AA76" i="1"/>
  <c r="Z78" i="1"/>
  <c r="AE78" i="1"/>
  <c r="T79" i="1"/>
  <c r="Y79" i="1"/>
  <c r="AF79" i="1"/>
  <c r="T81" i="1"/>
  <c r="AD83" i="1"/>
  <c r="AC83" i="1"/>
  <c r="T85" i="1"/>
  <c r="Z72" i="1"/>
  <c r="X74" i="1"/>
  <c r="T74" i="1"/>
  <c r="X75" i="1"/>
  <c r="AA79" i="1"/>
  <c r="Z81" i="1"/>
  <c r="Y81" i="1"/>
  <c r="AB82" i="1"/>
  <c r="AA82" i="1"/>
  <c r="V83" i="1"/>
  <c r="U83" i="1"/>
  <c r="AH83" i="1"/>
  <c r="AG83" i="1"/>
  <c r="Y84" i="1"/>
  <c r="AA85" i="1"/>
  <c r="Z85" i="1"/>
  <c r="Y85" i="1"/>
  <c r="X85" i="1"/>
  <c r="AE80" i="1"/>
  <c r="AE82" i="1"/>
  <c r="AE84" i="1"/>
  <c r="AG85" i="1"/>
  <c r="AH85" i="1"/>
  <c r="B8" i="1"/>
  <c r="C8" i="1" s="1"/>
  <c r="T8" i="1" s="1"/>
  <c r="D8" i="1"/>
  <c r="E8" i="1" s="1"/>
  <c r="Y8" i="1" s="1"/>
  <c r="F8" i="1"/>
  <c r="G8" i="1" s="1"/>
  <c r="AC8" i="1" s="1"/>
  <c r="H8" i="1"/>
  <c r="AF8" i="1" s="1"/>
  <c r="B9" i="1"/>
  <c r="C9" i="1" s="1"/>
  <c r="W9" i="1" s="1"/>
  <c r="D9" i="1"/>
  <c r="E9" i="1" s="1"/>
  <c r="Y9" i="1" s="1"/>
  <c r="F9" i="1"/>
  <c r="G9" i="1" s="1"/>
  <c r="AC9" i="1" s="1"/>
  <c r="H9" i="1"/>
  <c r="AF9" i="1" s="1"/>
  <c r="B10" i="1"/>
  <c r="C10" i="1" s="1"/>
  <c r="V10" i="1" s="1"/>
  <c r="D10" i="1"/>
  <c r="E10" i="1" s="1"/>
  <c r="Y10" i="1" s="1"/>
  <c r="F10" i="1"/>
  <c r="G10" i="1" s="1"/>
  <c r="AC10" i="1" s="1"/>
  <c r="H10" i="1"/>
  <c r="AF10" i="1" s="1"/>
  <c r="B11" i="1"/>
  <c r="C11" i="1" s="1"/>
  <c r="U11" i="1" s="1"/>
  <c r="D11" i="1"/>
  <c r="E11" i="1" s="1"/>
  <c r="Y11" i="1" s="1"/>
  <c r="F11" i="1"/>
  <c r="G11" i="1" s="1"/>
  <c r="AC11" i="1" s="1"/>
  <c r="H11" i="1"/>
  <c r="AF11" i="1" s="1"/>
  <c r="B12" i="1"/>
  <c r="C12" i="1" s="1"/>
  <c r="T12" i="1" s="1"/>
  <c r="D12" i="1"/>
  <c r="E12" i="1" s="1"/>
  <c r="Y12" i="1" s="1"/>
  <c r="F12" i="1"/>
  <c r="G12" i="1" s="1"/>
  <c r="AC12" i="1" s="1"/>
  <c r="H12" i="1"/>
  <c r="AF12" i="1" s="1"/>
  <c r="B13" i="1"/>
  <c r="C13" i="1" s="1"/>
  <c r="W13" i="1" s="1"/>
  <c r="D13" i="1"/>
  <c r="E13" i="1" s="1"/>
  <c r="Y13" i="1" s="1"/>
  <c r="F13" i="1"/>
  <c r="G13" i="1" s="1"/>
  <c r="AC13" i="1" s="1"/>
  <c r="H13" i="1"/>
  <c r="AF13" i="1" s="1"/>
  <c r="B14" i="1"/>
  <c r="C14" i="1" s="1"/>
  <c r="V14" i="1" s="1"/>
  <c r="D14" i="1"/>
  <c r="E14" i="1" s="1"/>
  <c r="Y14" i="1" s="1"/>
  <c r="F14" i="1"/>
  <c r="G14" i="1" s="1"/>
  <c r="AC14" i="1" s="1"/>
  <c r="H14" i="1"/>
  <c r="AF14" i="1" s="1"/>
  <c r="B15" i="1"/>
  <c r="C15" i="1" s="1"/>
  <c r="U15" i="1" s="1"/>
  <c r="D15" i="1"/>
  <c r="E15" i="1" s="1"/>
  <c r="Y15" i="1" s="1"/>
  <c r="F15" i="1"/>
  <c r="G15" i="1" s="1"/>
  <c r="AC15" i="1" s="1"/>
  <c r="H15" i="1"/>
  <c r="AF15" i="1" s="1"/>
  <c r="B16" i="1"/>
  <c r="C16" i="1" s="1"/>
  <c r="T16" i="1" s="1"/>
  <c r="D16" i="1"/>
  <c r="E16" i="1" s="1"/>
  <c r="Y16" i="1" s="1"/>
  <c r="F16" i="1"/>
  <c r="G16" i="1" s="1"/>
  <c r="AC16" i="1" s="1"/>
  <c r="H16" i="1"/>
  <c r="AF16" i="1" s="1"/>
  <c r="B17" i="1"/>
  <c r="C17" i="1" s="1"/>
  <c r="W17" i="1" s="1"/>
  <c r="D17" i="1"/>
  <c r="E17" i="1" s="1"/>
  <c r="Y17" i="1" s="1"/>
  <c r="F17" i="1"/>
  <c r="G17" i="1" s="1"/>
  <c r="AC17" i="1" s="1"/>
  <c r="H17" i="1"/>
  <c r="AF17" i="1" s="1"/>
  <c r="B18" i="1"/>
  <c r="C18" i="1" s="1"/>
  <c r="V18" i="1" s="1"/>
  <c r="D18" i="1"/>
  <c r="E18" i="1" s="1"/>
  <c r="Y18" i="1" s="1"/>
  <c r="F18" i="1"/>
  <c r="G18" i="1" s="1"/>
  <c r="AC18" i="1" s="1"/>
  <c r="H18" i="1"/>
  <c r="AF18" i="1" s="1"/>
  <c r="B19" i="1"/>
  <c r="C19" i="1" s="1"/>
  <c r="U19" i="1" s="1"/>
  <c r="D19" i="1"/>
  <c r="E19" i="1" s="1"/>
  <c r="Y19" i="1" s="1"/>
  <c r="F19" i="1"/>
  <c r="G19" i="1" s="1"/>
  <c r="AC19" i="1" s="1"/>
  <c r="H19" i="1"/>
  <c r="AF19" i="1" s="1"/>
  <c r="B20" i="1"/>
  <c r="C20" i="1" s="1"/>
  <c r="T20" i="1" s="1"/>
  <c r="D20" i="1"/>
  <c r="E20" i="1" s="1"/>
  <c r="Y20" i="1" s="1"/>
  <c r="F20" i="1"/>
  <c r="G20" i="1" s="1"/>
  <c r="AC20" i="1" s="1"/>
  <c r="H20" i="1"/>
  <c r="AF20" i="1" s="1"/>
  <c r="B21" i="1"/>
  <c r="C21" i="1" s="1"/>
  <c r="W21" i="1" s="1"/>
  <c r="D21" i="1"/>
  <c r="E21" i="1" s="1"/>
  <c r="Y21" i="1" s="1"/>
  <c r="F21" i="1"/>
  <c r="G21" i="1" s="1"/>
  <c r="AC21" i="1" s="1"/>
  <c r="H21" i="1"/>
  <c r="AF21" i="1" s="1"/>
  <c r="B22" i="1"/>
  <c r="C22" i="1" s="1"/>
  <c r="V22" i="1" s="1"/>
  <c r="D22" i="1"/>
  <c r="E22" i="1" s="1"/>
  <c r="Y22" i="1" s="1"/>
  <c r="F22" i="1"/>
  <c r="G22" i="1" s="1"/>
  <c r="AC22" i="1" s="1"/>
  <c r="H22" i="1"/>
  <c r="AF22" i="1" s="1"/>
  <c r="B23" i="1"/>
  <c r="C23" i="1" s="1"/>
  <c r="U23" i="1" s="1"/>
  <c r="D23" i="1"/>
  <c r="E23" i="1" s="1"/>
  <c r="Y23" i="1" s="1"/>
  <c r="F23" i="1"/>
  <c r="G23" i="1" s="1"/>
  <c r="AC23" i="1" s="1"/>
  <c r="H23" i="1"/>
  <c r="AF23" i="1" s="1"/>
  <c r="B24" i="1"/>
  <c r="C24" i="1" s="1"/>
  <c r="T24" i="1" s="1"/>
  <c r="D24" i="1"/>
  <c r="E24" i="1" s="1"/>
  <c r="Y24" i="1" s="1"/>
  <c r="F24" i="1"/>
  <c r="G24" i="1" s="1"/>
  <c r="AC24" i="1" s="1"/>
  <c r="H24" i="1"/>
  <c r="AF24" i="1" s="1"/>
  <c r="B25" i="1"/>
  <c r="C25" i="1" s="1"/>
  <c r="W25" i="1" s="1"/>
  <c r="D25" i="1"/>
  <c r="E25" i="1" s="1"/>
  <c r="Y25" i="1" s="1"/>
  <c r="F25" i="1"/>
  <c r="G25" i="1" s="1"/>
  <c r="AC25" i="1" s="1"/>
  <c r="H25" i="1"/>
  <c r="AF25" i="1" s="1"/>
  <c r="B26" i="1"/>
  <c r="C26" i="1" s="1"/>
  <c r="V26" i="1" s="1"/>
  <c r="D26" i="1"/>
  <c r="E26" i="1" s="1"/>
  <c r="Y26" i="1" s="1"/>
  <c r="F26" i="1"/>
  <c r="G26" i="1" s="1"/>
  <c r="AC26" i="1" s="1"/>
  <c r="H26" i="1"/>
  <c r="AF26" i="1" s="1"/>
  <c r="B27" i="1"/>
  <c r="C27" i="1" s="1"/>
  <c r="U27" i="1" s="1"/>
  <c r="D27" i="1"/>
  <c r="E27" i="1" s="1"/>
  <c r="Y27" i="1" s="1"/>
  <c r="F27" i="1"/>
  <c r="G27" i="1" s="1"/>
  <c r="AC27" i="1" s="1"/>
  <c r="H27" i="1"/>
  <c r="AF27" i="1" s="1"/>
  <c r="B28" i="1"/>
  <c r="C28" i="1" s="1"/>
  <c r="T28" i="1" s="1"/>
  <c r="D28" i="1"/>
  <c r="E28" i="1" s="1"/>
  <c r="Y28" i="1" s="1"/>
  <c r="F28" i="1"/>
  <c r="G28" i="1" s="1"/>
  <c r="AC28" i="1" s="1"/>
  <c r="H28" i="1"/>
  <c r="AF28" i="1" s="1"/>
  <c r="B29" i="1"/>
  <c r="C29" i="1" s="1"/>
  <c r="W29" i="1" s="1"/>
  <c r="D29" i="1"/>
  <c r="E29" i="1" s="1"/>
  <c r="Y29" i="1" s="1"/>
  <c r="F29" i="1"/>
  <c r="G29" i="1" s="1"/>
  <c r="AC29" i="1" s="1"/>
  <c r="H29" i="1"/>
  <c r="AF29" i="1" s="1"/>
  <c r="B30" i="1"/>
  <c r="C30" i="1" s="1"/>
  <c r="V30" i="1" s="1"/>
  <c r="D30" i="1"/>
  <c r="E30" i="1" s="1"/>
  <c r="Y30" i="1" s="1"/>
  <c r="F30" i="1"/>
  <c r="G30" i="1" s="1"/>
  <c r="AC30" i="1" s="1"/>
  <c r="H30" i="1"/>
  <c r="AF30" i="1" s="1"/>
  <c r="B31" i="1"/>
  <c r="C31" i="1" s="1"/>
  <c r="U31" i="1" s="1"/>
  <c r="D31" i="1"/>
  <c r="E31" i="1" s="1"/>
  <c r="Y31" i="1" s="1"/>
  <c r="F31" i="1"/>
  <c r="G31" i="1" s="1"/>
  <c r="AC31" i="1" s="1"/>
  <c r="H31" i="1"/>
  <c r="AF31" i="1" s="1"/>
  <c r="B32" i="1"/>
  <c r="C32" i="1" s="1"/>
  <c r="T32" i="1" s="1"/>
  <c r="D32" i="1"/>
  <c r="E32" i="1" s="1"/>
  <c r="Y32" i="1" s="1"/>
  <c r="F32" i="1"/>
  <c r="G32" i="1" s="1"/>
  <c r="AC32" i="1" s="1"/>
  <c r="H32" i="1"/>
  <c r="AF32" i="1" s="1"/>
  <c r="B33" i="1"/>
  <c r="C33" i="1" s="1"/>
  <c r="W33" i="1" s="1"/>
  <c r="D33" i="1"/>
  <c r="E33" i="1" s="1"/>
  <c r="Y33" i="1" s="1"/>
  <c r="F33" i="1"/>
  <c r="G33" i="1" s="1"/>
  <c r="AC33" i="1" s="1"/>
  <c r="H33" i="1"/>
  <c r="AF33" i="1" s="1"/>
  <c r="B34" i="1"/>
  <c r="C34" i="1" s="1"/>
  <c r="V34" i="1" s="1"/>
  <c r="D34" i="1"/>
  <c r="E34" i="1" s="1"/>
  <c r="Y34" i="1" s="1"/>
  <c r="F34" i="1"/>
  <c r="G34" i="1" s="1"/>
  <c r="AC34" i="1" s="1"/>
  <c r="H34" i="1"/>
  <c r="AF34" i="1" s="1"/>
  <c r="B35" i="1"/>
  <c r="C35" i="1" s="1"/>
  <c r="U35" i="1" s="1"/>
  <c r="D35" i="1"/>
  <c r="E35" i="1" s="1"/>
  <c r="Y35" i="1" s="1"/>
  <c r="F35" i="1"/>
  <c r="G35" i="1" s="1"/>
  <c r="AC35" i="1" s="1"/>
  <c r="H35" i="1"/>
  <c r="AF35" i="1" s="1"/>
  <c r="B36" i="1"/>
  <c r="C36" i="1" s="1"/>
  <c r="T36" i="1" s="1"/>
  <c r="D36" i="1"/>
  <c r="E36" i="1" s="1"/>
  <c r="Y36" i="1" s="1"/>
  <c r="F36" i="1"/>
  <c r="G36" i="1" s="1"/>
  <c r="AC36" i="1" s="1"/>
  <c r="H36" i="1"/>
  <c r="AF36" i="1" s="1"/>
  <c r="B37" i="1"/>
  <c r="C37" i="1" s="1"/>
  <c r="W37" i="1" s="1"/>
  <c r="D37" i="1"/>
  <c r="E37" i="1" s="1"/>
  <c r="Y37" i="1" s="1"/>
  <c r="F37" i="1"/>
  <c r="G37" i="1" s="1"/>
  <c r="AC37" i="1" s="1"/>
  <c r="H37" i="1"/>
  <c r="AF37" i="1" s="1"/>
  <c r="D7" i="1"/>
  <c r="E7" i="1" s="1"/>
  <c r="Y7" i="1" s="1"/>
  <c r="F7" i="1"/>
  <c r="G7" i="1" s="1"/>
  <c r="AC7" i="1" s="1"/>
  <c r="H7" i="1"/>
  <c r="AE7" i="1" s="1"/>
  <c r="B7" i="1"/>
  <c r="C7" i="1" s="1"/>
  <c r="T7" i="1" s="1"/>
  <c r="AE182" i="1" l="1"/>
  <c r="AG184" i="1" s="1"/>
  <c r="AA182" i="1"/>
  <c r="Y186" i="1" s="1"/>
  <c r="AF182" i="1"/>
  <c r="AG185" i="1" s="1"/>
  <c r="AF134" i="1"/>
  <c r="AG137" i="1" s="1"/>
  <c r="AE134" i="1"/>
  <c r="AG136" i="1" s="1"/>
  <c r="AB182" i="1"/>
  <c r="Y187" i="1" s="1"/>
  <c r="U182" i="1"/>
  <c r="T185" i="1" s="1"/>
  <c r="W182" i="1"/>
  <c r="T187" i="1" s="1"/>
  <c r="AC182" i="1"/>
  <c r="AC184" i="1" s="1"/>
  <c r="AA134" i="1"/>
  <c r="Y138" i="1" s="1"/>
  <c r="X182" i="1"/>
  <c r="T188" i="1" s="1"/>
  <c r="AH182" i="1"/>
  <c r="AG187" i="1" s="1"/>
  <c r="V182" i="1"/>
  <c r="T186" i="1" s="1"/>
  <c r="AD182" i="1"/>
  <c r="AC185" i="1" s="1"/>
  <c r="Y182" i="1"/>
  <c r="Y184" i="1" s="1"/>
  <c r="Z182" i="1"/>
  <c r="Y185" i="1" s="1"/>
  <c r="AG182" i="1"/>
  <c r="AG186" i="1" s="1"/>
  <c r="T182" i="1"/>
  <c r="T184" i="1" s="1"/>
  <c r="Y134" i="1"/>
  <c r="Y136" i="1" s="1"/>
  <c r="AB134" i="1"/>
  <c r="Y139" i="1" s="1"/>
  <c r="T134" i="1"/>
  <c r="T136" i="1" s="1"/>
  <c r="W134" i="1"/>
  <c r="T139" i="1" s="1"/>
  <c r="Z134" i="1"/>
  <c r="Y137" i="1" s="1"/>
  <c r="AD134" i="1"/>
  <c r="AC137" i="1" s="1"/>
  <c r="V134" i="1"/>
  <c r="T138" i="1" s="1"/>
  <c r="AG86" i="1"/>
  <c r="AG90" i="1" s="1"/>
  <c r="AF86" i="1"/>
  <c r="AG89" i="1" s="1"/>
  <c r="U134" i="1"/>
  <c r="T137" i="1" s="1"/>
  <c r="AH134" i="1"/>
  <c r="AG139" i="1" s="1"/>
  <c r="AG134" i="1"/>
  <c r="AG138" i="1" s="1"/>
  <c r="AC134" i="1"/>
  <c r="AC136" i="1" s="1"/>
  <c r="X134" i="1"/>
  <c r="T140" i="1" s="1"/>
  <c r="Y86" i="1"/>
  <c r="Y88" i="1" s="1"/>
  <c r="W86" i="1"/>
  <c r="T91" i="1" s="1"/>
  <c r="AE86" i="1"/>
  <c r="AG88" i="1" s="1"/>
  <c r="AH86" i="1"/>
  <c r="AG91" i="1" s="1"/>
  <c r="Z86" i="1"/>
  <c r="Y89" i="1" s="1"/>
  <c r="AC86" i="1"/>
  <c r="AC88" i="1" s="1"/>
  <c r="T86" i="1"/>
  <c r="T88" i="1" s="1"/>
  <c r="AD86" i="1"/>
  <c r="AC89" i="1" s="1"/>
  <c r="AA86" i="1"/>
  <c r="Y90" i="1" s="1"/>
  <c r="V86" i="1"/>
  <c r="T90" i="1" s="1"/>
  <c r="X86" i="1"/>
  <c r="T92" i="1" s="1"/>
  <c r="AB86" i="1"/>
  <c r="Y91" i="1" s="1"/>
  <c r="U86" i="1"/>
  <c r="T89" i="1" s="1"/>
  <c r="AE35" i="1"/>
  <c r="AE31" i="1"/>
  <c r="AE27" i="1"/>
  <c r="AE23" i="1"/>
  <c r="AE19" i="1"/>
  <c r="AE15" i="1"/>
  <c r="AE11" i="1"/>
  <c r="AE34" i="1"/>
  <c r="AE30" i="1"/>
  <c r="AE26" i="1"/>
  <c r="AE22" i="1"/>
  <c r="AE18" i="1"/>
  <c r="AE14" i="1"/>
  <c r="AE10" i="1"/>
  <c r="AE37" i="1"/>
  <c r="AE33" i="1"/>
  <c r="AE29" i="1"/>
  <c r="AE25" i="1"/>
  <c r="AE21" i="1"/>
  <c r="AE17" i="1"/>
  <c r="AE13" i="1"/>
  <c r="AE9" i="1"/>
  <c r="AE36" i="1"/>
  <c r="AE32" i="1"/>
  <c r="AE28" i="1"/>
  <c r="AE24" i="1"/>
  <c r="AE20" i="1"/>
  <c r="AE16" i="1"/>
  <c r="AE12" i="1"/>
  <c r="AE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F7" i="1"/>
  <c r="AF38" i="1" s="1"/>
  <c r="AG41" i="1" s="1"/>
  <c r="AH7" i="1"/>
  <c r="AG7" i="1"/>
  <c r="AC38" i="1"/>
  <c r="AC40" i="1" s="1"/>
  <c r="AD35" i="1"/>
  <c r="AD27" i="1"/>
  <c r="AD33" i="1"/>
  <c r="AD25" i="1"/>
  <c r="AD17" i="1"/>
  <c r="AD9" i="1"/>
  <c r="AD19" i="1"/>
  <c r="AD31" i="1"/>
  <c r="AD23" i="1"/>
  <c r="AD15" i="1"/>
  <c r="AD11" i="1"/>
  <c r="AD37" i="1"/>
  <c r="AD29" i="1"/>
  <c r="AD21" i="1"/>
  <c r="AD13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7" i="1"/>
  <c r="Y38" i="1"/>
  <c r="Y40" i="1" s="1"/>
  <c r="AB35" i="1"/>
  <c r="AB31" i="1"/>
  <c r="AB27" i="1"/>
  <c r="AB23" i="1"/>
  <c r="AB19" i="1"/>
  <c r="AB15" i="1"/>
  <c r="AB11" i="1"/>
  <c r="AB34" i="1"/>
  <c r="AB30" i="1"/>
  <c r="AB26" i="1"/>
  <c r="AB22" i="1"/>
  <c r="AB18" i="1"/>
  <c r="AB14" i="1"/>
  <c r="AB10" i="1"/>
  <c r="AB37" i="1"/>
  <c r="AB33" i="1"/>
  <c r="AB29" i="1"/>
  <c r="AB25" i="1"/>
  <c r="AB21" i="1"/>
  <c r="AB17" i="1"/>
  <c r="AB13" i="1"/>
  <c r="AB9" i="1"/>
  <c r="AB36" i="1"/>
  <c r="AB32" i="1"/>
  <c r="AB28" i="1"/>
  <c r="AB24" i="1"/>
  <c r="AB20" i="1"/>
  <c r="AB16" i="1"/>
  <c r="AB12" i="1"/>
  <c r="AB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AB7" i="1"/>
  <c r="AA7" i="1"/>
  <c r="Z7" i="1"/>
  <c r="W36" i="1"/>
  <c r="V33" i="1"/>
  <c r="U30" i="1"/>
  <c r="T27" i="1"/>
  <c r="X23" i="1"/>
  <c r="W20" i="1"/>
  <c r="V17" i="1"/>
  <c r="U14" i="1"/>
  <c r="T11" i="1"/>
  <c r="X35" i="1"/>
  <c r="W32" i="1"/>
  <c r="V29" i="1"/>
  <c r="U26" i="1"/>
  <c r="T23" i="1"/>
  <c r="X19" i="1"/>
  <c r="W16" i="1"/>
  <c r="V13" i="1"/>
  <c r="U10" i="1"/>
  <c r="T35" i="1"/>
  <c r="X31" i="1"/>
  <c r="W28" i="1"/>
  <c r="V25" i="1"/>
  <c r="U22" i="1"/>
  <c r="T19" i="1"/>
  <c r="X15" i="1"/>
  <c r="W12" i="1"/>
  <c r="V9" i="1"/>
  <c r="V37" i="1"/>
  <c r="U34" i="1"/>
  <c r="T31" i="1"/>
  <c r="X27" i="1"/>
  <c r="W24" i="1"/>
  <c r="V21" i="1"/>
  <c r="U18" i="1"/>
  <c r="T15" i="1"/>
  <c r="X11" i="1"/>
  <c r="W8" i="1"/>
  <c r="U37" i="1"/>
  <c r="V36" i="1"/>
  <c r="W35" i="1"/>
  <c r="X34" i="1"/>
  <c r="T34" i="1"/>
  <c r="U33" i="1"/>
  <c r="V32" i="1"/>
  <c r="W31" i="1"/>
  <c r="X30" i="1"/>
  <c r="T30" i="1"/>
  <c r="U29" i="1"/>
  <c r="V28" i="1"/>
  <c r="W27" i="1"/>
  <c r="X26" i="1"/>
  <c r="T26" i="1"/>
  <c r="U25" i="1"/>
  <c r="V24" i="1"/>
  <c r="W23" i="1"/>
  <c r="X22" i="1"/>
  <c r="T22" i="1"/>
  <c r="U21" i="1"/>
  <c r="V20" i="1"/>
  <c r="W19" i="1"/>
  <c r="X18" i="1"/>
  <c r="T18" i="1"/>
  <c r="U17" i="1"/>
  <c r="V16" i="1"/>
  <c r="W15" i="1"/>
  <c r="X14" i="1"/>
  <c r="T14" i="1"/>
  <c r="U13" i="1"/>
  <c r="V12" i="1"/>
  <c r="W11" i="1"/>
  <c r="X10" i="1"/>
  <c r="T10" i="1"/>
  <c r="U9" i="1"/>
  <c r="V8" i="1"/>
  <c r="X37" i="1"/>
  <c r="T37" i="1"/>
  <c r="U36" i="1"/>
  <c r="V35" i="1"/>
  <c r="W34" i="1"/>
  <c r="X33" i="1"/>
  <c r="T33" i="1"/>
  <c r="U32" i="1"/>
  <c r="V31" i="1"/>
  <c r="W30" i="1"/>
  <c r="X29" i="1"/>
  <c r="T29" i="1"/>
  <c r="U28" i="1"/>
  <c r="V27" i="1"/>
  <c r="W26" i="1"/>
  <c r="X25" i="1"/>
  <c r="T25" i="1"/>
  <c r="U24" i="1"/>
  <c r="V23" i="1"/>
  <c r="W22" i="1"/>
  <c r="X21" i="1"/>
  <c r="T21" i="1"/>
  <c r="U20" i="1"/>
  <c r="V19" i="1"/>
  <c r="W18" i="1"/>
  <c r="X17" i="1"/>
  <c r="T17" i="1"/>
  <c r="U16" i="1"/>
  <c r="V15" i="1"/>
  <c r="W14" i="1"/>
  <c r="X13" i="1"/>
  <c r="T13" i="1"/>
  <c r="U12" i="1"/>
  <c r="V11" i="1"/>
  <c r="W10" i="1"/>
  <c r="X9" i="1"/>
  <c r="T9" i="1"/>
  <c r="U8" i="1"/>
  <c r="X36" i="1"/>
  <c r="X32" i="1"/>
  <c r="X28" i="1"/>
  <c r="X24" i="1"/>
  <c r="X20" i="1"/>
  <c r="X16" i="1"/>
  <c r="X12" i="1"/>
  <c r="X8" i="1"/>
  <c r="X7" i="1"/>
  <c r="W7" i="1"/>
  <c r="V7" i="1"/>
  <c r="U7" i="1"/>
  <c r="AE136" i="1" l="1"/>
  <c r="AF137" i="1" s="1"/>
  <c r="AS11" i="1" s="1"/>
  <c r="AI184" i="1"/>
  <c r="AJ185" i="1" s="1"/>
  <c r="AU13" i="1" s="1"/>
  <c r="AI136" i="1"/>
  <c r="AJ137" i="1" s="1"/>
  <c r="AU11" i="1" s="1"/>
  <c r="V184" i="1"/>
  <c r="W185" i="1" s="1"/>
  <c r="AO13" i="1" s="1"/>
  <c r="AE184" i="1"/>
  <c r="AF185" i="1" s="1"/>
  <c r="AS13" i="1" s="1"/>
  <c r="AA184" i="1"/>
  <c r="AB185" i="1" s="1"/>
  <c r="AQ13" i="1" s="1"/>
  <c r="V136" i="1"/>
  <c r="W137" i="1" s="1"/>
  <c r="AO11" i="1" s="1"/>
  <c r="AA136" i="1"/>
  <c r="AB137" i="1" s="1"/>
  <c r="AQ11" i="1" s="1"/>
  <c r="V88" i="1"/>
  <c r="W89" i="1" s="1"/>
  <c r="AO9" i="1" s="1"/>
  <c r="AI88" i="1"/>
  <c r="AJ89" i="1" s="1"/>
  <c r="AU9" i="1" s="1"/>
  <c r="AE88" i="1"/>
  <c r="AF89" i="1" s="1"/>
  <c r="AS9" i="1" s="1"/>
  <c r="AA88" i="1"/>
  <c r="AB89" i="1" s="1"/>
  <c r="AQ9" i="1" s="1"/>
  <c r="AE38" i="1"/>
  <c r="AG40" i="1" s="1"/>
  <c r="AG38" i="1"/>
  <c r="AG42" i="1" s="1"/>
  <c r="AH38" i="1"/>
  <c r="AG43" i="1" s="1"/>
  <c r="AD38" i="1"/>
  <c r="AC41" i="1" s="1"/>
  <c r="AE40" i="1" s="1"/>
  <c r="AF41" i="1" s="1"/>
  <c r="AS7" i="1" s="1"/>
  <c r="AB38" i="1"/>
  <c r="Y43" i="1" s="1"/>
  <c r="Z38" i="1"/>
  <c r="Y41" i="1" s="1"/>
  <c r="AA38" i="1"/>
  <c r="Y42" i="1" s="1"/>
  <c r="U38" i="1"/>
  <c r="T41" i="1" s="1"/>
  <c r="V38" i="1"/>
  <c r="T42" i="1" s="1"/>
  <c r="T38" i="1"/>
  <c r="T40" i="1" s="1"/>
  <c r="W38" i="1"/>
  <c r="T43" i="1" s="1"/>
  <c r="X38" i="1"/>
  <c r="T44" i="1" s="1"/>
  <c r="AI40" i="1" l="1"/>
  <c r="AJ41" i="1" s="1"/>
  <c r="AU7" i="1" s="1"/>
  <c r="AA40" i="1"/>
  <c r="AB41" i="1" s="1"/>
  <c r="AQ7" i="1" s="1"/>
  <c r="V40" i="1"/>
  <c r="W41" i="1" s="1"/>
  <c r="AO7" i="1" s="1"/>
</calcChain>
</file>

<file path=xl/sharedStrings.xml><?xml version="1.0" encoding="utf-8"?>
<sst xmlns="http://schemas.openxmlformats.org/spreadsheetml/2006/main" count="216" uniqueCount="31">
  <si>
    <t>Movie recommendation engine</t>
  </si>
  <si>
    <t>Type of movie</t>
  </si>
  <si>
    <t>Country of the movie</t>
  </si>
  <si>
    <t>Popular actor</t>
  </si>
  <si>
    <t>Year of the movie</t>
  </si>
  <si>
    <t>Movie type</t>
  </si>
  <si>
    <t>Action</t>
  </si>
  <si>
    <t>Comedy</t>
  </si>
  <si>
    <t>Horror</t>
  </si>
  <si>
    <t>Drama</t>
  </si>
  <si>
    <t>Thriller</t>
  </si>
  <si>
    <t>America</t>
  </si>
  <si>
    <t>Europe</t>
  </si>
  <si>
    <t>Asia</t>
  </si>
  <si>
    <t>Africa</t>
  </si>
  <si>
    <t>Numbers of movie for each type</t>
  </si>
  <si>
    <t>Sum</t>
  </si>
  <si>
    <t>Numbers of countries for each type</t>
  </si>
  <si>
    <t>Yes</t>
  </si>
  <si>
    <t>No</t>
  </si>
  <si>
    <t>Yes vs No</t>
  </si>
  <si>
    <t>From 2000 to 2005</t>
  </si>
  <si>
    <t>From 2006 to 2010</t>
  </si>
  <si>
    <t>From 2011 to 2015</t>
  </si>
  <si>
    <t>From 2016 to 2020</t>
  </si>
  <si>
    <t>Number of movie for each year of category</t>
  </si>
  <si>
    <t>User-1</t>
  </si>
  <si>
    <t>Yearly category</t>
  </si>
  <si>
    <t>User-2</t>
  </si>
  <si>
    <t>User-3</t>
  </si>
  <si>
    <t>User-4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</si>
</sst>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applyFill="1" applyBorder="1"/>
    <xf numFmtId="0" fontId="0" fillId="0" borderId="6" xfId="0" applyFill="1" applyBorder="1"/>
    <xf numFmtId="0" fontId="0" fillId="0" borderId="0" xfId="0" applyBorder="1" applyAlignme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191"/>
  <sheetViews>
    <sheetView tabSelected="1" zoomScale="60" zoomScaleNormal="60" workbookViewId="0">
      <selection activeCell="AL21" sqref="AL21"/>
    </sheetView>
  </sheetViews>
  <sheetFormatPr defaultRowHeight="15" x14ac:dyDescent="0.25"/>
  <cols>
    <col min="1" max="1" width="33.28515625" bestFit="1" customWidth="1"/>
    <col min="3" max="3" width="13.7109375" bestFit="1" customWidth="1"/>
    <col min="5" max="5" width="20" bestFit="1" customWidth="1"/>
    <col min="7" max="7" width="12.7109375" bestFit="1" customWidth="1"/>
    <col min="8" max="8" width="16.7109375" bestFit="1" customWidth="1"/>
    <col min="14" max="15" width="0" hidden="1" customWidth="1"/>
    <col min="17" max="18" width="0" hidden="1" customWidth="1"/>
    <col min="31" max="34" width="16.85546875" bestFit="1" customWidth="1"/>
    <col min="36" max="36" width="19.85546875" bestFit="1" customWidth="1"/>
  </cols>
  <sheetData>
    <row r="2" spans="1:48" ht="15.75" thickBot="1" x14ac:dyDescent="0.3"/>
    <row r="3" spans="1:48" ht="15.75" thickBot="1" x14ac:dyDescent="0.3">
      <c r="B3" s="21" t="s">
        <v>26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3"/>
    </row>
    <row r="4" spans="1:48" ht="15.75" thickBot="1" x14ac:dyDescent="0.3">
      <c r="A4" t="s">
        <v>0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6"/>
    </row>
    <row r="5" spans="1:48" ht="15.75" thickBot="1" x14ac:dyDescent="0.3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21" t="s">
        <v>15</v>
      </c>
      <c r="U5" s="22"/>
      <c r="V5" s="22"/>
      <c r="W5" s="22"/>
      <c r="X5" s="22"/>
      <c r="Y5" s="21" t="s">
        <v>17</v>
      </c>
      <c r="Z5" s="22"/>
      <c r="AA5" s="22"/>
      <c r="AB5" s="23"/>
      <c r="AC5" s="21" t="s">
        <v>20</v>
      </c>
      <c r="AD5" s="23"/>
      <c r="AE5" s="21" t="s">
        <v>25</v>
      </c>
      <c r="AF5" s="22"/>
      <c r="AG5" s="22"/>
      <c r="AH5" s="23"/>
      <c r="AI5" s="5"/>
      <c r="AJ5" s="6"/>
      <c r="AO5" s="15" t="s">
        <v>5</v>
      </c>
      <c r="AP5" s="16"/>
      <c r="AQ5" s="15" t="s">
        <v>2</v>
      </c>
      <c r="AR5" s="16"/>
      <c r="AS5" s="15" t="s">
        <v>3</v>
      </c>
      <c r="AT5" s="16"/>
      <c r="AU5" s="15" t="s">
        <v>27</v>
      </c>
      <c r="AV5" s="16"/>
    </row>
    <row r="6" spans="1:48" ht="15.75" thickBot="1" x14ac:dyDescent="0.3">
      <c r="B6" s="4"/>
      <c r="C6" s="5" t="s">
        <v>1</v>
      </c>
      <c r="D6" s="5"/>
      <c r="E6" s="5" t="s">
        <v>2</v>
      </c>
      <c r="F6" s="5"/>
      <c r="G6" s="5" t="s">
        <v>3</v>
      </c>
      <c r="H6" s="5" t="s">
        <v>4</v>
      </c>
      <c r="I6" s="5"/>
      <c r="J6" s="5"/>
      <c r="K6" s="5"/>
      <c r="L6" s="5"/>
      <c r="M6" s="5"/>
      <c r="N6" s="5" t="s">
        <v>5</v>
      </c>
      <c r="O6" s="5"/>
      <c r="P6" s="5"/>
      <c r="Q6" s="5"/>
      <c r="R6" s="5" t="s">
        <v>2</v>
      </c>
      <c r="S6" s="5"/>
      <c r="T6" s="4" t="s">
        <v>6</v>
      </c>
      <c r="U6" s="5" t="s">
        <v>9</v>
      </c>
      <c r="V6" s="5" t="s">
        <v>10</v>
      </c>
      <c r="W6" s="5" t="s">
        <v>8</v>
      </c>
      <c r="X6" s="5" t="s">
        <v>7</v>
      </c>
      <c r="Y6" s="4" t="s">
        <v>11</v>
      </c>
      <c r="Z6" s="5" t="s">
        <v>13</v>
      </c>
      <c r="AA6" s="5" t="s">
        <v>12</v>
      </c>
      <c r="AB6" s="6" t="s">
        <v>14</v>
      </c>
      <c r="AC6" s="12" t="s">
        <v>18</v>
      </c>
      <c r="AD6" s="13" t="s">
        <v>19</v>
      </c>
      <c r="AE6" s="4" t="s">
        <v>21</v>
      </c>
      <c r="AF6" s="5" t="s">
        <v>22</v>
      </c>
      <c r="AG6" s="5" t="s">
        <v>23</v>
      </c>
      <c r="AH6" s="6" t="s">
        <v>24</v>
      </c>
      <c r="AI6" s="5"/>
      <c r="AJ6" s="6"/>
      <c r="AO6" s="17"/>
      <c r="AP6" s="18"/>
      <c r="AQ6" s="17"/>
      <c r="AR6" s="18"/>
      <c r="AS6" s="17"/>
      <c r="AT6" s="18"/>
      <c r="AU6" s="17"/>
      <c r="AV6" s="18"/>
    </row>
    <row r="7" spans="1:48" x14ac:dyDescent="0.25">
      <c r="B7" s="4">
        <f ca="1">RANDBETWEEN(1,5)</f>
        <v>5</v>
      </c>
      <c r="C7" s="5" t="str">
        <f ca="1">VLOOKUP(B7,$N$7:$O$11,2)</f>
        <v>Thriller</v>
      </c>
      <c r="D7" s="5">
        <f ca="1">RANDBETWEEN(1,4)</f>
        <v>4</v>
      </c>
      <c r="E7" s="5" t="str">
        <f ca="1">VLOOKUP(D7,$Q$7:$R$10,2)</f>
        <v>Africa</v>
      </c>
      <c r="F7" s="5">
        <f ca="1">RANDBETWEEN(1,2)</f>
        <v>2</v>
      </c>
      <c r="G7" s="5" t="str">
        <f ca="1">IF(F7=1,"Yes","No")</f>
        <v>No</v>
      </c>
      <c r="H7" s="5">
        <f ca="1">RANDBETWEEN(2000,2021)</f>
        <v>2011</v>
      </c>
      <c r="I7" s="5"/>
      <c r="J7" s="5"/>
      <c r="K7" s="5"/>
      <c r="L7" s="5"/>
      <c r="M7" s="5"/>
      <c r="N7" s="5">
        <v>1</v>
      </c>
      <c r="O7" s="5" t="s">
        <v>6</v>
      </c>
      <c r="P7" s="5"/>
      <c r="Q7" s="5">
        <v>1</v>
      </c>
      <c r="R7" s="5" t="s">
        <v>11</v>
      </c>
      <c r="S7" s="5"/>
      <c r="T7" s="4">
        <f ca="1">IF(C7="Action",1,0)</f>
        <v>0</v>
      </c>
      <c r="U7" s="5">
        <f ca="1">IF(C7="Drama",1,0)</f>
        <v>0</v>
      </c>
      <c r="V7" s="5">
        <f ca="1">IF(C7="Thriller",1,0)</f>
        <v>1</v>
      </c>
      <c r="W7" s="5">
        <f ca="1">IF(C7="Horror",1,0)</f>
        <v>0</v>
      </c>
      <c r="X7" s="5">
        <f ca="1">IF(C7="Comedy",1,0)</f>
        <v>0</v>
      </c>
      <c r="Y7" s="4">
        <f ca="1">IF(E7="America",1,0)</f>
        <v>0</v>
      </c>
      <c r="Z7" s="5">
        <f ca="1">IF(E7="Asia",1,0)</f>
        <v>0</v>
      </c>
      <c r="AA7" s="5">
        <f ca="1">IF(E7="Europe",1,0)</f>
        <v>0</v>
      </c>
      <c r="AB7" s="6">
        <f ca="1">IF(E7="Africa",1,0)</f>
        <v>1</v>
      </c>
      <c r="AC7" s="4">
        <f ca="1">IF(G7="Yes",1,0)</f>
        <v>0</v>
      </c>
      <c r="AD7" s="6">
        <f ca="1">IF(G7="No",1,0)</f>
        <v>1</v>
      </c>
      <c r="AE7" s="4">
        <f t="shared" ref="AE7:AE37" ca="1" si="0">IF(AND(H7&gt;=2000,H7&lt;2006),1,0)</f>
        <v>0</v>
      </c>
      <c r="AF7" s="5">
        <f t="shared" ref="AF7:AF37" ca="1" si="1">IF(AND(H7&gt;=2006,H7&lt;2011),1,0)</f>
        <v>0</v>
      </c>
      <c r="AG7" s="5">
        <f t="shared" ref="AG7:AG37" ca="1" si="2">IF(AND(H7&gt;=2011,H7&lt;2016),1,0)</f>
        <v>1</v>
      </c>
      <c r="AH7" s="6">
        <f t="shared" ref="AH7:AH37" ca="1" si="3">IF(AND(H7&gt;=2016,H7&lt;2021),1,0)</f>
        <v>0</v>
      </c>
      <c r="AI7" s="5"/>
      <c r="AJ7" s="6"/>
      <c r="AN7" s="19" t="s">
        <v>26</v>
      </c>
      <c r="AO7" s="15" t="str">
        <f ca="1">W41</f>
        <v>Comedy</v>
      </c>
      <c r="AP7" s="16"/>
      <c r="AQ7" s="15" t="str">
        <f ca="1">AB41</f>
        <v>Asia</v>
      </c>
      <c r="AR7" s="16"/>
      <c r="AS7" s="15" t="str">
        <f ca="1">AF41</f>
        <v>No</v>
      </c>
      <c r="AT7" s="16"/>
      <c r="AU7" s="15" t="str">
        <f ca="1">AJ41</f>
        <v>From 2016 to 2020</v>
      </c>
      <c r="AV7" s="16"/>
    </row>
    <row r="8" spans="1:48" ht="15.75" thickBot="1" x14ac:dyDescent="0.3">
      <c r="B8" s="4">
        <f t="shared" ref="B8:B37" ca="1" si="4">RANDBETWEEN(1,5)</f>
        <v>4</v>
      </c>
      <c r="C8" s="5" t="str">
        <f t="shared" ref="C8:C37" ca="1" si="5">VLOOKUP(B8,$N$7:$O$11,2)</f>
        <v>Drama</v>
      </c>
      <c r="D8" s="5">
        <f t="shared" ref="D8:D37" ca="1" si="6">RANDBETWEEN(1,4)</f>
        <v>2</v>
      </c>
      <c r="E8" s="5" t="str">
        <f t="shared" ref="E8:E37" ca="1" si="7">VLOOKUP(D8,$Q$7:$R$10,2)</f>
        <v>Europe</v>
      </c>
      <c r="F8" s="5">
        <f t="shared" ref="F8:F37" ca="1" si="8">RANDBETWEEN(1,2)</f>
        <v>2</v>
      </c>
      <c r="G8" s="5" t="str">
        <f t="shared" ref="G8:G37" ca="1" si="9">IF(F8=1,"Yes","No")</f>
        <v>No</v>
      </c>
      <c r="H8" s="5">
        <f t="shared" ref="H8:H37" ca="1" si="10">RANDBETWEEN(2000,2021)</f>
        <v>2004</v>
      </c>
      <c r="I8" s="5"/>
      <c r="J8" s="5"/>
      <c r="K8" s="5"/>
      <c r="L8" s="5"/>
      <c r="M8" s="5"/>
      <c r="N8" s="5">
        <v>2</v>
      </c>
      <c r="O8" s="5" t="s">
        <v>7</v>
      </c>
      <c r="P8" s="5"/>
      <c r="Q8" s="5">
        <v>2</v>
      </c>
      <c r="R8" s="5" t="s">
        <v>12</v>
      </c>
      <c r="S8" s="5"/>
      <c r="T8" s="4">
        <f t="shared" ref="T8:T37" ca="1" si="11">IF(C8="Action",1,0)</f>
        <v>0</v>
      </c>
      <c r="U8" s="5">
        <f t="shared" ref="U8:U37" ca="1" si="12">IF(C8="Drama",1,0)</f>
        <v>1</v>
      </c>
      <c r="V8" s="5">
        <f t="shared" ref="V8:V37" ca="1" si="13">IF(C8="Thriller",1,0)</f>
        <v>0</v>
      </c>
      <c r="W8" s="5">
        <f t="shared" ref="W8:W37" ca="1" si="14">IF(C8="Horror",1,0)</f>
        <v>0</v>
      </c>
      <c r="X8" s="5">
        <f t="shared" ref="X8:X37" ca="1" si="15">IF(C8="Comedy",1,0)</f>
        <v>0</v>
      </c>
      <c r="Y8" s="4">
        <f t="shared" ref="Y8:Y37" ca="1" si="16">IF(E8="America",1,0)</f>
        <v>0</v>
      </c>
      <c r="Z8" s="5">
        <f t="shared" ref="Z8:Z37" ca="1" si="17">IF(E8="Asia",1,0)</f>
        <v>0</v>
      </c>
      <c r="AA8" s="5">
        <f t="shared" ref="AA8:AA37" ca="1" si="18">IF(E8="Europe",1,0)</f>
        <v>1</v>
      </c>
      <c r="AB8" s="6">
        <f t="shared" ref="AB8:AB37" ca="1" si="19">IF(E8="Africa",1,0)</f>
        <v>0</v>
      </c>
      <c r="AC8" s="4">
        <f t="shared" ref="AC8:AC37" ca="1" si="20">IF(G8="Yes",1,0)</f>
        <v>0</v>
      </c>
      <c r="AD8" s="6">
        <f t="shared" ref="AD8:AD37" ca="1" si="21">IF(G8="No",1,0)</f>
        <v>1</v>
      </c>
      <c r="AE8" s="4">
        <f t="shared" ca="1" si="0"/>
        <v>1</v>
      </c>
      <c r="AF8" s="5">
        <f t="shared" ca="1" si="1"/>
        <v>0</v>
      </c>
      <c r="AG8" s="5">
        <f t="shared" ca="1" si="2"/>
        <v>0</v>
      </c>
      <c r="AH8" s="6">
        <f t="shared" ca="1" si="3"/>
        <v>0</v>
      </c>
      <c r="AI8" s="5"/>
      <c r="AJ8" s="6"/>
      <c r="AN8" s="20"/>
      <c r="AO8" s="17"/>
      <c r="AP8" s="18"/>
      <c r="AQ8" s="17"/>
      <c r="AR8" s="18"/>
      <c r="AS8" s="17"/>
      <c r="AT8" s="18"/>
      <c r="AU8" s="17"/>
      <c r="AV8" s="18"/>
    </row>
    <row r="9" spans="1:48" x14ac:dyDescent="0.25">
      <c r="B9" s="4">
        <f t="shared" ca="1" si="4"/>
        <v>3</v>
      </c>
      <c r="C9" s="5" t="str">
        <f t="shared" ca="1" si="5"/>
        <v>Horror</v>
      </c>
      <c r="D9" s="5">
        <f t="shared" ca="1" si="6"/>
        <v>4</v>
      </c>
      <c r="E9" s="5" t="str">
        <f t="shared" ca="1" si="7"/>
        <v>Africa</v>
      </c>
      <c r="F9" s="5">
        <f t="shared" ca="1" si="8"/>
        <v>2</v>
      </c>
      <c r="G9" s="5" t="str">
        <f t="shared" ca="1" si="9"/>
        <v>No</v>
      </c>
      <c r="H9" s="5">
        <f t="shared" ca="1" si="10"/>
        <v>2000</v>
      </c>
      <c r="I9" s="5"/>
      <c r="J9" s="5"/>
      <c r="K9" s="5"/>
      <c r="L9" s="5"/>
      <c r="M9" s="5"/>
      <c r="N9" s="5">
        <v>3</v>
      </c>
      <c r="O9" s="5" t="s">
        <v>8</v>
      </c>
      <c r="P9" s="5"/>
      <c r="Q9" s="5">
        <v>3</v>
      </c>
      <c r="R9" s="5" t="s">
        <v>13</v>
      </c>
      <c r="S9" s="5"/>
      <c r="T9" s="4">
        <f t="shared" ca="1" si="11"/>
        <v>0</v>
      </c>
      <c r="U9" s="5">
        <f t="shared" ca="1" si="12"/>
        <v>0</v>
      </c>
      <c r="V9" s="5">
        <f t="shared" ca="1" si="13"/>
        <v>0</v>
      </c>
      <c r="W9" s="5">
        <f t="shared" ca="1" si="14"/>
        <v>1</v>
      </c>
      <c r="X9" s="5">
        <f t="shared" ca="1" si="15"/>
        <v>0</v>
      </c>
      <c r="Y9" s="4">
        <f t="shared" ca="1" si="16"/>
        <v>0</v>
      </c>
      <c r="Z9" s="5">
        <f t="shared" ca="1" si="17"/>
        <v>0</v>
      </c>
      <c r="AA9" s="5">
        <f t="shared" ca="1" si="18"/>
        <v>0</v>
      </c>
      <c r="AB9" s="6">
        <f t="shared" ca="1" si="19"/>
        <v>1</v>
      </c>
      <c r="AC9" s="4">
        <f t="shared" ca="1" si="20"/>
        <v>0</v>
      </c>
      <c r="AD9" s="6">
        <f t="shared" ca="1" si="21"/>
        <v>1</v>
      </c>
      <c r="AE9" s="4">
        <f t="shared" ca="1" si="0"/>
        <v>1</v>
      </c>
      <c r="AF9" s="5">
        <f t="shared" ca="1" si="1"/>
        <v>0</v>
      </c>
      <c r="AG9" s="5">
        <f t="shared" ca="1" si="2"/>
        <v>0</v>
      </c>
      <c r="AH9" s="6">
        <f t="shared" ca="1" si="3"/>
        <v>0</v>
      </c>
      <c r="AI9" s="5"/>
      <c r="AJ9" s="6"/>
      <c r="AN9" s="19" t="s">
        <v>28</v>
      </c>
      <c r="AO9" s="15" t="str">
        <f ca="1">W89</f>
        <v>Thriller</v>
      </c>
      <c r="AP9" s="16"/>
      <c r="AQ9" s="15" t="str">
        <f ca="1">AB89</f>
        <v>Europe</v>
      </c>
      <c r="AR9" s="16"/>
      <c r="AS9" s="15" t="str">
        <f ca="1">AF89</f>
        <v>No</v>
      </c>
      <c r="AT9" s="16"/>
      <c r="AU9" s="15" t="str">
        <f ca="1">AJ89</f>
        <v>From 2011 to 2015</v>
      </c>
      <c r="AV9" s="16"/>
    </row>
    <row r="10" spans="1:48" ht="15.75" thickBot="1" x14ac:dyDescent="0.3">
      <c r="B10" s="4">
        <f t="shared" ca="1" si="4"/>
        <v>4</v>
      </c>
      <c r="C10" s="5" t="str">
        <f t="shared" ca="1" si="5"/>
        <v>Drama</v>
      </c>
      <c r="D10" s="5">
        <f t="shared" ca="1" si="6"/>
        <v>4</v>
      </c>
      <c r="E10" s="5" t="str">
        <f t="shared" ca="1" si="7"/>
        <v>Africa</v>
      </c>
      <c r="F10" s="5">
        <f t="shared" ca="1" si="8"/>
        <v>1</v>
      </c>
      <c r="G10" s="5" t="str">
        <f t="shared" ca="1" si="9"/>
        <v>Yes</v>
      </c>
      <c r="H10" s="5">
        <f t="shared" ca="1" si="10"/>
        <v>2016</v>
      </c>
      <c r="I10" s="5"/>
      <c r="J10" s="5"/>
      <c r="K10" s="5"/>
      <c r="L10" s="5"/>
      <c r="M10" s="5"/>
      <c r="N10" s="5">
        <v>4</v>
      </c>
      <c r="O10" s="5" t="s">
        <v>9</v>
      </c>
      <c r="P10" s="5"/>
      <c r="Q10" s="5">
        <v>4</v>
      </c>
      <c r="R10" s="5" t="s">
        <v>14</v>
      </c>
      <c r="S10" s="5"/>
      <c r="T10" s="4">
        <f t="shared" ca="1" si="11"/>
        <v>0</v>
      </c>
      <c r="U10" s="5">
        <f t="shared" ca="1" si="12"/>
        <v>1</v>
      </c>
      <c r="V10" s="5">
        <f t="shared" ca="1" si="13"/>
        <v>0</v>
      </c>
      <c r="W10" s="5">
        <f t="shared" ca="1" si="14"/>
        <v>0</v>
      </c>
      <c r="X10" s="5">
        <f t="shared" ca="1" si="15"/>
        <v>0</v>
      </c>
      <c r="Y10" s="4">
        <f t="shared" ca="1" si="16"/>
        <v>0</v>
      </c>
      <c r="Z10" s="5">
        <f t="shared" ca="1" si="17"/>
        <v>0</v>
      </c>
      <c r="AA10" s="5">
        <f t="shared" ca="1" si="18"/>
        <v>0</v>
      </c>
      <c r="AB10" s="6">
        <f t="shared" ca="1" si="19"/>
        <v>1</v>
      </c>
      <c r="AC10" s="4">
        <f t="shared" ca="1" si="20"/>
        <v>1</v>
      </c>
      <c r="AD10" s="6">
        <f t="shared" ca="1" si="21"/>
        <v>0</v>
      </c>
      <c r="AE10" s="4">
        <f t="shared" ca="1" si="0"/>
        <v>0</v>
      </c>
      <c r="AF10" s="5">
        <f t="shared" ca="1" si="1"/>
        <v>0</v>
      </c>
      <c r="AG10" s="5">
        <f t="shared" ca="1" si="2"/>
        <v>0</v>
      </c>
      <c r="AH10" s="6">
        <f t="shared" ca="1" si="3"/>
        <v>1</v>
      </c>
      <c r="AI10" s="5"/>
      <c r="AJ10" s="6"/>
      <c r="AN10" s="20"/>
      <c r="AO10" s="17"/>
      <c r="AP10" s="18"/>
      <c r="AQ10" s="17"/>
      <c r="AR10" s="18"/>
      <c r="AS10" s="17"/>
      <c r="AT10" s="18"/>
      <c r="AU10" s="17"/>
      <c r="AV10" s="18"/>
    </row>
    <row r="11" spans="1:48" x14ac:dyDescent="0.25">
      <c r="B11" s="4">
        <f t="shared" ca="1" si="4"/>
        <v>2</v>
      </c>
      <c r="C11" s="5" t="str">
        <f t="shared" ca="1" si="5"/>
        <v>Comedy</v>
      </c>
      <c r="D11" s="5">
        <f t="shared" ca="1" si="6"/>
        <v>3</v>
      </c>
      <c r="E11" s="5" t="str">
        <f t="shared" ca="1" si="7"/>
        <v>Asia</v>
      </c>
      <c r="F11" s="5">
        <f t="shared" ca="1" si="8"/>
        <v>1</v>
      </c>
      <c r="G11" s="5" t="str">
        <f t="shared" ca="1" si="9"/>
        <v>Yes</v>
      </c>
      <c r="H11" s="5">
        <f t="shared" ca="1" si="10"/>
        <v>2008</v>
      </c>
      <c r="I11" s="5"/>
      <c r="J11" s="5"/>
      <c r="K11" s="5"/>
      <c r="L11" s="5"/>
      <c r="M11" s="5"/>
      <c r="N11" s="5">
        <v>5</v>
      </c>
      <c r="O11" s="5" t="s">
        <v>10</v>
      </c>
      <c r="P11" s="5"/>
      <c r="Q11" s="5"/>
      <c r="R11" s="5"/>
      <c r="S11" s="5"/>
      <c r="T11" s="4">
        <f t="shared" ca="1" si="11"/>
        <v>0</v>
      </c>
      <c r="U11" s="5">
        <f t="shared" ca="1" si="12"/>
        <v>0</v>
      </c>
      <c r="V11" s="5">
        <f t="shared" ca="1" si="13"/>
        <v>0</v>
      </c>
      <c r="W11" s="5">
        <f t="shared" ca="1" si="14"/>
        <v>0</v>
      </c>
      <c r="X11" s="5">
        <f t="shared" ca="1" si="15"/>
        <v>1</v>
      </c>
      <c r="Y11" s="4">
        <f t="shared" ca="1" si="16"/>
        <v>0</v>
      </c>
      <c r="Z11" s="5">
        <f t="shared" ca="1" si="17"/>
        <v>1</v>
      </c>
      <c r="AA11" s="5">
        <f t="shared" ca="1" si="18"/>
        <v>0</v>
      </c>
      <c r="AB11" s="6">
        <f t="shared" ca="1" si="19"/>
        <v>0</v>
      </c>
      <c r="AC11" s="4">
        <f t="shared" ca="1" si="20"/>
        <v>1</v>
      </c>
      <c r="AD11" s="6">
        <f t="shared" ca="1" si="21"/>
        <v>0</v>
      </c>
      <c r="AE11" s="4">
        <f t="shared" ca="1" si="0"/>
        <v>0</v>
      </c>
      <c r="AF11" s="5">
        <f t="shared" ca="1" si="1"/>
        <v>1</v>
      </c>
      <c r="AG11" s="5">
        <f t="shared" ca="1" si="2"/>
        <v>0</v>
      </c>
      <c r="AH11" s="6">
        <f t="shared" ca="1" si="3"/>
        <v>0</v>
      </c>
      <c r="AI11" s="5"/>
      <c r="AJ11" s="6"/>
      <c r="AN11" s="19" t="s">
        <v>29</v>
      </c>
      <c r="AO11" s="15" t="str">
        <f ca="1">W137</f>
        <v>Comedy</v>
      </c>
      <c r="AP11" s="16"/>
      <c r="AQ11" s="15" t="str">
        <f ca="1">AB137</f>
        <v>Africa</v>
      </c>
      <c r="AR11" s="16"/>
      <c r="AS11" s="15" t="str">
        <f ca="1">AF137</f>
        <v>Yes</v>
      </c>
      <c r="AT11" s="16"/>
      <c r="AU11" s="15" t="str">
        <f ca="1">AJ137</f>
        <v>From 2016 to 2020</v>
      </c>
      <c r="AV11" s="16"/>
    </row>
    <row r="12" spans="1:48" ht="15.75" thickBot="1" x14ac:dyDescent="0.3">
      <c r="B12" s="4">
        <f t="shared" ca="1" si="4"/>
        <v>5</v>
      </c>
      <c r="C12" s="5" t="str">
        <f t="shared" ca="1" si="5"/>
        <v>Thriller</v>
      </c>
      <c r="D12" s="5">
        <f t="shared" ca="1" si="6"/>
        <v>3</v>
      </c>
      <c r="E12" s="5" t="str">
        <f t="shared" ca="1" si="7"/>
        <v>Asia</v>
      </c>
      <c r="F12" s="5">
        <f t="shared" ca="1" si="8"/>
        <v>2</v>
      </c>
      <c r="G12" s="5" t="str">
        <f t="shared" ca="1" si="9"/>
        <v>No</v>
      </c>
      <c r="H12" s="5">
        <f t="shared" ca="1" si="10"/>
        <v>2006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4">
        <f t="shared" ca="1" si="11"/>
        <v>0</v>
      </c>
      <c r="U12" s="5">
        <f t="shared" ca="1" si="12"/>
        <v>0</v>
      </c>
      <c r="V12" s="5">
        <f t="shared" ca="1" si="13"/>
        <v>1</v>
      </c>
      <c r="W12" s="5">
        <f t="shared" ca="1" si="14"/>
        <v>0</v>
      </c>
      <c r="X12" s="5">
        <f t="shared" ca="1" si="15"/>
        <v>0</v>
      </c>
      <c r="Y12" s="4">
        <f t="shared" ca="1" si="16"/>
        <v>0</v>
      </c>
      <c r="Z12" s="5">
        <f t="shared" ca="1" si="17"/>
        <v>1</v>
      </c>
      <c r="AA12" s="5">
        <f t="shared" ca="1" si="18"/>
        <v>0</v>
      </c>
      <c r="AB12" s="6">
        <f t="shared" ca="1" si="19"/>
        <v>0</v>
      </c>
      <c r="AC12" s="4">
        <f t="shared" ca="1" si="20"/>
        <v>0</v>
      </c>
      <c r="AD12" s="6">
        <f t="shared" ca="1" si="21"/>
        <v>1</v>
      </c>
      <c r="AE12" s="4">
        <f t="shared" ca="1" si="0"/>
        <v>0</v>
      </c>
      <c r="AF12" s="5">
        <f t="shared" ca="1" si="1"/>
        <v>1</v>
      </c>
      <c r="AG12" s="5">
        <f t="shared" ca="1" si="2"/>
        <v>0</v>
      </c>
      <c r="AH12" s="6">
        <f t="shared" ca="1" si="3"/>
        <v>0</v>
      </c>
      <c r="AI12" s="5"/>
      <c r="AJ12" s="6"/>
      <c r="AN12" s="20"/>
      <c r="AO12" s="17"/>
      <c r="AP12" s="18"/>
      <c r="AQ12" s="17"/>
      <c r="AR12" s="18"/>
      <c r="AS12" s="17"/>
      <c r="AT12" s="18"/>
      <c r="AU12" s="17"/>
      <c r="AV12" s="18"/>
    </row>
    <row r="13" spans="1:48" x14ac:dyDescent="0.25">
      <c r="B13" s="4">
        <f t="shared" ca="1" si="4"/>
        <v>2</v>
      </c>
      <c r="C13" s="5" t="str">
        <f t="shared" ca="1" si="5"/>
        <v>Comedy</v>
      </c>
      <c r="D13" s="5">
        <f t="shared" ca="1" si="6"/>
        <v>3</v>
      </c>
      <c r="E13" s="5" t="str">
        <f t="shared" ca="1" si="7"/>
        <v>Asia</v>
      </c>
      <c r="F13" s="5">
        <f t="shared" ca="1" si="8"/>
        <v>1</v>
      </c>
      <c r="G13" s="5" t="str">
        <f t="shared" ca="1" si="9"/>
        <v>Yes</v>
      </c>
      <c r="H13" s="5">
        <f t="shared" ca="1" si="10"/>
        <v>2019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4">
        <f t="shared" ca="1" si="11"/>
        <v>0</v>
      </c>
      <c r="U13" s="5">
        <f t="shared" ca="1" si="12"/>
        <v>0</v>
      </c>
      <c r="V13" s="5">
        <f t="shared" ca="1" si="13"/>
        <v>0</v>
      </c>
      <c r="W13" s="5">
        <f t="shared" ca="1" si="14"/>
        <v>0</v>
      </c>
      <c r="X13" s="5">
        <f t="shared" ca="1" si="15"/>
        <v>1</v>
      </c>
      <c r="Y13" s="4">
        <f t="shared" ca="1" si="16"/>
        <v>0</v>
      </c>
      <c r="Z13" s="5">
        <f t="shared" ca="1" si="17"/>
        <v>1</v>
      </c>
      <c r="AA13" s="5">
        <f t="shared" ca="1" si="18"/>
        <v>0</v>
      </c>
      <c r="AB13" s="6">
        <f t="shared" ca="1" si="19"/>
        <v>0</v>
      </c>
      <c r="AC13" s="4">
        <f t="shared" ca="1" si="20"/>
        <v>1</v>
      </c>
      <c r="AD13" s="6">
        <f t="shared" ca="1" si="21"/>
        <v>0</v>
      </c>
      <c r="AE13" s="4">
        <f t="shared" ca="1" si="0"/>
        <v>0</v>
      </c>
      <c r="AF13" s="5">
        <f t="shared" ca="1" si="1"/>
        <v>0</v>
      </c>
      <c r="AG13" s="5">
        <f t="shared" ca="1" si="2"/>
        <v>0</v>
      </c>
      <c r="AH13" s="6">
        <f t="shared" ca="1" si="3"/>
        <v>1</v>
      </c>
      <c r="AI13" s="5"/>
      <c r="AJ13" s="6"/>
      <c r="AN13" s="19" t="s">
        <v>30</v>
      </c>
      <c r="AO13" s="15" t="str">
        <f ca="1">W185</f>
        <v>Horror</v>
      </c>
      <c r="AP13" s="16"/>
      <c r="AQ13" s="15" t="str">
        <f ca="1">AB185</f>
        <v>Europe</v>
      </c>
      <c r="AR13" s="16"/>
      <c r="AS13" s="15" t="str">
        <f ca="1">AF185</f>
        <v>No</v>
      </c>
      <c r="AT13" s="16"/>
      <c r="AU13" s="15" t="str">
        <f ca="1">AJ185</f>
        <v>From 2016 to 2020</v>
      </c>
      <c r="AV13" s="16"/>
    </row>
    <row r="14" spans="1:48" ht="15.75" thickBot="1" x14ac:dyDescent="0.3">
      <c r="B14" s="4">
        <f t="shared" ca="1" si="4"/>
        <v>3</v>
      </c>
      <c r="C14" s="5" t="str">
        <f t="shared" ca="1" si="5"/>
        <v>Horror</v>
      </c>
      <c r="D14" s="5">
        <f t="shared" ca="1" si="6"/>
        <v>2</v>
      </c>
      <c r="E14" s="5" t="str">
        <f t="shared" ca="1" si="7"/>
        <v>Europe</v>
      </c>
      <c r="F14" s="5">
        <f t="shared" ca="1" si="8"/>
        <v>2</v>
      </c>
      <c r="G14" s="5" t="str">
        <f t="shared" ca="1" si="9"/>
        <v>No</v>
      </c>
      <c r="H14" s="5">
        <f t="shared" ca="1" si="10"/>
        <v>2017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4">
        <f t="shared" ca="1" si="11"/>
        <v>0</v>
      </c>
      <c r="U14" s="5">
        <f t="shared" ca="1" si="12"/>
        <v>0</v>
      </c>
      <c r="V14" s="5">
        <f t="shared" ca="1" si="13"/>
        <v>0</v>
      </c>
      <c r="W14" s="5">
        <f t="shared" ca="1" si="14"/>
        <v>1</v>
      </c>
      <c r="X14" s="5">
        <f t="shared" ca="1" si="15"/>
        <v>0</v>
      </c>
      <c r="Y14" s="4">
        <f t="shared" ca="1" si="16"/>
        <v>0</v>
      </c>
      <c r="Z14" s="5">
        <f t="shared" ca="1" si="17"/>
        <v>0</v>
      </c>
      <c r="AA14" s="5">
        <f t="shared" ca="1" si="18"/>
        <v>1</v>
      </c>
      <c r="AB14" s="6">
        <f t="shared" ca="1" si="19"/>
        <v>0</v>
      </c>
      <c r="AC14" s="4">
        <f t="shared" ca="1" si="20"/>
        <v>0</v>
      </c>
      <c r="AD14" s="6">
        <f t="shared" ca="1" si="21"/>
        <v>1</v>
      </c>
      <c r="AE14" s="4">
        <f t="shared" ca="1" si="0"/>
        <v>0</v>
      </c>
      <c r="AF14" s="5">
        <f t="shared" ca="1" si="1"/>
        <v>0</v>
      </c>
      <c r="AG14" s="5">
        <f t="shared" ca="1" si="2"/>
        <v>0</v>
      </c>
      <c r="AH14" s="6">
        <f t="shared" ca="1" si="3"/>
        <v>1</v>
      </c>
      <c r="AI14" s="5"/>
      <c r="AJ14" s="6"/>
      <c r="AN14" s="20"/>
      <c r="AO14" s="17"/>
      <c r="AP14" s="18"/>
      <c r="AQ14" s="17"/>
      <c r="AR14" s="18"/>
      <c r="AS14" s="17"/>
      <c r="AT14" s="18"/>
      <c r="AU14" s="17"/>
      <c r="AV14" s="18"/>
    </row>
    <row r="15" spans="1:48" x14ac:dyDescent="0.25">
      <c r="B15" s="4">
        <f t="shared" ca="1" si="4"/>
        <v>5</v>
      </c>
      <c r="C15" s="5" t="str">
        <f t="shared" ca="1" si="5"/>
        <v>Thriller</v>
      </c>
      <c r="D15" s="5">
        <f t="shared" ca="1" si="6"/>
        <v>4</v>
      </c>
      <c r="E15" s="5" t="str">
        <f t="shared" ca="1" si="7"/>
        <v>Africa</v>
      </c>
      <c r="F15" s="5">
        <f t="shared" ca="1" si="8"/>
        <v>1</v>
      </c>
      <c r="G15" s="5" t="str">
        <f t="shared" ca="1" si="9"/>
        <v>Yes</v>
      </c>
      <c r="H15" s="5">
        <f t="shared" ca="1" si="10"/>
        <v>2013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4">
        <f t="shared" ca="1" si="11"/>
        <v>0</v>
      </c>
      <c r="U15" s="5">
        <f t="shared" ca="1" si="12"/>
        <v>0</v>
      </c>
      <c r="V15" s="5">
        <f t="shared" ca="1" si="13"/>
        <v>1</v>
      </c>
      <c r="W15" s="5">
        <f t="shared" ca="1" si="14"/>
        <v>0</v>
      </c>
      <c r="X15" s="5">
        <f t="shared" ca="1" si="15"/>
        <v>0</v>
      </c>
      <c r="Y15" s="4">
        <f t="shared" ca="1" si="16"/>
        <v>0</v>
      </c>
      <c r="Z15" s="5">
        <f t="shared" ca="1" si="17"/>
        <v>0</v>
      </c>
      <c r="AA15" s="5">
        <f t="shared" ca="1" si="18"/>
        <v>0</v>
      </c>
      <c r="AB15" s="6">
        <f t="shared" ca="1" si="19"/>
        <v>1</v>
      </c>
      <c r="AC15" s="4">
        <f t="shared" ca="1" si="20"/>
        <v>1</v>
      </c>
      <c r="AD15" s="6">
        <f t="shared" ca="1" si="21"/>
        <v>0</v>
      </c>
      <c r="AE15" s="4">
        <f t="shared" ca="1" si="0"/>
        <v>0</v>
      </c>
      <c r="AF15" s="5">
        <f t="shared" ca="1" si="1"/>
        <v>0</v>
      </c>
      <c r="AG15" s="5">
        <f t="shared" ca="1" si="2"/>
        <v>1</v>
      </c>
      <c r="AH15" s="6">
        <f t="shared" ca="1" si="3"/>
        <v>0</v>
      </c>
      <c r="AI15" s="5"/>
      <c r="AJ15" s="6"/>
    </row>
    <row r="16" spans="1:48" x14ac:dyDescent="0.25">
      <c r="B16" s="4">
        <f t="shared" ca="1" si="4"/>
        <v>1</v>
      </c>
      <c r="C16" s="5" t="str">
        <f t="shared" ca="1" si="5"/>
        <v>Action</v>
      </c>
      <c r="D16" s="5">
        <f t="shared" ca="1" si="6"/>
        <v>1</v>
      </c>
      <c r="E16" s="5" t="str">
        <f t="shared" ca="1" si="7"/>
        <v>America</v>
      </c>
      <c r="F16" s="5">
        <f t="shared" ca="1" si="8"/>
        <v>2</v>
      </c>
      <c r="G16" s="5" t="str">
        <f t="shared" ca="1" si="9"/>
        <v>No</v>
      </c>
      <c r="H16" s="5">
        <f t="shared" ca="1" si="10"/>
        <v>2021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4">
        <f t="shared" ca="1" si="11"/>
        <v>1</v>
      </c>
      <c r="U16" s="5">
        <f t="shared" ca="1" si="12"/>
        <v>0</v>
      </c>
      <c r="V16" s="5">
        <f t="shared" ca="1" si="13"/>
        <v>0</v>
      </c>
      <c r="W16" s="5">
        <f t="shared" ca="1" si="14"/>
        <v>0</v>
      </c>
      <c r="X16" s="5">
        <f t="shared" ca="1" si="15"/>
        <v>0</v>
      </c>
      <c r="Y16" s="4">
        <f t="shared" ca="1" si="16"/>
        <v>1</v>
      </c>
      <c r="Z16" s="5">
        <f t="shared" ca="1" si="17"/>
        <v>0</v>
      </c>
      <c r="AA16" s="5">
        <f t="shared" ca="1" si="18"/>
        <v>0</v>
      </c>
      <c r="AB16" s="6">
        <f t="shared" ca="1" si="19"/>
        <v>0</v>
      </c>
      <c r="AC16" s="4">
        <f t="shared" ca="1" si="20"/>
        <v>0</v>
      </c>
      <c r="AD16" s="6">
        <f t="shared" ca="1" si="21"/>
        <v>1</v>
      </c>
      <c r="AE16" s="4">
        <f t="shared" ca="1" si="0"/>
        <v>0</v>
      </c>
      <c r="AF16" s="5">
        <f t="shared" ca="1" si="1"/>
        <v>0</v>
      </c>
      <c r="AG16" s="5">
        <f t="shared" ca="1" si="2"/>
        <v>0</v>
      </c>
      <c r="AH16" s="6">
        <f t="shared" ca="1" si="3"/>
        <v>0</v>
      </c>
      <c r="AI16" s="5"/>
      <c r="AJ16" s="6"/>
    </row>
    <row r="17" spans="2:36" x14ac:dyDescent="0.25">
      <c r="B17" s="4">
        <f t="shared" ca="1" si="4"/>
        <v>1</v>
      </c>
      <c r="C17" s="5" t="str">
        <f t="shared" ca="1" si="5"/>
        <v>Action</v>
      </c>
      <c r="D17" s="5">
        <f t="shared" ca="1" si="6"/>
        <v>2</v>
      </c>
      <c r="E17" s="5" t="str">
        <f t="shared" ca="1" si="7"/>
        <v>Europe</v>
      </c>
      <c r="F17" s="5">
        <f t="shared" ca="1" si="8"/>
        <v>1</v>
      </c>
      <c r="G17" s="5" t="str">
        <f t="shared" ca="1" si="9"/>
        <v>Yes</v>
      </c>
      <c r="H17" s="5">
        <f t="shared" ca="1" si="10"/>
        <v>2020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4">
        <f t="shared" ca="1" si="11"/>
        <v>1</v>
      </c>
      <c r="U17" s="5">
        <f t="shared" ca="1" si="12"/>
        <v>0</v>
      </c>
      <c r="V17" s="5">
        <f t="shared" ca="1" si="13"/>
        <v>0</v>
      </c>
      <c r="W17" s="5">
        <f t="shared" ca="1" si="14"/>
        <v>0</v>
      </c>
      <c r="X17" s="5">
        <f t="shared" ca="1" si="15"/>
        <v>0</v>
      </c>
      <c r="Y17" s="4">
        <f t="shared" ca="1" si="16"/>
        <v>0</v>
      </c>
      <c r="Z17" s="5">
        <f t="shared" ca="1" si="17"/>
        <v>0</v>
      </c>
      <c r="AA17" s="5">
        <f t="shared" ca="1" si="18"/>
        <v>1</v>
      </c>
      <c r="AB17" s="6">
        <f t="shared" ca="1" si="19"/>
        <v>0</v>
      </c>
      <c r="AC17" s="4">
        <f t="shared" ca="1" si="20"/>
        <v>1</v>
      </c>
      <c r="AD17" s="6">
        <f t="shared" ca="1" si="21"/>
        <v>0</v>
      </c>
      <c r="AE17" s="4">
        <f t="shared" ca="1" si="0"/>
        <v>0</v>
      </c>
      <c r="AF17" s="5">
        <f t="shared" ca="1" si="1"/>
        <v>0</v>
      </c>
      <c r="AG17" s="5">
        <f t="shared" ca="1" si="2"/>
        <v>0</v>
      </c>
      <c r="AH17" s="6">
        <f t="shared" ca="1" si="3"/>
        <v>1</v>
      </c>
      <c r="AI17" s="5"/>
      <c r="AJ17" s="6"/>
    </row>
    <row r="18" spans="2:36" x14ac:dyDescent="0.25">
      <c r="B18" s="4">
        <f t="shared" ca="1" si="4"/>
        <v>1</v>
      </c>
      <c r="C18" s="5" t="str">
        <f t="shared" ca="1" si="5"/>
        <v>Action</v>
      </c>
      <c r="D18" s="5">
        <f t="shared" ca="1" si="6"/>
        <v>3</v>
      </c>
      <c r="E18" s="5" t="str">
        <f t="shared" ca="1" si="7"/>
        <v>Asia</v>
      </c>
      <c r="F18" s="5">
        <f t="shared" ca="1" si="8"/>
        <v>1</v>
      </c>
      <c r="G18" s="5" t="str">
        <f t="shared" ca="1" si="9"/>
        <v>Yes</v>
      </c>
      <c r="H18" s="5">
        <f t="shared" ca="1" si="10"/>
        <v>2007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4">
        <f t="shared" ca="1" si="11"/>
        <v>1</v>
      </c>
      <c r="U18" s="5">
        <f t="shared" ca="1" si="12"/>
        <v>0</v>
      </c>
      <c r="V18" s="5">
        <f t="shared" ca="1" si="13"/>
        <v>0</v>
      </c>
      <c r="W18" s="5">
        <f t="shared" ca="1" si="14"/>
        <v>0</v>
      </c>
      <c r="X18" s="5">
        <f t="shared" ca="1" si="15"/>
        <v>0</v>
      </c>
      <c r="Y18" s="4">
        <f t="shared" ca="1" si="16"/>
        <v>0</v>
      </c>
      <c r="Z18" s="5">
        <f t="shared" ca="1" si="17"/>
        <v>1</v>
      </c>
      <c r="AA18" s="5">
        <f t="shared" ca="1" si="18"/>
        <v>0</v>
      </c>
      <c r="AB18" s="6">
        <f t="shared" ca="1" si="19"/>
        <v>0</v>
      </c>
      <c r="AC18" s="4">
        <f t="shared" ca="1" si="20"/>
        <v>1</v>
      </c>
      <c r="AD18" s="6">
        <f t="shared" ca="1" si="21"/>
        <v>0</v>
      </c>
      <c r="AE18" s="4">
        <f t="shared" ca="1" si="0"/>
        <v>0</v>
      </c>
      <c r="AF18" s="5">
        <f t="shared" ca="1" si="1"/>
        <v>1</v>
      </c>
      <c r="AG18" s="5">
        <f t="shared" ca="1" si="2"/>
        <v>0</v>
      </c>
      <c r="AH18" s="6">
        <f t="shared" ca="1" si="3"/>
        <v>0</v>
      </c>
      <c r="AI18" s="5"/>
      <c r="AJ18" s="6"/>
    </row>
    <row r="19" spans="2:36" x14ac:dyDescent="0.25">
      <c r="B19" s="4">
        <f t="shared" ca="1" si="4"/>
        <v>2</v>
      </c>
      <c r="C19" s="5" t="str">
        <f t="shared" ca="1" si="5"/>
        <v>Comedy</v>
      </c>
      <c r="D19" s="5">
        <f t="shared" ca="1" si="6"/>
        <v>4</v>
      </c>
      <c r="E19" s="5" t="str">
        <f t="shared" ca="1" si="7"/>
        <v>Africa</v>
      </c>
      <c r="F19" s="5">
        <f t="shared" ca="1" si="8"/>
        <v>1</v>
      </c>
      <c r="G19" s="5" t="str">
        <f t="shared" ca="1" si="9"/>
        <v>Yes</v>
      </c>
      <c r="H19" s="5">
        <f t="shared" ca="1" si="10"/>
        <v>2009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4">
        <f t="shared" ca="1" si="11"/>
        <v>0</v>
      </c>
      <c r="U19" s="5">
        <f t="shared" ca="1" si="12"/>
        <v>0</v>
      </c>
      <c r="V19" s="5">
        <f t="shared" ca="1" si="13"/>
        <v>0</v>
      </c>
      <c r="W19" s="5">
        <f t="shared" ca="1" si="14"/>
        <v>0</v>
      </c>
      <c r="X19" s="5">
        <f t="shared" ca="1" si="15"/>
        <v>1</v>
      </c>
      <c r="Y19" s="4">
        <f t="shared" ca="1" si="16"/>
        <v>0</v>
      </c>
      <c r="Z19" s="5">
        <f t="shared" ca="1" si="17"/>
        <v>0</v>
      </c>
      <c r="AA19" s="5">
        <f t="shared" ca="1" si="18"/>
        <v>0</v>
      </c>
      <c r="AB19" s="6">
        <f t="shared" ca="1" si="19"/>
        <v>1</v>
      </c>
      <c r="AC19" s="4">
        <f t="shared" ca="1" si="20"/>
        <v>1</v>
      </c>
      <c r="AD19" s="6">
        <f t="shared" ca="1" si="21"/>
        <v>0</v>
      </c>
      <c r="AE19" s="4">
        <f t="shared" ca="1" si="0"/>
        <v>0</v>
      </c>
      <c r="AF19" s="5">
        <f t="shared" ca="1" si="1"/>
        <v>1</v>
      </c>
      <c r="AG19" s="5">
        <f t="shared" ca="1" si="2"/>
        <v>0</v>
      </c>
      <c r="AH19" s="6">
        <f t="shared" ca="1" si="3"/>
        <v>0</v>
      </c>
      <c r="AI19" s="5"/>
      <c r="AJ19" s="6"/>
    </row>
    <row r="20" spans="2:36" x14ac:dyDescent="0.25">
      <c r="B20" s="4">
        <f t="shared" ca="1" si="4"/>
        <v>3</v>
      </c>
      <c r="C20" s="5" t="str">
        <f t="shared" ca="1" si="5"/>
        <v>Horror</v>
      </c>
      <c r="D20" s="5">
        <f t="shared" ca="1" si="6"/>
        <v>1</v>
      </c>
      <c r="E20" s="5" t="str">
        <f t="shared" ca="1" si="7"/>
        <v>America</v>
      </c>
      <c r="F20" s="5">
        <f t="shared" ca="1" si="8"/>
        <v>2</v>
      </c>
      <c r="G20" s="5" t="str">
        <f t="shared" ca="1" si="9"/>
        <v>No</v>
      </c>
      <c r="H20" s="5">
        <f t="shared" ca="1" si="10"/>
        <v>2000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4">
        <f t="shared" ca="1" si="11"/>
        <v>0</v>
      </c>
      <c r="U20" s="5">
        <f t="shared" ca="1" si="12"/>
        <v>0</v>
      </c>
      <c r="V20" s="5">
        <f t="shared" ca="1" si="13"/>
        <v>0</v>
      </c>
      <c r="W20" s="5">
        <f t="shared" ca="1" si="14"/>
        <v>1</v>
      </c>
      <c r="X20" s="5">
        <f t="shared" ca="1" si="15"/>
        <v>0</v>
      </c>
      <c r="Y20" s="4">
        <f t="shared" ca="1" si="16"/>
        <v>1</v>
      </c>
      <c r="Z20" s="5">
        <f t="shared" ca="1" si="17"/>
        <v>0</v>
      </c>
      <c r="AA20" s="5">
        <f t="shared" ca="1" si="18"/>
        <v>0</v>
      </c>
      <c r="AB20" s="6">
        <f t="shared" ca="1" si="19"/>
        <v>0</v>
      </c>
      <c r="AC20" s="4">
        <f t="shared" ca="1" si="20"/>
        <v>0</v>
      </c>
      <c r="AD20" s="6">
        <f t="shared" ca="1" si="21"/>
        <v>1</v>
      </c>
      <c r="AE20" s="4">
        <f t="shared" ca="1" si="0"/>
        <v>1</v>
      </c>
      <c r="AF20" s="5">
        <f t="shared" ca="1" si="1"/>
        <v>0</v>
      </c>
      <c r="AG20" s="5">
        <f t="shared" ca="1" si="2"/>
        <v>0</v>
      </c>
      <c r="AH20" s="6">
        <f t="shared" ca="1" si="3"/>
        <v>0</v>
      </c>
      <c r="AI20" s="5"/>
      <c r="AJ20" s="6"/>
    </row>
    <row r="21" spans="2:36" x14ac:dyDescent="0.25">
      <c r="B21" s="4">
        <f t="shared" ca="1" si="4"/>
        <v>4</v>
      </c>
      <c r="C21" s="5" t="str">
        <f t="shared" ca="1" si="5"/>
        <v>Drama</v>
      </c>
      <c r="D21" s="5">
        <f t="shared" ca="1" si="6"/>
        <v>4</v>
      </c>
      <c r="E21" s="5" t="str">
        <f t="shared" ca="1" si="7"/>
        <v>Africa</v>
      </c>
      <c r="F21" s="5">
        <f t="shared" ca="1" si="8"/>
        <v>2</v>
      </c>
      <c r="G21" s="5" t="str">
        <f t="shared" ca="1" si="9"/>
        <v>No</v>
      </c>
      <c r="H21" s="5">
        <f t="shared" ca="1" si="10"/>
        <v>2002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4">
        <f t="shared" ca="1" si="11"/>
        <v>0</v>
      </c>
      <c r="U21" s="5">
        <f t="shared" ca="1" si="12"/>
        <v>1</v>
      </c>
      <c r="V21" s="5">
        <f t="shared" ca="1" si="13"/>
        <v>0</v>
      </c>
      <c r="W21" s="5">
        <f t="shared" ca="1" si="14"/>
        <v>0</v>
      </c>
      <c r="X21" s="5">
        <f t="shared" ca="1" si="15"/>
        <v>0</v>
      </c>
      <c r="Y21" s="4">
        <f t="shared" ca="1" si="16"/>
        <v>0</v>
      </c>
      <c r="Z21" s="5">
        <f t="shared" ca="1" si="17"/>
        <v>0</v>
      </c>
      <c r="AA21" s="5">
        <f t="shared" ca="1" si="18"/>
        <v>0</v>
      </c>
      <c r="AB21" s="6">
        <f t="shared" ca="1" si="19"/>
        <v>1</v>
      </c>
      <c r="AC21" s="4">
        <f t="shared" ca="1" si="20"/>
        <v>0</v>
      </c>
      <c r="AD21" s="6">
        <f t="shared" ca="1" si="21"/>
        <v>1</v>
      </c>
      <c r="AE21" s="4">
        <f t="shared" ca="1" si="0"/>
        <v>1</v>
      </c>
      <c r="AF21" s="5">
        <f t="shared" ca="1" si="1"/>
        <v>0</v>
      </c>
      <c r="AG21" s="5">
        <f t="shared" ca="1" si="2"/>
        <v>0</v>
      </c>
      <c r="AH21" s="6">
        <f t="shared" ca="1" si="3"/>
        <v>0</v>
      </c>
      <c r="AI21" s="5"/>
      <c r="AJ21" s="6"/>
    </row>
    <row r="22" spans="2:36" x14ac:dyDescent="0.25">
      <c r="B22" s="4">
        <f t="shared" ca="1" si="4"/>
        <v>4</v>
      </c>
      <c r="C22" s="5" t="str">
        <f t="shared" ca="1" si="5"/>
        <v>Drama</v>
      </c>
      <c r="D22" s="5">
        <f t="shared" ca="1" si="6"/>
        <v>3</v>
      </c>
      <c r="E22" s="5" t="str">
        <f t="shared" ca="1" si="7"/>
        <v>Asia</v>
      </c>
      <c r="F22" s="5">
        <f t="shared" ca="1" si="8"/>
        <v>1</v>
      </c>
      <c r="G22" s="5" t="str">
        <f t="shared" ca="1" si="9"/>
        <v>Yes</v>
      </c>
      <c r="H22" s="5">
        <f t="shared" ca="1" si="10"/>
        <v>2019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4">
        <f t="shared" ca="1" si="11"/>
        <v>0</v>
      </c>
      <c r="U22" s="5">
        <f t="shared" ca="1" si="12"/>
        <v>1</v>
      </c>
      <c r="V22" s="5">
        <f t="shared" ca="1" si="13"/>
        <v>0</v>
      </c>
      <c r="W22" s="5">
        <f t="shared" ca="1" si="14"/>
        <v>0</v>
      </c>
      <c r="X22" s="5">
        <f t="shared" ca="1" si="15"/>
        <v>0</v>
      </c>
      <c r="Y22" s="4">
        <f t="shared" ca="1" si="16"/>
        <v>0</v>
      </c>
      <c r="Z22" s="5">
        <f t="shared" ca="1" si="17"/>
        <v>1</v>
      </c>
      <c r="AA22" s="5">
        <f t="shared" ca="1" si="18"/>
        <v>0</v>
      </c>
      <c r="AB22" s="6">
        <f t="shared" ca="1" si="19"/>
        <v>0</v>
      </c>
      <c r="AC22" s="4">
        <f t="shared" ca="1" si="20"/>
        <v>1</v>
      </c>
      <c r="AD22" s="6">
        <f t="shared" ca="1" si="21"/>
        <v>0</v>
      </c>
      <c r="AE22" s="4">
        <f t="shared" ca="1" si="0"/>
        <v>0</v>
      </c>
      <c r="AF22" s="5">
        <f t="shared" ca="1" si="1"/>
        <v>0</v>
      </c>
      <c r="AG22" s="5">
        <f t="shared" ca="1" si="2"/>
        <v>0</v>
      </c>
      <c r="AH22" s="6">
        <f t="shared" ca="1" si="3"/>
        <v>1</v>
      </c>
      <c r="AI22" s="5"/>
      <c r="AJ22" s="6"/>
    </row>
    <row r="23" spans="2:36" x14ac:dyDescent="0.25">
      <c r="B23" s="4">
        <f t="shared" ca="1" si="4"/>
        <v>2</v>
      </c>
      <c r="C23" s="5" t="str">
        <f t="shared" ca="1" si="5"/>
        <v>Comedy</v>
      </c>
      <c r="D23" s="5">
        <f t="shared" ca="1" si="6"/>
        <v>3</v>
      </c>
      <c r="E23" s="5" t="str">
        <f t="shared" ca="1" si="7"/>
        <v>Asia</v>
      </c>
      <c r="F23" s="5">
        <f t="shared" ca="1" si="8"/>
        <v>2</v>
      </c>
      <c r="G23" s="5" t="str">
        <f t="shared" ca="1" si="9"/>
        <v>No</v>
      </c>
      <c r="H23" s="5">
        <f t="shared" ca="1" si="10"/>
        <v>2010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4">
        <f t="shared" ca="1" si="11"/>
        <v>0</v>
      </c>
      <c r="U23" s="5">
        <f t="shared" ca="1" si="12"/>
        <v>0</v>
      </c>
      <c r="V23" s="5">
        <f t="shared" ca="1" si="13"/>
        <v>0</v>
      </c>
      <c r="W23" s="5">
        <f t="shared" ca="1" si="14"/>
        <v>0</v>
      </c>
      <c r="X23" s="5">
        <f t="shared" ca="1" si="15"/>
        <v>1</v>
      </c>
      <c r="Y23" s="4">
        <f t="shared" ca="1" si="16"/>
        <v>0</v>
      </c>
      <c r="Z23" s="5">
        <f t="shared" ca="1" si="17"/>
        <v>1</v>
      </c>
      <c r="AA23" s="5">
        <f t="shared" ca="1" si="18"/>
        <v>0</v>
      </c>
      <c r="AB23" s="6">
        <f t="shared" ca="1" si="19"/>
        <v>0</v>
      </c>
      <c r="AC23" s="4">
        <f t="shared" ca="1" si="20"/>
        <v>0</v>
      </c>
      <c r="AD23" s="6">
        <f t="shared" ca="1" si="21"/>
        <v>1</v>
      </c>
      <c r="AE23" s="4">
        <f t="shared" ca="1" si="0"/>
        <v>0</v>
      </c>
      <c r="AF23" s="5">
        <f t="shared" ca="1" si="1"/>
        <v>1</v>
      </c>
      <c r="AG23" s="5">
        <f t="shared" ca="1" si="2"/>
        <v>0</v>
      </c>
      <c r="AH23" s="6">
        <f t="shared" ca="1" si="3"/>
        <v>0</v>
      </c>
      <c r="AI23" s="5"/>
      <c r="AJ23" s="6"/>
    </row>
    <row r="24" spans="2:36" x14ac:dyDescent="0.25">
      <c r="B24" s="4">
        <f t="shared" ca="1" si="4"/>
        <v>2</v>
      </c>
      <c r="C24" s="5" t="str">
        <f t="shared" ca="1" si="5"/>
        <v>Comedy</v>
      </c>
      <c r="D24" s="5">
        <f t="shared" ca="1" si="6"/>
        <v>1</v>
      </c>
      <c r="E24" s="5" t="str">
        <f t="shared" ca="1" si="7"/>
        <v>America</v>
      </c>
      <c r="F24" s="5">
        <f t="shared" ca="1" si="8"/>
        <v>2</v>
      </c>
      <c r="G24" s="5" t="str">
        <f t="shared" ca="1" si="9"/>
        <v>No</v>
      </c>
      <c r="H24" s="5">
        <f t="shared" ca="1" si="10"/>
        <v>2004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4">
        <f t="shared" ca="1" si="11"/>
        <v>0</v>
      </c>
      <c r="U24" s="5">
        <f t="shared" ca="1" si="12"/>
        <v>0</v>
      </c>
      <c r="V24" s="5">
        <f t="shared" ca="1" si="13"/>
        <v>0</v>
      </c>
      <c r="W24" s="5">
        <f t="shared" ca="1" si="14"/>
        <v>0</v>
      </c>
      <c r="X24" s="5">
        <f t="shared" ca="1" si="15"/>
        <v>1</v>
      </c>
      <c r="Y24" s="4">
        <f t="shared" ca="1" si="16"/>
        <v>1</v>
      </c>
      <c r="Z24" s="5">
        <f t="shared" ca="1" si="17"/>
        <v>0</v>
      </c>
      <c r="AA24" s="5">
        <f t="shared" ca="1" si="18"/>
        <v>0</v>
      </c>
      <c r="AB24" s="6">
        <f t="shared" ca="1" si="19"/>
        <v>0</v>
      </c>
      <c r="AC24" s="4">
        <f t="shared" ca="1" si="20"/>
        <v>0</v>
      </c>
      <c r="AD24" s="6">
        <f t="shared" ca="1" si="21"/>
        <v>1</v>
      </c>
      <c r="AE24" s="4">
        <f t="shared" ca="1" si="0"/>
        <v>1</v>
      </c>
      <c r="AF24" s="5">
        <f t="shared" ca="1" si="1"/>
        <v>0</v>
      </c>
      <c r="AG24" s="5">
        <f t="shared" ca="1" si="2"/>
        <v>0</v>
      </c>
      <c r="AH24" s="6">
        <f t="shared" ca="1" si="3"/>
        <v>0</v>
      </c>
      <c r="AI24" s="5"/>
      <c r="AJ24" s="6"/>
    </row>
    <row r="25" spans="2:36" x14ac:dyDescent="0.25">
      <c r="B25" s="4">
        <f t="shared" ca="1" si="4"/>
        <v>3</v>
      </c>
      <c r="C25" s="5" t="str">
        <f t="shared" ca="1" si="5"/>
        <v>Horror</v>
      </c>
      <c r="D25" s="5">
        <f t="shared" ca="1" si="6"/>
        <v>3</v>
      </c>
      <c r="E25" s="5" t="str">
        <f t="shared" ca="1" si="7"/>
        <v>Asia</v>
      </c>
      <c r="F25" s="5">
        <f t="shared" ca="1" si="8"/>
        <v>2</v>
      </c>
      <c r="G25" s="5" t="str">
        <f t="shared" ca="1" si="9"/>
        <v>No</v>
      </c>
      <c r="H25" s="5">
        <f t="shared" ca="1" si="10"/>
        <v>2020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4">
        <f t="shared" ca="1" si="11"/>
        <v>0</v>
      </c>
      <c r="U25" s="5">
        <f t="shared" ca="1" si="12"/>
        <v>0</v>
      </c>
      <c r="V25" s="5">
        <f t="shared" ca="1" si="13"/>
        <v>0</v>
      </c>
      <c r="W25" s="5">
        <f t="shared" ca="1" si="14"/>
        <v>1</v>
      </c>
      <c r="X25" s="5">
        <f t="shared" ca="1" si="15"/>
        <v>0</v>
      </c>
      <c r="Y25" s="4">
        <f t="shared" ca="1" si="16"/>
        <v>0</v>
      </c>
      <c r="Z25" s="5">
        <f t="shared" ca="1" si="17"/>
        <v>1</v>
      </c>
      <c r="AA25" s="5">
        <f t="shared" ca="1" si="18"/>
        <v>0</v>
      </c>
      <c r="AB25" s="6">
        <f t="shared" ca="1" si="19"/>
        <v>0</v>
      </c>
      <c r="AC25" s="4">
        <f t="shared" ca="1" si="20"/>
        <v>0</v>
      </c>
      <c r="AD25" s="6">
        <f t="shared" ca="1" si="21"/>
        <v>1</v>
      </c>
      <c r="AE25" s="4">
        <f t="shared" ca="1" si="0"/>
        <v>0</v>
      </c>
      <c r="AF25" s="5">
        <f t="shared" ca="1" si="1"/>
        <v>0</v>
      </c>
      <c r="AG25" s="5">
        <f t="shared" ca="1" si="2"/>
        <v>0</v>
      </c>
      <c r="AH25" s="6">
        <f t="shared" ca="1" si="3"/>
        <v>1</v>
      </c>
      <c r="AI25" s="5"/>
      <c r="AJ25" s="6"/>
    </row>
    <row r="26" spans="2:36" x14ac:dyDescent="0.25">
      <c r="B26" s="4">
        <f t="shared" ca="1" si="4"/>
        <v>5</v>
      </c>
      <c r="C26" s="5" t="str">
        <f t="shared" ca="1" si="5"/>
        <v>Thriller</v>
      </c>
      <c r="D26" s="5">
        <f t="shared" ca="1" si="6"/>
        <v>3</v>
      </c>
      <c r="E26" s="5" t="str">
        <f t="shared" ca="1" si="7"/>
        <v>Asia</v>
      </c>
      <c r="F26" s="5">
        <f t="shared" ca="1" si="8"/>
        <v>1</v>
      </c>
      <c r="G26" s="5" t="str">
        <f t="shared" ca="1" si="9"/>
        <v>Yes</v>
      </c>
      <c r="H26" s="5">
        <f t="shared" ca="1" si="10"/>
        <v>2001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4">
        <f t="shared" ca="1" si="11"/>
        <v>0</v>
      </c>
      <c r="U26" s="5">
        <f t="shared" ca="1" si="12"/>
        <v>0</v>
      </c>
      <c r="V26" s="5">
        <f t="shared" ca="1" si="13"/>
        <v>1</v>
      </c>
      <c r="W26" s="5">
        <f t="shared" ca="1" si="14"/>
        <v>0</v>
      </c>
      <c r="X26" s="5">
        <f t="shared" ca="1" si="15"/>
        <v>0</v>
      </c>
      <c r="Y26" s="4">
        <f t="shared" ca="1" si="16"/>
        <v>0</v>
      </c>
      <c r="Z26" s="5">
        <f t="shared" ca="1" si="17"/>
        <v>1</v>
      </c>
      <c r="AA26" s="5">
        <f t="shared" ca="1" si="18"/>
        <v>0</v>
      </c>
      <c r="AB26" s="6">
        <f t="shared" ca="1" si="19"/>
        <v>0</v>
      </c>
      <c r="AC26" s="4">
        <f t="shared" ca="1" si="20"/>
        <v>1</v>
      </c>
      <c r="AD26" s="6">
        <f t="shared" ca="1" si="21"/>
        <v>0</v>
      </c>
      <c r="AE26" s="4">
        <f t="shared" ca="1" si="0"/>
        <v>1</v>
      </c>
      <c r="AF26" s="5">
        <f t="shared" ca="1" si="1"/>
        <v>0</v>
      </c>
      <c r="AG26" s="5">
        <f t="shared" ca="1" si="2"/>
        <v>0</v>
      </c>
      <c r="AH26" s="6">
        <f t="shared" ca="1" si="3"/>
        <v>0</v>
      </c>
      <c r="AI26" s="5"/>
      <c r="AJ26" s="6"/>
    </row>
    <row r="27" spans="2:36" x14ac:dyDescent="0.25">
      <c r="B27" s="4">
        <f t="shared" ca="1" si="4"/>
        <v>5</v>
      </c>
      <c r="C27" s="5" t="str">
        <f t="shared" ca="1" si="5"/>
        <v>Thriller</v>
      </c>
      <c r="D27" s="5">
        <f t="shared" ca="1" si="6"/>
        <v>1</v>
      </c>
      <c r="E27" s="5" t="str">
        <f t="shared" ca="1" si="7"/>
        <v>America</v>
      </c>
      <c r="F27" s="5">
        <f t="shared" ca="1" si="8"/>
        <v>2</v>
      </c>
      <c r="G27" s="5" t="str">
        <f t="shared" ca="1" si="9"/>
        <v>No</v>
      </c>
      <c r="H27" s="5">
        <f t="shared" ca="1" si="10"/>
        <v>2016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4">
        <f t="shared" ca="1" si="11"/>
        <v>0</v>
      </c>
      <c r="U27" s="5">
        <f t="shared" ca="1" si="12"/>
        <v>0</v>
      </c>
      <c r="V27" s="5">
        <f t="shared" ca="1" si="13"/>
        <v>1</v>
      </c>
      <c r="W27" s="5">
        <f t="shared" ca="1" si="14"/>
        <v>0</v>
      </c>
      <c r="X27" s="5">
        <f t="shared" ca="1" si="15"/>
        <v>0</v>
      </c>
      <c r="Y27" s="4">
        <f t="shared" ca="1" si="16"/>
        <v>1</v>
      </c>
      <c r="Z27" s="5">
        <f t="shared" ca="1" si="17"/>
        <v>0</v>
      </c>
      <c r="AA27" s="5">
        <f t="shared" ca="1" si="18"/>
        <v>0</v>
      </c>
      <c r="AB27" s="6">
        <f t="shared" ca="1" si="19"/>
        <v>0</v>
      </c>
      <c r="AC27" s="4">
        <f t="shared" ca="1" si="20"/>
        <v>0</v>
      </c>
      <c r="AD27" s="6">
        <f t="shared" ca="1" si="21"/>
        <v>1</v>
      </c>
      <c r="AE27" s="4">
        <f t="shared" ca="1" si="0"/>
        <v>0</v>
      </c>
      <c r="AF27" s="5">
        <f t="shared" ca="1" si="1"/>
        <v>0</v>
      </c>
      <c r="AG27" s="5">
        <f t="shared" ca="1" si="2"/>
        <v>0</v>
      </c>
      <c r="AH27" s="6">
        <f t="shared" ca="1" si="3"/>
        <v>1</v>
      </c>
      <c r="AI27" s="5"/>
      <c r="AJ27" s="6"/>
    </row>
    <row r="28" spans="2:36" x14ac:dyDescent="0.25">
      <c r="B28" s="4">
        <f t="shared" ca="1" si="4"/>
        <v>3</v>
      </c>
      <c r="C28" s="5" t="str">
        <f t="shared" ca="1" si="5"/>
        <v>Horror</v>
      </c>
      <c r="D28" s="5">
        <f t="shared" ca="1" si="6"/>
        <v>1</v>
      </c>
      <c r="E28" s="5" t="str">
        <f t="shared" ca="1" si="7"/>
        <v>America</v>
      </c>
      <c r="F28" s="5">
        <f t="shared" ca="1" si="8"/>
        <v>1</v>
      </c>
      <c r="G28" s="5" t="str">
        <f t="shared" ca="1" si="9"/>
        <v>Yes</v>
      </c>
      <c r="H28" s="5">
        <f t="shared" ca="1" si="10"/>
        <v>2015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4">
        <f t="shared" ca="1" si="11"/>
        <v>0</v>
      </c>
      <c r="U28" s="5">
        <f t="shared" ca="1" si="12"/>
        <v>0</v>
      </c>
      <c r="V28" s="5">
        <f t="shared" ca="1" si="13"/>
        <v>0</v>
      </c>
      <c r="W28" s="5">
        <f t="shared" ca="1" si="14"/>
        <v>1</v>
      </c>
      <c r="X28" s="5">
        <f t="shared" ca="1" si="15"/>
        <v>0</v>
      </c>
      <c r="Y28" s="4">
        <f t="shared" ca="1" si="16"/>
        <v>1</v>
      </c>
      <c r="Z28" s="5">
        <f t="shared" ca="1" si="17"/>
        <v>0</v>
      </c>
      <c r="AA28" s="5">
        <f t="shared" ca="1" si="18"/>
        <v>0</v>
      </c>
      <c r="AB28" s="6">
        <f t="shared" ca="1" si="19"/>
        <v>0</v>
      </c>
      <c r="AC28" s="4">
        <f t="shared" ca="1" si="20"/>
        <v>1</v>
      </c>
      <c r="AD28" s="6">
        <f t="shared" ca="1" si="21"/>
        <v>0</v>
      </c>
      <c r="AE28" s="4">
        <f t="shared" ca="1" si="0"/>
        <v>0</v>
      </c>
      <c r="AF28" s="5">
        <f t="shared" ca="1" si="1"/>
        <v>0</v>
      </c>
      <c r="AG28" s="5">
        <f t="shared" ca="1" si="2"/>
        <v>1</v>
      </c>
      <c r="AH28" s="6">
        <f t="shared" ca="1" si="3"/>
        <v>0</v>
      </c>
      <c r="AI28" s="5"/>
      <c r="AJ28" s="6"/>
    </row>
    <row r="29" spans="2:36" x14ac:dyDescent="0.25">
      <c r="B29" s="4">
        <f t="shared" ca="1" si="4"/>
        <v>5</v>
      </c>
      <c r="C29" s="5" t="str">
        <f t="shared" ca="1" si="5"/>
        <v>Thriller</v>
      </c>
      <c r="D29" s="5">
        <f t="shared" ca="1" si="6"/>
        <v>2</v>
      </c>
      <c r="E29" s="5" t="str">
        <f t="shared" ca="1" si="7"/>
        <v>Europe</v>
      </c>
      <c r="F29" s="5">
        <f t="shared" ca="1" si="8"/>
        <v>2</v>
      </c>
      <c r="G29" s="5" t="str">
        <f t="shared" ca="1" si="9"/>
        <v>No</v>
      </c>
      <c r="H29" s="5">
        <f t="shared" ca="1" si="10"/>
        <v>2009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4">
        <f t="shared" ca="1" si="11"/>
        <v>0</v>
      </c>
      <c r="U29" s="5">
        <f t="shared" ca="1" si="12"/>
        <v>0</v>
      </c>
      <c r="V29" s="5">
        <f t="shared" ca="1" si="13"/>
        <v>1</v>
      </c>
      <c r="W29" s="5">
        <f t="shared" ca="1" si="14"/>
        <v>0</v>
      </c>
      <c r="X29" s="5">
        <f t="shared" ca="1" si="15"/>
        <v>0</v>
      </c>
      <c r="Y29" s="4">
        <f t="shared" ca="1" si="16"/>
        <v>0</v>
      </c>
      <c r="Z29" s="5">
        <f t="shared" ca="1" si="17"/>
        <v>0</v>
      </c>
      <c r="AA29" s="5">
        <f t="shared" ca="1" si="18"/>
        <v>1</v>
      </c>
      <c r="AB29" s="6">
        <f t="shared" ca="1" si="19"/>
        <v>0</v>
      </c>
      <c r="AC29" s="4">
        <f t="shared" ca="1" si="20"/>
        <v>0</v>
      </c>
      <c r="AD29" s="6">
        <f t="shared" ca="1" si="21"/>
        <v>1</v>
      </c>
      <c r="AE29" s="4">
        <f t="shared" ca="1" si="0"/>
        <v>0</v>
      </c>
      <c r="AF29" s="5">
        <f t="shared" ca="1" si="1"/>
        <v>1</v>
      </c>
      <c r="AG29" s="5">
        <f t="shared" ca="1" si="2"/>
        <v>0</v>
      </c>
      <c r="AH29" s="6">
        <f t="shared" ca="1" si="3"/>
        <v>0</v>
      </c>
      <c r="AI29" s="5"/>
      <c r="AJ29" s="6"/>
    </row>
    <row r="30" spans="2:36" x14ac:dyDescent="0.25">
      <c r="B30" s="4">
        <f t="shared" ca="1" si="4"/>
        <v>1</v>
      </c>
      <c r="C30" s="5" t="str">
        <f t="shared" ca="1" si="5"/>
        <v>Action</v>
      </c>
      <c r="D30" s="5">
        <f t="shared" ca="1" si="6"/>
        <v>3</v>
      </c>
      <c r="E30" s="5" t="str">
        <f t="shared" ca="1" si="7"/>
        <v>Asia</v>
      </c>
      <c r="F30" s="5">
        <f t="shared" ca="1" si="8"/>
        <v>1</v>
      </c>
      <c r="G30" s="5" t="str">
        <f t="shared" ca="1" si="9"/>
        <v>Yes</v>
      </c>
      <c r="H30" s="5">
        <f t="shared" ca="1" si="10"/>
        <v>2017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4">
        <f t="shared" ca="1" si="11"/>
        <v>1</v>
      </c>
      <c r="U30" s="5">
        <f t="shared" ca="1" si="12"/>
        <v>0</v>
      </c>
      <c r="V30" s="5">
        <f t="shared" ca="1" si="13"/>
        <v>0</v>
      </c>
      <c r="W30" s="5">
        <f t="shared" ca="1" si="14"/>
        <v>0</v>
      </c>
      <c r="X30" s="5">
        <f t="shared" ca="1" si="15"/>
        <v>0</v>
      </c>
      <c r="Y30" s="4">
        <f t="shared" ca="1" si="16"/>
        <v>0</v>
      </c>
      <c r="Z30" s="5">
        <f t="shared" ca="1" si="17"/>
        <v>1</v>
      </c>
      <c r="AA30" s="5">
        <f t="shared" ca="1" si="18"/>
        <v>0</v>
      </c>
      <c r="AB30" s="6">
        <f t="shared" ca="1" si="19"/>
        <v>0</v>
      </c>
      <c r="AC30" s="4">
        <f t="shared" ca="1" si="20"/>
        <v>1</v>
      </c>
      <c r="AD30" s="6">
        <f t="shared" ca="1" si="21"/>
        <v>0</v>
      </c>
      <c r="AE30" s="4">
        <f t="shared" ca="1" si="0"/>
        <v>0</v>
      </c>
      <c r="AF30" s="5">
        <f t="shared" ca="1" si="1"/>
        <v>0</v>
      </c>
      <c r="AG30" s="5">
        <f t="shared" ca="1" si="2"/>
        <v>0</v>
      </c>
      <c r="AH30" s="6">
        <f t="shared" ca="1" si="3"/>
        <v>1</v>
      </c>
      <c r="AI30" s="5"/>
      <c r="AJ30" s="6"/>
    </row>
    <row r="31" spans="2:36" x14ac:dyDescent="0.25">
      <c r="B31" s="4">
        <f t="shared" ca="1" si="4"/>
        <v>2</v>
      </c>
      <c r="C31" s="5" t="str">
        <f t="shared" ca="1" si="5"/>
        <v>Comedy</v>
      </c>
      <c r="D31" s="5">
        <f t="shared" ca="1" si="6"/>
        <v>3</v>
      </c>
      <c r="E31" s="5" t="str">
        <f t="shared" ca="1" si="7"/>
        <v>Asia</v>
      </c>
      <c r="F31" s="5">
        <f t="shared" ca="1" si="8"/>
        <v>2</v>
      </c>
      <c r="G31" s="5" t="str">
        <f t="shared" ca="1" si="9"/>
        <v>No</v>
      </c>
      <c r="H31" s="5">
        <f t="shared" ca="1" si="10"/>
        <v>2014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4">
        <f t="shared" ca="1" si="11"/>
        <v>0</v>
      </c>
      <c r="U31" s="5">
        <f t="shared" ca="1" si="12"/>
        <v>0</v>
      </c>
      <c r="V31" s="5">
        <f t="shared" ca="1" si="13"/>
        <v>0</v>
      </c>
      <c r="W31" s="5">
        <f t="shared" ca="1" si="14"/>
        <v>0</v>
      </c>
      <c r="X31" s="5">
        <f t="shared" ca="1" si="15"/>
        <v>1</v>
      </c>
      <c r="Y31" s="4">
        <f t="shared" ca="1" si="16"/>
        <v>0</v>
      </c>
      <c r="Z31" s="5">
        <f t="shared" ca="1" si="17"/>
        <v>1</v>
      </c>
      <c r="AA31" s="5">
        <f t="shared" ca="1" si="18"/>
        <v>0</v>
      </c>
      <c r="AB31" s="6">
        <f t="shared" ca="1" si="19"/>
        <v>0</v>
      </c>
      <c r="AC31" s="4">
        <f t="shared" ca="1" si="20"/>
        <v>0</v>
      </c>
      <c r="AD31" s="6">
        <f t="shared" ca="1" si="21"/>
        <v>1</v>
      </c>
      <c r="AE31" s="4">
        <f t="shared" ca="1" si="0"/>
        <v>0</v>
      </c>
      <c r="AF31" s="5">
        <f t="shared" ca="1" si="1"/>
        <v>0</v>
      </c>
      <c r="AG31" s="5">
        <f t="shared" ca="1" si="2"/>
        <v>1</v>
      </c>
      <c r="AH31" s="6">
        <f t="shared" ca="1" si="3"/>
        <v>0</v>
      </c>
      <c r="AI31" s="5"/>
      <c r="AJ31" s="6"/>
    </row>
    <row r="32" spans="2:36" x14ac:dyDescent="0.25">
      <c r="B32" s="4">
        <f t="shared" ca="1" si="4"/>
        <v>3</v>
      </c>
      <c r="C32" s="5" t="str">
        <f t="shared" ca="1" si="5"/>
        <v>Horror</v>
      </c>
      <c r="D32" s="5">
        <f t="shared" ca="1" si="6"/>
        <v>3</v>
      </c>
      <c r="E32" s="5" t="str">
        <f t="shared" ca="1" si="7"/>
        <v>Asia</v>
      </c>
      <c r="F32" s="5">
        <f t="shared" ca="1" si="8"/>
        <v>2</v>
      </c>
      <c r="G32" s="5" t="str">
        <f t="shared" ca="1" si="9"/>
        <v>No</v>
      </c>
      <c r="H32" s="5">
        <f t="shared" ca="1" si="10"/>
        <v>2007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4">
        <f t="shared" ca="1" si="11"/>
        <v>0</v>
      </c>
      <c r="U32" s="5">
        <f t="shared" ca="1" si="12"/>
        <v>0</v>
      </c>
      <c r="V32" s="5">
        <f t="shared" ca="1" si="13"/>
        <v>0</v>
      </c>
      <c r="W32" s="5">
        <f t="shared" ca="1" si="14"/>
        <v>1</v>
      </c>
      <c r="X32" s="5">
        <f t="shared" ca="1" si="15"/>
        <v>0</v>
      </c>
      <c r="Y32" s="4">
        <f t="shared" ca="1" si="16"/>
        <v>0</v>
      </c>
      <c r="Z32" s="5">
        <f t="shared" ca="1" si="17"/>
        <v>1</v>
      </c>
      <c r="AA32" s="5">
        <f t="shared" ca="1" si="18"/>
        <v>0</v>
      </c>
      <c r="AB32" s="6">
        <f t="shared" ca="1" si="19"/>
        <v>0</v>
      </c>
      <c r="AC32" s="4">
        <f t="shared" ca="1" si="20"/>
        <v>0</v>
      </c>
      <c r="AD32" s="6">
        <f t="shared" ca="1" si="21"/>
        <v>1</v>
      </c>
      <c r="AE32" s="4">
        <f t="shared" ca="1" si="0"/>
        <v>0</v>
      </c>
      <c r="AF32" s="5">
        <f t="shared" ca="1" si="1"/>
        <v>1</v>
      </c>
      <c r="AG32" s="5">
        <f t="shared" ca="1" si="2"/>
        <v>0</v>
      </c>
      <c r="AH32" s="6">
        <f t="shared" ca="1" si="3"/>
        <v>0</v>
      </c>
      <c r="AI32" s="5"/>
      <c r="AJ32" s="6"/>
    </row>
    <row r="33" spans="2:36" x14ac:dyDescent="0.25">
      <c r="B33" s="4">
        <f t="shared" ca="1" si="4"/>
        <v>2</v>
      </c>
      <c r="C33" s="5" t="str">
        <f t="shared" ca="1" si="5"/>
        <v>Comedy</v>
      </c>
      <c r="D33" s="5">
        <f t="shared" ca="1" si="6"/>
        <v>4</v>
      </c>
      <c r="E33" s="5" t="str">
        <f t="shared" ca="1" si="7"/>
        <v>Africa</v>
      </c>
      <c r="F33" s="5">
        <f t="shared" ca="1" si="8"/>
        <v>2</v>
      </c>
      <c r="G33" s="5" t="str">
        <f t="shared" ca="1" si="9"/>
        <v>No</v>
      </c>
      <c r="H33" s="5">
        <f t="shared" ca="1" si="10"/>
        <v>2017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4">
        <f t="shared" ca="1" si="11"/>
        <v>0</v>
      </c>
      <c r="U33" s="5">
        <f t="shared" ca="1" si="12"/>
        <v>0</v>
      </c>
      <c r="V33" s="5">
        <f t="shared" ca="1" si="13"/>
        <v>0</v>
      </c>
      <c r="W33" s="5">
        <f t="shared" ca="1" si="14"/>
        <v>0</v>
      </c>
      <c r="X33" s="5">
        <f t="shared" ca="1" si="15"/>
        <v>1</v>
      </c>
      <c r="Y33" s="4">
        <f t="shared" ca="1" si="16"/>
        <v>0</v>
      </c>
      <c r="Z33" s="5">
        <f t="shared" ca="1" si="17"/>
        <v>0</v>
      </c>
      <c r="AA33" s="5">
        <f t="shared" ca="1" si="18"/>
        <v>0</v>
      </c>
      <c r="AB33" s="6">
        <f t="shared" ca="1" si="19"/>
        <v>1</v>
      </c>
      <c r="AC33" s="4">
        <f t="shared" ca="1" si="20"/>
        <v>0</v>
      </c>
      <c r="AD33" s="6">
        <f t="shared" ca="1" si="21"/>
        <v>1</v>
      </c>
      <c r="AE33" s="4">
        <f t="shared" ca="1" si="0"/>
        <v>0</v>
      </c>
      <c r="AF33" s="5">
        <f t="shared" ca="1" si="1"/>
        <v>0</v>
      </c>
      <c r="AG33" s="5">
        <f t="shared" ca="1" si="2"/>
        <v>0</v>
      </c>
      <c r="AH33" s="6">
        <f t="shared" ca="1" si="3"/>
        <v>1</v>
      </c>
      <c r="AI33" s="5"/>
      <c r="AJ33" s="6"/>
    </row>
    <row r="34" spans="2:36" x14ac:dyDescent="0.25">
      <c r="B34" s="4">
        <f t="shared" ca="1" si="4"/>
        <v>4</v>
      </c>
      <c r="C34" s="5" t="str">
        <f t="shared" ca="1" si="5"/>
        <v>Drama</v>
      </c>
      <c r="D34" s="5">
        <f t="shared" ca="1" si="6"/>
        <v>2</v>
      </c>
      <c r="E34" s="5" t="str">
        <f t="shared" ca="1" si="7"/>
        <v>Europe</v>
      </c>
      <c r="F34" s="5">
        <f t="shared" ca="1" si="8"/>
        <v>1</v>
      </c>
      <c r="G34" s="5" t="str">
        <f t="shared" ca="1" si="9"/>
        <v>Yes</v>
      </c>
      <c r="H34" s="5">
        <f t="shared" ca="1" si="10"/>
        <v>2001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4">
        <f t="shared" ca="1" si="11"/>
        <v>0</v>
      </c>
      <c r="U34" s="5">
        <f t="shared" ca="1" si="12"/>
        <v>1</v>
      </c>
      <c r="V34" s="5">
        <f t="shared" ca="1" si="13"/>
        <v>0</v>
      </c>
      <c r="W34" s="5">
        <f t="shared" ca="1" si="14"/>
        <v>0</v>
      </c>
      <c r="X34" s="5">
        <f t="shared" ca="1" si="15"/>
        <v>0</v>
      </c>
      <c r="Y34" s="4">
        <f t="shared" ca="1" si="16"/>
        <v>0</v>
      </c>
      <c r="Z34" s="5">
        <f t="shared" ca="1" si="17"/>
        <v>0</v>
      </c>
      <c r="AA34" s="5">
        <f t="shared" ca="1" si="18"/>
        <v>1</v>
      </c>
      <c r="AB34" s="6">
        <f t="shared" ca="1" si="19"/>
        <v>0</v>
      </c>
      <c r="AC34" s="4">
        <f t="shared" ca="1" si="20"/>
        <v>1</v>
      </c>
      <c r="AD34" s="6">
        <f t="shared" ca="1" si="21"/>
        <v>0</v>
      </c>
      <c r="AE34" s="4">
        <f t="shared" ca="1" si="0"/>
        <v>1</v>
      </c>
      <c r="AF34" s="5">
        <f t="shared" ca="1" si="1"/>
        <v>0</v>
      </c>
      <c r="AG34" s="5">
        <f t="shared" ca="1" si="2"/>
        <v>0</v>
      </c>
      <c r="AH34" s="6">
        <f t="shared" ca="1" si="3"/>
        <v>0</v>
      </c>
      <c r="AI34" s="5"/>
      <c r="AJ34" s="6"/>
    </row>
    <row r="35" spans="2:36" x14ac:dyDescent="0.25">
      <c r="B35" s="4">
        <f t="shared" ca="1" si="4"/>
        <v>1</v>
      </c>
      <c r="C35" s="5" t="str">
        <f t="shared" ca="1" si="5"/>
        <v>Action</v>
      </c>
      <c r="D35" s="5">
        <f t="shared" ca="1" si="6"/>
        <v>4</v>
      </c>
      <c r="E35" s="5" t="str">
        <f t="shared" ca="1" si="7"/>
        <v>Africa</v>
      </c>
      <c r="F35" s="5">
        <f t="shared" ca="1" si="8"/>
        <v>1</v>
      </c>
      <c r="G35" s="5" t="str">
        <f t="shared" ca="1" si="9"/>
        <v>Yes</v>
      </c>
      <c r="H35" s="5">
        <f t="shared" ca="1" si="10"/>
        <v>2008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4">
        <f t="shared" ca="1" si="11"/>
        <v>1</v>
      </c>
      <c r="U35" s="5">
        <f t="shared" ca="1" si="12"/>
        <v>0</v>
      </c>
      <c r="V35" s="5">
        <f t="shared" ca="1" si="13"/>
        <v>0</v>
      </c>
      <c r="W35" s="5">
        <f t="shared" ca="1" si="14"/>
        <v>0</v>
      </c>
      <c r="X35" s="5">
        <f t="shared" ca="1" si="15"/>
        <v>0</v>
      </c>
      <c r="Y35" s="4">
        <f t="shared" ca="1" si="16"/>
        <v>0</v>
      </c>
      <c r="Z35" s="5">
        <f t="shared" ca="1" si="17"/>
        <v>0</v>
      </c>
      <c r="AA35" s="5">
        <f t="shared" ca="1" si="18"/>
        <v>0</v>
      </c>
      <c r="AB35" s="6">
        <f t="shared" ca="1" si="19"/>
        <v>1</v>
      </c>
      <c r="AC35" s="4">
        <f t="shared" ca="1" si="20"/>
        <v>1</v>
      </c>
      <c r="AD35" s="6">
        <f t="shared" ca="1" si="21"/>
        <v>0</v>
      </c>
      <c r="AE35" s="4">
        <f t="shared" ca="1" si="0"/>
        <v>0</v>
      </c>
      <c r="AF35" s="5">
        <f t="shared" ca="1" si="1"/>
        <v>1</v>
      </c>
      <c r="AG35" s="5">
        <f t="shared" ca="1" si="2"/>
        <v>0</v>
      </c>
      <c r="AH35" s="6">
        <f t="shared" ca="1" si="3"/>
        <v>0</v>
      </c>
      <c r="AI35" s="5"/>
      <c r="AJ35" s="6"/>
    </row>
    <row r="36" spans="2:36" x14ac:dyDescent="0.25">
      <c r="B36" s="4">
        <f t="shared" ca="1" si="4"/>
        <v>5</v>
      </c>
      <c r="C36" s="5" t="str">
        <f t="shared" ca="1" si="5"/>
        <v>Thriller</v>
      </c>
      <c r="D36" s="5">
        <f t="shared" ca="1" si="6"/>
        <v>4</v>
      </c>
      <c r="E36" s="5" t="str">
        <f t="shared" ca="1" si="7"/>
        <v>Africa</v>
      </c>
      <c r="F36" s="5">
        <f t="shared" ca="1" si="8"/>
        <v>2</v>
      </c>
      <c r="G36" s="5" t="str">
        <f t="shared" ca="1" si="9"/>
        <v>No</v>
      </c>
      <c r="H36" s="5">
        <f t="shared" ca="1" si="10"/>
        <v>2000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4">
        <f t="shared" ca="1" si="11"/>
        <v>0</v>
      </c>
      <c r="U36" s="5">
        <f t="shared" ca="1" si="12"/>
        <v>0</v>
      </c>
      <c r="V36" s="5">
        <f t="shared" ca="1" si="13"/>
        <v>1</v>
      </c>
      <c r="W36" s="5">
        <f t="shared" ca="1" si="14"/>
        <v>0</v>
      </c>
      <c r="X36" s="5">
        <f t="shared" ca="1" si="15"/>
        <v>0</v>
      </c>
      <c r="Y36" s="4">
        <f t="shared" ca="1" si="16"/>
        <v>0</v>
      </c>
      <c r="Z36" s="5">
        <f t="shared" ca="1" si="17"/>
        <v>0</v>
      </c>
      <c r="AA36" s="5">
        <f t="shared" ca="1" si="18"/>
        <v>0</v>
      </c>
      <c r="AB36" s="6">
        <f t="shared" ca="1" si="19"/>
        <v>1</v>
      </c>
      <c r="AC36" s="4">
        <f t="shared" ca="1" si="20"/>
        <v>0</v>
      </c>
      <c r="AD36" s="6">
        <f t="shared" ca="1" si="21"/>
        <v>1</v>
      </c>
      <c r="AE36" s="4">
        <f t="shared" ca="1" si="0"/>
        <v>1</v>
      </c>
      <c r="AF36" s="5">
        <f t="shared" ca="1" si="1"/>
        <v>0</v>
      </c>
      <c r="AG36" s="5">
        <f t="shared" ca="1" si="2"/>
        <v>0</v>
      </c>
      <c r="AH36" s="6">
        <f t="shared" ca="1" si="3"/>
        <v>0</v>
      </c>
      <c r="AI36" s="5"/>
      <c r="AJ36" s="6"/>
    </row>
    <row r="37" spans="2:36" ht="15.75" thickBot="1" x14ac:dyDescent="0.3">
      <c r="B37" s="4">
        <f t="shared" ca="1" si="4"/>
        <v>2</v>
      </c>
      <c r="C37" s="5" t="str">
        <f t="shared" ca="1" si="5"/>
        <v>Comedy</v>
      </c>
      <c r="D37" s="5">
        <f t="shared" ca="1" si="6"/>
        <v>4</v>
      </c>
      <c r="E37" s="5" t="str">
        <f t="shared" ca="1" si="7"/>
        <v>Africa</v>
      </c>
      <c r="F37" s="5">
        <f t="shared" ca="1" si="8"/>
        <v>2</v>
      </c>
      <c r="G37" s="5" t="str">
        <f t="shared" ca="1" si="9"/>
        <v>No</v>
      </c>
      <c r="H37" s="5">
        <f t="shared" ca="1" si="10"/>
        <v>2017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4">
        <f t="shared" ca="1" si="11"/>
        <v>0</v>
      </c>
      <c r="U37" s="5">
        <f t="shared" ca="1" si="12"/>
        <v>0</v>
      </c>
      <c r="V37" s="5">
        <f t="shared" ca="1" si="13"/>
        <v>0</v>
      </c>
      <c r="W37" s="5">
        <f t="shared" ca="1" si="14"/>
        <v>0</v>
      </c>
      <c r="X37" s="5">
        <f t="shared" ca="1" si="15"/>
        <v>1</v>
      </c>
      <c r="Y37" s="10">
        <f t="shared" ca="1" si="16"/>
        <v>0</v>
      </c>
      <c r="Z37" s="11">
        <f t="shared" ca="1" si="17"/>
        <v>0</v>
      </c>
      <c r="AA37" s="11">
        <f t="shared" ca="1" si="18"/>
        <v>0</v>
      </c>
      <c r="AB37" s="9">
        <f t="shared" ca="1" si="19"/>
        <v>1</v>
      </c>
      <c r="AC37" s="4">
        <f t="shared" ca="1" si="20"/>
        <v>0</v>
      </c>
      <c r="AD37" s="6">
        <f t="shared" ca="1" si="21"/>
        <v>1</v>
      </c>
      <c r="AE37" s="4">
        <f t="shared" ca="1" si="0"/>
        <v>0</v>
      </c>
      <c r="AF37" s="5">
        <f t="shared" ca="1" si="1"/>
        <v>0</v>
      </c>
      <c r="AG37" s="5">
        <f t="shared" ca="1" si="2"/>
        <v>0</v>
      </c>
      <c r="AH37" s="6">
        <f t="shared" ca="1" si="3"/>
        <v>1</v>
      </c>
      <c r="AI37" s="5"/>
      <c r="AJ37" s="6"/>
    </row>
    <row r="38" spans="2:36" ht="15.75" thickBot="1" x14ac:dyDescent="0.3">
      <c r="B38" s="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 t="s">
        <v>16</v>
      </c>
      <c r="T38" s="1">
        <f ca="1">SUM(T7:T37)</f>
        <v>5</v>
      </c>
      <c r="U38" s="2">
        <f t="shared" ref="U38:X38" ca="1" si="22">SUM(U7:U37)</f>
        <v>5</v>
      </c>
      <c r="V38" s="2">
        <f t="shared" ca="1" si="22"/>
        <v>7</v>
      </c>
      <c r="W38" s="2">
        <f t="shared" ca="1" si="22"/>
        <v>6</v>
      </c>
      <c r="X38" s="3">
        <f t="shared" ca="1" si="22"/>
        <v>8</v>
      </c>
      <c r="Y38" s="8">
        <f t="shared" ref="Y38" ca="1" si="23">SUM(Y7:Y37)</f>
        <v>5</v>
      </c>
      <c r="Z38" s="9">
        <f t="shared" ref="Z38" ca="1" si="24">SUM(Z7:Z37)</f>
        <v>11</v>
      </c>
      <c r="AA38" s="9">
        <f t="shared" ref="AA38" ca="1" si="25">SUM(AA7:AA37)</f>
        <v>5</v>
      </c>
      <c r="AB38" s="9">
        <f t="shared" ref="AB38" ca="1" si="26">SUM(AB7:AB37)</f>
        <v>10</v>
      </c>
      <c r="AC38" s="7">
        <f t="shared" ref="AC38" ca="1" si="27">SUM(AC7:AC37)</f>
        <v>13</v>
      </c>
      <c r="AD38" s="3">
        <f t="shared" ref="AD38" ca="1" si="28">SUM(AD7:AD37)</f>
        <v>18</v>
      </c>
      <c r="AE38" s="7">
        <f t="shared" ref="AE38" ca="1" si="29">SUM(AE7:AE37)</f>
        <v>8</v>
      </c>
      <c r="AF38" s="3">
        <f t="shared" ref="AF38" ca="1" si="30">SUM(AF7:AF37)</f>
        <v>8</v>
      </c>
      <c r="AG38" s="3">
        <f t="shared" ref="AG38" ca="1" si="31">SUM(AG7:AG37)</f>
        <v>4</v>
      </c>
      <c r="AH38" s="3">
        <f t="shared" ref="AH38" ca="1" si="32">SUM(AH7:AH37)</f>
        <v>10</v>
      </c>
      <c r="AI38" s="5"/>
      <c r="AJ38" s="6"/>
    </row>
    <row r="39" spans="2:36" x14ac:dyDescent="0.25">
      <c r="B39" s="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6"/>
    </row>
    <row r="40" spans="2:36" x14ac:dyDescent="0.25">
      <c r="B40" s="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14">
        <f ca="1">T38</f>
        <v>5</v>
      </c>
      <c r="U40" s="14" t="s">
        <v>6</v>
      </c>
      <c r="V40" s="5">
        <f ca="1">MAX(T40:T44)</f>
        <v>8</v>
      </c>
      <c r="W40" s="5"/>
      <c r="X40" s="5"/>
      <c r="Y40" s="5">
        <f ca="1">Y38</f>
        <v>5</v>
      </c>
      <c r="Z40" s="5" t="s">
        <v>11</v>
      </c>
      <c r="AA40" s="5">
        <f ca="1">MAX(Y40:Y43)</f>
        <v>11</v>
      </c>
      <c r="AB40" s="5"/>
      <c r="AC40" s="5">
        <f ca="1">AC38</f>
        <v>13</v>
      </c>
      <c r="AD40" s="5" t="s">
        <v>18</v>
      </c>
      <c r="AE40" s="5">
        <f ca="1">MAX(AC40:AC41)</f>
        <v>18</v>
      </c>
      <c r="AF40" s="5"/>
      <c r="AG40" s="5">
        <f ca="1">AE38</f>
        <v>8</v>
      </c>
      <c r="AH40" s="5" t="s">
        <v>21</v>
      </c>
      <c r="AI40" s="5">
        <f ca="1">MAX(AG40:AG43)</f>
        <v>10</v>
      </c>
      <c r="AJ40" s="6"/>
    </row>
    <row r="41" spans="2:36" x14ac:dyDescent="0.25">
      <c r="B41" s="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>
        <f ca="1">U38</f>
        <v>5</v>
      </c>
      <c r="U41" s="5" t="s">
        <v>9</v>
      </c>
      <c r="V41" s="5"/>
      <c r="W41" s="5" t="str">
        <f ca="1">VLOOKUP(V40,T40:U44,2)</f>
        <v>Comedy</v>
      </c>
      <c r="X41" s="5"/>
      <c r="Y41" s="5">
        <f ca="1">Z38</f>
        <v>11</v>
      </c>
      <c r="Z41" s="5" t="s">
        <v>13</v>
      </c>
      <c r="AA41" s="5"/>
      <c r="AB41" s="5" t="str">
        <f ca="1">VLOOKUP(AA40,Y40:Z43,2)</f>
        <v>Asia</v>
      </c>
      <c r="AC41" s="5">
        <f ca="1">AD38</f>
        <v>18</v>
      </c>
      <c r="AD41" s="5" t="s">
        <v>19</v>
      </c>
      <c r="AE41" s="5"/>
      <c r="AF41" s="5" t="str">
        <f ca="1">VLOOKUP(AE40,AC40:AD41,2)</f>
        <v>No</v>
      </c>
      <c r="AG41" s="5">
        <f ca="1">AF38</f>
        <v>8</v>
      </c>
      <c r="AH41" s="5" t="s">
        <v>22</v>
      </c>
      <c r="AI41" s="5"/>
      <c r="AJ41" s="6" t="str">
        <f ca="1">VLOOKUP(AI40,AG40:AH43,2)</f>
        <v>From 2016 to 2020</v>
      </c>
    </row>
    <row r="42" spans="2:36" x14ac:dyDescent="0.25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>
        <f ca="1">V38</f>
        <v>7</v>
      </c>
      <c r="U42" s="5" t="s">
        <v>10</v>
      </c>
      <c r="V42" s="5"/>
      <c r="W42" s="5"/>
      <c r="X42" s="5"/>
      <c r="Y42" s="5">
        <f ca="1">AA38</f>
        <v>5</v>
      </c>
      <c r="Z42" s="5" t="s">
        <v>12</v>
      </c>
      <c r="AA42" s="5"/>
      <c r="AB42" s="5"/>
      <c r="AC42" s="5"/>
      <c r="AD42" s="5"/>
      <c r="AE42" s="5"/>
      <c r="AF42" s="5"/>
      <c r="AG42" s="5">
        <f ca="1">AG38</f>
        <v>4</v>
      </c>
      <c r="AH42" s="5" t="s">
        <v>23</v>
      </c>
      <c r="AI42" s="5"/>
      <c r="AJ42" s="6"/>
    </row>
    <row r="43" spans="2:36" x14ac:dyDescent="0.25">
      <c r="B43" s="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>
        <f ca="1">W38</f>
        <v>6</v>
      </c>
      <c r="U43" s="5" t="s">
        <v>8</v>
      </c>
      <c r="V43" s="5"/>
      <c r="W43" s="5"/>
      <c r="X43" s="5"/>
      <c r="Y43" s="5">
        <f ca="1">AB38</f>
        <v>10</v>
      </c>
      <c r="Z43" s="5" t="s">
        <v>14</v>
      </c>
      <c r="AA43" s="5"/>
      <c r="AB43" s="5"/>
      <c r="AC43" s="5"/>
      <c r="AD43" s="5"/>
      <c r="AE43" s="5"/>
      <c r="AF43" s="5"/>
      <c r="AG43" s="5">
        <f ca="1">AH38</f>
        <v>10</v>
      </c>
      <c r="AH43" s="5" t="s">
        <v>24</v>
      </c>
      <c r="AI43" s="5"/>
      <c r="AJ43" s="6"/>
    </row>
    <row r="44" spans="2:36" x14ac:dyDescent="0.25">
      <c r="B44" s="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>
        <f ca="1">X38</f>
        <v>8</v>
      </c>
      <c r="U44" s="5" t="s">
        <v>7</v>
      </c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6"/>
    </row>
    <row r="45" spans="2:36" x14ac:dyDescent="0.25">
      <c r="B45" s="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6"/>
    </row>
    <row r="46" spans="2:36" x14ac:dyDescent="0.25">
      <c r="B46" s="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6"/>
    </row>
    <row r="47" spans="2:36" ht="15.75" thickBot="1" x14ac:dyDescent="0.3">
      <c r="B47" s="10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9"/>
    </row>
    <row r="50" spans="1:36" ht="15.75" thickBot="1" x14ac:dyDescent="0.3"/>
    <row r="51" spans="1:36" ht="15.75" thickBot="1" x14ac:dyDescent="0.3">
      <c r="B51" s="21" t="s">
        <v>28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3"/>
    </row>
    <row r="52" spans="1:36" ht="15.75" thickBot="1" x14ac:dyDescent="0.3">
      <c r="A52" t="s">
        <v>0</v>
      </c>
      <c r="B52" s="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6"/>
    </row>
    <row r="53" spans="1:36" ht="15.75" thickBot="1" x14ac:dyDescent="0.3">
      <c r="B53" s="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21" t="s">
        <v>15</v>
      </c>
      <c r="U53" s="22"/>
      <c r="V53" s="22"/>
      <c r="W53" s="22"/>
      <c r="X53" s="22"/>
      <c r="Y53" s="21" t="s">
        <v>17</v>
      </c>
      <c r="Z53" s="22"/>
      <c r="AA53" s="22"/>
      <c r="AB53" s="23"/>
      <c r="AC53" s="21" t="s">
        <v>20</v>
      </c>
      <c r="AD53" s="23"/>
      <c r="AE53" s="21" t="s">
        <v>25</v>
      </c>
      <c r="AF53" s="22"/>
      <c r="AG53" s="22"/>
      <c r="AH53" s="23"/>
      <c r="AI53" s="5"/>
      <c r="AJ53" s="6"/>
    </row>
    <row r="54" spans="1:36" x14ac:dyDescent="0.25">
      <c r="B54" s="4"/>
      <c r="C54" s="5" t="s">
        <v>1</v>
      </c>
      <c r="D54" s="5"/>
      <c r="E54" s="5" t="s">
        <v>2</v>
      </c>
      <c r="F54" s="5"/>
      <c r="G54" s="5" t="s">
        <v>3</v>
      </c>
      <c r="H54" s="5" t="s">
        <v>4</v>
      </c>
      <c r="I54" s="5"/>
      <c r="J54" s="5"/>
      <c r="K54" s="5"/>
      <c r="L54" s="5"/>
      <c r="M54" s="5"/>
      <c r="N54" s="5" t="s">
        <v>5</v>
      </c>
      <c r="O54" s="5"/>
      <c r="P54" s="5"/>
      <c r="Q54" s="5"/>
      <c r="R54" s="5" t="s">
        <v>2</v>
      </c>
      <c r="S54" s="5"/>
      <c r="T54" s="4" t="s">
        <v>6</v>
      </c>
      <c r="U54" s="5" t="s">
        <v>9</v>
      </c>
      <c r="V54" s="5" t="s">
        <v>10</v>
      </c>
      <c r="W54" s="5" t="s">
        <v>8</v>
      </c>
      <c r="X54" s="5" t="s">
        <v>7</v>
      </c>
      <c r="Y54" s="4" t="s">
        <v>11</v>
      </c>
      <c r="Z54" s="5" t="s">
        <v>13</v>
      </c>
      <c r="AA54" s="5" t="s">
        <v>12</v>
      </c>
      <c r="AB54" s="6" t="s">
        <v>14</v>
      </c>
      <c r="AC54" s="12" t="s">
        <v>18</v>
      </c>
      <c r="AD54" s="13" t="s">
        <v>19</v>
      </c>
      <c r="AE54" s="4" t="s">
        <v>21</v>
      </c>
      <c r="AF54" s="5" t="s">
        <v>22</v>
      </c>
      <c r="AG54" s="5" t="s">
        <v>23</v>
      </c>
      <c r="AH54" s="6" t="s">
        <v>24</v>
      </c>
      <c r="AI54" s="5"/>
      <c r="AJ54" s="6"/>
    </row>
    <row r="55" spans="1:36" x14ac:dyDescent="0.25">
      <c r="B55" s="4">
        <f ca="1">RANDBETWEEN(1,5)</f>
        <v>4</v>
      </c>
      <c r="C55" s="5" t="str">
        <f ca="1">VLOOKUP(B55,$N$7:$O$11,2)</f>
        <v>Drama</v>
      </c>
      <c r="D55" s="5">
        <f ca="1">RANDBETWEEN(1,4)</f>
        <v>1</v>
      </c>
      <c r="E55" s="5" t="str">
        <f ca="1">VLOOKUP(D55,$Q$7:$R$10,2)</f>
        <v>America</v>
      </c>
      <c r="F55" s="5">
        <f ca="1">RANDBETWEEN(1,2)</f>
        <v>2</v>
      </c>
      <c r="G55" s="5" t="str">
        <f ca="1">IF(F55=1,"Yes","No")</f>
        <v>No</v>
      </c>
      <c r="H55" s="5">
        <f ca="1">RANDBETWEEN(2000,2021)</f>
        <v>2001</v>
      </c>
      <c r="I55" s="5"/>
      <c r="J55" s="5"/>
      <c r="K55" s="5"/>
      <c r="L55" s="5"/>
      <c r="M55" s="5"/>
      <c r="N55" s="5">
        <v>1</v>
      </c>
      <c r="O55" s="5" t="s">
        <v>6</v>
      </c>
      <c r="P55" s="5"/>
      <c r="Q55" s="5">
        <v>1</v>
      </c>
      <c r="R55" s="5" t="s">
        <v>11</v>
      </c>
      <c r="S55" s="5"/>
      <c r="T55" s="4">
        <f ca="1">IF(C55="Action",1,0)</f>
        <v>0</v>
      </c>
      <c r="U55" s="5">
        <f ca="1">IF(C55="Drama",1,0)</f>
        <v>1</v>
      </c>
      <c r="V55" s="5">
        <f ca="1">IF(C55="Thriller",1,0)</f>
        <v>0</v>
      </c>
      <c r="W55" s="5">
        <f ca="1">IF(C55="Horror",1,0)</f>
        <v>0</v>
      </c>
      <c r="X55" s="5">
        <f ca="1">IF(C55="Comedy",1,0)</f>
        <v>0</v>
      </c>
      <c r="Y55" s="4">
        <f ca="1">IF(E55="America",1,0)</f>
        <v>1</v>
      </c>
      <c r="Z55" s="5">
        <f ca="1">IF(E55="Asia",1,0)</f>
        <v>0</v>
      </c>
      <c r="AA55" s="5">
        <f ca="1">IF(E55="Europe",1,0)</f>
        <v>0</v>
      </c>
      <c r="AB55" s="6">
        <f ca="1">IF(E55="Africa",1,0)</f>
        <v>0</v>
      </c>
      <c r="AC55" s="4">
        <f ca="1">IF(G55="Yes",1,0)</f>
        <v>0</v>
      </c>
      <c r="AD55" s="6">
        <f ca="1">IF(G55="No",1,0)</f>
        <v>1</v>
      </c>
      <c r="AE55" s="4">
        <f t="shared" ref="AE55:AE85" ca="1" si="33">IF(AND(H55&gt;=2000,H55&lt;2006),1,0)</f>
        <v>1</v>
      </c>
      <c r="AF55" s="5">
        <f t="shared" ref="AF55:AF85" ca="1" si="34">IF(AND(H55&gt;=2006,H55&lt;2011),1,0)</f>
        <v>0</v>
      </c>
      <c r="AG55" s="5">
        <f t="shared" ref="AG55:AG85" ca="1" si="35">IF(AND(H55&gt;=2011,H55&lt;2016),1,0)</f>
        <v>0</v>
      </c>
      <c r="AH55" s="6">
        <f t="shared" ref="AH55:AH85" ca="1" si="36">IF(AND(H55&gt;=2016,H55&lt;2021),1,0)</f>
        <v>0</v>
      </c>
      <c r="AI55" s="5"/>
      <c r="AJ55" s="6"/>
    </row>
    <row r="56" spans="1:36" x14ac:dyDescent="0.25">
      <c r="B56" s="4">
        <f t="shared" ref="B56:B85" ca="1" si="37">RANDBETWEEN(1,5)</f>
        <v>5</v>
      </c>
      <c r="C56" s="5" t="str">
        <f t="shared" ref="C56:C85" ca="1" si="38">VLOOKUP(B56,$N$7:$O$11,2)</f>
        <v>Thriller</v>
      </c>
      <c r="D56" s="5">
        <f t="shared" ref="D56:D85" ca="1" si="39">RANDBETWEEN(1,4)</f>
        <v>1</v>
      </c>
      <c r="E56" s="5" t="str">
        <f t="shared" ref="E56:E85" ca="1" si="40">VLOOKUP(D56,$Q$7:$R$10,2)</f>
        <v>America</v>
      </c>
      <c r="F56" s="5">
        <f t="shared" ref="F56:F85" ca="1" si="41">RANDBETWEEN(1,2)</f>
        <v>1</v>
      </c>
      <c r="G56" s="5" t="str">
        <f t="shared" ref="G56:G85" ca="1" si="42">IF(F56=1,"Yes","No")</f>
        <v>Yes</v>
      </c>
      <c r="H56" s="5">
        <f t="shared" ref="H56:H85" ca="1" si="43">RANDBETWEEN(2000,2021)</f>
        <v>2007</v>
      </c>
      <c r="I56" s="5"/>
      <c r="J56" s="5"/>
      <c r="K56" s="5"/>
      <c r="L56" s="5"/>
      <c r="M56" s="5"/>
      <c r="N56" s="5">
        <v>2</v>
      </c>
      <c r="O56" s="5" t="s">
        <v>7</v>
      </c>
      <c r="P56" s="5"/>
      <c r="Q56" s="5">
        <v>2</v>
      </c>
      <c r="R56" s="5" t="s">
        <v>12</v>
      </c>
      <c r="S56" s="5"/>
      <c r="T56" s="4">
        <f t="shared" ref="T56:T85" ca="1" si="44">IF(C56="Action",1,0)</f>
        <v>0</v>
      </c>
      <c r="U56" s="5">
        <f t="shared" ref="U56:U85" ca="1" si="45">IF(C56="Drama",1,0)</f>
        <v>0</v>
      </c>
      <c r="V56" s="5">
        <f t="shared" ref="V56:V85" ca="1" si="46">IF(C56="Thriller",1,0)</f>
        <v>1</v>
      </c>
      <c r="W56" s="5">
        <f t="shared" ref="W56:W85" ca="1" si="47">IF(C56="Horror",1,0)</f>
        <v>0</v>
      </c>
      <c r="X56" s="5">
        <f t="shared" ref="X56:X85" ca="1" si="48">IF(C56="Comedy",1,0)</f>
        <v>0</v>
      </c>
      <c r="Y56" s="4">
        <f t="shared" ref="Y56:Y85" ca="1" si="49">IF(E56="America",1,0)</f>
        <v>1</v>
      </c>
      <c r="Z56" s="5">
        <f t="shared" ref="Z56:Z85" ca="1" si="50">IF(E56="Asia",1,0)</f>
        <v>0</v>
      </c>
      <c r="AA56" s="5">
        <f t="shared" ref="AA56:AA85" ca="1" si="51">IF(E56="Europe",1,0)</f>
        <v>0</v>
      </c>
      <c r="AB56" s="6">
        <f t="shared" ref="AB56:AB85" ca="1" si="52">IF(E56="Africa",1,0)</f>
        <v>0</v>
      </c>
      <c r="AC56" s="4">
        <f t="shared" ref="AC56:AC85" ca="1" si="53">IF(G56="Yes",1,0)</f>
        <v>1</v>
      </c>
      <c r="AD56" s="6">
        <f t="shared" ref="AD56:AD85" ca="1" si="54">IF(G56="No",1,0)</f>
        <v>0</v>
      </c>
      <c r="AE56" s="4">
        <f t="shared" ca="1" si="33"/>
        <v>0</v>
      </c>
      <c r="AF56" s="5">
        <f t="shared" ca="1" si="34"/>
        <v>1</v>
      </c>
      <c r="AG56" s="5">
        <f t="shared" ca="1" si="35"/>
        <v>0</v>
      </c>
      <c r="AH56" s="6">
        <f t="shared" ca="1" si="36"/>
        <v>0</v>
      </c>
      <c r="AI56" s="5"/>
      <c r="AJ56" s="6"/>
    </row>
    <row r="57" spans="1:36" x14ac:dyDescent="0.25">
      <c r="B57" s="4">
        <f t="shared" ca="1" si="37"/>
        <v>4</v>
      </c>
      <c r="C57" s="5" t="str">
        <f t="shared" ca="1" si="38"/>
        <v>Drama</v>
      </c>
      <c r="D57" s="5">
        <f t="shared" ca="1" si="39"/>
        <v>2</v>
      </c>
      <c r="E57" s="5" t="str">
        <f t="shared" ca="1" si="40"/>
        <v>Europe</v>
      </c>
      <c r="F57" s="5">
        <f t="shared" ca="1" si="41"/>
        <v>2</v>
      </c>
      <c r="G57" s="5" t="str">
        <f t="shared" ca="1" si="42"/>
        <v>No</v>
      </c>
      <c r="H57" s="5">
        <f t="shared" ca="1" si="43"/>
        <v>2021</v>
      </c>
      <c r="I57" s="5"/>
      <c r="J57" s="5"/>
      <c r="K57" s="5"/>
      <c r="L57" s="5"/>
      <c r="M57" s="5"/>
      <c r="N57" s="5">
        <v>3</v>
      </c>
      <c r="O57" s="5" t="s">
        <v>8</v>
      </c>
      <c r="P57" s="5"/>
      <c r="Q57" s="5">
        <v>3</v>
      </c>
      <c r="R57" s="5" t="s">
        <v>13</v>
      </c>
      <c r="S57" s="5"/>
      <c r="T57" s="4">
        <f t="shared" ca="1" si="44"/>
        <v>0</v>
      </c>
      <c r="U57" s="5">
        <f t="shared" ca="1" si="45"/>
        <v>1</v>
      </c>
      <c r="V57" s="5">
        <f t="shared" ca="1" si="46"/>
        <v>0</v>
      </c>
      <c r="W57" s="5">
        <f t="shared" ca="1" si="47"/>
        <v>0</v>
      </c>
      <c r="X57" s="5">
        <f t="shared" ca="1" si="48"/>
        <v>0</v>
      </c>
      <c r="Y57" s="4">
        <f t="shared" ca="1" si="49"/>
        <v>0</v>
      </c>
      <c r="Z57" s="5">
        <f t="shared" ca="1" si="50"/>
        <v>0</v>
      </c>
      <c r="AA57" s="5">
        <f t="shared" ca="1" si="51"/>
        <v>1</v>
      </c>
      <c r="AB57" s="6">
        <f t="shared" ca="1" si="52"/>
        <v>0</v>
      </c>
      <c r="AC57" s="4">
        <f t="shared" ca="1" si="53"/>
        <v>0</v>
      </c>
      <c r="AD57" s="6">
        <f t="shared" ca="1" si="54"/>
        <v>1</v>
      </c>
      <c r="AE57" s="4">
        <f t="shared" ca="1" si="33"/>
        <v>0</v>
      </c>
      <c r="AF57" s="5">
        <f t="shared" ca="1" si="34"/>
        <v>0</v>
      </c>
      <c r="AG57" s="5">
        <f t="shared" ca="1" si="35"/>
        <v>0</v>
      </c>
      <c r="AH57" s="6">
        <f t="shared" ca="1" si="36"/>
        <v>0</v>
      </c>
      <c r="AI57" s="5"/>
      <c r="AJ57" s="6"/>
    </row>
    <row r="58" spans="1:36" x14ac:dyDescent="0.25">
      <c r="B58" s="4">
        <f t="shared" ca="1" si="37"/>
        <v>1</v>
      </c>
      <c r="C58" s="5" t="str">
        <f t="shared" ca="1" si="38"/>
        <v>Action</v>
      </c>
      <c r="D58" s="5">
        <f t="shared" ca="1" si="39"/>
        <v>2</v>
      </c>
      <c r="E58" s="5" t="str">
        <f t="shared" ca="1" si="40"/>
        <v>Europe</v>
      </c>
      <c r="F58" s="5">
        <f t="shared" ca="1" si="41"/>
        <v>2</v>
      </c>
      <c r="G58" s="5" t="str">
        <f t="shared" ca="1" si="42"/>
        <v>No</v>
      </c>
      <c r="H58" s="5">
        <f t="shared" ca="1" si="43"/>
        <v>2020</v>
      </c>
      <c r="I58" s="5"/>
      <c r="J58" s="5"/>
      <c r="K58" s="5"/>
      <c r="L58" s="5"/>
      <c r="M58" s="5"/>
      <c r="N58" s="5">
        <v>4</v>
      </c>
      <c r="O58" s="5" t="s">
        <v>9</v>
      </c>
      <c r="P58" s="5"/>
      <c r="Q58" s="5">
        <v>4</v>
      </c>
      <c r="R58" s="5" t="s">
        <v>14</v>
      </c>
      <c r="S58" s="5"/>
      <c r="T58" s="4">
        <f t="shared" ca="1" si="44"/>
        <v>1</v>
      </c>
      <c r="U58" s="5">
        <f t="shared" ca="1" si="45"/>
        <v>0</v>
      </c>
      <c r="V58" s="5">
        <f t="shared" ca="1" si="46"/>
        <v>0</v>
      </c>
      <c r="W58" s="5">
        <f t="shared" ca="1" si="47"/>
        <v>0</v>
      </c>
      <c r="X58" s="5">
        <f t="shared" ca="1" si="48"/>
        <v>0</v>
      </c>
      <c r="Y58" s="4">
        <f t="shared" ca="1" si="49"/>
        <v>0</v>
      </c>
      <c r="Z58" s="5">
        <f t="shared" ca="1" si="50"/>
        <v>0</v>
      </c>
      <c r="AA58" s="5">
        <f t="shared" ca="1" si="51"/>
        <v>1</v>
      </c>
      <c r="AB58" s="6">
        <f t="shared" ca="1" si="52"/>
        <v>0</v>
      </c>
      <c r="AC58" s="4">
        <f t="shared" ca="1" si="53"/>
        <v>0</v>
      </c>
      <c r="AD58" s="6">
        <f t="shared" ca="1" si="54"/>
        <v>1</v>
      </c>
      <c r="AE58" s="4">
        <f t="shared" ca="1" si="33"/>
        <v>0</v>
      </c>
      <c r="AF58" s="5">
        <f t="shared" ca="1" si="34"/>
        <v>0</v>
      </c>
      <c r="AG58" s="5">
        <f t="shared" ca="1" si="35"/>
        <v>0</v>
      </c>
      <c r="AH58" s="6">
        <f t="shared" ca="1" si="36"/>
        <v>1</v>
      </c>
      <c r="AI58" s="5"/>
      <c r="AJ58" s="6"/>
    </row>
    <row r="59" spans="1:36" x14ac:dyDescent="0.25">
      <c r="B59" s="4">
        <f t="shared" ca="1" si="37"/>
        <v>3</v>
      </c>
      <c r="C59" s="5" t="str">
        <f t="shared" ca="1" si="38"/>
        <v>Horror</v>
      </c>
      <c r="D59" s="5">
        <f t="shared" ca="1" si="39"/>
        <v>3</v>
      </c>
      <c r="E59" s="5" t="str">
        <f t="shared" ca="1" si="40"/>
        <v>Asia</v>
      </c>
      <c r="F59" s="5">
        <f t="shared" ca="1" si="41"/>
        <v>1</v>
      </c>
      <c r="G59" s="5" t="str">
        <f t="shared" ca="1" si="42"/>
        <v>Yes</v>
      </c>
      <c r="H59" s="5">
        <f t="shared" ca="1" si="43"/>
        <v>2011</v>
      </c>
      <c r="I59" s="5"/>
      <c r="J59" s="5"/>
      <c r="K59" s="5"/>
      <c r="L59" s="5"/>
      <c r="M59" s="5"/>
      <c r="N59" s="5">
        <v>5</v>
      </c>
      <c r="O59" s="5" t="s">
        <v>10</v>
      </c>
      <c r="P59" s="5"/>
      <c r="Q59" s="5"/>
      <c r="R59" s="5"/>
      <c r="S59" s="5"/>
      <c r="T59" s="4">
        <f t="shared" ca="1" si="44"/>
        <v>0</v>
      </c>
      <c r="U59" s="5">
        <f t="shared" ca="1" si="45"/>
        <v>0</v>
      </c>
      <c r="V59" s="5">
        <f t="shared" ca="1" si="46"/>
        <v>0</v>
      </c>
      <c r="W59" s="5">
        <f t="shared" ca="1" si="47"/>
        <v>1</v>
      </c>
      <c r="X59" s="5">
        <f t="shared" ca="1" si="48"/>
        <v>0</v>
      </c>
      <c r="Y59" s="4">
        <f t="shared" ca="1" si="49"/>
        <v>0</v>
      </c>
      <c r="Z59" s="5">
        <f t="shared" ca="1" si="50"/>
        <v>1</v>
      </c>
      <c r="AA59" s="5">
        <f t="shared" ca="1" si="51"/>
        <v>0</v>
      </c>
      <c r="AB59" s="6">
        <f t="shared" ca="1" si="52"/>
        <v>0</v>
      </c>
      <c r="AC59" s="4">
        <f t="shared" ca="1" si="53"/>
        <v>1</v>
      </c>
      <c r="AD59" s="6">
        <f t="shared" ca="1" si="54"/>
        <v>0</v>
      </c>
      <c r="AE59" s="4">
        <f t="shared" ca="1" si="33"/>
        <v>0</v>
      </c>
      <c r="AF59" s="5">
        <f t="shared" ca="1" si="34"/>
        <v>0</v>
      </c>
      <c r="AG59" s="5">
        <f t="shared" ca="1" si="35"/>
        <v>1</v>
      </c>
      <c r="AH59" s="6">
        <f t="shared" ca="1" si="36"/>
        <v>0</v>
      </c>
      <c r="AI59" s="5"/>
      <c r="AJ59" s="6"/>
    </row>
    <row r="60" spans="1:36" x14ac:dyDescent="0.25">
      <c r="B60" s="4">
        <f t="shared" ca="1" si="37"/>
        <v>3</v>
      </c>
      <c r="C60" s="5" t="str">
        <f t="shared" ca="1" si="38"/>
        <v>Horror</v>
      </c>
      <c r="D60" s="5">
        <f t="shared" ca="1" si="39"/>
        <v>4</v>
      </c>
      <c r="E60" s="5" t="str">
        <f t="shared" ca="1" si="40"/>
        <v>Africa</v>
      </c>
      <c r="F60" s="5">
        <f t="shared" ca="1" si="41"/>
        <v>2</v>
      </c>
      <c r="G60" s="5" t="str">
        <f t="shared" ca="1" si="42"/>
        <v>No</v>
      </c>
      <c r="H60" s="5">
        <f t="shared" ca="1" si="43"/>
        <v>2007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4">
        <f t="shared" ca="1" si="44"/>
        <v>0</v>
      </c>
      <c r="U60" s="5">
        <f t="shared" ca="1" si="45"/>
        <v>0</v>
      </c>
      <c r="V60" s="5">
        <f t="shared" ca="1" si="46"/>
        <v>0</v>
      </c>
      <c r="W60" s="5">
        <f t="shared" ca="1" si="47"/>
        <v>1</v>
      </c>
      <c r="X60" s="5">
        <f t="shared" ca="1" si="48"/>
        <v>0</v>
      </c>
      <c r="Y60" s="4">
        <f t="shared" ca="1" si="49"/>
        <v>0</v>
      </c>
      <c r="Z60" s="5">
        <f t="shared" ca="1" si="50"/>
        <v>0</v>
      </c>
      <c r="AA60" s="5">
        <f t="shared" ca="1" si="51"/>
        <v>0</v>
      </c>
      <c r="AB60" s="6">
        <f t="shared" ca="1" si="52"/>
        <v>1</v>
      </c>
      <c r="AC60" s="4">
        <f t="shared" ca="1" si="53"/>
        <v>0</v>
      </c>
      <c r="AD60" s="6">
        <f t="shared" ca="1" si="54"/>
        <v>1</v>
      </c>
      <c r="AE60" s="4">
        <f t="shared" ca="1" si="33"/>
        <v>0</v>
      </c>
      <c r="AF60" s="5">
        <f t="shared" ca="1" si="34"/>
        <v>1</v>
      </c>
      <c r="AG60" s="5">
        <f t="shared" ca="1" si="35"/>
        <v>0</v>
      </c>
      <c r="AH60" s="6">
        <f t="shared" ca="1" si="36"/>
        <v>0</v>
      </c>
      <c r="AI60" s="5"/>
      <c r="AJ60" s="6"/>
    </row>
    <row r="61" spans="1:36" x14ac:dyDescent="0.25">
      <c r="B61" s="4">
        <f t="shared" ca="1" si="37"/>
        <v>2</v>
      </c>
      <c r="C61" s="5" t="str">
        <f t="shared" ca="1" si="38"/>
        <v>Comedy</v>
      </c>
      <c r="D61" s="5">
        <f t="shared" ca="1" si="39"/>
        <v>2</v>
      </c>
      <c r="E61" s="5" t="str">
        <f t="shared" ca="1" si="40"/>
        <v>Europe</v>
      </c>
      <c r="F61" s="5">
        <f t="shared" ca="1" si="41"/>
        <v>1</v>
      </c>
      <c r="G61" s="5" t="str">
        <f t="shared" ca="1" si="42"/>
        <v>Yes</v>
      </c>
      <c r="H61" s="5">
        <f t="shared" ca="1" si="43"/>
        <v>2004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4">
        <f t="shared" ca="1" si="44"/>
        <v>0</v>
      </c>
      <c r="U61" s="5">
        <f t="shared" ca="1" si="45"/>
        <v>0</v>
      </c>
      <c r="V61" s="5">
        <f t="shared" ca="1" si="46"/>
        <v>0</v>
      </c>
      <c r="W61" s="5">
        <f t="shared" ca="1" si="47"/>
        <v>0</v>
      </c>
      <c r="X61" s="5">
        <f t="shared" ca="1" si="48"/>
        <v>1</v>
      </c>
      <c r="Y61" s="4">
        <f t="shared" ca="1" si="49"/>
        <v>0</v>
      </c>
      <c r="Z61" s="5">
        <f t="shared" ca="1" si="50"/>
        <v>0</v>
      </c>
      <c r="AA61" s="5">
        <f t="shared" ca="1" si="51"/>
        <v>1</v>
      </c>
      <c r="AB61" s="6">
        <f t="shared" ca="1" si="52"/>
        <v>0</v>
      </c>
      <c r="AC61" s="4">
        <f t="shared" ca="1" si="53"/>
        <v>1</v>
      </c>
      <c r="AD61" s="6">
        <f t="shared" ca="1" si="54"/>
        <v>0</v>
      </c>
      <c r="AE61" s="4">
        <f t="shared" ca="1" si="33"/>
        <v>1</v>
      </c>
      <c r="AF61" s="5">
        <f t="shared" ca="1" si="34"/>
        <v>0</v>
      </c>
      <c r="AG61" s="5">
        <f t="shared" ca="1" si="35"/>
        <v>0</v>
      </c>
      <c r="AH61" s="6">
        <f t="shared" ca="1" si="36"/>
        <v>0</v>
      </c>
      <c r="AI61" s="5"/>
      <c r="AJ61" s="6"/>
    </row>
    <row r="62" spans="1:36" x14ac:dyDescent="0.25">
      <c r="B62" s="4">
        <f t="shared" ca="1" si="37"/>
        <v>1</v>
      </c>
      <c r="C62" s="5" t="str">
        <f t="shared" ca="1" si="38"/>
        <v>Action</v>
      </c>
      <c r="D62" s="5">
        <f t="shared" ca="1" si="39"/>
        <v>4</v>
      </c>
      <c r="E62" s="5" t="str">
        <f t="shared" ca="1" si="40"/>
        <v>Africa</v>
      </c>
      <c r="F62" s="5">
        <f t="shared" ca="1" si="41"/>
        <v>2</v>
      </c>
      <c r="G62" s="5" t="str">
        <f t="shared" ca="1" si="42"/>
        <v>No</v>
      </c>
      <c r="H62" s="5">
        <f t="shared" ca="1" si="43"/>
        <v>2012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4">
        <f t="shared" ca="1" si="44"/>
        <v>1</v>
      </c>
      <c r="U62" s="5">
        <f t="shared" ca="1" si="45"/>
        <v>0</v>
      </c>
      <c r="V62" s="5">
        <f t="shared" ca="1" si="46"/>
        <v>0</v>
      </c>
      <c r="W62" s="5">
        <f t="shared" ca="1" si="47"/>
        <v>0</v>
      </c>
      <c r="X62" s="5">
        <f t="shared" ca="1" si="48"/>
        <v>0</v>
      </c>
      <c r="Y62" s="4">
        <f t="shared" ca="1" si="49"/>
        <v>0</v>
      </c>
      <c r="Z62" s="5">
        <f t="shared" ca="1" si="50"/>
        <v>0</v>
      </c>
      <c r="AA62" s="5">
        <f t="shared" ca="1" si="51"/>
        <v>0</v>
      </c>
      <c r="AB62" s="6">
        <f t="shared" ca="1" si="52"/>
        <v>1</v>
      </c>
      <c r="AC62" s="4">
        <f t="shared" ca="1" si="53"/>
        <v>0</v>
      </c>
      <c r="AD62" s="6">
        <f t="shared" ca="1" si="54"/>
        <v>1</v>
      </c>
      <c r="AE62" s="4">
        <f t="shared" ca="1" si="33"/>
        <v>0</v>
      </c>
      <c r="AF62" s="5">
        <f t="shared" ca="1" si="34"/>
        <v>0</v>
      </c>
      <c r="AG62" s="5">
        <f t="shared" ca="1" si="35"/>
        <v>1</v>
      </c>
      <c r="AH62" s="6">
        <f t="shared" ca="1" si="36"/>
        <v>0</v>
      </c>
      <c r="AI62" s="5"/>
      <c r="AJ62" s="6"/>
    </row>
    <row r="63" spans="1:36" x14ac:dyDescent="0.25">
      <c r="B63" s="4">
        <f t="shared" ca="1" si="37"/>
        <v>3</v>
      </c>
      <c r="C63" s="5" t="str">
        <f t="shared" ca="1" si="38"/>
        <v>Horror</v>
      </c>
      <c r="D63" s="5">
        <f t="shared" ca="1" si="39"/>
        <v>2</v>
      </c>
      <c r="E63" s="5" t="str">
        <f t="shared" ca="1" si="40"/>
        <v>Europe</v>
      </c>
      <c r="F63" s="5">
        <f t="shared" ca="1" si="41"/>
        <v>2</v>
      </c>
      <c r="G63" s="5" t="str">
        <f t="shared" ca="1" si="42"/>
        <v>No</v>
      </c>
      <c r="H63" s="5">
        <f t="shared" ca="1" si="43"/>
        <v>2012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4">
        <f t="shared" ca="1" si="44"/>
        <v>0</v>
      </c>
      <c r="U63" s="5">
        <f t="shared" ca="1" si="45"/>
        <v>0</v>
      </c>
      <c r="V63" s="5">
        <f t="shared" ca="1" si="46"/>
        <v>0</v>
      </c>
      <c r="W63" s="5">
        <f t="shared" ca="1" si="47"/>
        <v>1</v>
      </c>
      <c r="X63" s="5">
        <f t="shared" ca="1" si="48"/>
        <v>0</v>
      </c>
      <c r="Y63" s="4">
        <f t="shared" ca="1" si="49"/>
        <v>0</v>
      </c>
      <c r="Z63" s="5">
        <f t="shared" ca="1" si="50"/>
        <v>0</v>
      </c>
      <c r="AA63" s="5">
        <f t="shared" ca="1" si="51"/>
        <v>1</v>
      </c>
      <c r="AB63" s="6">
        <f t="shared" ca="1" si="52"/>
        <v>0</v>
      </c>
      <c r="AC63" s="4">
        <f t="shared" ca="1" si="53"/>
        <v>0</v>
      </c>
      <c r="AD63" s="6">
        <f t="shared" ca="1" si="54"/>
        <v>1</v>
      </c>
      <c r="AE63" s="4">
        <f t="shared" ca="1" si="33"/>
        <v>0</v>
      </c>
      <c r="AF63" s="5">
        <f t="shared" ca="1" si="34"/>
        <v>0</v>
      </c>
      <c r="AG63" s="5">
        <f t="shared" ca="1" si="35"/>
        <v>1</v>
      </c>
      <c r="AH63" s="6">
        <f t="shared" ca="1" si="36"/>
        <v>0</v>
      </c>
      <c r="AI63" s="5"/>
      <c r="AJ63" s="6"/>
    </row>
    <row r="64" spans="1:36" x14ac:dyDescent="0.25">
      <c r="B64" s="4">
        <f t="shared" ca="1" si="37"/>
        <v>5</v>
      </c>
      <c r="C64" s="5" t="str">
        <f t="shared" ca="1" si="38"/>
        <v>Thriller</v>
      </c>
      <c r="D64" s="5">
        <f t="shared" ca="1" si="39"/>
        <v>1</v>
      </c>
      <c r="E64" s="5" t="str">
        <f t="shared" ca="1" si="40"/>
        <v>America</v>
      </c>
      <c r="F64" s="5">
        <f t="shared" ca="1" si="41"/>
        <v>2</v>
      </c>
      <c r="G64" s="5" t="str">
        <f t="shared" ca="1" si="42"/>
        <v>No</v>
      </c>
      <c r="H64" s="5">
        <f t="shared" ca="1" si="43"/>
        <v>2014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4">
        <f t="shared" ca="1" si="44"/>
        <v>0</v>
      </c>
      <c r="U64" s="5">
        <f t="shared" ca="1" si="45"/>
        <v>0</v>
      </c>
      <c r="V64" s="5">
        <f t="shared" ca="1" si="46"/>
        <v>1</v>
      </c>
      <c r="W64" s="5">
        <f t="shared" ca="1" si="47"/>
        <v>0</v>
      </c>
      <c r="X64" s="5">
        <f t="shared" ca="1" si="48"/>
        <v>0</v>
      </c>
      <c r="Y64" s="4">
        <f t="shared" ca="1" si="49"/>
        <v>1</v>
      </c>
      <c r="Z64" s="5">
        <f t="shared" ca="1" si="50"/>
        <v>0</v>
      </c>
      <c r="AA64" s="5">
        <f t="shared" ca="1" si="51"/>
        <v>0</v>
      </c>
      <c r="AB64" s="6">
        <f t="shared" ca="1" si="52"/>
        <v>0</v>
      </c>
      <c r="AC64" s="4">
        <f t="shared" ca="1" si="53"/>
        <v>0</v>
      </c>
      <c r="AD64" s="6">
        <f t="shared" ca="1" si="54"/>
        <v>1</v>
      </c>
      <c r="AE64" s="4">
        <f t="shared" ca="1" si="33"/>
        <v>0</v>
      </c>
      <c r="AF64" s="5">
        <f t="shared" ca="1" si="34"/>
        <v>0</v>
      </c>
      <c r="AG64" s="5">
        <f t="shared" ca="1" si="35"/>
        <v>1</v>
      </c>
      <c r="AH64" s="6">
        <f t="shared" ca="1" si="36"/>
        <v>0</v>
      </c>
      <c r="AI64" s="5"/>
      <c r="AJ64" s="6"/>
    </row>
    <row r="65" spans="2:36" x14ac:dyDescent="0.25">
      <c r="B65" s="4">
        <f t="shared" ca="1" si="37"/>
        <v>5</v>
      </c>
      <c r="C65" s="5" t="str">
        <f t="shared" ca="1" si="38"/>
        <v>Thriller</v>
      </c>
      <c r="D65" s="5">
        <f t="shared" ca="1" si="39"/>
        <v>3</v>
      </c>
      <c r="E65" s="5" t="str">
        <f t="shared" ca="1" si="40"/>
        <v>Asia</v>
      </c>
      <c r="F65" s="5">
        <f t="shared" ca="1" si="41"/>
        <v>2</v>
      </c>
      <c r="G65" s="5" t="str">
        <f t="shared" ca="1" si="42"/>
        <v>No</v>
      </c>
      <c r="H65" s="5">
        <f t="shared" ca="1" si="43"/>
        <v>2014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4">
        <f t="shared" ca="1" si="44"/>
        <v>0</v>
      </c>
      <c r="U65" s="5">
        <f t="shared" ca="1" si="45"/>
        <v>0</v>
      </c>
      <c r="V65" s="5">
        <f t="shared" ca="1" si="46"/>
        <v>1</v>
      </c>
      <c r="W65" s="5">
        <f t="shared" ca="1" si="47"/>
        <v>0</v>
      </c>
      <c r="X65" s="5">
        <f t="shared" ca="1" si="48"/>
        <v>0</v>
      </c>
      <c r="Y65" s="4">
        <f t="shared" ca="1" si="49"/>
        <v>0</v>
      </c>
      <c r="Z65" s="5">
        <f t="shared" ca="1" si="50"/>
        <v>1</v>
      </c>
      <c r="AA65" s="5">
        <f t="shared" ca="1" si="51"/>
        <v>0</v>
      </c>
      <c r="AB65" s="6">
        <f t="shared" ca="1" si="52"/>
        <v>0</v>
      </c>
      <c r="AC65" s="4">
        <f t="shared" ca="1" si="53"/>
        <v>0</v>
      </c>
      <c r="AD65" s="6">
        <f t="shared" ca="1" si="54"/>
        <v>1</v>
      </c>
      <c r="AE65" s="4">
        <f t="shared" ca="1" si="33"/>
        <v>0</v>
      </c>
      <c r="AF65" s="5">
        <f t="shared" ca="1" si="34"/>
        <v>0</v>
      </c>
      <c r="AG65" s="5">
        <f t="shared" ca="1" si="35"/>
        <v>1</v>
      </c>
      <c r="AH65" s="6">
        <f t="shared" ca="1" si="36"/>
        <v>0</v>
      </c>
      <c r="AI65" s="5"/>
      <c r="AJ65" s="6"/>
    </row>
    <row r="66" spans="2:36" x14ac:dyDescent="0.25">
      <c r="B66" s="4">
        <f t="shared" ca="1" si="37"/>
        <v>5</v>
      </c>
      <c r="C66" s="5" t="str">
        <f t="shared" ca="1" si="38"/>
        <v>Thriller</v>
      </c>
      <c r="D66" s="5">
        <f t="shared" ca="1" si="39"/>
        <v>4</v>
      </c>
      <c r="E66" s="5" t="str">
        <f t="shared" ca="1" si="40"/>
        <v>Africa</v>
      </c>
      <c r="F66" s="5">
        <f t="shared" ca="1" si="41"/>
        <v>2</v>
      </c>
      <c r="G66" s="5" t="str">
        <f t="shared" ca="1" si="42"/>
        <v>No</v>
      </c>
      <c r="H66" s="5">
        <f t="shared" ca="1" si="43"/>
        <v>2003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4">
        <f t="shared" ca="1" si="44"/>
        <v>0</v>
      </c>
      <c r="U66" s="5">
        <f t="shared" ca="1" si="45"/>
        <v>0</v>
      </c>
      <c r="V66" s="5">
        <f t="shared" ca="1" si="46"/>
        <v>1</v>
      </c>
      <c r="W66" s="5">
        <f t="shared" ca="1" si="47"/>
        <v>0</v>
      </c>
      <c r="X66" s="5">
        <f t="shared" ca="1" si="48"/>
        <v>0</v>
      </c>
      <c r="Y66" s="4">
        <f t="shared" ca="1" si="49"/>
        <v>0</v>
      </c>
      <c r="Z66" s="5">
        <f t="shared" ca="1" si="50"/>
        <v>0</v>
      </c>
      <c r="AA66" s="5">
        <f t="shared" ca="1" si="51"/>
        <v>0</v>
      </c>
      <c r="AB66" s="6">
        <f t="shared" ca="1" si="52"/>
        <v>1</v>
      </c>
      <c r="AC66" s="4">
        <f t="shared" ca="1" si="53"/>
        <v>0</v>
      </c>
      <c r="AD66" s="6">
        <f t="shared" ca="1" si="54"/>
        <v>1</v>
      </c>
      <c r="AE66" s="4">
        <f t="shared" ca="1" si="33"/>
        <v>1</v>
      </c>
      <c r="AF66" s="5">
        <f t="shared" ca="1" si="34"/>
        <v>0</v>
      </c>
      <c r="AG66" s="5">
        <f t="shared" ca="1" si="35"/>
        <v>0</v>
      </c>
      <c r="AH66" s="6">
        <f t="shared" ca="1" si="36"/>
        <v>0</v>
      </c>
      <c r="AI66" s="5"/>
      <c r="AJ66" s="6"/>
    </row>
    <row r="67" spans="2:36" x14ac:dyDescent="0.25">
      <c r="B67" s="4">
        <f t="shared" ca="1" si="37"/>
        <v>4</v>
      </c>
      <c r="C67" s="5" t="str">
        <f t="shared" ca="1" si="38"/>
        <v>Drama</v>
      </c>
      <c r="D67" s="5">
        <f t="shared" ca="1" si="39"/>
        <v>3</v>
      </c>
      <c r="E67" s="5" t="str">
        <f t="shared" ca="1" si="40"/>
        <v>Asia</v>
      </c>
      <c r="F67" s="5">
        <f t="shared" ca="1" si="41"/>
        <v>2</v>
      </c>
      <c r="G67" s="5" t="str">
        <f t="shared" ca="1" si="42"/>
        <v>No</v>
      </c>
      <c r="H67" s="5">
        <f t="shared" ca="1" si="43"/>
        <v>2019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4">
        <f t="shared" ca="1" si="44"/>
        <v>0</v>
      </c>
      <c r="U67" s="5">
        <f t="shared" ca="1" si="45"/>
        <v>1</v>
      </c>
      <c r="V67" s="5">
        <f t="shared" ca="1" si="46"/>
        <v>0</v>
      </c>
      <c r="W67" s="5">
        <f t="shared" ca="1" si="47"/>
        <v>0</v>
      </c>
      <c r="X67" s="5">
        <f t="shared" ca="1" si="48"/>
        <v>0</v>
      </c>
      <c r="Y67" s="4">
        <f t="shared" ca="1" si="49"/>
        <v>0</v>
      </c>
      <c r="Z67" s="5">
        <f t="shared" ca="1" si="50"/>
        <v>1</v>
      </c>
      <c r="AA67" s="5">
        <f t="shared" ca="1" si="51"/>
        <v>0</v>
      </c>
      <c r="AB67" s="6">
        <f t="shared" ca="1" si="52"/>
        <v>0</v>
      </c>
      <c r="AC67" s="4">
        <f t="shared" ca="1" si="53"/>
        <v>0</v>
      </c>
      <c r="AD67" s="6">
        <f t="shared" ca="1" si="54"/>
        <v>1</v>
      </c>
      <c r="AE67" s="4">
        <f t="shared" ca="1" si="33"/>
        <v>0</v>
      </c>
      <c r="AF67" s="5">
        <f t="shared" ca="1" si="34"/>
        <v>0</v>
      </c>
      <c r="AG67" s="5">
        <f t="shared" ca="1" si="35"/>
        <v>0</v>
      </c>
      <c r="AH67" s="6">
        <f t="shared" ca="1" si="36"/>
        <v>1</v>
      </c>
      <c r="AI67" s="5"/>
      <c r="AJ67" s="6"/>
    </row>
    <row r="68" spans="2:36" x14ac:dyDescent="0.25">
      <c r="B68" s="4">
        <f t="shared" ca="1" si="37"/>
        <v>5</v>
      </c>
      <c r="C68" s="5" t="str">
        <f t="shared" ca="1" si="38"/>
        <v>Thriller</v>
      </c>
      <c r="D68" s="5">
        <f t="shared" ca="1" si="39"/>
        <v>2</v>
      </c>
      <c r="E68" s="5" t="str">
        <f t="shared" ca="1" si="40"/>
        <v>Europe</v>
      </c>
      <c r="F68" s="5">
        <f t="shared" ca="1" si="41"/>
        <v>1</v>
      </c>
      <c r="G68" s="5" t="str">
        <f t="shared" ca="1" si="42"/>
        <v>Yes</v>
      </c>
      <c r="H68" s="5">
        <f t="shared" ca="1" si="43"/>
        <v>2005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4">
        <f t="shared" ca="1" si="44"/>
        <v>0</v>
      </c>
      <c r="U68" s="5">
        <f t="shared" ca="1" si="45"/>
        <v>0</v>
      </c>
      <c r="V68" s="5">
        <f t="shared" ca="1" si="46"/>
        <v>1</v>
      </c>
      <c r="W68" s="5">
        <f t="shared" ca="1" si="47"/>
        <v>0</v>
      </c>
      <c r="X68" s="5">
        <f t="shared" ca="1" si="48"/>
        <v>0</v>
      </c>
      <c r="Y68" s="4">
        <f t="shared" ca="1" si="49"/>
        <v>0</v>
      </c>
      <c r="Z68" s="5">
        <f t="shared" ca="1" si="50"/>
        <v>0</v>
      </c>
      <c r="AA68" s="5">
        <f t="shared" ca="1" si="51"/>
        <v>1</v>
      </c>
      <c r="AB68" s="6">
        <f t="shared" ca="1" si="52"/>
        <v>0</v>
      </c>
      <c r="AC68" s="4">
        <f t="shared" ca="1" si="53"/>
        <v>1</v>
      </c>
      <c r="AD68" s="6">
        <f t="shared" ca="1" si="54"/>
        <v>0</v>
      </c>
      <c r="AE68" s="4">
        <f t="shared" ca="1" si="33"/>
        <v>1</v>
      </c>
      <c r="AF68" s="5">
        <f t="shared" ca="1" si="34"/>
        <v>0</v>
      </c>
      <c r="AG68" s="5">
        <f t="shared" ca="1" si="35"/>
        <v>0</v>
      </c>
      <c r="AH68" s="6">
        <f t="shared" ca="1" si="36"/>
        <v>0</v>
      </c>
      <c r="AI68" s="5"/>
      <c r="AJ68" s="6"/>
    </row>
    <row r="69" spans="2:36" x14ac:dyDescent="0.25">
      <c r="B69" s="4">
        <f t="shared" ca="1" si="37"/>
        <v>2</v>
      </c>
      <c r="C69" s="5" t="str">
        <f t="shared" ca="1" si="38"/>
        <v>Comedy</v>
      </c>
      <c r="D69" s="5">
        <f t="shared" ca="1" si="39"/>
        <v>2</v>
      </c>
      <c r="E69" s="5" t="str">
        <f t="shared" ca="1" si="40"/>
        <v>Europe</v>
      </c>
      <c r="F69" s="5">
        <f t="shared" ca="1" si="41"/>
        <v>1</v>
      </c>
      <c r="G69" s="5" t="str">
        <f t="shared" ca="1" si="42"/>
        <v>Yes</v>
      </c>
      <c r="H69" s="5">
        <f t="shared" ca="1" si="43"/>
        <v>2009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4">
        <f t="shared" ca="1" si="44"/>
        <v>0</v>
      </c>
      <c r="U69" s="5">
        <f t="shared" ca="1" si="45"/>
        <v>0</v>
      </c>
      <c r="V69" s="5">
        <f t="shared" ca="1" si="46"/>
        <v>0</v>
      </c>
      <c r="W69" s="5">
        <f t="shared" ca="1" si="47"/>
        <v>0</v>
      </c>
      <c r="X69" s="5">
        <f t="shared" ca="1" si="48"/>
        <v>1</v>
      </c>
      <c r="Y69" s="4">
        <f t="shared" ca="1" si="49"/>
        <v>0</v>
      </c>
      <c r="Z69" s="5">
        <f t="shared" ca="1" si="50"/>
        <v>0</v>
      </c>
      <c r="AA69" s="5">
        <f t="shared" ca="1" si="51"/>
        <v>1</v>
      </c>
      <c r="AB69" s="6">
        <f t="shared" ca="1" si="52"/>
        <v>0</v>
      </c>
      <c r="AC69" s="4">
        <f t="shared" ca="1" si="53"/>
        <v>1</v>
      </c>
      <c r="AD69" s="6">
        <f t="shared" ca="1" si="54"/>
        <v>0</v>
      </c>
      <c r="AE69" s="4">
        <f t="shared" ca="1" si="33"/>
        <v>0</v>
      </c>
      <c r="AF69" s="5">
        <f t="shared" ca="1" si="34"/>
        <v>1</v>
      </c>
      <c r="AG69" s="5">
        <f t="shared" ca="1" si="35"/>
        <v>0</v>
      </c>
      <c r="AH69" s="6">
        <f t="shared" ca="1" si="36"/>
        <v>0</v>
      </c>
      <c r="AI69" s="5"/>
      <c r="AJ69" s="6"/>
    </row>
    <row r="70" spans="2:36" x14ac:dyDescent="0.25">
      <c r="B70" s="4">
        <f t="shared" ca="1" si="37"/>
        <v>1</v>
      </c>
      <c r="C70" s="5" t="str">
        <f t="shared" ca="1" si="38"/>
        <v>Action</v>
      </c>
      <c r="D70" s="5">
        <f t="shared" ca="1" si="39"/>
        <v>4</v>
      </c>
      <c r="E70" s="5" t="str">
        <f t="shared" ca="1" si="40"/>
        <v>Africa</v>
      </c>
      <c r="F70" s="5">
        <f t="shared" ca="1" si="41"/>
        <v>1</v>
      </c>
      <c r="G70" s="5" t="str">
        <f t="shared" ca="1" si="42"/>
        <v>Yes</v>
      </c>
      <c r="H70" s="5">
        <f t="shared" ca="1" si="43"/>
        <v>2012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4">
        <f t="shared" ca="1" si="44"/>
        <v>1</v>
      </c>
      <c r="U70" s="5">
        <f t="shared" ca="1" si="45"/>
        <v>0</v>
      </c>
      <c r="V70" s="5">
        <f t="shared" ca="1" si="46"/>
        <v>0</v>
      </c>
      <c r="W70" s="5">
        <f t="shared" ca="1" si="47"/>
        <v>0</v>
      </c>
      <c r="X70" s="5">
        <f t="shared" ca="1" si="48"/>
        <v>0</v>
      </c>
      <c r="Y70" s="4">
        <f t="shared" ca="1" si="49"/>
        <v>0</v>
      </c>
      <c r="Z70" s="5">
        <f t="shared" ca="1" si="50"/>
        <v>0</v>
      </c>
      <c r="AA70" s="5">
        <f t="shared" ca="1" si="51"/>
        <v>0</v>
      </c>
      <c r="AB70" s="6">
        <f t="shared" ca="1" si="52"/>
        <v>1</v>
      </c>
      <c r="AC70" s="4">
        <f t="shared" ca="1" si="53"/>
        <v>1</v>
      </c>
      <c r="AD70" s="6">
        <f t="shared" ca="1" si="54"/>
        <v>0</v>
      </c>
      <c r="AE70" s="4">
        <f t="shared" ca="1" si="33"/>
        <v>0</v>
      </c>
      <c r="AF70" s="5">
        <f t="shared" ca="1" si="34"/>
        <v>0</v>
      </c>
      <c r="AG70" s="5">
        <f t="shared" ca="1" si="35"/>
        <v>1</v>
      </c>
      <c r="AH70" s="6">
        <f t="shared" ca="1" si="36"/>
        <v>0</v>
      </c>
      <c r="AI70" s="5"/>
      <c r="AJ70" s="6"/>
    </row>
    <row r="71" spans="2:36" x14ac:dyDescent="0.25">
      <c r="B71" s="4">
        <f t="shared" ca="1" si="37"/>
        <v>2</v>
      </c>
      <c r="C71" s="5" t="str">
        <f t="shared" ca="1" si="38"/>
        <v>Comedy</v>
      </c>
      <c r="D71" s="5">
        <f t="shared" ca="1" si="39"/>
        <v>3</v>
      </c>
      <c r="E71" s="5" t="str">
        <f t="shared" ca="1" si="40"/>
        <v>Asia</v>
      </c>
      <c r="F71" s="5">
        <f t="shared" ca="1" si="41"/>
        <v>1</v>
      </c>
      <c r="G71" s="5" t="str">
        <f t="shared" ca="1" si="42"/>
        <v>Yes</v>
      </c>
      <c r="H71" s="5">
        <f t="shared" ca="1" si="43"/>
        <v>2017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4">
        <f t="shared" ca="1" si="44"/>
        <v>0</v>
      </c>
      <c r="U71" s="5">
        <f t="shared" ca="1" si="45"/>
        <v>0</v>
      </c>
      <c r="V71" s="5">
        <f t="shared" ca="1" si="46"/>
        <v>0</v>
      </c>
      <c r="W71" s="5">
        <f t="shared" ca="1" si="47"/>
        <v>0</v>
      </c>
      <c r="X71" s="5">
        <f t="shared" ca="1" si="48"/>
        <v>1</v>
      </c>
      <c r="Y71" s="4">
        <f t="shared" ca="1" si="49"/>
        <v>0</v>
      </c>
      <c r="Z71" s="5">
        <f t="shared" ca="1" si="50"/>
        <v>1</v>
      </c>
      <c r="AA71" s="5">
        <f t="shared" ca="1" si="51"/>
        <v>0</v>
      </c>
      <c r="AB71" s="6">
        <f t="shared" ca="1" si="52"/>
        <v>0</v>
      </c>
      <c r="AC71" s="4">
        <f t="shared" ca="1" si="53"/>
        <v>1</v>
      </c>
      <c r="AD71" s="6">
        <f t="shared" ca="1" si="54"/>
        <v>0</v>
      </c>
      <c r="AE71" s="4">
        <f t="shared" ca="1" si="33"/>
        <v>0</v>
      </c>
      <c r="AF71" s="5">
        <f t="shared" ca="1" si="34"/>
        <v>0</v>
      </c>
      <c r="AG71" s="5">
        <f t="shared" ca="1" si="35"/>
        <v>0</v>
      </c>
      <c r="AH71" s="6">
        <f t="shared" ca="1" si="36"/>
        <v>1</v>
      </c>
      <c r="AI71" s="5"/>
      <c r="AJ71" s="6"/>
    </row>
    <row r="72" spans="2:36" x14ac:dyDescent="0.25">
      <c r="B72" s="4">
        <f t="shared" ca="1" si="37"/>
        <v>2</v>
      </c>
      <c r="C72" s="5" t="str">
        <f t="shared" ca="1" si="38"/>
        <v>Comedy</v>
      </c>
      <c r="D72" s="5">
        <f t="shared" ca="1" si="39"/>
        <v>2</v>
      </c>
      <c r="E72" s="5" t="str">
        <f t="shared" ca="1" si="40"/>
        <v>Europe</v>
      </c>
      <c r="F72" s="5">
        <f t="shared" ca="1" si="41"/>
        <v>1</v>
      </c>
      <c r="G72" s="5" t="str">
        <f t="shared" ca="1" si="42"/>
        <v>Yes</v>
      </c>
      <c r="H72" s="5">
        <f t="shared" ca="1" si="43"/>
        <v>2015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>
        <f t="shared" ca="1" si="44"/>
        <v>0</v>
      </c>
      <c r="U72" s="5">
        <f t="shared" ca="1" si="45"/>
        <v>0</v>
      </c>
      <c r="V72" s="5">
        <f t="shared" ca="1" si="46"/>
        <v>0</v>
      </c>
      <c r="W72" s="5">
        <f t="shared" ca="1" si="47"/>
        <v>0</v>
      </c>
      <c r="X72" s="5">
        <f t="shared" ca="1" si="48"/>
        <v>1</v>
      </c>
      <c r="Y72" s="4">
        <f t="shared" ca="1" si="49"/>
        <v>0</v>
      </c>
      <c r="Z72" s="5">
        <f t="shared" ca="1" si="50"/>
        <v>0</v>
      </c>
      <c r="AA72" s="5">
        <f t="shared" ca="1" si="51"/>
        <v>1</v>
      </c>
      <c r="AB72" s="6">
        <f t="shared" ca="1" si="52"/>
        <v>0</v>
      </c>
      <c r="AC72" s="4">
        <f t="shared" ca="1" si="53"/>
        <v>1</v>
      </c>
      <c r="AD72" s="6">
        <f t="shared" ca="1" si="54"/>
        <v>0</v>
      </c>
      <c r="AE72" s="4">
        <f t="shared" ca="1" si="33"/>
        <v>0</v>
      </c>
      <c r="AF72" s="5">
        <f t="shared" ca="1" si="34"/>
        <v>0</v>
      </c>
      <c r="AG72" s="5">
        <f t="shared" ca="1" si="35"/>
        <v>1</v>
      </c>
      <c r="AH72" s="6">
        <f t="shared" ca="1" si="36"/>
        <v>0</v>
      </c>
      <c r="AI72" s="5"/>
      <c r="AJ72" s="6"/>
    </row>
    <row r="73" spans="2:36" x14ac:dyDescent="0.25">
      <c r="B73" s="4">
        <f t="shared" ca="1" si="37"/>
        <v>1</v>
      </c>
      <c r="C73" s="5" t="str">
        <f t="shared" ca="1" si="38"/>
        <v>Action</v>
      </c>
      <c r="D73" s="5">
        <f t="shared" ca="1" si="39"/>
        <v>4</v>
      </c>
      <c r="E73" s="5" t="str">
        <f t="shared" ca="1" si="40"/>
        <v>Africa</v>
      </c>
      <c r="F73" s="5">
        <f t="shared" ca="1" si="41"/>
        <v>1</v>
      </c>
      <c r="G73" s="5" t="str">
        <f t="shared" ca="1" si="42"/>
        <v>Yes</v>
      </c>
      <c r="H73" s="5">
        <f t="shared" ca="1" si="43"/>
        <v>2019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>
        <f t="shared" ca="1" si="44"/>
        <v>1</v>
      </c>
      <c r="U73" s="5">
        <f t="shared" ca="1" si="45"/>
        <v>0</v>
      </c>
      <c r="V73" s="5">
        <f t="shared" ca="1" si="46"/>
        <v>0</v>
      </c>
      <c r="W73" s="5">
        <f t="shared" ca="1" si="47"/>
        <v>0</v>
      </c>
      <c r="X73" s="5">
        <f t="shared" ca="1" si="48"/>
        <v>0</v>
      </c>
      <c r="Y73" s="4">
        <f t="shared" ca="1" si="49"/>
        <v>0</v>
      </c>
      <c r="Z73" s="5">
        <f t="shared" ca="1" si="50"/>
        <v>0</v>
      </c>
      <c r="AA73" s="5">
        <f t="shared" ca="1" si="51"/>
        <v>0</v>
      </c>
      <c r="AB73" s="6">
        <f t="shared" ca="1" si="52"/>
        <v>1</v>
      </c>
      <c r="AC73" s="4">
        <f t="shared" ca="1" si="53"/>
        <v>1</v>
      </c>
      <c r="AD73" s="6">
        <f t="shared" ca="1" si="54"/>
        <v>0</v>
      </c>
      <c r="AE73" s="4">
        <f t="shared" ca="1" si="33"/>
        <v>0</v>
      </c>
      <c r="AF73" s="5">
        <f t="shared" ca="1" si="34"/>
        <v>0</v>
      </c>
      <c r="AG73" s="5">
        <f t="shared" ca="1" si="35"/>
        <v>0</v>
      </c>
      <c r="AH73" s="6">
        <f t="shared" ca="1" si="36"/>
        <v>1</v>
      </c>
      <c r="AI73" s="5"/>
      <c r="AJ73" s="6"/>
    </row>
    <row r="74" spans="2:36" x14ac:dyDescent="0.25">
      <c r="B74" s="4">
        <f t="shared" ca="1" si="37"/>
        <v>4</v>
      </c>
      <c r="C74" s="5" t="str">
        <f t="shared" ca="1" si="38"/>
        <v>Drama</v>
      </c>
      <c r="D74" s="5">
        <f t="shared" ca="1" si="39"/>
        <v>3</v>
      </c>
      <c r="E74" s="5" t="str">
        <f t="shared" ca="1" si="40"/>
        <v>Asia</v>
      </c>
      <c r="F74" s="5">
        <f t="shared" ca="1" si="41"/>
        <v>1</v>
      </c>
      <c r="G74" s="5" t="str">
        <f t="shared" ca="1" si="42"/>
        <v>Yes</v>
      </c>
      <c r="H74" s="5">
        <f t="shared" ca="1" si="43"/>
        <v>2006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4">
        <f t="shared" ca="1" si="44"/>
        <v>0</v>
      </c>
      <c r="U74" s="5">
        <f t="shared" ca="1" si="45"/>
        <v>1</v>
      </c>
      <c r="V74" s="5">
        <f t="shared" ca="1" si="46"/>
        <v>0</v>
      </c>
      <c r="W74" s="5">
        <f t="shared" ca="1" si="47"/>
        <v>0</v>
      </c>
      <c r="X74" s="5">
        <f t="shared" ca="1" si="48"/>
        <v>0</v>
      </c>
      <c r="Y74" s="4">
        <f t="shared" ca="1" si="49"/>
        <v>0</v>
      </c>
      <c r="Z74" s="5">
        <f t="shared" ca="1" si="50"/>
        <v>1</v>
      </c>
      <c r="AA74" s="5">
        <f t="shared" ca="1" si="51"/>
        <v>0</v>
      </c>
      <c r="AB74" s="6">
        <f t="shared" ca="1" si="52"/>
        <v>0</v>
      </c>
      <c r="AC74" s="4">
        <f t="shared" ca="1" si="53"/>
        <v>1</v>
      </c>
      <c r="AD74" s="6">
        <f t="shared" ca="1" si="54"/>
        <v>0</v>
      </c>
      <c r="AE74" s="4">
        <f t="shared" ca="1" si="33"/>
        <v>0</v>
      </c>
      <c r="AF74" s="5">
        <f t="shared" ca="1" si="34"/>
        <v>1</v>
      </c>
      <c r="AG74" s="5">
        <f t="shared" ca="1" si="35"/>
        <v>0</v>
      </c>
      <c r="AH74" s="6">
        <f t="shared" ca="1" si="36"/>
        <v>0</v>
      </c>
      <c r="AI74" s="5"/>
      <c r="AJ74" s="6"/>
    </row>
    <row r="75" spans="2:36" x14ac:dyDescent="0.25">
      <c r="B75" s="4">
        <f t="shared" ca="1" si="37"/>
        <v>3</v>
      </c>
      <c r="C75" s="5" t="str">
        <f t="shared" ca="1" si="38"/>
        <v>Horror</v>
      </c>
      <c r="D75" s="5">
        <f t="shared" ca="1" si="39"/>
        <v>4</v>
      </c>
      <c r="E75" s="5" t="str">
        <f t="shared" ca="1" si="40"/>
        <v>Africa</v>
      </c>
      <c r="F75" s="5">
        <f t="shared" ca="1" si="41"/>
        <v>1</v>
      </c>
      <c r="G75" s="5" t="str">
        <f t="shared" ca="1" si="42"/>
        <v>Yes</v>
      </c>
      <c r="H75" s="5">
        <f t="shared" ca="1" si="43"/>
        <v>2007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4">
        <f t="shared" ca="1" si="44"/>
        <v>0</v>
      </c>
      <c r="U75" s="5">
        <f t="shared" ca="1" si="45"/>
        <v>0</v>
      </c>
      <c r="V75" s="5">
        <f t="shared" ca="1" si="46"/>
        <v>0</v>
      </c>
      <c r="W75" s="5">
        <f t="shared" ca="1" si="47"/>
        <v>1</v>
      </c>
      <c r="X75" s="5">
        <f t="shared" ca="1" si="48"/>
        <v>0</v>
      </c>
      <c r="Y75" s="4">
        <f t="shared" ca="1" si="49"/>
        <v>0</v>
      </c>
      <c r="Z75" s="5">
        <f t="shared" ca="1" si="50"/>
        <v>0</v>
      </c>
      <c r="AA75" s="5">
        <f t="shared" ca="1" si="51"/>
        <v>0</v>
      </c>
      <c r="AB75" s="6">
        <f t="shared" ca="1" si="52"/>
        <v>1</v>
      </c>
      <c r="AC75" s="4">
        <f t="shared" ca="1" si="53"/>
        <v>1</v>
      </c>
      <c r="AD75" s="6">
        <f t="shared" ca="1" si="54"/>
        <v>0</v>
      </c>
      <c r="AE75" s="4">
        <f t="shared" ca="1" si="33"/>
        <v>0</v>
      </c>
      <c r="AF75" s="5">
        <f t="shared" ca="1" si="34"/>
        <v>1</v>
      </c>
      <c r="AG75" s="5">
        <f t="shared" ca="1" si="35"/>
        <v>0</v>
      </c>
      <c r="AH75" s="6">
        <f t="shared" ca="1" si="36"/>
        <v>0</v>
      </c>
      <c r="AI75" s="5"/>
      <c r="AJ75" s="6"/>
    </row>
    <row r="76" spans="2:36" x14ac:dyDescent="0.25">
      <c r="B76" s="4">
        <f t="shared" ca="1" si="37"/>
        <v>4</v>
      </c>
      <c r="C76" s="5" t="str">
        <f t="shared" ca="1" si="38"/>
        <v>Drama</v>
      </c>
      <c r="D76" s="5">
        <f t="shared" ca="1" si="39"/>
        <v>4</v>
      </c>
      <c r="E76" s="5" t="str">
        <f t="shared" ca="1" si="40"/>
        <v>Africa</v>
      </c>
      <c r="F76" s="5">
        <f t="shared" ca="1" si="41"/>
        <v>2</v>
      </c>
      <c r="G76" s="5" t="str">
        <f t="shared" ca="1" si="42"/>
        <v>No</v>
      </c>
      <c r="H76" s="5">
        <f t="shared" ca="1" si="43"/>
        <v>2009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4">
        <f t="shared" ca="1" si="44"/>
        <v>0</v>
      </c>
      <c r="U76" s="5">
        <f t="shared" ca="1" si="45"/>
        <v>1</v>
      </c>
      <c r="V76" s="5">
        <f t="shared" ca="1" si="46"/>
        <v>0</v>
      </c>
      <c r="W76" s="5">
        <f t="shared" ca="1" si="47"/>
        <v>0</v>
      </c>
      <c r="X76" s="5">
        <f t="shared" ca="1" si="48"/>
        <v>0</v>
      </c>
      <c r="Y76" s="4">
        <f t="shared" ca="1" si="49"/>
        <v>0</v>
      </c>
      <c r="Z76" s="5">
        <f t="shared" ca="1" si="50"/>
        <v>0</v>
      </c>
      <c r="AA76" s="5">
        <f t="shared" ca="1" si="51"/>
        <v>0</v>
      </c>
      <c r="AB76" s="6">
        <f t="shared" ca="1" si="52"/>
        <v>1</v>
      </c>
      <c r="AC76" s="4">
        <f t="shared" ca="1" si="53"/>
        <v>0</v>
      </c>
      <c r="AD76" s="6">
        <f t="shared" ca="1" si="54"/>
        <v>1</v>
      </c>
      <c r="AE76" s="4">
        <f t="shared" ca="1" si="33"/>
        <v>0</v>
      </c>
      <c r="AF76" s="5">
        <f t="shared" ca="1" si="34"/>
        <v>1</v>
      </c>
      <c r="AG76" s="5">
        <f t="shared" ca="1" si="35"/>
        <v>0</v>
      </c>
      <c r="AH76" s="6">
        <f t="shared" ca="1" si="36"/>
        <v>0</v>
      </c>
      <c r="AI76" s="5"/>
      <c r="AJ76" s="6"/>
    </row>
    <row r="77" spans="2:36" x14ac:dyDescent="0.25">
      <c r="B77" s="4">
        <f t="shared" ca="1" si="37"/>
        <v>1</v>
      </c>
      <c r="C77" s="5" t="str">
        <f t="shared" ca="1" si="38"/>
        <v>Action</v>
      </c>
      <c r="D77" s="5">
        <f t="shared" ca="1" si="39"/>
        <v>2</v>
      </c>
      <c r="E77" s="5" t="str">
        <f t="shared" ca="1" si="40"/>
        <v>Europe</v>
      </c>
      <c r="F77" s="5">
        <f t="shared" ca="1" si="41"/>
        <v>2</v>
      </c>
      <c r="G77" s="5" t="str">
        <f t="shared" ca="1" si="42"/>
        <v>No</v>
      </c>
      <c r="H77" s="5">
        <f t="shared" ca="1" si="43"/>
        <v>2005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4">
        <f t="shared" ca="1" si="44"/>
        <v>1</v>
      </c>
      <c r="U77" s="5">
        <f t="shared" ca="1" si="45"/>
        <v>0</v>
      </c>
      <c r="V77" s="5">
        <f t="shared" ca="1" si="46"/>
        <v>0</v>
      </c>
      <c r="W77" s="5">
        <f t="shared" ca="1" si="47"/>
        <v>0</v>
      </c>
      <c r="X77" s="5">
        <f t="shared" ca="1" si="48"/>
        <v>0</v>
      </c>
      <c r="Y77" s="4">
        <f t="shared" ca="1" si="49"/>
        <v>0</v>
      </c>
      <c r="Z77" s="5">
        <f t="shared" ca="1" si="50"/>
        <v>0</v>
      </c>
      <c r="AA77" s="5">
        <f t="shared" ca="1" si="51"/>
        <v>1</v>
      </c>
      <c r="AB77" s="6">
        <f t="shared" ca="1" si="52"/>
        <v>0</v>
      </c>
      <c r="AC77" s="4">
        <f t="shared" ca="1" si="53"/>
        <v>0</v>
      </c>
      <c r="AD77" s="6">
        <f t="shared" ca="1" si="54"/>
        <v>1</v>
      </c>
      <c r="AE77" s="4">
        <f t="shared" ca="1" si="33"/>
        <v>1</v>
      </c>
      <c r="AF77" s="5">
        <f t="shared" ca="1" si="34"/>
        <v>0</v>
      </c>
      <c r="AG77" s="5">
        <f t="shared" ca="1" si="35"/>
        <v>0</v>
      </c>
      <c r="AH77" s="6">
        <f t="shared" ca="1" si="36"/>
        <v>0</v>
      </c>
      <c r="AI77" s="5"/>
      <c r="AJ77" s="6"/>
    </row>
    <row r="78" spans="2:36" x14ac:dyDescent="0.25">
      <c r="B78" s="4">
        <f t="shared" ca="1" si="37"/>
        <v>2</v>
      </c>
      <c r="C78" s="5" t="str">
        <f t="shared" ca="1" si="38"/>
        <v>Comedy</v>
      </c>
      <c r="D78" s="5">
        <f t="shared" ca="1" si="39"/>
        <v>2</v>
      </c>
      <c r="E78" s="5" t="str">
        <f t="shared" ca="1" si="40"/>
        <v>Europe</v>
      </c>
      <c r="F78" s="5">
        <f t="shared" ca="1" si="41"/>
        <v>2</v>
      </c>
      <c r="G78" s="5" t="str">
        <f t="shared" ca="1" si="42"/>
        <v>No</v>
      </c>
      <c r="H78" s="5">
        <f t="shared" ca="1" si="43"/>
        <v>2019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4">
        <f t="shared" ca="1" si="44"/>
        <v>0</v>
      </c>
      <c r="U78" s="5">
        <f t="shared" ca="1" si="45"/>
        <v>0</v>
      </c>
      <c r="V78" s="5">
        <f t="shared" ca="1" si="46"/>
        <v>0</v>
      </c>
      <c r="W78" s="5">
        <f t="shared" ca="1" si="47"/>
        <v>0</v>
      </c>
      <c r="X78" s="5">
        <f t="shared" ca="1" si="48"/>
        <v>1</v>
      </c>
      <c r="Y78" s="4">
        <f t="shared" ca="1" si="49"/>
        <v>0</v>
      </c>
      <c r="Z78" s="5">
        <f t="shared" ca="1" si="50"/>
        <v>0</v>
      </c>
      <c r="AA78" s="5">
        <f t="shared" ca="1" si="51"/>
        <v>1</v>
      </c>
      <c r="AB78" s="6">
        <f t="shared" ca="1" si="52"/>
        <v>0</v>
      </c>
      <c r="AC78" s="4">
        <f t="shared" ca="1" si="53"/>
        <v>0</v>
      </c>
      <c r="AD78" s="6">
        <f t="shared" ca="1" si="54"/>
        <v>1</v>
      </c>
      <c r="AE78" s="4">
        <f t="shared" ca="1" si="33"/>
        <v>0</v>
      </c>
      <c r="AF78" s="5">
        <f t="shared" ca="1" si="34"/>
        <v>0</v>
      </c>
      <c r="AG78" s="5">
        <f t="shared" ca="1" si="35"/>
        <v>0</v>
      </c>
      <c r="AH78" s="6">
        <f t="shared" ca="1" si="36"/>
        <v>1</v>
      </c>
      <c r="AI78" s="5"/>
      <c r="AJ78" s="6"/>
    </row>
    <row r="79" spans="2:36" x14ac:dyDescent="0.25">
      <c r="B79" s="4">
        <f t="shared" ca="1" si="37"/>
        <v>5</v>
      </c>
      <c r="C79" s="5" t="str">
        <f t="shared" ca="1" si="38"/>
        <v>Thriller</v>
      </c>
      <c r="D79" s="5">
        <f t="shared" ca="1" si="39"/>
        <v>3</v>
      </c>
      <c r="E79" s="5" t="str">
        <f t="shared" ca="1" si="40"/>
        <v>Asia</v>
      </c>
      <c r="F79" s="5">
        <f t="shared" ca="1" si="41"/>
        <v>2</v>
      </c>
      <c r="G79" s="5" t="str">
        <f t="shared" ca="1" si="42"/>
        <v>No</v>
      </c>
      <c r="H79" s="5">
        <f t="shared" ca="1" si="43"/>
        <v>2011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4">
        <f t="shared" ca="1" si="44"/>
        <v>0</v>
      </c>
      <c r="U79" s="5">
        <f t="shared" ca="1" si="45"/>
        <v>0</v>
      </c>
      <c r="V79" s="5">
        <f t="shared" ca="1" si="46"/>
        <v>1</v>
      </c>
      <c r="W79" s="5">
        <f t="shared" ca="1" si="47"/>
        <v>0</v>
      </c>
      <c r="X79" s="5">
        <f t="shared" ca="1" si="48"/>
        <v>0</v>
      </c>
      <c r="Y79" s="4">
        <f t="shared" ca="1" si="49"/>
        <v>0</v>
      </c>
      <c r="Z79" s="5">
        <f t="shared" ca="1" si="50"/>
        <v>1</v>
      </c>
      <c r="AA79" s="5">
        <f t="shared" ca="1" si="51"/>
        <v>0</v>
      </c>
      <c r="AB79" s="6">
        <f t="shared" ca="1" si="52"/>
        <v>0</v>
      </c>
      <c r="AC79" s="4">
        <f t="shared" ca="1" si="53"/>
        <v>0</v>
      </c>
      <c r="AD79" s="6">
        <f t="shared" ca="1" si="54"/>
        <v>1</v>
      </c>
      <c r="AE79" s="4">
        <f t="shared" ca="1" si="33"/>
        <v>0</v>
      </c>
      <c r="AF79" s="5">
        <f t="shared" ca="1" si="34"/>
        <v>0</v>
      </c>
      <c r="AG79" s="5">
        <f t="shared" ca="1" si="35"/>
        <v>1</v>
      </c>
      <c r="AH79" s="6">
        <f t="shared" ca="1" si="36"/>
        <v>0</v>
      </c>
      <c r="AI79" s="5"/>
      <c r="AJ79" s="6"/>
    </row>
    <row r="80" spans="2:36" x14ac:dyDescent="0.25">
      <c r="B80" s="4">
        <f t="shared" ca="1" si="37"/>
        <v>2</v>
      </c>
      <c r="C80" s="5" t="str">
        <f t="shared" ca="1" si="38"/>
        <v>Comedy</v>
      </c>
      <c r="D80" s="5">
        <f t="shared" ca="1" si="39"/>
        <v>4</v>
      </c>
      <c r="E80" s="5" t="str">
        <f t="shared" ca="1" si="40"/>
        <v>Africa</v>
      </c>
      <c r="F80" s="5">
        <f t="shared" ca="1" si="41"/>
        <v>2</v>
      </c>
      <c r="G80" s="5" t="str">
        <f t="shared" ca="1" si="42"/>
        <v>No</v>
      </c>
      <c r="H80" s="5">
        <f t="shared" ca="1" si="43"/>
        <v>2018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4">
        <f t="shared" ca="1" si="44"/>
        <v>0</v>
      </c>
      <c r="U80" s="5">
        <f t="shared" ca="1" si="45"/>
        <v>0</v>
      </c>
      <c r="V80" s="5">
        <f t="shared" ca="1" si="46"/>
        <v>0</v>
      </c>
      <c r="W80" s="5">
        <f t="shared" ca="1" si="47"/>
        <v>0</v>
      </c>
      <c r="X80" s="5">
        <f t="shared" ca="1" si="48"/>
        <v>1</v>
      </c>
      <c r="Y80" s="4">
        <f t="shared" ca="1" si="49"/>
        <v>0</v>
      </c>
      <c r="Z80" s="5">
        <f t="shared" ca="1" si="50"/>
        <v>0</v>
      </c>
      <c r="AA80" s="5">
        <f t="shared" ca="1" si="51"/>
        <v>0</v>
      </c>
      <c r="AB80" s="6">
        <f t="shared" ca="1" si="52"/>
        <v>1</v>
      </c>
      <c r="AC80" s="4">
        <f t="shared" ca="1" si="53"/>
        <v>0</v>
      </c>
      <c r="AD80" s="6">
        <f t="shared" ca="1" si="54"/>
        <v>1</v>
      </c>
      <c r="AE80" s="4">
        <f t="shared" ca="1" si="33"/>
        <v>0</v>
      </c>
      <c r="AF80" s="5">
        <f t="shared" ca="1" si="34"/>
        <v>0</v>
      </c>
      <c r="AG80" s="5">
        <f t="shared" ca="1" si="35"/>
        <v>0</v>
      </c>
      <c r="AH80" s="6">
        <f t="shared" ca="1" si="36"/>
        <v>1</v>
      </c>
      <c r="AI80" s="5"/>
      <c r="AJ80" s="6"/>
    </row>
    <row r="81" spans="2:36" x14ac:dyDescent="0.25">
      <c r="B81" s="4">
        <f t="shared" ca="1" si="37"/>
        <v>5</v>
      </c>
      <c r="C81" s="5" t="str">
        <f t="shared" ca="1" si="38"/>
        <v>Thriller</v>
      </c>
      <c r="D81" s="5">
        <f t="shared" ca="1" si="39"/>
        <v>4</v>
      </c>
      <c r="E81" s="5" t="str">
        <f t="shared" ca="1" si="40"/>
        <v>Africa</v>
      </c>
      <c r="F81" s="5">
        <f t="shared" ca="1" si="41"/>
        <v>1</v>
      </c>
      <c r="G81" s="5" t="str">
        <f t="shared" ca="1" si="42"/>
        <v>Yes</v>
      </c>
      <c r="H81" s="5">
        <f t="shared" ca="1" si="43"/>
        <v>2003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4">
        <f t="shared" ca="1" si="44"/>
        <v>0</v>
      </c>
      <c r="U81" s="5">
        <f t="shared" ca="1" si="45"/>
        <v>0</v>
      </c>
      <c r="V81" s="5">
        <f t="shared" ca="1" si="46"/>
        <v>1</v>
      </c>
      <c r="W81" s="5">
        <f t="shared" ca="1" si="47"/>
        <v>0</v>
      </c>
      <c r="X81" s="5">
        <f t="shared" ca="1" si="48"/>
        <v>0</v>
      </c>
      <c r="Y81" s="4">
        <f t="shared" ca="1" si="49"/>
        <v>0</v>
      </c>
      <c r="Z81" s="5">
        <f t="shared" ca="1" si="50"/>
        <v>0</v>
      </c>
      <c r="AA81" s="5">
        <f t="shared" ca="1" si="51"/>
        <v>0</v>
      </c>
      <c r="AB81" s="6">
        <f t="shared" ca="1" si="52"/>
        <v>1</v>
      </c>
      <c r="AC81" s="4">
        <f t="shared" ca="1" si="53"/>
        <v>1</v>
      </c>
      <c r="AD81" s="6">
        <f t="shared" ca="1" si="54"/>
        <v>0</v>
      </c>
      <c r="AE81" s="4">
        <f t="shared" ca="1" si="33"/>
        <v>1</v>
      </c>
      <c r="AF81" s="5">
        <f t="shared" ca="1" si="34"/>
        <v>0</v>
      </c>
      <c r="AG81" s="5">
        <f t="shared" ca="1" si="35"/>
        <v>0</v>
      </c>
      <c r="AH81" s="6">
        <f t="shared" ca="1" si="36"/>
        <v>0</v>
      </c>
      <c r="AI81" s="5"/>
      <c r="AJ81" s="6"/>
    </row>
    <row r="82" spans="2:36" x14ac:dyDescent="0.25">
      <c r="B82" s="4">
        <f t="shared" ca="1" si="37"/>
        <v>3</v>
      </c>
      <c r="C82" s="5" t="str">
        <f t="shared" ca="1" si="38"/>
        <v>Horror</v>
      </c>
      <c r="D82" s="5">
        <f t="shared" ca="1" si="39"/>
        <v>3</v>
      </c>
      <c r="E82" s="5" t="str">
        <f t="shared" ca="1" si="40"/>
        <v>Asia</v>
      </c>
      <c r="F82" s="5">
        <f t="shared" ca="1" si="41"/>
        <v>2</v>
      </c>
      <c r="G82" s="5" t="str">
        <f t="shared" ca="1" si="42"/>
        <v>No</v>
      </c>
      <c r="H82" s="5">
        <f t="shared" ca="1" si="43"/>
        <v>2021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4">
        <f t="shared" ca="1" si="44"/>
        <v>0</v>
      </c>
      <c r="U82" s="5">
        <f t="shared" ca="1" si="45"/>
        <v>0</v>
      </c>
      <c r="V82" s="5">
        <f t="shared" ca="1" si="46"/>
        <v>0</v>
      </c>
      <c r="W82" s="5">
        <f t="shared" ca="1" si="47"/>
        <v>1</v>
      </c>
      <c r="X82" s="5">
        <f t="shared" ca="1" si="48"/>
        <v>0</v>
      </c>
      <c r="Y82" s="4">
        <f t="shared" ca="1" si="49"/>
        <v>0</v>
      </c>
      <c r="Z82" s="5">
        <f t="shared" ca="1" si="50"/>
        <v>1</v>
      </c>
      <c r="AA82" s="5">
        <f t="shared" ca="1" si="51"/>
        <v>0</v>
      </c>
      <c r="AB82" s="6">
        <f t="shared" ca="1" si="52"/>
        <v>0</v>
      </c>
      <c r="AC82" s="4">
        <f t="shared" ca="1" si="53"/>
        <v>0</v>
      </c>
      <c r="AD82" s="6">
        <f t="shared" ca="1" si="54"/>
        <v>1</v>
      </c>
      <c r="AE82" s="4">
        <f t="shared" ca="1" si="33"/>
        <v>0</v>
      </c>
      <c r="AF82" s="5">
        <f t="shared" ca="1" si="34"/>
        <v>0</v>
      </c>
      <c r="AG82" s="5">
        <f t="shared" ca="1" si="35"/>
        <v>0</v>
      </c>
      <c r="AH82" s="6">
        <f t="shared" ca="1" si="36"/>
        <v>0</v>
      </c>
      <c r="AI82" s="5"/>
      <c r="AJ82" s="6"/>
    </row>
    <row r="83" spans="2:36" x14ac:dyDescent="0.25">
      <c r="B83" s="4">
        <f t="shared" ca="1" si="37"/>
        <v>5</v>
      </c>
      <c r="C83" s="5" t="str">
        <f t="shared" ca="1" si="38"/>
        <v>Thriller</v>
      </c>
      <c r="D83" s="5">
        <f t="shared" ca="1" si="39"/>
        <v>1</v>
      </c>
      <c r="E83" s="5" t="str">
        <f t="shared" ca="1" si="40"/>
        <v>America</v>
      </c>
      <c r="F83" s="5">
        <f t="shared" ca="1" si="41"/>
        <v>2</v>
      </c>
      <c r="G83" s="5" t="str">
        <f t="shared" ca="1" si="42"/>
        <v>No</v>
      </c>
      <c r="H83" s="5">
        <f t="shared" ca="1" si="43"/>
        <v>2001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4">
        <f t="shared" ca="1" si="44"/>
        <v>0</v>
      </c>
      <c r="U83" s="5">
        <f t="shared" ca="1" si="45"/>
        <v>0</v>
      </c>
      <c r="V83" s="5">
        <f t="shared" ca="1" si="46"/>
        <v>1</v>
      </c>
      <c r="W83" s="5">
        <f t="shared" ca="1" si="47"/>
        <v>0</v>
      </c>
      <c r="X83" s="5">
        <f t="shared" ca="1" si="48"/>
        <v>0</v>
      </c>
      <c r="Y83" s="4">
        <f t="shared" ca="1" si="49"/>
        <v>1</v>
      </c>
      <c r="Z83" s="5">
        <f t="shared" ca="1" si="50"/>
        <v>0</v>
      </c>
      <c r="AA83" s="5">
        <f t="shared" ca="1" si="51"/>
        <v>0</v>
      </c>
      <c r="AB83" s="6">
        <f t="shared" ca="1" si="52"/>
        <v>0</v>
      </c>
      <c r="AC83" s="4">
        <f t="shared" ca="1" si="53"/>
        <v>0</v>
      </c>
      <c r="AD83" s="6">
        <f t="shared" ca="1" si="54"/>
        <v>1</v>
      </c>
      <c r="AE83" s="4">
        <f t="shared" ca="1" si="33"/>
        <v>1</v>
      </c>
      <c r="AF83" s="5">
        <f t="shared" ca="1" si="34"/>
        <v>0</v>
      </c>
      <c r="AG83" s="5">
        <f t="shared" ca="1" si="35"/>
        <v>0</v>
      </c>
      <c r="AH83" s="6">
        <f t="shared" ca="1" si="36"/>
        <v>0</v>
      </c>
      <c r="AI83" s="5"/>
      <c r="AJ83" s="6"/>
    </row>
    <row r="84" spans="2:36" x14ac:dyDescent="0.25">
      <c r="B84" s="4">
        <f t="shared" ca="1" si="37"/>
        <v>3</v>
      </c>
      <c r="C84" s="5" t="str">
        <f t="shared" ca="1" si="38"/>
        <v>Horror</v>
      </c>
      <c r="D84" s="5">
        <f t="shared" ca="1" si="39"/>
        <v>2</v>
      </c>
      <c r="E84" s="5" t="str">
        <f t="shared" ca="1" si="40"/>
        <v>Europe</v>
      </c>
      <c r="F84" s="5">
        <f t="shared" ca="1" si="41"/>
        <v>1</v>
      </c>
      <c r="G84" s="5" t="str">
        <f t="shared" ca="1" si="42"/>
        <v>Yes</v>
      </c>
      <c r="H84" s="5">
        <f t="shared" ca="1" si="43"/>
        <v>2010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4">
        <f t="shared" ca="1" si="44"/>
        <v>0</v>
      </c>
      <c r="U84" s="5">
        <f t="shared" ca="1" si="45"/>
        <v>0</v>
      </c>
      <c r="V84" s="5">
        <f t="shared" ca="1" si="46"/>
        <v>0</v>
      </c>
      <c r="W84" s="5">
        <f t="shared" ca="1" si="47"/>
        <v>1</v>
      </c>
      <c r="X84" s="5">
        <f t="shared" ca="1" si="48"/>
        <v>0</v>
      </c>
      <c r="Y84" s="4">
        <f t="shared" ca="1" si="49"/>
        <v>0</v>
      </c>
      <c r="Z84" s="5">
        <f t="shared" ca="1" si="50"/>
        <v>0</v>
      </c>
      <c r="AA84" s="5">
        <f t="shared" ca="1" si="51"/>
        <v>1</v>
      </c>
      <c r="AB84" s="6">
        <f t="shared" ca="1" si="52"/>
        <v>0</v>
      </c>
      <c r="AC84" s="4">
        <f t="shared" ca="1" si="53"/>
        <v>1</v>
      </c>
      <c r="AD84" s="6">
        <f t="shared" ca="1" si="54"/>
        <v>0</v>
      </c>
      <c r="AE84" s="4">
        <f t="shared" ca="1" si="33"/>
        <v>0</v>
      </c>
      <c r="AF84" s="5">
        <f t="shared" ca="1" si="34"/>
        <v>1</v>
      </c>
      <c r="AG84" s="5">
        <f t="shared" ca="1" si="35"/>
        <v>0</v>
      </c>
      <c r="AH84" s="6">
        <f t="shared" ca="1" si="36"/>
        <v>0</v>
      </c>
      <c r="AI84" s="5"/>
      <c r="AJ84" s="6"/>
    </row>
    <row r="85" spans="2:36" ht="15.75" thickBot="1" x14ac:dyDescent="0.3">
      <c r="B85" s="4">
        <f t="shared" ca="1" si="37"/>
        <v>2</v>
      </c>
      <c r="C85" s="5" t="str">
        <f t="shared" ca="1" si="38"/>
        <v>Comedy</v>
      </c>
      <c r="D85" s="5">
        <f t="shared" ca="1" si="39"/>
        <v>1</v>
      </c>
      <c r="E85" s="5" t="str">
        <f t="shared" ca="1" si="40"/>
        <v>America</v>
      </c>
      <c r="F85" s="5">
        <f t="shared" ca="1" si="41"/>
        <v>2</v>
      </c>
      <c r="G85" s="5" t="str">
        <f t="shared" ca="1" si="42"/>
        <v>No</v>
      </c>
      <c r="H85" s="5">
        <f t="shared" ca="1" si="43"/>
        <v>2019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4">
        <f t="shared" ca="1" si="44"/>
        <v>0</v>
      </c>
      <c r="U85" s="5">
        <f t="shared" ca="1" si="45"/>
        <v>0</v>
      </c>
      <c r="V85" s="5">
        <f t="shared" ca="1" si="46"/>
        <v>0</v>
      </c>
      <c r="W85" s="5">
        <f t="shared" ca="1" si="47"/>
        <v>0</v>
      </c>
      <c r="X85" s="5">
        <f t="shared" ca="1" si="48"/>
        <v>1</v>
      </c>
      <c r="Y85" s="10">
        <f t="shared" ca="1" si="49"/>
        <v>1</v>
      </c>
      <c r="Z85" s="11">
        <f t="shared" ca="1" si="50"/>
        <v>0</v>
      </c>
      <c r="AA85" s="11">
        <f t="shared" ca="1" si="51"/>
        <v>0</v>
      </c>
      <c r="AB85" s="9">
        <f t="shared" ca="1" si="52"/>
        <v>0</v>
      </c>
      <c r="AC85" s="4">
        <f t="shared" ca="1" si="53"/>
        <v>0</v>
      </c>
      <c r="AD85" s="6">
        <f t="shared" ca="1" si="54"/>
        <v>1</v>
      </c>
      <c r="AE85" s="4">
        <f t="shared" ca="1" si="33"/>
        <v>0</v>
      </c>
      <c r="AF85" s="5">
        <f t="shared" ca="1" si="34"/>
        <v>0</v>
      </c>
      <c r="AG85" s="5">
        <f t="shared" ca="1" si="35"/>
        <v>0</v>
      </c>
      <c r="AH85" s="6">
        <f t="shared" ca="1" si="36"/>
        <v>1</v>
      </c>
      <c r="AI85" s="5"/>
      <c r="AJ85" s="6"/>
    </row>
    <row r="86" spans="2:36" ht="15.75" thickBot="1" x14ac:dyDescent="0.3">
      <c r="B86" s="4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 t="s">
        <v>16</v>
      </c>
      <c r="T86" s="1">
        <f ca="1">SUM(T55:T85)</f>
        <v>5</v>
      </c>
      <c r="U86" s="2">
        <f t="shared" ref="U86:AH86" ca="1" si="55">SUM(U55:U85)</f>
        <v>5</v>
      </c>
      <c r="V86" s="2">
        <f t="shared" ca="1" si="55"/>
        <v>8</v>
      </c>
      <c r="W86" s="2">
        <f t="shared" ca="1" si="55"/>
        <v>6</v>
      </c>
      <c r="X86" s="3">
        <f t="shared" ca="1" si="55"/>
        <v>7</v>
      </c>
      <c r="Y86" s="8">
        <f t="shared" ca="1" si="55"/>
        <v>5</v>
      </c>
      <c r="Z86" s="9">
        <f t="shared" ca="1" si="55"/>
        <v>7</v>
      </c>
      <c r="AA86" s="9">
        <f t="shared" ca="1" si="55"/>
        <v>10</v>
      </c>
      <c r="AB86" s="9">
        <f t="shared" ca="1" si="55"/>
        <v>9</v>
      </c>
      <c r="AC86" s="7">
        <f t="shared" ca="1" si="55"/>
        <v>13</v>
      </c>
      <c r="AD86" s="3">
        <f t="shared" ca="1" si="55"/>
        <v>18</v>
      </c>
      <c r="AE86" s="7">
        <f t="shared" ca="1" si="55"/>
        <v>7</v>
      </c>
      <c r="AF86" s="3">
        <f t="shared" ca="1" si="55"/>
        <v>7</v>
      </c>
      <c r="AG86" s="3">
        <f t="shared" ca="1" si="55"/>
        <v>8</v>
      </c>
      <c r="AH86" s="3">
        <f t="shared" ca="1" si="55"/>
        <v>7</v>
      </c>
      <c r="AI86" s="5"/>
      <c r="AJ86" s="6"/>
    </row>
    <row r="87" spans="2:36" x14ac:dyDescent="0.25">
      <c r="B87" s="4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6"/>
    </row>
    <row r="88" spans="2:36" x14ac:dyDescent="0.25">
      <c r="B88" s="4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14">
        <f ca="1">T86</f>
        <v>5</v>
      </c>
      <c r="U88" s="14" t="s">
        <v>6</v>
      </c>
      <c r="V88" s="5">
        <f ca="1">MAX(T88:T92)</f>
        <v>8</v>
      </c>
      <c r="W88" s="5"/>
      <c r="X88" s="5"/>
      <c r="Y88" s="5">
        <f ca="1">Y86</f>
        <v>5</v>
      </c>
      <c r="Z88" s="5" t="s">
        <v>11</v>
      </c>
      <c r="AA88" s="5">
        <f ca="1">MAX(Y88:Y91)</f>
        <v>10</v>
      </c>
      <c r="AB88" s="5"/>
      <c r="AC88" s="5">
        <f ca="1">AC86</f>
        <v>13</v>
      </c>
      <c r="AD88" s="5" t="s">
        <v>18</v>
      </c>
      <c r="AE88" s="5">
        <f ca="1">MAX(AC88:AC89)</f>
        <v>18</v>
      </c>
      <c r="AF88" s="5"/>
      <c r="AG88" s="5">
        <f ca="1">AE86</f>
        <v>7</v>
      </c>
      <c r="AH88" s="5" t="s">
        <v>21</v>
      </c>
      <c r="AI88" s="5">
        <f ca="1">MAX(AG88:AG91)</f>
        <v>8</v>
      </c>
      <c r="AJ88" s="6"/>
    </row>
    <row r="89" spans="2:36" x14ac:dyDescent="0.25">
      <c r="B89" s="4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>
        <f ca="1">U86</f>
        <v>5</v>
      </c>
      <c r="U89" s="5" t="s">
        <v>9</v>
      </c>
      <c r="V89" s="5"/>
      <c r="W89" s="5" t="str">
        <f ca="1">VLOOKUP(V88,T88:U92,2)</f>
        <v>Thriller</v>
      </c>
      <c r="X89" s="5"/>
      <c r="Y89" s="5">
        <f ca="1">Z86</f>
        <v>7</v>
      </c>
      <c r="Z89" s="5" t="s">
        <v>13</v>
      </c>
      <c r="AA89" s="5"/>
      <c r="AB89" s="5" t="str">
        <f ca="1">VLOOKUP(AA88,Y88:Z91,2)</f>
        <v>Europe</v>
      </c>
      <c r="AC89" s="5">
        <f ca="1">AD86</f>
        <v>18</v>
      </c>
      <c r="AD89" s="5" t="s">
        <v>19</v>
      </c>
      <c r="AE89" s="5"/>
      <c r="AF89" s="5" t="str">
        <f ca="1">VLOOKUP(AE88,AC88:AD89,2)</f>
        <v>No</v>
      </c>
      <c r="AG89" s="5">
        <f ca="1">AF86</f>
        <v>7</v>
      </c>
      <c r="AH89" s="5" t="s">
        <v>22</v>
      </c>
      <c r="AI89" s="5"/>
      <c r="AJ89" s="6" t="str">
        <f ca="1">VLOOKUP(AI88,AG88:AH91,2)</f>
        <v>From 2011 to 2015</v>
      </c>
    </row>
    <row r="90" spans="2:36" x14ac:dyDescent="0.25">
      <c r="B90" s="4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>
        <f ca="1">V86</f>
        <v>8</v>
      </c>
      <c r="U90" s="5" t="s">
        <v>10</v>
      </c>
      <c r="V90" s="5"/>
      <c r="W90" s="5"/>
      <c r="X90" s="5"/>
      <c r="Y90" s="5">
        <f ca="1">AA86</f>
        <v>10</v>
      </c>
      <c r="Z90" s="5" t="s">
        <v>12</v>
      </c>
      <c r="AA90" s="5"/>
      <c r="AB90" s="5"/>
      <c r="AC90" s="5"/>
      <c r="AD90" s="5"/>
      <c r="AE90" s="5"/>
      <c r="AF90" s="5"/>
      <c r="AG90" s="5">
        <f ca="1">AG86</f>
        <v>8</v>
      </c>
      <c r="AH90" s="5" t="s">
        <v>23</v>
      </c>
      <c r="AI90" s="5"/>
      <c r="AJ90" s="6"/>
    </row>
    <row r="91" spans="2:36" x14ac:dyDescent="0.25">
      <c r="B91" s="4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>
        <f ca="1">W86</f>
        <v>6</v>
      </c>
      <c r="U91" s="5" t="s">
        <v>8</v>
      </c>
      <c r="V91" s="5"/>
      <c r="W91" s="5"/>
      <c r="X91" s="5"/>
      <c r="Y91" s="5">
        <f ca="1">AB86</f>
        <v>9</v>
      </c>
      <c r="Z91" s="5" t="s">
        <v>14</v>
      </c>
      <c r="AA91" s="5"/>
      <c r="AB91" s="5"/>
      <c r="AC91" s="5"/>
      <c r="AD91" s="5"/>
      <c r="AE91" s="5"/>
      <c r="AF91" s="5"/>
      <c r="AG91" s="5">
        <f ca="1">AH86</f>
        <v>7</v>
      </c>
      <c r="AH91" s="5" t="s">
        <v>24</v>
      </c>
      <c r="AI91" s="5"/>
      <c r="AJ91" s="6"/>
    </row>
    <row r="92" spans="2:36" x14ac:dyDescent="0.25">
      <c r="B92" s="4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>
        <f ca="1">X86</f>
        <v>7</v>
      </c>
      <c r="U92" s="5" t="s">
        <v>7</v>
      </c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6"/>
    </row>
    <row r="93" spans="2:36" x14ac:dyDescent="0.25">
      <c r="B93" s="4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6"/>
    </row>
    <row r="94" spans="2:36" x14ac:dyDescent="0.25">
      <c r="B94" s="4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6"/>
    </row>
    <row r="95" spans="2:36" ht="15.75" thickBot="1" x14ac:dyDescent="0.3">
      <c r="B95" s="10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9"/>
    </row>
    <row r="98" spans="1:36" ht="15.75" thickBot="1" x14ac:dyDescent="0.3"/>
    <row r="99" spans="1:36" ht="15.75" thickBot="1" x14ac:dyDescent="0.3">
      <c r="B99" s="21" t="s">
        <v>29</v>
      </c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3"/>
    </row>
    <row r="100" spans="1:36" ht="15.75" thickBot="1" x14ac:dyDescent="0.3">
      <c r="A100" t="s">
        <v>0</v>
      </c>
      <c r="B100" s="4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6"/>
    </row>
    <row r="101" spans="1:36" ht="15.75" thickBot="1" x14ac:dyDescent="0.3">
      <c r="B101" s="4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21" t="s">
        <v>15</v>
      </c>
      <c r="U101" s="22"/>
      <c r="V101" s="22"/>
      <c r="W101" s="22"/>
      <c r="X101" s="22"/>
      <c r="Y101" s="21" t="s">
        <v>17</v>
      </c>
      <c r="Z101" s="22"/>
      <c r="AA101" s="22"/>
      <c r="AB101" s="23"/>
      <c r="AC101" s="21" t="s">
        <v>20</v>
      </c>
      <c r="AD101" s="23"/>
      <c r="AE101" s="21" t="s">
        <v>25</v>
      </c>
      <c r="AF101" s="22"/>
      <c r="AG101" s="22"/>
      <c r="AH101" s="23"/>
      <c r="AI101" s="5"/>
      <c r="AJ101" s="6"/>
    </row>
    <row r="102" spans="1:36" x14ac:dyDescent="0.25">
      <c r="B102" s="4"/>
      <c r="C102" s="5" t="s">
        <v>1</v>
      </c>
      <c r="D102" s="5"/>
      <c r="E102" s="5" t="s">
        <v>2</v>
      </c>
      <c r="F102" s="5"/>
      <c r="G102" s="5" t="s">
        <v>3</v>
      </c>
      <c r="H102" s="5" t="s">
        <v>4</v>
      </c>
      <c r="I102" s="5"/>
      <c r="J102" s="5"/>
      <c r="K102" s="5"/>
      <c r="L102" s="5"/>
      <c r="M102" s="5"/>
      <c r="N102" s="5" t="s">
        <v>5</v>
      </c>
      <c r="O102" s="5"/>
      <c r="P102" s="5"/>
      <c r="Q102" s="5"/>
      <c r="R102" s="5" t="s">
        <v>2</v>
      </c>
      <c r="S102" s="5"/>
      <c r="T102" s="4" t="s">
        <v>6</v>
      </c>
      <c r="U102" s="5" t="s">
        <v>9</v>
      </c>
      <c r="V102" s="5" t="s">
        <v>10</v>
      </c>
      <c r="W102" s="5" t="s">
        <v>8</v>
      </c>
      <c r="X102" s="5" t="s">
        <v>7</v>
      </c>
      <c r="Y102" s="4" t="s">
        <v>11</v>
      </c>
      <c r="Z102" s="5" t="s">
        <v>13</v>
      </c>
      <c r="AA102" s="5" t="s">
        <v>12</v>
      </c>
      <c r="AB102" s="6" t="s">
        <v>14</v>
      </c>
      <c r="AC102" s="12" t="s">
        <v>18</v>
      </c>
      <c r="AD102" s="13" t="s">
        <v>19</v>
      </c>
      <c r="AE102" s="4" t="s">
        <v>21</v>
      </c>
      <c r="AF102" s="5" t="s">
        <v>22</v>
      </c>
      <c r="AG102" s="5" t="s">
        <v>23</v>
      </c>
      <c r="AH102" s="6" t="s">
        <v>24</v>
      </c>
      <c r="AI102" s="5"/>
      <c r="AJ102" s="6"/>
    </row>
    <row r="103" spans="1:36" x14ac:dyDescent="0.25">
      <c r="B103" s="4">
        <f ca="1">RANDBETWEEN(1,5)</f>
        <v>2</v>
      </c>
      <c r="C103" s="5" t="str">
        <f ca="1">VLOOKUP(B103,$N$7:$O$11,2)</f>
        <v>Comedy</v>
      </c>
      <c r="D103" s="5">
        <f ca="1">RANDBETWEEN(1,4)</f>
        <v>3</v>
      </c>
      <c r="E103" s="5" t="str">
        <f ca="1">VLOOKUP(D103,$Q$7:$R$10,2)</f>
        <v>Asia</v>
      </c>
      <c r="F103" s="5">
        <f ca="1">RANDBETWEEN(1,2)</f>
        <v>1</v>
      </c>
      <c r="G103" s="5" t="str">
        <f ca="1">IF(F103=1,"Yes","No")</f>
        <v>Yes</v>
      </c>
      <c r="H103" s="5">
        <f ca="1">RANDBETWEEN(2000,2021)</f>
        <v>2001</v>
      </c>
      <c r="I103" s="5"/>
      <c r="J103" s="5"/>
      <c r="K103" s="5"/>
      <c r="L103" s="5"/>
      <c r="M103" s="5"/>
      <c r="N103" s="5">
        <v>1</v>
      </c>
      <c r="O103" s="5" t="s">
        <v>6</v>
      </c>
      <c r="P103" s="5"/>
      <c r="Q103" s="5">
        <v>1</v>
      </c>
      <c r="R103" s="5" t="s">
        <v>11</v>
      </c>
      <c r="S103" s="5"/>
      <c r="T103" s="4">
        <f ca="1">IF(C103="Action",1,0)</f>
        <v>0</v>
      </c>
      <c r="U103" s="5">
        <f ca="1">IF(C103="Drama",1,0)</f>
        <v>0</v>
      </c>
      <c r="V103" s="5">
        <f ca="1">IF(C103="Thriller",1,0)</f>
        <v>0</v>
      </c>
      <c r="W103" s="5">
        <f ca="1">IF(C103="Horror",1,0)</f>
        <v>0</v>
      </c>
      <c r="X103" s="5">
        <f ca="1">IF(C103="Comedy",1,0)</f>
        <v>1</v>
      </c>
      <c r="Y103" s="4">
        <f ca="1">IF(E103="America",1,0)</f>
        <v>0</v>
      </c>
      <c r="Z103" s="5">
        <f ca="1">IF(E103="Asia",1,0)</f>
        <v>1</v>
      </c>
      <c r="AA103" s="5">
        <f ca="1">IF(E103="Europe",1,0)</f>
        <v>0</v>
      </c>
      <c r="AB103" s="6">
        <f ca="1">IF(E103="Africa",1,0)</f>
        <v>0</v>
      </c>
      <c r="AC103" s="4">
        <f ca="1">IF(G103="Yes",1,0)</f>
        <v>1</v>
      </c>
      <c r="AD103" s="6">
        <f ca="1">IF(G103="No",1,0)</f>
        <v>0</v>
      </c>
      <c r="AE103" s="4">
        <f t="shared" ref="AE103:AE133" ca="1" si="56">IF(AND(H103&gt;=2000,H103&lt;2006),1,0)</f>
        <v>1</v>
      </c>
      <c r="AF103" s="5">
        <f t="shared" ref="AF103:AF133" ca="1" si="57">IF(AND(H103&gt;=2006,H103&lt;2011),1,0)</f>
        <v>0</v>
      </c>
      <c r="AG103" s="5">
        <f t="shared" ref="AG103:AG133" ca="1" si="58">IF(AND(H103&gt;=2011,H103&lt;2016),1,0)</f>
        <v>0</v>
      </c>
      <c r="AH103" s="6">
        <f t="shared" ref="AH103:AH133" ca="1" si="59">IF(AND(H103&gt;=2016,H103&lt;2021),1,0)</f>
        <v>0</v>
      </c>
      <c r="AI103" s="5"/>
      <c r="AJ103" s="6"/>
    </row>
    <row r="104" spans="1:36" x14ac:dyDescent="0.25">
      <c r="B104" s="4">
        <f t="shared" ref="B104:B133" ca="1" si="60">RANDBETWEEN(1,5)</f>
        <v>1</v>
      </c>
      <c r="C104" s="5" t="str">
        <f t="shared" ref="C104:C133" ca="1" si="61">VLOOKUP(B104,$N$7:$O$11,2)</f>
        <v>Action</v>
      </c>
      <c r="D104" s="5">
        <f t="shared" ref="D104:D133" ca="1" si="62">RANDBETWEEN(1,4)</f>
        <v>4</v>
      </c>
      <c r="E104" s="5" t="str">
        <f t="shared" ref="E104:E133" ca="1" si="63">VLOOKUP(D104,$Q$7:$R$10,2)</f>
        <v>Africa</v>
      </c>
      <c r="F104" s="5">
        <f t="shared" ref="F104:F133" ca="1" si="64">RANDBETWEEN(1,2)</f>
        <v>2</v>
      </c>
      <c r="G104" s="5" t="str">
        <f t="shared" ref="G104:G133" ca="1" si="65">IF(F104=1,"Yes","No")</f>
        <v>No</v>
      </c>
      <c r="H104" s="5">
        <f t="shared" ref="H104:H133" ca="1" si="66">RANDBETWEEN(2000,2021)</f>
        <v>2002</v>
      </c>
      <c r="I104" s="5"/>
      <c r="J104" s="5"/>
      <c r="K104" s="5"/>
      <c r="L104" s="5"/>
      <c r="M104" s="5"/>
      <c r="N104" s="5">
        <v>2</v>
      </c>
      <c r="O104" s="5" t="s">
        <v>7</v>
      </c>
      <c r="P104" s="5"/>
      <c r="Q104" s="5">
        <v>2</v>
      </c>
      <c r="R104" s="5" t="s">
        <v>12</v>
      </c>
      <c r="S104" s="5"/>
      <c r="T104" s="4">
        <f t="shared" ref="T104:T133" ca="1" si="67">IF(C104="Action",1,0)</f>
        <v>1</v>
      </c>
      <c r="U104" s="5">
        <f t="shared" ref="U104:U133" ca="1" si="68">IF(C104="Drama",1,0)</f>
        <v>0</v>
      </c>
      <c r="V104" s="5">
        <f t="shared" ref="V104:V133" ca="1" si="69">IF(C104="Thriller",1,0)</f>
        <v>0</v>
      </c>
      <c r="W104" s="5">
        <f t="shared" ref="W104:W133" ca="1" si="70">IF(C104="Horror",1,0)</f>
        <v>0</v>
      </c>
      <c r="X104" s="5">
        <f t="shared" ref="X104:X133" ca="1" si="71">IF(C104="Comedy",1,0)</f>
        <v>0</v>
      </c>
      <c r="Y104" s="4">
        <f t="shared" ref="Y104:Y133" ca="1" si="72">IF(E104="America",1,0)</f>
        <v>0</v>
      </c>
      <c r="Z104" s="5">
        <f t="shared" ref="Z104:Z133" ca="1" si="73">IF(E104="Asia",1,0)</f>
        <v>0</v>
      </c>
      <c r="AA104" s="5">
        <f t="shared" ref="AA104:AA133" ca="1" si="74">IF(E104="Europe",1,0)</f>
        <v>0</v>
      </c>
      <c r="AB104" s="6">
        <f t="shared" ref="AB104:AB133" ca="1" si="75">IF(E104="Africa",1,0)</f>
        <v>1</v>
      </c>
      <c r="AC104" s="4">
        <f t="shared" ref="AC104:AC133" ca="1" si="76">IF(G104="Yes",1,0)</f>
        <v>0</v>
      </c>
      <c r="AD104" s="6">
        <f t="shared" ref="AD104:AD133" ca="1" si="77">IF(G104="No",1,0)</f>
        <v>1</v>
      </c>
      <c r="AE104" s="4">
        <f t="shared" ca="1" si="56"/>
        <v>1</v>
      </c>
      <c r="AF104" s="5">
        <f t="shared" ca="1" si="57"/>
        <v>0</v>
      </c>
      <c r="AG104" s="5">
        <f t="shared" ca="1" si="58"/>
        <v>0</v>
      </c>
      <c r="AH104" s="6">
        <f t="shared" ca="1" si="59"/>
        <v>0</v>
      </c>
      <c r="AI104" s="5"/>
      <c r="AJ104" s="6"/>
    </row>
    <row r="105" spans="1:36" x14ac:dyDescent="0.25">
      <c r="B105" s="4">
        <f t="shared" ca="1" si="60"/>
        <v>2</v>
      </c>
      <c r="C105" s="5" t="str">
        <f t="shared" ca="1" si="61"/>
        <v>Comedy</v>
      </c>
      <c r="D105" s="5">
        <f t="shared" ca="1" si="62"/>
        <v>1</v>
      </c>
      <c r="E105" s="5" t="str">
        <f t="shared" ca="1" si="63"/>
        <v>America</v>
      </c>
      <c r="F105" s="5">
        <f t="shared" ca="1" si="64"/>
        <v>1</v>
      </c>
      <c r="G105" s="5" t="str">
        <f t="shared" ca="1" si="65"/>
        <v>Yes</v>
      </c>
      <c r="H105" s="5">
        <f t="shared" ca="1" si="66"/>
        <v>2012</v>
      </c>
      <c r="I105" s="5"/>
      <c r="J105" s="5"/>
      <c r="K105" s="5"/>
      <c r="L105" s="5"/>
      <c r="M105" s="5"/>
      <c r="N105" s="5">
        <v>3</v>
      </c>
      <c r="O105" s="5" t="s">
        <v>8</v>
      </c>
      <c r="P105" s="5"/>
      <c r="Q105" s="5">
        <v>3</v>
      </c>
      <c r="R105" s="5" t="s">
        <v>13</v>
      </c>
      <c r="S105" s="5"/>
      <c r="T105" s="4">
        <f t="shared" ca="1" si="67"/>
        <v>0</v>
      </c>
      <c r="U105" s="5">
        <f t="shared" ca="1" si="68"/>
        <v>0</v>
      </c>
      <c r="V105" s="5">
        <f t="shared" ca="1" si="69"/>
        <v>0</v>
      </c>
      <c r="W105" s="5">
        <f t="shared" ca="1" si="70"/>
        <v>0</v>
      </c>
      <c r="X105" s="5">
        <f t="shared" ca="1" si="71"/>
        <v>1</v>
      </c>
      <c r="Y105" s="4">
        <f t="shared" ca="1" si="72"/>
        <v>1</v>
      </c>
      <c r="Z105" s="5">
        <f t="shared" ca="1" si="73"/>
        <v>0</v>
      </c>
      <c r="AA105" s="5">
        <f t="shared" ca="1" si="74"/>
        <v>0</v>
      </c>
      <c r="AB105" s="6">
        <f t="shared" ca="1" si="75"/>
        <v>0</v>
      </c>
      <c r="AC105" s="4">
        <f t="shared" ca="1" si="76"/>
        <v>1</v>
      </c>
      <c r="AD105" s="6">
        <f t="shared" ca="1" si="77"/>
        <v>0</v>
      </c>
      <c r="AE105" s="4">
        <f t="shared" ca="1" si="56"/>
        <v>0</v>
      </c>
      <c r="AF105" s="5">
        <f t="shared" ca="1" si="57"/>
        <v>0</v>
      </c>
      <c r="AG105" s="5">
        <f t="shared" ca="1" si="58"/>
        <v>1</v>
      </c>
      <c r="AH105" s="6">
        <f t="shared" ca="1" si="59"/>
        <v>0</v>
      </c>
      <c r="AI105" s="5"/>
      <c r="AJ105" s="6"/>
    </row>
    <row r="106" spans="1:36" x14ac:dyDescent="0.25">
      <c r="B106" s="4">
        <f t="shared" ca="1" si="60"/>
        <v>4</v>
      </c>
      <c r="C106" s="5" t="str">
        <f t="shared" ca="1" si="61"/>
        <v>Drama</v>
      </c>
      <c r="D106" s="5">
        <f t="shared" ca="1" si="62"/>
        <v>1</v>
      </c>
      <c r="E106" s="5" t="str">
        <f t="shared" ca="1" si="63"/>
        <v>America</v>
      </c>
      <c r="F106" s="5">
        <f t="shared" ca="1" si="64"/>
        <v>1</v>
      </c>
      <c r="G106" s="5" t="str">
        <f t="shared" ca="1" si="65"/>
        <v>Yes</v>
      </c>
      <c r="H106" s="5">
        <f t="shared" ca="1" si="66"/>
        <v>2002</v>
      </c>
      <c r="I106" s="5"/>
      <c r="J106" s="5"/>
      <c r="K106" s="5"/>
      <c r="L106" s="5"/>
      <c r="M106" s="5"/>
      <c r="N106" s="5">
        <v>4</v>
      </c>
      <c r="O106" s="5" t="s">
        <v>9</v>
      </c>
      <c r="P106" s="5"/>
      <c r="Q106" s="5">
        <v>4</v>
      </c>
      <c r="R106" s="5" t="s">
        <v>14</v>
      </c>
      <c r="S106" s="5"/>
      <c r="T106" s="4">
        <f t="shared" ca="1" si="67"/>
        <v>0</v>
      </c>
      <c r="U106" s="5">
        <f t="shared" ca="1" si="68"/>
        <v>1</v>
      </c>
      <c r="V106" s="5">
        <f t="shared" ca="1" si="69"/>
        <v>0</v>
      </c>
      <c r="W106" s="5">
        <f t="shared" ca="1" si="70"/>
        <v>0</v>
      </c>
      <c r="X106" s="5">
        <f t="shared" ca="1" si="71"/>
        <v>0</v>
      </c>
      <c r="Y106" s="4">
        <f t="shared" ca="1" si="72"/>
        <v>1</v>
      </c>
      <c r="Z106" s="5">
        <f t="shared" ca="1" si="73"/>
        <v>0</v>
      </c>
      <c r="AA106" s="5">
        <f t="shared" ca="1" si="74"/>
        <v>0</v>
      </c>
      <c r="AB106" s="6">
        <f t="shared" ca="1" si="75"/>
        <v>0</v>
      </c>
      <c r="AC106" s="4">
        <f t="shared" ca="1" si="76"/>
        <v>1</v>
      </c>
      <c r="AD106" s="6">
        <f t="shared" ca="1" si="77"/>
        <v>0</v>
      </c>
      <c r="AE106" s="4">
        <f t="shared" ca="1" si="56"/>
        <v>1</v>
      </c>
      <c r="AF106" s="5">
        <f t="shared" ca="1" si="57"/>
        <v>0</v>
      </c>
      <c r="AG106" s="5">
        <f t="shared" ca="1" si="58"/>
        <v>0</v>
      </c>
      <c r="AH106" s="6">
        <f t="shared" ca="1" si="59"/>
        <v>0</v>
      </c>
      <c r="AI106" s="5"/>
      <c r="AJ106" s="6"/>
    </row>
    <row r="107" spans="1:36" x14ac:dyDescent="0.25">
      <c r="B107" s="4">
        <f t="shared" ca="1" si="60"/>
        <v>3</v>
      </c>
      <c r="C107" s="5" t="str">
        <f t="shared" ca="1" si="61"/>
        <v>Horror</v>
      </c>
      <c r="D107" s="5">
        <f t="shared" ca="1" si="62"/>
        <v>4</v>
      </c>
      <c r="E107" s="5" t="str">
        <f t="shared" ca="1" si="63"/>
        <v>Africa</v>
      </c>
      <c r="F107" s="5">
        <f t="shared" ca="1" si="64"/>
        <v>1</v>
      </c>
      <c r="G107" s="5" t="str">
        <f t="shared" ca="1" si="65"/>
        <v>Yes</v>
      </c>
      <c r="H107" s="5">
        <f t="shared" ca="1" si="66"/>
        <v>2003</v>
      </c>
      <c r="I107" s="5"/>
      <c r="J107" s="5"/>
      <c r="K107" s="5"/>
      <c r="L107" s="5"/>
      <c r="M107" s="5"/>
      <c r="N107" s="5">
        <v>5</v>
      </c>
      <c r="O107" s="5" t="s">
        <v>10</v>
      </c>
      <c r="P107" s="5"/>
      <c r="Q107" s="5"/>
      <c r="R107" s="5"/>
      <c r="S107" s="5"/>
      <c r="T107" s="4">
        <f t="shared" ca="1" si="67"/>
        <v>0</v>
      </c>
      <c r="U107" s="5">
        <f t="shared" ca="1" si="68"/>
        <v>0</v>
      </c>
      <c r="V107" s="5">
        <f t="shared" ca="1" si="69"/>
        <v>0</v>
      </c>
      <c r="W107" s="5">
        <f t="shared" ca="1" si="70"/>
        <v>1</v>
      </c>
      <c r="X107" s="5">
        <f t="shared" ca="1" si="71"/>
        <v>0</v>
      </c>
      <c r="Y107" s="4">
        <f t="shared" ca="1" si="72"/>
        <v>0</v>
      </c>
      <c r="Z107" s="5">
        <f t="shared" ca="1" si="73"/>
        <v>0</v>
      </c>
      <c r="AA107" s="5">
        <f t="shared" ca="1" si="74"/>
        <v>0</v>
      </c>
      <c r="AB107" s="6">
        <f t="shared" ca="1" si="75"/>
        <v>1</v>
      </c>
      <c r="AC107" s="4">
        <f t="shared" ca="1" si="76"/>
        <v>1</v>
      </c>
      <c r="AD107" s="6">
        <f t="shared" ca="1" si="77"/>
        <v>0</v>
      </c>
      <c r="AE107" s="4">
        <f t="shared" ca="1" si="56"/>
        <v>1</v>
      </c>
      <c r="AF107" s="5">
        <f t="shared" ca="1" si="57"/>
        <v>0</v>
      </c>
      <c r="AG107" s="5">
        <f t="shared" ca="1" si="58"/>
        <v>0</v>
      </c>
      <c r="AH107" s="6">
        <f t="shared" ca="1" si="59"/>
        <v>0</v>
      </c>
      <c r="AI107" s="5"/>
      <c r="AJ107" s="6"/>
    </row>
    <row r="108" spans="1:36" x14ac:dyDescent="0.25">
      <c r="B108" s="4">
        <f t="shared" ca="1" si="60"/>
        <v>2</v>
      </c>
      <c r="C108" s="5" t="str">
        <f t="shared" ca="1" si="61"/>
        <v>Comedy</v>
      </c>
      <c r="D108" s="5">
        <f t="shared" ca="1" si="62"/>
        <v>1</v>
      </c>
      <c r="E108" s="5" t="str">
        <f t="shared" ca="1" si="63"/>
        <v>America</v>
      </c>
      <c r="F108" s="5">
        <f t="shared" ca="1" si="64"/>
        <v>2</v>
      </c>
      <c r="G108" s="5" t="str">
        <f t="shared" ca="1" si="65"/>
        <v>No</v>
      </c>
      <c r="H108" s="5">
        <f t="shared" ca="1" si="66"/>
        <v>2007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4">
        <f t="shared" ca="1" si="67"/>
        <v>0</v>
      </c>
      <c r="U108" s="5">
        <f t="shared" ca="1" si="68"/>
        <v>0</v>
      </c>
      <c r="V108" s="5">
        <f t="shared" ca="1" si="69"/>
        <v>0</v>
      </c>
      <c r="W108" s="5">
        <f t="shared" ca="1" si="70"/>
        <v>0</v>
      </c>
      <c r="X108" s="5">
        <f t="shared" ca="1" si="71"/>
        <v>1</v>
      </c>
      <c r="Y108" s="4">
        <f t="shared" ca="1" si="72"/>
        <v>1</v>
      </c>
      <c r="Z108" s="5">
        <f t="shared" ca="1" si="73"/>
        <v>0</v>
      </c>
      <c r="AA108" s="5">
        <f t="shared" ca="1" si="74"/>
        <v>0</v>
      </c>
      <c r="AB108" s="6">
        <f t="shared" ca="1" si="75"/>
        <v>0</v>
      </c>
      <c r="AC108" s="4">
        <f t="shared" ca="1" si="76"/>
        <v>0</v>
      </c>
      <c r="AD108" s="6">
        <f t="shared" ca="1" si="77"/>
        <v>1</v>
      </c>
      <c r="AE108" s="4">
        <f t="shared" ca="1" si="56"/>
        <v>0</v>
      </c>
      <c r="AF108" s="5">
        <f t="shared" ca="1" si="57"/>
        <v>1</v>
      </c>
      <c r="AG108" s="5">
        <f t="shared" ca="1" si="58"/>
        <v>0</v>
      </c>
      <c r="AH108" s="6">
        <f t="shared" ca="1" si="59"/>
        <v>0</v>
      </c>
      <c r="AI108" s="5"/>
      <c r="AJ108" s="6"/>
    </row>
    <row r="109" spans="1:36" x14ac:dyDescent="0.25">
      <c r="B109" s="4">
        <f t="shared" ca="1" si="60"/>
        <v>1</v>
      </c>
      <c r="C109" s="5" t="str">
        <f t="shared" ca="1" si="61"/>
        <v>Action</v>
      </c>
      <c r="D109" s="5">
        <f t="shared" ca="1" si="62"/>
        <v>3</v>
      </c>
      <c r="E109" s="5" t="str">
        <f t="shared" ca="1" si="63"/>
        <v>Asia</v>
      </c>
      <c r="F109" s="5">
        <f t="shared" ca="1" si="64"/>
        <v>2</v>
      </c>
      <c r="G109" s="5" t="str">
        <f t="shared" ca="1" si="65"/>
        <v>No</v>
      </c>
      <c r="H109" s="5">
        <f t="shared" ca="1" si="66"/>
        <v>2012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4">
        <f t="shared" ca="1" si="67"/>
        <v>1</v>
      </c>
      <c r="U109" s="5">
        <f t="shared" ca="1" si="68"/>
        <v>0</v>
      </c>
      <c r="V109" s="5">
        <f t="shared" ca="1" si="69"/>
        <v>0</v>
      </c>
      <c r="W109" s="5">
        <f t="shared" ca="1" si="70"/>
        <v>0</v>
      </c>
      <c r="X109" s="5">
        <f t="shared" ca="1" si="71"/>
        <v>0</v>
      </c>
      <c r="Y109" s="4">
        <f t="shared" ca="1" si="72"/>
        <v>0</v>
      </c>
      <c r="Z109" s="5">
        <f t="shared" ca="1" si="73"/>
        <v>1</v>
      </c>
      <c r="AA109" s="5">
        <f t="shared" ca="1" si="74"/>
        <v>0</v>
      </c>
      <c r="AB109" s="6">
        <f t="shared" ca="1" si="75"/>
        <v>0</v>
      </c>
      <c r="AC109" s="4">
        <f t="shared" ca="1" si="76"/>
        <v>0</v>
      </c>
      <c r="AD109" s="6">
        <f t="shared" ca="1" si="77"/>
        <v>1</v>
      </c>
      <c r="AE109" s="4">
        <f t="shared" ca="1" si="56"/>
        <v>0</v>
      </c>
      <c r="AF109" s="5">
        <f t="shared" ca="1" si="57"/>
        <v>0</v>
      </c>
      <c r="AG109" s="5">
        <f t="shared" ca="1" si="58"/>
        <v>1</v>
      </c>
      <c r="AH109" s="6">
        <f t="shared" ca="1" si="59"/>
        <v>0</v>
      </c>
      <c r="AI109" s="5"/>
      <c r="AJ109" s="6"/>
    </row>
    <row r="110" spans="1:36" x14ac:dyDescent="0.25">
      <c r="B110" s="4">
        <f t="shared" ca="1" si="60"/>
        <v>2</v>
      </c>
      <c r="C110" s="5" t="str">
        <f t="shared" ca="1" si="61"/>
        <v>Comedy</v>
      </c>
      <c r="D110" s="5">
        <f t="shared" ca="1" si="62"/>
        <v>1</v>
      </c>
      <c r="E110" s="5" t="str">
        <f t="shared" ca="1" si="63"/>
        <v>America</v>
      </c>
      <c r="F110" s="5">
        <f t="shared" ca="1" si="64"/>
        <v>1</v>
      </c>
      <c r="G110" s="5" t="str">
        <f t="shared" ca="1" si="65"/>
        <v>Yes</v>
      </c>
      <c r="H110" s="5">
        <f t="shared" ca="1" si="66"/>
        <v>2005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4">
        <f t="shared" ca="1" si="67"/>
        <v>0</v>
      </c>
      <c r="U110" s="5">
        <f t="shared" ca="1" si="68"/>
        <v>0</v>
      </c>
      <c r="V110" s="5">
        <f t="shared" ca="1" si="69"/>
        <v>0</v>
      </c>
      <c r="W110" s="5">
        <f t="shared" ca="1" si="70"/>
        <v>0</v>
      </c>
      <c r="X110" s="5">
        <f t="shared" ca="1" si="71"/>
        <v>1</v>
      </c>
      <c r="Y110" s="4">
        <f t="shared" ca="1" si="72"/>
        <v>1</v>
      </c>
      <c r="Z110" s="5">
        <f t="shared" ca="1" si="73"/>
        <v>0</v>
      </c>
      <c r="AA110" s="5">
        <f t="shared" ca="1" si="74"/>
        <v>0</v>
      </c>
      <c r="AB110" s="6">
        <f t="shared" ca="1" si="75"/>
        <v>0</v>
      </c>
      <c r="AC110" s="4">
        <f t="shared" ca="1" si="76"/>
        <v>1</v>
      </c>
      <c r="AD110" s="6">
        <f t="shared" ca="1" si="77"/>
        <v>0</v>
      </c>
      <c r="AE110" s="4">
        <f t="shared" ca="1" si="56"/>
        <v>1</v>
      </c>
      <c r="AF110" s="5">
        <f t="shared" ca="1" si="57"/>
        <v>0</v>
      </c>
      <c r="AG110" s="5">
        <f t="shared" ca="1" si="58"/>
        <v>0</v>
      </c>
      <c r="AH110" s="6">
        <f t="shared" ca="1" si="59"/>
        <v>0</v>
      </c>
      <c r="AI110" s="5"/>
      <c r="AJ110" s="6"/>
    </row>
    <row r="111" spans="1:36" x14ac:dyDescent="0.25">
      <c r="B111" s="4">
        <f t="shared" ca="1" si="60"/>
        <v>5</v>
      </c>
      <c r="C111" s="5" t="str">
        <f t="shared" ca="1" si="61"/>
        <v>Thriller</v>
      </c>
      <c r="D111" s="5">
        <f t="shared" ca="1" si="62"/>
        <v>1</v>
      </c>
      <c r="E111" s="5" t="str">
        <f t="shared" ca="1" si="63"/>
        <v>America</v>
      </c>
      <c r="F111" s="5">
        <f t="shared" ca="1" si="64"/>
        <v>2</v>
      </c>
      <c r="G111" s="5" t="str">
        <f t="shared" ca="1" si="65"/>
        <v>No</v>
      </c>
      <c r="H111" s="5">
        <f t="shared" ca="1" si="66"/>
        <v>2021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4">
        <f t="shared" ca="1" si="67"/>
        <v>0</v>
      </c>
      <c r="U111" s="5">
        <f t="shared" ca="1" si="68"/>
        <v>0</v>
      </c>
      <c r="V111" s="5">
        <f t="shared" ca="1" si="69"/>
        <v>1</v>
      </c>
      <c r="W111" s="5">
        <f t="shared" ca="1" si="70"/>
        <v>0</v>
      </c>
      <c r="X111" s="5">
        <f t="shared" ca="1" si="71"/>
        <v>0</v>
      </c>
      <c r="Y111" s="4">
        <f t="shared" ca="1" si="72"/>
        <v>1</v>
      </c>
      <c r="Z111" s="5">
        <f t="shared" ca="1" si="73"/>
        <v>0</v>
      </c>
      <c r="AA111" s="5">
        <f t="shared" ca="1" si="74"/>
        <v>0</v>
      </c>
      <c r="AB111" s="6">
        <f t="shared" ca="1" si="75"/>
        <v>0</v>
      </c>
      <c r="AC111" s="4">
        <f t="shared" ca="1" si="76"/>
        <v>0</v>
      </c>
      <c r="AD111" s="6">
        <f t="shared" ca="1" si="77"/>
        <v>1</v>
      </c>
      <c r="AE111" s="4">
        <f t="shared" ca="1" si="56"/>
        <v>0</v>
      </c>
      <c r="AF111" s="5">
        <f t="shared" ca="1" si="57"/>
        <v>0</v>
      </c>
      <c r="AG111" s="5">
        <f t="shared" ca="1" si="58"/>
        <v>0</v>
      </c>
      <c r="AH111" s="6">
        <f t="shared" ca="1" si="59"/>
        <v>0</v>
      </c>
      <c r="AI111" s="5"/>
      <c r="AJ111" s="6"/>
    </row>
    <row r="112" spans="1:36" x14ac:dyDescent="0.25">
      <c r="B112" s="4">
        <f t="shared" ca="1" si="60"/>
        <v>1</v>
      </c>
      <c r="C112" s="5" t="str">
        <f t="shared" ca="1" si="61"/>
        <v>Action</v>
      </c>
      <c r="D112" s="5">
        <f t="shared" ca="1" si="62"/>
        <v>1</v>
      </c>
      <c r="E112" s="5" t="str">
        <f t="shared" ca="1" si="63"/>
        <v>America</v>
      </c>
      <c r="F112" s="5">
        <f t="shared" ca="1" si="64"/>
        <v>1</v>
      </c>
      <c r="G112" s="5" t="str">
        <f t="shared" ca="1" si="65"/>
        <v>Yes</v>
      </c>
      <c r="H112" s="5">
        <f t="shared" ca="1" si="66"/>
        <v>2021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4">
        <f t="shared" ca="1" si="67"/>
        <v>1</v>
      </c>
      <c r="U112" s="5">
        <f t="shared" ca="1" si="68"/>
        <v>0</v>
      </c>
      <c r="V112" s="5">
        <f t="shared" ca="1" si="69"/>
        <v>0</v>
      </c>
      <c r="W112" s="5">
        <f t="shared" ca="1" si="70"/>
        <v>0</v>
      </c>
      <c r="X112" s="5">
        <f t="shared" ca="1" si="71"/>
        <v>0</v>
      </c>
      <c r="Y112" s="4">
        <f t="shared" ca="1" si="72"/>
        <v>1</v>
      </c>
      <c r="Z112" s="5">
        <f t="shared" ca="1" si="73"/>
        <v>0</v>
      </c>
      <c r="AA112" s="5">
        <f t="shared" ca="1" si="74"/>
        <v>0</v>
      </c>
      <c r="AB112" s="6">
        <f t="shared" ca="1" si="75"/>
        <v>0</v>
      </c>
      <c r="AC112" s="4">
        <f t="shared" ca="1" si="76"/>
        <v>1</v>
      </c>
      <c r="AD112" s="6">
        <f t="shared" ca="1" si="77"/>
        <v>0</v>
      </c>
      <c r="AE112" s="4">
        <f t="shared" ca="1" si="56"/>
        <v>0</v>
      </c>
      <c r="AF112" s="5">
        <f t="shared" ca="1" si="57"/>
        <v>0</v>
      </c>
      <c r="AG112" s="5">
        <f t="shared" ca="1" si="58"/>
        <v>0</v>
      </c>
      <c r="AH112" s="6">
        <f t="shared" ca="1" si="59"/>
        <v>0</v>
      </c>
      <c r="AI112" s="5"/>
      <c r="AJ112" s="6"/>
    </row>
    <row r="113" spans="2:36" x14ac:dyDescent="0.25">
      <c r="B113" s="4">
        <f t="shared" ca="1" si="60"/>
        <v>4</v>
      </c>
      <c r="C113" s="5" t="str">
        <f t="shared" ca="1" si="61"/>
        <v>Drama</v>
      </c>
      <c r="D113" s="5">
        <f t="shared" ca="1" si="62"/>
        <v>1</v>
      </c>
      <c r="E113" s="5" t="str">
        <f t="shared" ca="1" si="63"/>
        <v>America</v>
      </c>
      <c r="F113" s="5">
        <f t="shared" ca="1" si="64"/>
        <v>1</v>
      </c>
      <c r="G113" s="5" t="str">
        <f t="shared" ca="1" si="65"/>
        <v>Yes</v>
      </c>
      <c r="H113" s="5">
        <f t="shared" ca="1" si="66"/>
        <v>2005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4">
        <f t="shared" ca="1" si="67"/>
        <v>0</v>
      </c>
      <c r="U113" s="5">
        <f t="shared" ca="1" si="68"/>
        <v>1</v>
      </c>
      <c r="V113" s="5">
        <f t="shared" ca="1" si="69"/>
        <v>0</v>
      </c>
      <c r="W113" s="5">
        <f t="shared" ca="1" si="70"/>
        <v>0</v>
      </c>
      <c r="X113" s="5">
        <f t="shared" ca="1" si="71"/>
        <v>0</v>
      </c>
      <c r="Y113" s="4">
        <f t="shared" ca="1" si="72"/>
        <v>1</v>
      </c>
      <c r="Z113" s="5">
        <f t="shared" ca="1" si="73"/>
        <v>0</v>
      </c>
      <c r="AA113" s="5">
        <f t="shared" ca="1" si="74"/>
        <v>0</v>
      </c>
      <c r="AB113" s="6">
        <f t="shared" ca="1" si="75"/>
        <v>0</v>
      </c>
      <c r="AC113" s="4">
        <f t="shared" ca="1" si="76"/>
        <v>1</v>
      </c>
      <c r="AD113" s="6">
        <f t="shared" ca="1" si="77"/>
        <v>0</v>
      </c>
      <c r="AE113" s="4">
        <f t="shared" ca="1" si="56"/>
        <v>1</v>
      </c>
      <c r="AF113" s="5">
        <f t="shared" ca="1" si="57"/>
        <v>0</v>
      </c>
      <c r="AG113" s="5">
        <f t="shared" ca="1" si="58"/>
        <v>0</v>
      </c>
      <c r="AH113" s="6">
        <f t="shared" ca="1" si="59"/>
        <v>0</v>
      </c>
      <c r="AI113" s="5"/>
      <c r="AJ113" s="6"/>
    </row>
    <row r="114" spans="2:36" x14ac:dyDescent="0.25">
      <c r="B114" s="4">
        <f t="shared" ca="1" si="60"/>
        <v>2</v>
      </c>
      <c r="C114" s="5" t="str">
        <f t="shared" ca="1" si="61"/>
        <v>Comedy</v>
      </c>
      <c r="D114" s="5">
        <f t="shared" ca="1" si="62"/>
        <v>3</v>
      </c>
      <c r="E114" s="5" t="str">
        <f t="shared" ca="1" si="63"/>
        <v>Asia</v>
      </c>
      <c r="F114" s="5">
        <f t="shared" ca="1" si="64"/>
        <v>1</v>
      </c>
      <c r="G114" s="5" t="str">
        <f t="shared" ca="1" si="65"/>
        <v>Yes</v>
      </c>
      <c r="H114" s="5">
        <f t="shared" ca="1" si="66"/>
        <v>2010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4">
        <f t="shared" ca="1" si="67"/>
        <v>0</v>
      </c>
      <c r="U114" s="5">
        <f t="shared" ca="1" si="68"/>
        <v>0</v>
      </c>
      <c r="V114" s="5">
        <f t="shared" ca="1" si="69"/>
        <v>0</v>
      </c>
      <c r="W114" s="5">
        <f t="shared" ca="1" si="70"/>
        <v>0</v>
      </c>
      <c r="X114" s="5">
        <f t="shared" ca="1" si="71"/>
        <v>1</v>
      </c>
      <c r="Y114" s="4">
        <f t="shared" ca="1" si="72"/>
        <v>0</v>
      </c>
      <c r="Z114" s="5">
        <f t="shared" ca="1" si="73"/>
        <v>1</v>
      </c>
      <c r="AA114" s="5">
        <f t="shared" ca="1" si="74"/>
        <v>0</v>
      </c>
      <c r="AB114" s="6">
        <f t="shared" ca="1" si="75"/>
        <v>0</v>
      </c>
      <c r="AC114" s="4">
        <f t="shared" ca="1" si="76"/>
        <v>1</v>
      </c>
      <c r="AD114" s="6">
        <f t="shared" ca="1" si="77"/>
        <v>0</v>
      </c>
      <c r="AE114" s="4">
        <f t="shared" ca="1" si="56"/>
        <v>0</v>
      </c>
      <c r="AF114" s="5">
        <f t="shared" ca="1" si="57"/>
        <v>1</v>
      </c>
      <c r="AG114" s="5">
        <f t="shared" ca="1" si="58"/>
        <v>0</v>
      </c>
      <c r="AH114" s="6">
        <f t="shared" ca="1" si="59"/>
        <v>0</v>
      </c>
      <c r="AI114" s="5"/>
      <c r="AJ114" s="6"/>
    </row>
    <row r="115" spans="2:36" x14ac:dyDescent="0.25">
      <c r="B115" s="4">
        <f t="shared" ca="1" si="60"/>
        <v>5</v>
      </c>
      <c r="C115" s="5" t="str">
        <f t="shared" ca="1" si="61"/>
        <v>Thriller</v>
      </c>
      <c r="D115" s="5">
        <f t="shared" ca="1" si="62"/>
        <v>2</v>
      </c>
      <c r="E115" s="5" t="str">
        <f t="shared" ca="1" si="63"/>
        <v>Europe</v>
      </c>
      <c r="F115" s="5">
        <f t="shared" ca="1" si="64"/>
        <v>1</v>
      </c>
      <c r="G115" s="5" t="str">
        <f t="shared" ca="1" si="65"/>
        <v>Yes</v>
      </c>
      <c r="H115" s="5">
        <f t="shared" ca="1" si="66"/>
        <v>2015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4">
        <f t="shared" ca="1" si="67"/>
        <v>0</v>
      </c>
      <c r="U115" s="5">
        <f t="shared" ca="1" si="68"/>
        <v>0</v>
      </c>
      <c r="V115" s="5">
        <f t="shared" ca="1" si="69"/>
        <v>1</v>
      </c>
      <c r="W115" s="5">
        <f t="shared" ca="1" si="70"/>
        <v>0</v>
      </c>
      <c r="X115" s="5">
        <f t="shared" ca="1" si="71"/>
        <v>0</v>
      </c>
      <c r="Y115" s="4">
        <f t="shared" ca="1" si="72"/>
        <v>0</v>
      </c>
      <c r="Z115" s="5">
        <f t="shared" ca="1" si="73"/>
        <v>0</v>
      </c>
      <c r="AA115" s="5">
        <f t="shared" ca="1" si="74"/>
        <v>1</v>
      </c>
      <c r="AB115" s="6">
        <f t="shared" ca="1" si="75"/>
        <v>0</v>
      </c>
      <c r="AC115" s="4">
        <f t="shared" ca="1" si="76"/>
        <v>1</v>
      </c>
      <c r="AD115" s="6">
        <f t="shared" ca="1" si="77"/>
        <v>0</v>
      </c>
      <c r="AE115" s="4">
        <f t="shared" ca="1" si="56"/>
        <v>0</v>
      </c>
      <c r="AF115" s="5">
        <f t="shared" ca="1" si="57"/>
        <v>0</v>
      </c>
      <c r="AG115" s="5">
        <f t="shared" ca="1" si="58"/>
        <v>1</v>
      </c>
      <c r="AH115" s="6">
        <f t="shared" ca="1" si="59"/>
        <v>0</v>
      </c>
      <c r="AI115" s="5"/>
      <c r="AJ115" s="6"/>
    </row>
    <row r="116" spans="2:36" x14ac:dyDescent="0.25">
      <c r="B116" s="4">
        <f t="shared" ca="1" si="60"/>
        <v>4</v>
      </c>
      <c r="C116" s="5" t="str">
        <f t="shared" ca="1" si="61"/>
        <v>Drama</v>
      </c>
      <c r="D116" s="5">
        <f t="shared" ca="1" si="62"/>
        <v>2</v>
      </c>
      <c r="E116" s="5" t="str">
        <f t="shared" ca="1" si="63"/>
        <v>Europe</v>
      </c>
      <c r="F116" s="5">
        <f t="shared" ca="1" si="64"/>
        <v>1</v>
      </c>
      <c r="G116" s="5" t="str">
        <f t="shared" ca="1" si="65"/>
        <v>Yes</v>
      </c>
      <c r="H116" s="5">
        <f t="shared" ca="1" si="66"/>
        <v>2002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4">
        <f t="shared" ca="1" si="67"/>
        <v>0</v>
      </c>
      <c r="U116" s="5">
        <f t="shared" ca="1" si="68"/>
        <v>1</v>
      </c>
      <c r="V116" s="5">
        <f t="shared" ca="1" si="69"/>
        <v>0</v>
      </c>
      <c r="W116" s="5">
        <f t="shared" ca="1" si="70"/>
        <v>0</v>
      </c>
      <c r="X116" s="5">
        <f t="shared" ca="1" si="71"/>
        <v>0</v>
      </c>
      <c r="Y116" s="4">
        <f t="shared" ca="1" si="72"/>
        <v>0</v>
      </c>
      <c r="Z116" s="5">
        <f t="shared" ca="1" si="73"/>
        <v>0</v>
      </c>
      <c r="AA116" s="5">
        <f t="shared" ca="1" si="74"/>
        <v>1</v>
      </c>
      <c r="AB116" s="6">
        <f t="shared" ca="1" si="75"/>
        <v>0</v>
      </c>
      <c r="AC116" s="4">
        <f t="shared" ca="1" si="76"/>
        <v>1</v>
      </c>
      <c r="AD116" s="6">
        <f t="shared" ca="1" si="77"/>
        <v>0</v>
      </c>
      <c r="AE116" s="4">
        <f t="shared" ca="1" si="56"/>
        <v>1</v>
      </c>
      <c r="AF116" s="5">
        <f t="shared" ca="1" si="57"/>
        <v>0</v>
      </c>
      <c r="AG116" s="5">
        <f t="shared" ca="1" si="58"/>
        <v>0</v>
      </c>
      <c r="AH116" s="6">
        <f t="shared" ca="1" si="59"/>
        <v>0</v>
      </c>
      <c r="AI116" s="5"/>
      <c r="AJ116" s="6"/>
    </row>
    <row r="117" spans="2:36" x14ac:dyDescent="0.25">
      <c r="B117" s="4">
        <f t="shared" ca="1" si="60"/>
        <v>5</v>
      </c>
      <c r="C117" s="5" t="str">
        <f t="shared" ca="1" si="61"/>
        <v>Thriller</v>
      </c>
      <c r="D117" s="5">
        <f t="shared" ca="1" si="62"/>
        <v>3</v>
      </c>
      <c r="E117" s="5" t="str">
        <f t="shared" ca="1" si="63"/>
        <v>Asia</v>
      </c>
      <c r="F117" s="5">
        <f t="shared" ca="1" si="64"/>
        <v>2</v>
      </c>
      <c r="G117" s="5" t="str">
        <f t="shared" ca="1" si="65"/>
        <v>No</v>
      </c>
      <c r="H117" s="5">
        <f t="shared" ca="1" si="66"/>
        <v>2019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4">
        <f t="shared" ca="1" si="67"/>
        <v>0</v>
      </c>
      <c r="U117" s="5">
        <f t="shared" ca="1" si="68"/>
        <v>0</v>
      </c>
      <c r="V117" s="5">
        <f t="shared" ca="1" si="69"/>
        <v>1</v>
      </c>
      <c r="W117" s="5">
        <f t="shared" ca="1" si="70"/>
        <v>0</v>
      </c>
      <c r="X117" s="5">
        <f t="shared" ca="1" si="71"/>
        <v>0</v>
      </c>
      <c r="Y117" s="4">
        <f t="shared" ca="1" si="72"/>
        <v>0</v>
      </c>
      <c r="Z117" s="5">
        <f t="shared" ca="1" si="73"/>
        <v>1</v>
      </c>
      <c r="AA117" s="5">
        <f t="shared" ca="1" si="74"/>
        <v>0</v>
      </c>
      <c r="AB117" s="6">
        <f t="shared" ca="1" si="75"/>
        <v>0</v>
      </c>
      <c r="AC117" s="4">
        <f t="shared" ca="1" si="76"/>
        <v>0</v>
      </c>
      <c r="AD117" s="6">
        <f t="shared" ca="1" si="77"/>
        <v>1</v>
      </c>
      <c r="AE117" s="4">
        <f t="shared" ca="1" si="56"/>
        <v>0</v>
      </c>
      <c r="AF117" s="5">
        <f t="shared" ca="1" si="57"/>
        <v>0</v>
      </c>
      <c r="AG117" s="5">
        <f t="shared" ca="1" si="58"/>
        <v>0</v>
      </c>
      <c r="AH117" s="6">
        <f t="shared" ca="1" si="59"/>
        <v>1</v>
      </c>
      <c r="AI117" s="5"/>
      <c r="AJ117" s="6"/>
    </row>
    <row r="118" spans="2:36" x14ac:dyDescent="0.25">
      <c r="B118" s="4">
        <f t="shared" ca="1" si="60"/>
        <v>3</v>
      </c>
      <c r="C118" s="5" t="str">
        <f t="shared" ca="1" si="61"/>
        <v>Horror</v>
      </c>
      <c r="D118" s="5">
        <f t="shared" ca="1" si="62"/>
        <v>3</v>
      </c>
      <c r="E118" s="5" t="str">
        <f t="shared" ca="1" si="63"/>
        <v>Asia</v>
      </c>
      <c r="F118" s="5">
        <f t="shared" ca="1" si="64"/>
        <v>1</v>
      </c>
      <c r="G118" s="5" t="str">
        <f t="shared" ca="1" si="65"/>
        <v>Yes</v>
      </c>
      <c r="H118" s="5">
        <f t="shared" ca="1" si="66"/>
        <v>2007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4">
        <f t="shared" ca="1" si="67"/>
        <v>0</v>
      </c>
      <c r="U118" s="5">
        <f t="shared" ca="1" si="68"/>
        <v>0</v>
      </c>
      <c r="V118" s="5">
        <f t="shared" ca="1" si="69"/>
        <v>0</v>
      </c>
      <c r="W118" s="5">
        <f t="shared" ca="1" si="70"/>
        <v>1</v>
      </c>
      <c r="X118" s="5">
        <f t="shared" ca="1" si="71"/>
        <v>0</v>
      </c>
      <c r="Y118" s="4">
        <f t="shared" ca="1" si="72"/>
        <v>0</v>
      </c>
      <c r="Z118" s="5">
        <f t="shared" ca="1" si="73"/>
        <v>1</v>
      </c>
      <c r="AA118" s="5">
        <f t="shared" ca="1" si="74"/>
        <v>0</v>
      </c>
      <c r="AB118" s="6">
        <f t="shared" ca="1" si="75"/>
        <v>0</v>
      </c>
      <c r="AC118" s="4">
        <f t="shared" ca="1" si="76"/>
        <v>1</v>
      </c>
      <c r="AD118" s="6">
        <f t="shared" ca="1" si="77"/>
        <v>0</v>
      </c>
      <c r="AE118" s="4">
        <f t="shared" ca="1" si="56"/>
        <v>0</v>
      </c>
      <c r="AF118" s="5">
        <f t="shared" ca="1" si="57"/>
        <v>1</v>
      </c>
      <c r="AG118" s="5">
        <f t="shared" ca="1" si="58"/>
        <v>0</v>
      </c>
      <c r="AH118" s="6">
        <f t="shared" ca="1" si="59"/>
        <v>0</v>
      </c>
      <c r="AI118" s="5"/>
      <c r="AJ118" s="6"/>
    </row>
    <row r="119" spans="2:36" x14ac:dyDescent="0.25">
      <c r="B119" s="4">
        <f t="shared" ca="1" si="60"/>
        <v>3</v>
      </c>
      <c r="C119" s="5" t="str">
        <f t="shared" ca="1" si="61"/>
        <v>Horror</v>
      </c>
      <c r="D119" s="5">
        <f t="shared" ca="1" si="62"/>
        <v>1</v>
      </c>
      <c r="E119" s="5" t="str">
        <f t="shared" ca="1" si="63"/>
        <v>America</v>
      </c>
      <c r="F119" s="5">
        <f t="shared" ca="1" si="64"/>
        <v>2</v>
      </c>
      <c r="G119" s="5" t="str">
        <f t="shared" ca="1" si="65"/>
        <v>No</v>
      </c>
      <c r="H119" s="5">
        <f t="shared" ca="1" si="66"/>
        <v>2020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4">
        <f t="shared" ca="1" si="67"/>
        <v>0</v>
      </c>
      <c r="U119" s="5">
        <f t="shared" ca="1" si="68"/>
        <v>0</v>
      </c>
      <c r="V119" s="5">
        <f t="shared" ca="1" si="69"/>
        <v>0</v>
      </c>
      <c r="W119" s="5">
        <f t="shared" ca="1" si="70"/>
        <v>1</v>
      </c>
      <c r="X119" s="5">
        <f t="shared" ca="1" si="71"/>
        <v>0</v>
      </c>
      <c r="Y119" s="4">
        <f t="shared" ca="1" si="72"/>
        <v>1</v>
      </c>
      <c r="Z119" s="5">
        <f t="shared" ca="1" si="73"/>
        <v>0</v>
      </c>
      <c r="AA119" s="5">
        <f t="shared" ca="1" si="74"/>
        <v>0</v>
      </c>
      <c r="AB119" s="6">
        <f t="shared" ca="1" si="75"/>
        <v>0</v>
      </c>
      <c r="AC119" s="4">
        <f t="shared" ca="1" si="76"/>
        <v>0</v>
      </c>
      <c r="AD119" s="6">
        <f t="shared" ca="1" si="77"/>
        <v>1</v>
      </c>
      <c r="AE119" s="4">
        <f t="shared" ca="1" si="56"/>
        <v>0</v>
      </c>
      <c r="AF119" s="5">
        <f t="shared" ca="1" si="57"/>
        <v>0</v>
      </c>
      <c r="AG119" s="5">
        <f t="shared" ca="1" si="58"/>
        <v>0</v>
      </c>
      <c r="AH119" s="6">
        <f t="shared" ca="1" si="59"/>
        <v>1</v>
      </c>
      <c r="AI119" s="5"/>
      <c r="AJ119" s="6"/>
    </row>
    <row r="120" spans="2:36" x14ac:dyDescent="0.25">
      <c r="B120" s="4">
        <f t="shared" ca="1" si="60"/>
        <v>3</v>
      </c>
      <c r="C120" s="5" t="str">
        <f t="shared" ca="1" si="61"/>
        <v>Horror</v>
      </c>
      <c r="D120" s="5">
        <f t="shared" ca="1" si="62"/>
        <v>3</v>
      </c>
      <c r="E120" s="5" t="str">
        <f t="shared" ca="1" si="63"/>
        <v>Asia</v>
      </c>
      <c r="F120" s="5">
        <f t="shared" ca="1" si="64"/>
        <v>1</v>
      </c>
      <c r="G120" s="5" t="str">
        <f t="shared" ca="1" si="65"/>
        <v>Yes</v>
      </c>
      <c r="H120" s="5">
        <f t="shared" ca="1" si="66"/>
        <v>2015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4">
        <f t="shared" ca="1" si="67"/>
        <v>0</v>
      </c>
      <c r="U120" s="5">
        <f t="shared" ca="1" si="68"/>
        <v>0</v>
      </c>
      <c r="V120" s="5">
        <f t="shared" ca="1" si="69"/>
        <v>0</v>
      </c>
      <c r="W120" s="5">
        <f t="shared" ca="1" si="70"/>
        <v>1</v>
      </c>
      <c r="X120" s="5">
        <f t="shared" ca="1" si="71"/>
        <v>0</v>
      </c>
      <c r="Y120" s="4">
        <f t="shared" ca="1" si="72"/>
        <v>0</v>
      </c>
      <c r="Z120" s="5">
        <f t="shared" ca="1" si="73"/>
        <v>1</v>
      </c>
      <c r="AA120" s="5">
        <f t="shared" ca="1" si="74"/>
        <v>0</v>
      </c>
      <c r="AB120" s="6">
        <f t="shared" ca="1" si="75"/>
        <v>0</v>
      </c>
      <c r="AC120" s="4">
        <f t="shared" ca="1" si="76"/>
        <v>1</v>
      </c>
      <c r="AD120" s="6">
        <f t="shared" ca="1" si="77"/>
        <v>0</v>
      </c>
      <c r="AE120" s="4">
        <f t="shared" ca="1" si="56"/>
        <v>0</v>
      </c>
      <c r="AF120" s="5">
        <f t="shared" ca="1" si="57"/>
        <v>0</v>
      </c>
      <c r="AG120" s="5">
        <f t="shared" ca="1" si="58"/>
        <v>1</v>
      </c>
      <c r="AH120" s="6">
        <f t="shared" ca="1" si="59"/>
        <v>0</v>
      </c>
      <c r="AI120" s="5"/>
      <c r="AJ120" s="6"/>
    </row>
    <row r="121" spans="2:36" x14ac:dyDescent="0.25">
      <c r="B121" s="4">
        <f t="shared" ca="1" si="60"/>
        <v>2</v>
      </c>
      <c r="C121" s="5" t="str">
        <f t="shared" ca="1" si="61"/>
        <v>Comedy</v>
      </c>
      <c r="D121" s="5">
        <f t="shared" ca="1" si="62"/>
        <v>2</v>
      </c>
      <c r="E121" s="5" t="str">
        <f t="shared" ca="1" si="63"/>
        <v>Europe</v>
      </c>
      <c r="F121" s="5">
        <f t="shared" ca="1" si="64"/>
        <v>2</v>
      </c>
      <c r="G121" s="5" t="str">
        <f t="shared" ca="1" si="65"/>
        <v>No</v>
      </c>
      <c r="H121" s="5">
        <f t="shared" ca="1" si="66"/>
        <v>2002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4">
        <f t="shared" ca="1" si="67"/>
        <v>0</v>
      </c>
      <c r="U121" s="5">
        <f t="shared" ca="1" si="68"/>
        <v>0</v>
      </c>
      <c r="V121" s="5">
        <f t="shared" ca="1" si="69"/>
        <v>0</v>
      </c>
      <c r="W121" s="5">
        <f t="shared" ca="1" si="70"/>
        <v>0</v>
      </c>
      <c r="X121" s="5">
        <f t="shared" ca="1" si="71"/>
        <v>1</v>
      </c>
      <c r="Y121" s="4">
        <f t="shared" ca="1" si="72"/>
        <v>0</v>
      </c>
      <c r="Z121" s="5">
        <f t="shared" ca="1" si="73"/>
        <v>0</v>
      </c>
      <c r="AA121" s="5">
        <f t="shared" ca="1" si="74"/>
        <v>1</v>
      </c>
      <c r="AB121" s="6">
        <f t="shared" ca="1" si="75"/>
        <v>0</v>
      </c>
      <c r="AC121" s="4">
        <f t="shared" ca="1" si="76"/>
        <v>0</v>
      </c>
      <c r="AD121" s="6">
        <f t="shared" ca="1" si="77"/>
        <v>1</v>
      </c>
      <c r="AE121" s="4">
        <f t="shared" ca="1" si="56"/>
        <v>1</v>
      </c>
      <c r="AF121" s="5">
        <f t="shared" ca="1" si="57"/>
        <v>0</v>
      </c>
      <c r="AG121" s="5">
        <f t="shared" ca="1" si="58"/>
        <v>0</v>
      </c>
      <c r="AH121" s="6">
        <f t="shared" ca="1" si="59"/>
        <v>0</v>
      </c>
      <c r="AI121" s="5"/>
      <c r="AJ121" s="6"/>
    </row>
    <row r="122" spans="2:36" x14ac:dyDescent="0.25">
      <c r="B122" s="4">
        <f t="shared" ca="1" si="60"/>
        <v>4</v>
      </c>
      <c r="C122" s="5" t="str">
        <f t="shared" ca="1" si="61"/>
        <v>Drama</v>
      </c>
      <c r="D122" s="5">
        <f t="shared" ca="1" si="62"/>
        <v>1</v>
      </c>
      <c r="E122" s="5" t="str">
        <f t="shared" ca="1" si="63"/>
        <v>America</v>
      </c>
      <c r="F122" s="5">
        <f t="shared" ca="1" si="64"/>
        <v>1</v>
      </c>
      <c r="G122" s="5" t="str">
        <f t="shared" ca="1" si="65"/>
        <v>Yes</v>
      </c>
      <c r="H122" s="5">
        <f t="shared" ca="1" si="66"/>
        <v>2014</v>
      </c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4">
        <f t="shared" ca="1" si="67"/>
        <v>0</v>
      </c>
      <c r="U122" s="5">
        <f t="shared" ca="1" si="68"/>
        <v>1</v>
      </c>
      <c r="V122" s="5">
        <f t="shared" ca="1" si="69"/>
        <v>0</v>
      </c>
      <c r="W122" s="5">
        <f t="shared" ca="1" si="70"/>
        <v>0</v>
      </c>
      <c r="X122" s="5">
        <f t="shared" ca="1" si="71"/>
        <v>0</v>
      </c>
      <c r="Y122" s="4">
        <f t="shared" ca="1" si="72"/>
        <v>1</v>
      </c>
      <c r="Z122" s="5">
        <f t="shared" ca="1" si="73"/>
        <v>0</v>
      </c>
      <c r="AA122" s="5">
        <f t="shared" ca="1" si="74"/>
        <v>0</v>
      </c>
      <c r="AB122" s="6">
        <f t="shared" ca="1" si="75"/>
        <v>0</v>
      </c>
      <c r="AC122" s="4">
        <f t="shared" ca="1" si="76"/>
        <v>1</v>
      </c>
      <c r="AD122" s="6">
        <f t="shared" ca="1" si="77"/>
        <v>0</v>
      </c>
      <c r="AE122" s="4">
        <f t="shared" ca="1" si="56"/>
        <v>0</v>
      </c>
      <c r="AF122" s="5">
        <f t="shared" ca="1" si="57"/>
        <v>0</v>
      </c>
      <c r="AG122" s="5">
        <f t="shared" ca="1" si="58"/>
        <v>1</v>
      </c>
      <c r="AH122" s="6">
        <f t="shared" ca="1" si="59"/>
        <v>0</v>
      </c>
      <c r="AI122" s="5"/>
      <c r="AJ122" s="6"/>
    </row>
    <row r="123" spans="2:36" x14ac:dyDescent="0.25">
      <c r="B123" s="4">
        <f t="shared" ca="1" si="60"/>
        <v>1</v>
      </c>
      <c r="C123" s="5" t="str">
        <f t="shared" ca="1" si="61"/>
        <v>Action</v>
      </c>
      <c r="D123" s="5">
        <f t="shared" ca="1" si="62"/>
        <v>3</v>
      </c>
      <c r="E123" s="5" t="str">
        <f t="shared" ca="1" si="63"/>
        <v>Asia</v>
      </c>
      <c r="F123" s="5">
        <f t="shared" ca="1" si="64"/>
        <v>2</v>
      </c>
      <c r="G123" s="5" t="str">
        <f t="shared" ca="1" si="65"/>
        <v>No</v>
      </c>
      <c r="H123" s="5">
        <f t="shared" ca="1" si="66"/>
        <v>2010</v>
      </c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4">
        <f t="shared" ca="1" si="67"/>
        <v>1</v>
      </c>
      <c r="U123" s="5">
        <f t="shared" ca="1" si="68"/>
        <v>0</v>
      </c>
      <c r="V123" s="5">
        <f t="shared" ca="1" si="69"/>
        <v>0</v>
      </c>
      <c r="W123" s="5">
        <f t="shared" ca="1" si="70"/>
        <v>0</v>
      </c>
      <c r="X123" s="5">
        <f t="shared" ca="1" si="71"/>
        <v>0</v>
      </c>
      <c r="Y123" s="4">
        <f t="shared" ca="1" si="72"/>
        <v>0</v>
      </c>
      <c r="Z123" s="5">
        <f t="shared" ca="1" si="73"/>
        <v>1</v>
      </c>
      <c r="AA123" s="5">
        <f t="shared" ca="1" si="74"/>
        <v>0</v>
      </c>
      <c r="AB123" s="6">
        <f t="shared" ca="1" si="75"/>
        <v>0</v>
      </c>
      <c r="AC123" s="4">
        <f t="shared" ca="1" si="76"/>
        <v>0</v>
      </c>
      <c r="AD123" s="6">
        <f t="shared" ca="1" si="77"/>
        <v>1</v>
      </c>
      <c r="AE123" s="4">
        <f t="shared" ca="1" si="56"/>
        <v>0</v>
      </c>
      <c r="AF123" s="5">
        <f t="shared" ca="1" si="57"/>
        <v>1</v>
      </c>
      <c r="AG123" s="5">
        <f t="shared" ca="1" si="58"/>
        <v>0</v>
      </c>
      <c r="AH123" s="6">
        <f t="shared" ca="1" si="59"/>
        <v>0</v>
      </c>
      <c r="AI123" s="5"/>
      <c r="AJ123" s="6"/>
    </row>
    <row r="124" spans="2:36" x14ac:dyDescent="0.25">
      <c r="B124" s="4">
        <f t="shared" ca="1" si="60"/>
        <v>1</v>
      </c>
      <c r="C124" s="5" t="str">
        <f t="shared" ca="1" si="61"/>
        <v>Action</v>
      </c>
      <c r="D124" s="5">
        <f t="shared" ca="1" si="62"/>
        <v>1</v>
      </c>
      <c r="E124" s="5" t="str">
        <f t="shared" ca="1" si="63"/>
        <v>America</v>
      </c>
      <c r="F124" s="5">
        <f t="shared" ca="1" si="64"/>
        <v>1</v>
      </c>
      <c r="G124" s="5" t="str">
        <f t="shared" ca="1" si="65"/>
        <v>Yes</v>
      </c>
      <c r="H124" s="5">
        <f t="shared" ca="1" si="66"/>
        <v>2012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4">
        <f t="shared" ca="1" si="67"/>
        <v>1</v>
      </c>
      <c r="U124" s="5">
        <f t="shared" ca="1" si="68"/>
        <v>0</v>
      </c>
      <c r="V124" s="5">
        <f t="shared" ca="1" si="69"/>
        <v>0</v>
      </c>
      <c r="W124" s="5">
        <f t="shared" ca="1" si="70"/>
        <v>0</v>
      </c>
      <c r="X124" s="5">
        <f t="shared" ca="1" si="71"/>
        <v>0</v>
      </c>
      <c r="Y124" s="4">
        <f t="shared" ca="1" si="72"/>
        <v>1</v>
      </c>
      <c r="Z124" s="5">
        <f t="shared" ca="1" si="73"/>
        <v>0</v>
      </c>
      <c r="AA124" s="5">
        <f t="shared" ca="1" si="74"/>
        <v>0</v>
      </c>
      <c r="AB124" s="6">
        <f t="shared" ca="1" si="75"/>
        <v>0</v>
      </c>
      <c r="AC124" s="4">
        <f t="shared" ca="1" si="76"/>
        <v>1</v>
      </c>
      <c r="AD124" s="6">
        <f t="shared" ca="1" si="77"/>
        <v>0</v>
      </c>
      <c r="AE124" s="4">
        <f t="shared" ca="1" si="56"/>
        <v>0</v>
      </c>
      <c r="AF124" s="5">
        <f t="shared" ca="1" si="57"/>
        <v>0</v>
      </c>
      <c r="AG124" s="5">
        <f t="shared" ca="1" si="58"/>
        <v>1</v>
      </c>
      <c r="AH124" s="6">
        <f t="shared" ca="1" si="59"/>
        <v>0</v>
      </c>
      <c r="AI124" s="5"/>
      <c r="AJ124" s="6"/>
    </row>
    <row r="125" spans="2:36" x14ac:dyDescent="0.25">
      <c r="B125" s="4">
        <f t="shared" ca="1" si="60"/>
        <v>4</v>
      </c>
      <c r="C125" s="5" t="str">
        <f t="shared" ca="1" si="61"/>
        <v>Drama</v>
      </c>
      <c r="D125" s="5">
        <f t="shared" ca="1" si="62"/>
        <v>2</v>
      </c>
      <c r="E125" s="5" t="str">
        <f t="shared" ca="1" si="63"/>
        <v>Europe</v>
      </c>
      <c r="F125" s="5">
        <f t="shared" ca="1" si="64"/>
        <v>1</v>
      </c>
      <c r="G125" s="5" t="str">
        <f t="shared" ca="1" si="65"/>
        <v>Yes</v>
      </c>
      <c r="H125" s="5">
        <f t="shared" ca="1" si="66"/>
        <v>2000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4">
        <f t="shared" ca="1" si="67"/>
        <v>0</v>
      </c>
      <c r="U125" s="5">
        <f t="shared" ca="1" si="68"/>
        <v>1</v>
      </c>
      <c r="V125" s="5">
        <f t="shared" ca="1" si="69"/>
        <v>0</v>
      </c>
      <c r="W125" s="5">
        <f t="shared" ca="1" si="70"/>
        <v>0</v>
      </c>
      <c r="X125" s="5">
        <f t="shared" ca="1" si="71"/>
        <v>0</v>
      </c>
      <c r="Y125" s="4">
        <f t="shared" ca="1" si="72"/>
        <v>0</v>
      </c>
      <c r="Z125" s="5">
        <f t="shared" ca="1" si="73"/>
        <v>0</v>
      </c>
      <c r="AA125" s="5">
        <f t="shared" ca="1" si="74"/>
        <v>1</v>
      </c>
      <c r="AB125" s="6">
        <f t="shared" ca="1" si="75"/>
        <v>0</v>
      </c>
      <c r="AC125" s="4">
        <f t="shared" ca="1" si="76"/>
        <v>1</v>
      </c>
      <c r="AD125" s="6">
        <f t="shared" ca="1" si="77"/>
        <v>0</v>
      </c>
      <c r="AE125" s="4">
        <f t="shared" ca="1" si="56"/>
        <v>1</v>
      </c>
      <c r="AF125" s="5">
        <f t="shared" ca="1" si="57"/>
        <v>0</v>
      </c>
      <c r="AG125" s="5">
        <f t="shared" ca="1" si="58"/>
        <v>0</v>
      </c>
      <c r="AH125" s="6">
        <f t="shared" ca="1" si="59"/>
        <v>0</v>
      </c>
      <c r="AI125" s="5"/>
      <c r="AJ125" s="6"/>
    </row>
    <row r="126" spans="2:36" x14ac:dyDescent="0.25">
      <c r="B126" s="4">
        <f t="shared" ca="1" si="60"/>
        <v>4</v>
      </c>
      <c r="C126" s="5" t="str">
        <f t="shared" ca="1" si="61"/>
        <v>Drama</v>
      </c>
      <c r="D126" s="5">
        <f t="shared" ca="1" si="62"/>
        <v>2</v>
      </c>
      <c r="E126" s="5" t="str">
        <f t="shared" ca="1" si="63"/>
        <v>Europe</v>
      </c>
      <c r="F126" s="5">
        <f t="shared" ca="1" si="64"/>
        <v>1</v>
      </c>
      <c r="G126" s="5" t="str">
        <f t="shared" ca="1" si="65"/>
        <v>Yes</v>
      </c>
      <c r="H126" s="5">
        <f t="shared" ca="1" si="66"/>
        <v>2013</v>
      </c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4">
        <f t="shared" ca="1" si="67"/>
        <v>0</v>
      </c>
      <c r="U126" s="5">
        <f t="shared" ca="1" si="68"/>
        <v>1</v>
      </c>
      <c r="V126" s="5">
        <f t="shared" ca="1" si="69"/>
        <v>0</v>
      </c>
      <c r="W126" s="5">
        <f t="shared" ca="1" si="70"/>
        <v>0</v>
      </c>
      <c r="X126" s="5">
        <f t="shared" ca="1" si="71"/>
        <v>0</v>
      </c>
      <c r="Y126" s="4">
        <f t="shared" ca="1" si="72"/>
        <v>0</v>
      </c>
      <c r="Z126" s="5">
        <f t="shared" ca="1" si="73"/>
        <v>0</v>
      </c>
      <c r="AA126" s="5">
        <f t="shared" ca="1" si="74"/>
        <v>1</v>
      </c>
      <c r="AB126" s="6">
        <f t="shared" ca="1" si="75"/>
        <v>0</v>
      </c>
      <c r="AC126" s="4">
        <f t="shared" ca="1" si="76"/>
        <v>1</v>
      </c>
      <c r="AD126" s="6">
        <f t="shared" ca="1" si="77"/>
        <v>0</v>
      </c>
      <c r="AE126" s="4">
        <f t="shared" ca="1" si="56"/>
        <v>0</v>
      </c>
      <c r="AF126" s="5">
        <f t="shared" ca="1" si="57"/>
        <v>0</v>
      </c>
      <c r="AG126" s="5">
        <f t="shared" ca="1" si="58"/>
        <v>1</v>
      </c>
      <c r="AH126" s="6">
        <f t="shared" ca="1" si="59"/>
        <v>0</v>
      </c>
      <c r="AI126" s="5"/>
      <c r="AJ126" s="6"/>
    </row>
    <row r="127" spans="2:36" x14ac:dyDescent="0.25">
      <c r="B127" s="4">
        <f t="shared" ca="1" si="60"/>
        <v>1</v>
      </c>
      <c r="C127" s="5" t="str">
        <f t="shared" ca="1" si="61"/>
        <v>Action</v>
      </c>
      <c r="D127" s="5">
        <f t="shared" ca="1" si="62"/>
        <v>1</v>
      </c>
      <c r="E127" s="5" t="str">
        <f t="shared" ca="1" si="63"/>
        <v>America</v>
      </c>
      <c r="F127" s="5">
        <f t="shared" ca="1" si="64"/>
        <v>1</v>
      </c>
      <c r="G127" s="5" t="str">
        <f t="shared" ca="1" si="65"/>
        <v>Yes</v>
      </c>
      <c r="H127" s="5">
        <f t="shared" ca="1" si="66"/>
        <v>2019</v>
      </c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4">
        <f t="shared" ca="1" si="67"/>
        <v>1</v>
      </c>
      <c r="U127" s="5">
        <f t="shared" ca="1" si="68"/>
        <v>0</v>
      </c>
      <c r="V127" s="5">
        <f t="shared" ca="1" si="69"/>
        <v>0</v>
      </c>
      <c r="W127" s="5">
        <f t="shared" ca="1" si="70"/>
        <v>0</v>
      </c>
      <c r="X127" s="5">
        <f t="shared" ca="1" si="71"/>
        <v>0</v>
      </c>
      <c r="Y127" s="4">
        <f t="shared" ca="1" si="72"/>
        <v>1</v>
      </c>
      <c r="Z127" s="5">
        <f t="shared" ca="1" si="73"/>
        <v>0</v>
      </c>
      <c r="AA127" s="5">
        <f t="shared" ca="1" si="74"/>
        <v>0</v>
      </c>
      <c r="AB127" s="6">
        <f t="shared" ca="1" si="75"/>
        <v>0</v>
      </c>
      <c r="AC127" s="4">
        <f t="shared" ca="1" si="76"/>
        <v>1</v>
      </c>
      <c r="AD127" s="6">
        <f t="shared" ca="1" si="77"/>
        <v>0</v>
      </c>
      <c r="AE127" s="4">
        <f t="shared" ca="1" si="56"/>
        <v>0</v>
      </c>
      <c r="AF127" s="5">
        <f t="shared" ca="1" si="57"/>
        <v>0</v>
      </c>
      <c r="AG127" s="5">
        <f t="shared" ca="1" si="58"/>
        <v>0</v>
      </c>
      <c r="AH127" s="6">
        <f t="shared" ca="1" si="59"/>
        <v>1</v>
      </c>
      <c r="AI127" s="5"/>
      <c r="AJ127" s="6"/>
    </row>
    <row r="128" spans="2:36" x14ac:dyDescent="0.25">
      <c r="B128" s="4">
        <f t="shared" ca="1" si="60"/>
        <v>3</v>
      </c>
      <c r="C128" s="5" t="str">
        <f t="shared" ca="1" si="61"/>
        <v>Horror</v>
      </c>
      <c r="D128" s="5">
        <f t="shared" ca="1" si="62"/>
        <v>2</v>
      </c>
      <c r="E128" s="5" t="str">
        <f t="shared" ca="1" si="63"/>
        <v>Europe</v>
      </c>
      <c r="F128" s="5">
        <f t="shared" ca="1" si="64"/>
        <v>1</v>
      </c>
      <c r="G128" s="5" t="str">
        <f t="shared" ca="1" si="65"/>
        <v>Yes</v>
      </c>
      <c r="H128" s="5">
        <f t="shared" ca="1" si="66"/>
        <v>2011</v>
      </c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4">
        <f t="shared" ca="1" si="67"/>
        <v>0</v>
      </c>
      <c r="U128" s="5">
        <f t="shared" ca="1" si="68"/>
        <v>0</v>
      </c>
      <c r="V128" s="5">
        <f t="shared" ca="1" si="69"/>
        <v>0</v>
      </c>
      <c r="W128" s="5">
        <f t="shared" ca="1" si="70"/>
        <v>1</v>
      </c>
      <c r="X128" s="5">
        <f t="shared" ca="1" si="71"/>
        <v>0</v>
      </c>
      <c r="Y128" s="4">
        <f t="shared" ca="1" si="72"/>
        <v>0</v>
      </c>
      <c r="Z128" s="5">
        <f t="shared" ca="1" si="73"/>
        <v>0</v>
      </c>
      <c r="AA128" s="5">
        <f t="shared" ca="1" si="74"/>
        <v>1</v>
      </c>
      <c r="AB128" s="6">
        <f t="shared" ca="1" si="75"/>
        <v>0</v>
      </c>
      <c r="AC128" s="4">
        <f t="shared" ca="1" si="76"/>
        <v>1</v>
      </c>
      <c r="AD128" s="6">
        <f t="shared" ca="1" si="77"/>
        <v>0</v>
      </c>
      <c r="AE128" s="4">
        <f t="shared" ca="1" si="56"/>
        <v>0</v>
      </c>
      <c r="AF128" s="5">
        <f t="shared" ca="1" si="57"/>
        <v>0</v>
      </c>
      <c r="AG128" s="5">
        <f t="shared" ca="1" si="58"/>
        <v>1</v>
      </c>
      <c r="AH128" s="6">
        <f t="shared" ca="1" si="59"/>
        <v>0</v>
      </c>
      <c r="AI128" s="5"/>
      <c r="AJ128" s="6"/>
    </row>
    <row r="129" spans="2:36" x14ac:dyDescent="0.25">
      <c r="B129" s="4">
        <f t="shared" ca="1" si="60"/>
        <v>1</v>
      </c>
      <c r="C129" s="5" t="str">
        <f t="shared" ca="1" si="61"/>
        <v>Action</v>
      </c>
      <c r="D129" s="5">
        <f t="shared" ca="1" si="62"/>
        <v>1</v>
      </c>
      <c r="E129" s="5" t="str">
        <f t="shared" ca="1" si="63"/>
        <v>America</v>
      </c>
      <c r="F129" s="5">
        <f t="shared" ca="1" si="64"/>
        <v>2</v>
      </c>
      <c r="G129" s="5" t="str">
        <f t="shared" ca="1" si="65"/>
        <v>No</v>
      </c>
      <c r="H129" s="5">
        <f t="shared" ca="1" si="66"/>
        <v>2013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4">
        <f t="shared" ca="1" si="67"/>
        <v>1</v>
      </c>
      <c r="U129" s="5">
        <f t="shared" ca="1" si="68"/>
        <v>0</v>
      </c>
      <c r="V129" s="5">
        <f t="shared" ca="1" si="69"/>
        <v>0</v>
      </c>
      <c r="W129" s="5">
        <f t="shared" ca="1" si="70"/>
        <v>0</v>
      </c>
      <c r="X129" s="5">
        <f t="shared" ca="1" si="71"/>
        <v>0</v>
      </c>
      <c r="Y129" s="4">
        <f t="shared" ca="1" si="72"/>
        <v>1</v>
      </c>
      <c r="Z129" s="5">
        <f t="shared" ca="1" si="73"/>
        <v>0</v>
      </c>
      <c r="AA129" s="5">
        <f t="shared" ca="1" si="74"/>
        <v>0</v>
      </c>
      <c r="AB129" s="6">
        <f t="shared" ca="1" si="75"/>
        <v>0</v>
      </c>
      <c r="AC129" s="4">
        <f t="shared" ca="1" si="76"/>
        <v>0</v>
      </c>
      <c r="AD129" s="6">
        <f t="shared" ca="1" si="77"/>
        <v>1</v>
      </c>
      <c r="AE129" s="4">
        <f t="shared" ca="1" si="56"/>
        <v>0</v>
      </c>
      <c r="AF129" s="5">
        <f t="shared" ca="1" si="57"/>
        <v>0</v>
      </c>
      <c r="AG129" s="5">
        <f t="shared" ca="1" si="58"/>
        <v>1</v>
      </c>
      <c r="AH129" s="6">
        <f t="shared" ca="1" si="59"/>
        <v>0</v>
      </c>
      <c r="AI129" s="5"/>
      <c r="AJ129" s="6"/>
    </row>
    <row r="130" spans="2:36" x14ac:dyDescent="0.25">
      <c r="B130" s="4">
        <f t="shared" ca="1" si="60"/>
        <v>1</v>
      </c>
      <c r="C130" s="5" t="str">
        <f t="shared" ca="1" si="61"/>
        <v>Action</v>
      </c>
      <c r="D130" s="5">
        <f t="shared" ca="1" si="62"/>
        <v>3</v>
      </c>
      <c r="E130" s="5" t="str">
        <f t="shared" ca="1" si="63"/>
        <v>Asia</v>
      </c>
      <c r="F130" s="5">
        <f t="shared" ca="1" si="64"/>
        <v>2</v>
      </c>
      <c r="G130" s="5" t="str">
        <f t="shared" ca="1" si="65"/>
        <v>No</v>
      </c>
      <c r="H130" s="5">
        <f t="shared" ca="1" si="66"/>
        <v>2010</v>
      </c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4">
        <f t="shared" ca="1" si="67"/>
        <v>1</v>
      </c>
      <c r="U130" s="5">
        <f t="shared" ca="1" si="68"/>
        <v>0</v>
      </c>
      <c r="V130" s="5">
        <f t="shared" ca="1" si="69"/>
        <v>0</v>
      </c>
      <c r="W130" s="5">
        <f t="shared" ca="1" si="70"/>
        <v>0</v>
      </c>
      <c r="X130" s="5">
        <f t="shared" ca="1" si="71"/>
        <v>0</v>
      </c>
      <c r="Y130" s="4">
        <f t="shared" ca="1" si="72"/>
        <v>0</v>
      </c>
      <c r="Z130" s="5">
        <f t="shared" ca="1" si="73"/>
        <v>1</v>
      </c>
      <c r="AA130" s="5">
        <f t="shared" ca="1" si="74"/>
        <v>0</v>
      </c>
      <c r="AB130" s="6">
        <f t="shared" ca="1" si="75"/>
        <v>0</v>
      </c>
      <c r="AC130" s="4">
        <f t="shared" ca="1" si="76"/>
        <v>0</v>
      </c>
      <c r="AD130" s="6">
        <f t="shared" ca="1" si="77"/>
        <v>1</v>
      </c>
      <c r="AE130" s="4">
        <f t="shared" ca="1" si="56"/>
        <v>0</v>
      </c>
      <c r="AF130" s="5">
        <f t="shared" ca="1" si="57"/>
        <v>1</v>
      </c>
      <c r="AG130" s="5">
        <f t="shared" ca="1" si="58"/>
        <v>0</v>
      </c>
      <c r="AH130" s="6">
        <f t="shared" ca="1" si="59"/>
        <v>0</v>
      </c>
      <c r="AI130" s="5"/>
      <c r="AJ130" s="6"/>
    </row>
    <row r="131" spans="2:36" x14ac:dyDescent="0.25">
      <c r="B131" s="4">
        <f t="shared" ca="1" si="60"/>
        <v>4</v>
      </c>
      <c r="C131" s="5" t="str">
        <f t="shared" ca="1" si="61"/>
        <v>Drama</v>
      </c>
      <c r="D131" s="5">
        <f t="shared" ca="1" si="62"/>
        <v>4</v>
      </c>
      <c r="E131" s="5" t="str">
        <f t="shared" ca="1" si="63"/>
        <v>Africa</v>
      </c>
      <c r="F131" s="5">
        <f t="shared" ca="1" si="64"/>
        <v>2</v>
      </c>
      <c r="G131" s="5" t="str">
        <f t="shared" ca="1" si="65"/>
        <v>No</v>
      </c>
      <c r="H131" s="5">
        <f t="shared" ca="1" si="66"/>
        <v>2021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4">
        <f t="shared" ca="1" si="67"/>
        <v>0</v>
      </c>
      <c r="U131" s="5">
        <f t="shared" ca="1" si="68"/>
        <v>1</v>
      </c>
      <c r="V131" s="5">
        <f t="shared" ca="1" si="69"/>
        <v>0</v>
      </c>
      <c r="W131" s="5">
        <f t="shared" ca="1" si="70"/>
        <v>0</v>
      </c>
      <c r="X131" s="5">
        <f t="shared" ca="1" si="71"/>
        <v>0</v>
      </c>
      <c r="Y131" s="4">
        <f t="shared" ca="1" si="72"/>
        <v>0</v>
      </c>
      <c r="Z131" s="5">
        <f t="shared" ca="1" si="73"/>
        <v>0</v>
      </c>
      <c r="AA131" s="5">
        <f t="shared" ca="1" si="74"/>
        <v>0</v>
      </c>
      <c r="AB131" s="6">
        <f t="shared" ca="1" si="75"/>
        <v>1</v>
      </c>
      <c r="AC131" s="4">
        <f t="shared" ca="1" si="76"/>
        <v>0</v>
      </c>
      <c r="AD131" s="6">
        <f t="shared" ca="1" si="77"/>
        <v>1</v>
      </c>
      <c r="AE131" s="4">
        <f t="shared" ca="1" si="56"/>
        <v>0</v>
      </c>
      <c r="AF131" s="5">
        <f t="shared" ca="1" si="57"/>
        <v>0</v>
      </c>
      <c r="AG131" s="5">
        <f t="shared" ca="1" si="58"/>
        <v>0</v>
      </c>
      <c r="AH131" s="6">
        <f t="shared" ca="1" si="59"/>
        <v>0</v>
      </c>
      <c r="AI131" s="5"/>
      <c r="AJ131" s="6"/>
    </row>
    <row r="132" spans="2:36" x14ac:dyDescent="0.25">
      <c r="B132" s="4">
        <f t="shared" ca="1" si="60"/>
        <v>4</v>
      </c>
      <c r="C132" s="5" t="str">
        <f t="shared" ca="1" si="61"/>
        <v>Drama</v>
      </c>
      <c r="D132" s="5">
        <f t="shared" ca="1" si="62"/>
        <v>1</v>
      </c>
      <c r="E132" s="5" t="str">
        <f t="shared" ca="1" si="63"/>
        <v>America</v>
      </c>
      <c r="F132" s="5">
        <f t="shared" ca="1" si="64"/>
        <v>1</v>
      </c>
      <c r="G132" s="5" t="str">
        <f t="shared" ca="1" si="65"/>
        <v>Yes</v>
      </c>
      <c r="H132" s="5">
        <f t="shared" ca="1" si="66"/>
        <v>2021</v>
      </c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4">
        <f t="shared" ca="1" si="67"/>
        <v>0</v>
      </c>
      <c r="U132" s="5">
        <f t="shared" ca="1" si="68"/>
        <v>1</v>
      </c>
      <c r="V132" s="5">
        <f t="shared" ca="1" si="69"/>
        <v>0</v>
      </c>
      <c r="W132" s="5">
        <f t="shared" ca="1" si="70"/>
        <v>0</v>
      </c>
      <c r="X132" s="5">
        <f t="shared" ca="1" si="71"/>
        <v>0</v>
      </c>
      <c r="Y132" s="4">
        <f t="shared" ca="1" si="72"/>
        <v>1</v>
      </c>
      <c r="Z132" s="5">
        <f t="shared" ca="1" si="73"/>
        <v>0</v>
      </c>
      <c r="AA132" s="5">
        <f t="shared" ca="1" si="74"/>
        <v>0</v>
      </c>
      <c r="AB132" s="6">
        <f t="shared" ca="1" si="75"/>
        <v>0</v>
      </c>
      <c r="AC132" s="4">
        <f t="shared" ca="1" si="76"/>
        <v>1</v>
      </c>
      <c r="AD132" s="6">
        <f t="shared" ca="1" si="77"/>
        <v>0</v>
      </c>
      <c r="AE132" s="4">
        <f t="shared" ca="1" si="56"/>
        <v>0</v>
      </c>
      <c r="AF132" s="5">
        <f t="shared" ca="1" si="57"/>
        <v>0</v>
      </c>
      <c r="AG132" s="5">
        <f t="shared" ca="1" si="58"/>
        <v>0</v>
      </c>
      <c r="AH132" s="6">
        <f t="shared" ca="1" si="59"/>
        <v>0</v>
      </c>
      <c r="AI132" s="5"/>
      <c r="AJ132" s="6"/>
    </row>
    <row r="133" spans="2:36" ht="15.75" thickBot="1" x14ac:dyDescent="0.3">
      <c r="B133" s="4">
        <f t="shared" ca="1" si="60"/>
        <v>4</v>
      </c>
      <c r="C133" s="5" t="str">
        <f t="shared" ca="1" si="61"/>
        <v>Drama</v>
      </c>
      <c r="D133" s="5">
        <f t="shared" ca="1" si="62"/>
        <v>3</v>
      </c>
      <c r="E133" s="5" t="str">
        <f t="shared" ca="1" si="63"/>
        <v>Asia</v>
      </c>
      <c r="F133" s="5">
        <f t="shared" ca="1" si="64"/>
        <v>1</v>
      </c>
      <c r="G133" s="5" t="str">
        <f t="shared" ca="1" si="65"/>
        <v>Yes</v>
      </c>
      <c r="H133" s="5">
        <f t="shared" ca="1" si="66"/>
        <v>2002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4">
        <f t="shared" ca="1" si="67"/>
        <v>0</v>
      </c>
      <c r="U133" s="5">
        <f t="shared" ca="1" si="68"/>
        <v>1</v>
      </c>
      <c r="V133" s="5">
        <f t="shared" ca="1" si="69"/>
        <v>0</v>
      </c>
      <c r="W133" s="5">
        <f t="shared" ca="1" si="70"/>
        <v>0</v>
      </c>
      <c r="X133" s="5">
        <f t="shared" ca="1" si="71"/>
        <v>0</v>
      </c>
      <c r="Y133" s="10">
        <f t="shared" ca="1" si="72"/>
        <v>0</v>
      </c>
      <c r="Z133" s="11">
        <f t="shared" ca="1" si="73"/>
        <v>1</v>
      </c>
      <c r="AA133" s="11">
        <f t="shared" ca="1" si="74"/>
        <v>0</v>
      </c>
      <c r="AB133" s="9">
        <f t="shared" ca="1" si="75"/>
        <v>0</v>
      </c>
      <c r="AC133" s="4">
        <f t="shared" ca="1" si="76"/>
        <v>1</v>
      </c>
      <c r="AD133" s="6">
        <f t="shared" ca="1" si="77"/>
        <v>0</v>
      </c>
      <c r="AE133" s="4">
        <f t="shared" ca="1" si="56"/>
        <v>1</v>
      </c>
      <c r="AF133" s="5">
        <f t="shared" ca="1" si="57"/>
        <v>0</v>
      </c>
      <c r="AG133" s="5">
        <f t="shared" ca="1" si="58"/>
        <v>0</v>
      </c>
      <c r="AH133" s="6">
        <f t="shared" ca="1" si="59"/>
        <v>0</v>
      </c>
      <c r="AI133" s="5"/>
      <c r="AJ133" s="6"/>
    </row>
    <row r="134" spans="2:36" ht="15.75" thickBot="1" x14ac:dyDescent="0.3">
      <c r="B134" s="4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 t="s">
        <v>16</v>
      </c>
      <c r="T134" s="1">
        <f ca="1">SUM(T103:T133)</f>
        <v>8</v>
      </c>
      <c r="U134" s="2">
        <f t="shared" ref="U134:AH134" ca="1" si="78">SUM(U103:U133)</f>
        <v>9</v>
      </c>
      <c r="V134" s="2">
        <f t="shared" ca="1" si="78"/>
        <v>3</v>
      </c>
      <c r="W134" s="2">
        <f t="shared" ca="1" si="78"/>
        <v>5</v>
      </c>
      <c r="X134" s="3">
        <f t="shared" ca="1" si="78"/>
        <v>6</v>
      </c>
      <c r="Y134" s="8">
        <f t="shared" ca="1" si="78"/>
        <v>13</v>
      </c>
      <c r="Z134" s="9">
        <f t="shared" ca="1" si="78"/>
        <v>9</v>
      </c>
      <c r="AA134" s="9">
        <f t="shared" ca="1" si="78"/>
        <v>6</v>
      </c>
      <c r="AB134" s="9">
        <f t="shared" ca="1" si="78"/>
        <v>3</v>
      </c>
      <c r="AC134" s="7">
        <f t="shared" ca="1" si="78"/>
        <v>20</v>
      </c>
      <c r="AD134" s="3">
        <f t="shared" ca="1" si="78"/>
        <v>11</v>
      </c>
      <c r="AE134" s="7">
        <f t="shared" ca="1" si="78"/>
        <v>10</v>
      </c>
      <c r="AF134" s="3">
        <f t="shared" ca="1" si="78"/>
        <v>5</v>
      </c>
      <c r="AG134" s="3">
        <f t="shared" ca="1" si="78"/>
        <v>9</v>
      </c>
      <c r="AH134" s="3">
        <f t="shared" ca="1" si="78"/>
        <v>3</v>
      </c>
      <c r="AI134" s="5"/>
      <c r="AJ134" s="6"/>
    </row>
    <row r="135" spans="2:36" x14ac:dyDescent="0.25">
      <c r="B135" s="4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6"/>
    </row>
    <row r="136" spans="2:36" x14ac:dyDescent="0.25">
      <c r="B136" s="4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14">
        <f ca="1">T134</f>
        <v>8</v>
      </c>
      <c r="U136" s="14" t="s">
        <v>6</v>
      </c>
      <c r="V136" s="5">
        <f ca="1">MAX(T136:T140)</f>
        <v>9</v>
      </c>
      <c r="W136" s="5"/>
      <c r="X136" s="5"/>
      <c r="Y136" s="5">
        <f ca="1">Y134</f>
        <v>13</v>
      </c>
      <c r="Z136" s="5" t="s">
        <v>11</v>
      </c>
      <c r="AA136" s="5">
        <f ca="1">MAX(Y136:Y139)</f>
        <v>13</v>
      </c>
      <c r="AB136" s="5"/>
      <c r="AC136" s="5">
        <f ca="1">AC134</f>
        <v>20</v>
      </c>
      <c r="AD136" s="5" t="s">
        <v>18</v>
      </c>
      <c r="AE136" s="5">
        <f ca="1">MAX(AC136:AC137)</f>
        <v>20</v>
      </c>
      <c r="AF136" s="5"/>
      <c r="AG136" s="5">
        <f ca="1">AE134</f>
        <v>10</v>
      </c>
      <c r="AH136" s="5" t="s">
        <v>21</v>
      </c>
      <c r="AI136" s="5">
        <f ca="1">MAX(AG136:AG139)</f>
        <v>10</v>
      </c>
      <c r="AJ136" s="6"/>
    </row>
    <row r="137" spans="2:36" x14ac:dyDescent="0.25">
      <c r="B137" s="4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>
        <f ca="1">U134</f>
        <v>9</v>
      </c>
      <c r="U137" s="5" t="s">
        <v>9</v>
      </c>
      <c r="V137" s="5"/>
      <c r="W137" s="5" t="str">
        <f ca="1">VLOOKUP(V136,T136:U140,2)</f>
        <v>Comedy</v>
      </c>
      <c r="X137" s="5"/>
      <c r="Y137" s="5">
        <f ca="1">Z134</f>
        <v>9</v>
      </c>
      <c r="Z137" s="5" t="s">
        <v>13</v>
      </c>
      <c r="AA137" s="5"/>
      <c r="AB137" s="5" t="str">
        <f ca="1">VLOOKUP(AA136,Y136:Z139,2)</f>
        <v>Africa</v>
      </c>
      <c r="AC137" s="5">
        <f ca="1">AD134</f>
        <v>11</v>
      </c>
      <c r="AD137" s="5" t="s">
        <v>19</v>
      </c>
      <c r="AE137" s="5"/>
      <c r="AF137" s="5" t="str">
        <f ca="1">VLOOKUP(AE136,AC136:AD137,2)</f>
        <v>Yes</v>
      </c>
      <c r="AG137" s="5">
        <f ca="1">AF134</f>
        <v>5</v>
      </c>
      <c r="AH137" s="5" t="s">
        <v>22</v>
      </c>
      <c r="AI137" s="5"/>
      <c r="AJ137" s="6" t="str">
        <f ca="1">VLOOKUP(AI136,AG136:AH139,2)</f>
        <v>From 2016 to 2020</v>
      </c>
    </row>
    <row r="138" spans="2:36" x14ac:dyDescent="0.25">
      <c r="B138" s="4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>
        <f ca="1">V134</f>
        <v>3</v>
      </c>
      <c r="U138" s="5" t="s">
        <v>10</v>
      </c>
      <c r="V138" s="5"/>
      <c r="W138" s="5"/>
      <c r="X138" s="5"/>
      <c r="Y138" s="5">
        <f ca="1">AA134</f>
        <v>6</v>
      </c>
      <c r="Z138" s="5" t="s">
        <v>12</v>
      </c>
      <c r="AA138" s="5"/>
      <c r="AB138" s="5"/>
      <c r="AC138" s="5"/>
      <c r="AD138" s="5"/>
      <c r="AE138" s="5"/>
      <c r="AF138" s="5"/>
      <c r="AG138" s="5">
        <f ca="1">AG134</f>
        <v>9</v>
      </c>
      <c r="AH138" s="5" t="s">
        <v>23</v>
      </c>
      <c r="AI138" s="5"/>
      <c r="AJ138" s="6"/>
    </row>
    <row r="139" spans="2:36" x14ac:dyDescent="0.25">
      <c r="B139" s="4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>
        <f ca="1">W134</f>
        <v>5</v>
      </c>
      <c r="U139" s="5" t="s">
        <v>8</v>
      </c>
      <c r="V139" s="5"/>
      <c r="W139" s="5"/>
      <c r="X139" s="5"/>
      <c r="Y139" s="5">
        <f ca="1">AB134</f>
        <v>3</v>
      </c>
      <c r="Z139" s="5" t="s">
        <v>14</v>
      </c>
      <c r="AA139" s="5"/>
      <c r="AB139" s="5"/>
      <c r="AC139" s="5"/>
      <c r="AD139" s="5"/>
      <c r="AE139" s="5"/>
      <c r="AF139" s="5"/>
      <c r="AG139" s="5">
        <f ca="1">AH134</f>
        <v>3</v>
      </c>
      <c r="AH139" s="5" t="s">
        <v>24</v>
      </c>
      <c r="AI139" s="5"/>
      <c r="AJ139" s="6"/>
    </row>
    <row r="140" spans="2:36" x14ac:dyDescent="0.25">
      <c r="B140" s="4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>
        <f ca="1">X134</f>
        <v>6</v>
      </c>
      <c r="U140" s="5" t="s">
        <v>7</v>
      </c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6"/>
    </row>
    <row r="141" spans="2:36" x14ac:dyDescent="0.25">
      <c r="B141" s="4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6"/>
    </row>
    <row r="142" spans="2:36" x14ac:dyDescent="0.25">
      <c r="B142" s="4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6"/>
    </row>
    <row r="143" spans="2:36" ht="15.75" thickBot="1" x14ac:dyDescent="0.3">
      <c r="B143" s="10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9"/>
    </row>
    <row r="146" spans="1:36" ht="15.75" thickBot="1" x14ac:dyDescent="0.3"/>
    <row r="147" spans="1:36" ht="15.75" thickBot="1" x14ac:dyDescent="0.3">
      <c r="B147" s="21" t="s">
        <v>30</v>
      </c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3"/>
    </row>
    <row r="148" spans="1:36" ht="15.75" thickBot="1" x14ac:dyDescent="0.3">
      <c r="A148" t="s">
        <v>0</v>
      </c>
      <c r="B148" s="4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6"/>
    </row>
    <row r="149" spans="1:36" ht="15.75" thickBot="1" x14ac:dyDescent="0.3">
      <c r="B149" s="4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21" t="s">
        <v>15</v>
      </c>
      <c r="U149" s="22"/>
      <c r="V149" s="22"/>
      <c r="W149" s="22"/>
      <c r="X149" s="22"/>
      <c r="Y149" s="21" t="s">
        <v>17</v>
      </c>
      <c r="Z149" s="22"/>
      <c r="AA149" s="22"/>
      <c r="AB149" s="23"/>
      <c r="AC149" s="21" t="s">
        <v>20</v>
      </c>
      <c r="AD149" s="23"/>
      <c r="AE149" s="21" t="s">
        <v>25</v>
      </c>
      <c r="AF149" s="22"/>
      <c r="AG149" s="22"/>
      <c r="AH149" s="23"/>
      <c r="AI149" s="5"/>
      <c r="AJ149" s="6"/>
    </row>
    <row r="150" spans="1:36" x14ac:dyDescent="0.25">
      <c r="B150" s="4"/>
      <c r="C150" s="5" t="s">
        <v>1</v>
      </c>
      <c r="D150" s="5"/>
      <c r="E150" s="5" t="s">
        <v>2</v>
      </c>
      <c r="F150" s="5"/>
      <c r="G150" s="5" t="s">
        <v>3</v>
      </c>
      <c r="H150" s="5" t="s">
        <v>4</v>
      </c>
      <c r="I150" s="5"/>
      <c r="J150" s="5"/>
      <c r="K150" s="5"/>
      <c r="L150" s="5"/>
      <c r="M150" s="5"/>
      <c r="N150" s="5" t="s">
        <v>5</v>
      </c>
      <c r="O150" s="5"/>
      <c r="P150" s="5"/>
      <c r="Q150" s="5"/>
      <c r="R150" s="5" t="s">
        <v>2</v>
      </c>
      <c r="S150" s="5"/>
      <c r="T150" s="4" t="s">
        <v>6</v>
      </c>
      <c r="U150" s="5" t="s">
        <v>9</v>
      </c>
      <c r="V150" s="5" t="s">
        <v>10</v>
      </c>
      <c r="W150" s="5" t="s">
        <v>8</v>
      </c>
      <c r="X150" s="5" t="s">
        <v>7</v>
      </c>
      <c r="Y150" s="4" t="s">
        <v>11</v>
      </c>
      <c r="Z150" s="5" t="s">
        <v>13</v>
      </c>
      <c r="AA150" s="5" t="s">
        <v>12</v>
      </c>
      <c r="AB150" s="6" t="s">
        <v>14</v>
      </c>
      <c r="AC150" s="12" t="s">
        <v>18</v>
      </c>
      <c r="AD150" s="13" t="s">
        <v>19</v>
      </c>
      <c r="AE150" s="4" t="s">
        <v>21</v>
      </c>
      <c r="AF150" s="5" t="s">
        <v>22</v>
      </c>
      <c r="AG150" s="5" t="s">
        <v>23</v>
      </c>
      <c r="AH150" s="6" t="s">
        <v>24</v>
      </c>
      <c r="AI150" s="5"/>
      <c r="AJ150" s="6"/>
    </row>
    <row r="151" spans="1:36" x14ac:dyDescent="0.25">
      <c r="B151" s="4">
        <f ca="1">RANDBETWEEN(1,5)</f>
        <v>3</v>
      </c>
      <c r="C151" s="5" t="str">
        <f ca="1">VLOOKUP(B151,$N$7:$O$11,2)</f>
        <v>Horror</v>
      </c>
      <c r="D151" s="5">
        <f ca="1">RANDBETWEEN(1,4)</f>
        <v>2</v>
      </c>
      <c r="E151" s="5" t="str">
        <f ca="1">VLOOKUP(D151,$Q$7:$R$10,2)</f>
        <v>Europe</v>
      </c>
      <c r="F151" s="5">
        <f ca="1">RANDBETWEEN(1,2)</f>
        <v>2</v>
      </c>
      <c r="G151" s="5" t="str">
        <f ca="1">IF(F151=1,"Yes","No")</f>
        <v>No</v>
      </c>
      <c r="H151" s="5">
        <f ca="1">RANDBETWEEN(2000,2021)</f>
        <v>2011</v>
      </c>
      <c r="I151" s="5"/>
      <c r="J151" s="5"/>
      <c r="K151" s="5"/>
      <c r="L151" s="5"/>
      <c r="M151" s="5"/>
      <c r="N151" s="5">
        <v>1</v>
      </c>
      <c r="O151" s="5" t="s">
        <v>6</v>
      </c>
      <c r="P151" s="5"/>
      <c r="Q151" s="5">
        <v>1</v>
      </c>
      <c r="R151" s="5" t="s">
        <v>11</v>
      </c>
      <c r="S151" s="5"/>
      <c r="T151" s="4">
        <f ca="1">IF(C151="Action",1,0)</f>
        <v>0</v>
      </c>
      <c r="U151" s="5">
        <f ca="1">IF(C151="Drama",1,0)</f>
        <v>0</v>
      </c>
      <c r="V151" s="5">
        <f ca="1">IF(C151="Thriller",1,0)</f>
        <v>0</v>
      </c>
      <c r="W151" s="5">
        <f ca="1">IF(C151="Horror",1,0)</f>
        <v>1</v>
      </c>
      <c r="X151" s="5">
        <f ca="1">IF(C151="Comedy",1,0)</f>
        <v>0</v>
      </c>
      <c r="Y151" s="4">
        <f ca="1">IF(E151="America",1,0)</f>
        <v>0</v>
      </c>
      <c r="Z151" s="5">
        <f ca="1">IF(E151="Asia",1,0)</f>
        <v>0</v>
      </c>
      <c r="AA151" s="5">
        <f ca="1">IF(E151="Europe",1,0)</f>
        <v>1</v>
      </c>
      <c r="AB151" s="6">
        <f ca="1">IF(E151="Africa",1,0)</f>
        <v>0</v>
      </c>
      <c r="AC151" s="4">
        <f ca="1">IF(G151="Yes",1,0)</f>
        <v>0</v>
      </c>
      <c r="AD151" s="6">
        <f ca="1">IF(G151="No",1,0)</f>
        <v>1</v>
      </c>
      <c r="AE151" s="4">
        <f t="shared" ref="AE151:AE181" ca="1" si="79">IF(AND(H151&gt;=2000,H151&lt;2006),1,0)</f>
        <v>0</v>
      </c>
      <c r="AF151" s="5">
        <f t="shared" ref="AF151:AF181" ca="1" si="80">IF(AND(H151&gt;=2006,H151&lt;2011),1,0)</f>
        <v>0</v>
      </c>
      <c r="AG151" s="5">
        <f t="shared" ref="AG151:AG181" ca="1" si="81">IF(AND(H151&gt;=2011,H151&lt;2016),1,0)</f>
        <v>1</v>
      </c>
      <c r="AH151" s="6">
        <f t="shared" ref="AH151:AH181" ca="1" si="82">IF(AND(H151&gt;=2016,H151&lt;2021),1,0)</f>
        <v>0</v>
      </c>
      <c r="AI151" s="5"/>
      <c r="AJ151" s="6"/>
    </row>
    <row r="152" spans="1:36" x14ac:dyDescent="0.25">
      <c r="B152" s="4">
        <f t="shared" ref="B152:B181" ca="1" si="83">RANDBETWEEN(1,5)</f>
        <v>3</v>
      </c>
      <c r="C152" s="5" t="str">
        <f t="shared" ref="C152:C181" ca="1" si="84">VLOOKUP(B152,$N$7:$O$11,2)</f>
        <v>Horror</v>
      </c>
      <c r="D152" s="5">
        <f t="shared" ref="D152:D181" ca="1" si="85">RANDBETWEEN(1,4)</f>
        <v>4</v>
      </c>
      <c r="E152" s="5" t="str">
        <f t="shared" ref="E152:E181" ca="1" si="86">VLOOKUP(D152,$Q$7:$R$10,2)</f>
        <v>Africa</v>
      </c>
      <c r="F152" s="5">
        <f t="shared" ref="F152:F181" ca="1" si="87">RANDBETWEEN(1,2)</f>
        <v>1</v>
      </c>
      <c r="G152" s="5" t="str">
        <f t="shared" ref="G152:G181" ca="1" si="88">IF(F152=1,"Yes","No")</f>
        <v>Yes</v>
      </c>
      <c r="H152" s="5">
        <f t="shared" ref="H152:H181" ca="1" si="89">RANDBETWEEN(2000,2021)</f>
        <v>2018</v>
      </c>
      <c r="I152" s="5"/>
      <c r="J152" s="5"/>
      <c r="K152" s="5"/>
      <c r="L152" s="5"/>
      <c r="M152" s="5"/>
      <c r="N152" s="5">
        <v>2</v>
      </c>
      <c r="O152" s="5" t="s">
        <v>7</v>
      </c>
      <c r="P152" s="5"/>
      <c r="Q152" s="5">
        <v>2</v>
      </c>
      <c r="R152" s="5" t="s">
        <v>12</v>
      </c>
      <c r="S152" s="5"/>
      <c r="T152" s="4">
        <f t="shared" ref="T152:T181" ca="1" si="90">IF(C152="Action",1,0)</f>
        <v>0</v>
      </c>
      <c r="U152" s="5">
        <f t="shared" ref="U152:U181" ca="1" si="91">IF(C152="Drama",1,0)</f>
        <v>0</v>
      </c>
      <c r="V152" s="5">
        <f t="shared" ref="V152:V181" ca="1" si="92">IF(C152="Thriller",1,0)</f>
        <v>0</v>
      </c>
      <c r="W152" s="5">
        <f t="shared" ref="W152:W181" ca="1" si="93">IF(C152="Horror",1,0)</f>
        <v>1</v>
      </c>
      <c r="X152" s="5">
        <f t="shared" ref="X152:X181" ca="1" si="94">IF(C152="Comedy",1,0)</f>
        <v>0</v>
      </c>
      <c r="Y152" s="4">
        <f t="shared" ref="Y152:Y181" ca="1" si="95">IF(E152="America",1,0)</f>
        <v>0</v>
      </c>
      <c r="Z152" s="5">
        <f t="shared" ref="Z152:Z181" ca="1" si="96">IF(E152="Asia",1,0)</f>
        <v>0</v>
      </c>
      <c r="AA152" s="5">
        <f t="shared" ref="AA152:AA181" ca="1" si="97">IF(E152="Europe",1,0)</f>
        <v>0</v>
      </c>
      <c r="AB152" s="6">
        <f t="shared" ref="AB152:AB181" ca="1" si="98">IF(E152="Africa",1,0)</f>
        <v>1</v>
      </c>
      <c r="AC152" s="4">
        <f t="shared" ref="AC152:AC181" ca="1" si="99">IF(G152="Yes",1,0)</f>
        <v>1</v>
      </c>
      <c r="AD152" s="6">
        <f t="shared" ref="AD152:AD181" ca="1" si="100">IF(G152="No",1,0)</f>
        <v>0</v>
      </c>
      <c r="AE152" s="4">
        <f t="shared" ca="1" si="79"/>
        <v>0</v>
      </c>
      <c r="AF152" s="5">
        <f t="shared" ca="1" si="80"/>
        <v>0</v>
      </c>
      <c r="AG152" s="5">
        <f t="shared" ca="1" si="81"/>
        <v>0</v>
      </c>
      <c r="AH152" s="6">
        <f t="shared" ca="1" si="82"/>
        <v>1</v>
      </c>
      <c r="AI152" s="5"/>
      <c r="AJ152" s="6"/>
    </row>
    <row r="153" spans="1:36" x14ac:dyDescent="0.25">
      <c r="B153" s="4">
        <f t="shared" ca="1" si="83"/>
        <v>1</v>
      </c>
      <c r="C153" s="5" t="str">
        <f t="shared" ca="1" si="84"/>
        <v>Action</v>
      </c>
      <c r="D153" s="5">
        <f t="shared" ca="1" si="85"/>
        <v>1</v>
      </c>
      <c r="E153" s="5" t="str">
        <f t="shared" ca="1" si="86"/>
        <v>America</v>
      </c>
      <c r="F153" s="5">
        <f t="shared" ca="1" si="87"/>
        <v>2</v>
      </c>
      <c r="G153" s="5" t="str">
        <f t="shared" ca="1" si="88"/>
        <v>No</v>
      </c>
      <c r="H153" s="5">
        <f t="shared" ca="1" si="89"/>
        <v>2003</v>
      </c>
      <c r="I153" s="5"/>
      <c r="J153" s="5"/>
      <c r="K153" s="5"/>
      <c r="L153" s="5"/>
      <c r="M153" s="5"/>
      <c r="N153" s="5">
        <v>3</v>
      </c>
      <c r="O153" s="5" t="s">
        <v>8</v>
      </c>
      <c r="P153" s="5"/>
      <c r="Q153" s="5">
        <v>3</v>
      </c>
      <c r="R153" s="5" t="s">
        <v>13</v>
      </c>
      <c r="S153" s="5"/>
      <c r="T153" s="4">
        <f t="shared" ca="1" si="90"/>
        <v>1</v>
      </c>
      <c r="U153" s="5">
        <f t="shared" ca="1" si="91"/>
        <v>0</v>
      </c>
      <c r="V153" s="5">
        <f t="shared" ca="1" si="92"/>
        <v>0</v>
      </c>
      <c r="W153" s="5">
        <f t="shared" ca="1" si="93"/>
        <v>0</v>
      </c>
      <c r="X153" s="5">
        <f t="shared" ca="1" si="94"/>
        <v>0</v>
      </c>
      <c r="Y153" s="4">
        <f t="shared" ca="1" si="95"/>
        <v>1</v>
      </c>
      <c r="Z153" s="5">
        <f t="shared" ca="1" si="96"/>
        <v>0</v>
      </c>
      <c r="AA153" s="5">
        <f t="shared" ca="1" si="97"/>
        <v>0</v>
      </c>
      <c r="AB153" s="6">
        <f t="shared" ca="1" si="98"/>
        <v>0</v>
      </c>
      <c r="AC153" s="4">
        <f t="shared" ca="1" si="99"/>
        <v>0</v>
      </c>
      <c r="AD153" s="6">
        <f t="shared" ca="1" si="100"/>
        <v>1</v>
      </c>
      <c r="AE153" s="4">
        <f t="shared" ca="1" si="79"/>
        <v>1</v>
      </c>
      <c r="AF153" s="5">
        <f t="shared" ca="1" si="80"/>
        <v>0</v>
      </c>
      <c r="AG153" s="5">
        <f t="shared" ca="1" si="81"/>
        <v>0</v>
      </c>
      <c r="AH153" s="6">
        <f t="shared" ca="1" si="82"/>
        <v>0</v>
      </c>
      <c r="AI153" s="5"/>
      <c r="AJ153" s="6"/>
    </row>
    <row r="154" spans="1:36" x14ac:dyDescent="0.25">
      <c r="B154" s="4">
        <f t="shared" ca="1" si="83"/>
        <v>4</v>
      </c>
      <c r="C154" s="5" t="str">
        <f t="shared" ca="1" si="84"/>
        <v>Drama</v>
      </c>
      <c r="D154" s="5">
        <f t="shared" ca="1" si="85"/>
        <v>2</v>
      </c>
      <c r="E154" s="5" t="str">
        <f t="shared" ca="1" si="86"/>
        <v>Europe</v>
      </c>
      <c r="F154" s="5">
        <f t="shared" ca="1" si="87"/>
        <v>2</v>
      </c>
      <c r="G154" s="5" t="str">
        <f t="shared" ca="1" si="88"/>
        <v>No</v>
      </c>
      <c r="H154" s="5">
        <f t="shared" ca="1" si="89"/>
        <v>2019</v>
      </c>
      <c r="I154" s="5"/>
      <c r="J154" s="5"/>
      <c r="K154" s="5"/>
      <c r="L154" s="5"/>
      <c r="M154" s="5"/>
      <c r="N154" s="5">
        <v>4</v>
      </c>
      <c r="O154" s="5" t="s">
        <v>9</v>
      </c>
      <c r="P154" s="5"/>
      <c r="Q154" s="5">
        <v>4</v>
      </c>
      <c r="R154" s="5" t="s">
        <v>14</v>
      </c>
      <c r="S154" s="5"/>
      <c r="T154" s="4">
        <f t="shared" ca="1" si="90"/>
        <v>0</v>
      </c>
      <c r="U154" s="5">
        <f t="shared" ca="1" si="91"/>
        <v>1</v>
      </c>
      <c r="V154" s="5">
        <f t="shared" ca="1" si="92"/>
        <v>0</v>
      </c>
      <c r="W154" s="5">
        <f t="shared" ca="1" si="93"/>
        <v>0</v>
      </c>
      <c r="X154" s="5">
        <f t="shared" ca="1" si="94"/>
        <v>0</v>
      </c>
      <c r="Y154" s="4">
        <f t="shared" ca="1" si="95"/>
        <v>0</v>
      </c>
      <c r="Z154" s="5">
        <f t="shared" ca="1" si="96"/>
        <v>0</v>
      </c>
      <c r="AA154" s="5">
        <f t="shared" ca="1" si="97"/>
        <v>1</v>
      </c>
      <c r="AB154" s="6">
        <f t="shared" ca="1" si="98"/>
        <v>0</v>
      </c>
      <c r="AC154" s="4">
        <f t="shared" ca="1" si="99"/>
        <v>0</v>
      </c>
      <c r="AD154" s="6">
        <f t="shared" ca="1" si="100"/>
        <v>1</v>
      </c>
      <c r="AE154" s="4">
        <f t="shared" ca="1" si="79"/>
        <v>0</v>
      </c>
      <c r="AF154" s="5">
        <f t="shared" ca="1" si="80"/>
        <v>0</v>
      </c>
      <c r="AG154" s="5">
        <f t="shared" ca="1" si="81"/>
        <v>0</v>
      </c>
      <c r="AH154" s="6">
        <f t="shared" ca="1" si="82"/>
        <v>1</v>
      </c>
      <c r="AI154" s="5"/>
      <c r="AJ154" s="6"/>
    </row>
    <row r="155" spans="1:36" x14ac:dyDescent="0.25">
      <c r="B155" s="4">
        <f t="shared" ca="1" si="83"/>
        <v>3</v>
      </c>
      <c r="C155" s="5" t="str">
        <f t="shared" ca="1" si="84"/>
        <v>Horror</v>
      </c>
      <c r="D155" s="5">
        <f t="shared" ca="1" si="85"/>
        <v>3</v>
      </c>
      <c r="E155" s="5" t="str">
        <f t="shared" ca="1" si="86"/>
        <v>Asia</v>
      </c>
      <c r="F155" s="5">
        <f t="shared" ca="1" si="87"/>
        <v>2</v>
      </c>
      <c r="G155" s="5" t="str">
        <f t="shared" ca="1" si="88"/>
        <v>No</v>
      </c>
      <c r="H155" s="5">
        <f t="shared" ca="1" si="89"/>
        <v>2016</v>
      </c>
      <c r="I155" s="5"/>
      <c r="J155" s="5"/>
      <c r="K155" s="5"/>
      <c r="L155" s="5"/>
      <c r="M155" s="5"/>
      <c r="N155" s="5">
        <v>5</v>
      </c>
      <c r="O155" s="5" t="s">
        <v>10</v>
      </c>
      <c r="P155" s="5"/>
      <c r="Q155" s="5"/>
      <c r="R155" s="5"/>
      <c r="S155" s="5"/>
      <c r="T155" s="4">
        <f t="shared" ca="1" si="90"/>
        <v>0</v>
      </c>
      <c r="U155" s="5">
        <f t="shared" ca="1" si="91"/>
        <v>0</v>
      </c>
      <c r="V155" s="5">
        <f t="shared" ca="1" si="92"/>
        <v>0</v>
      </c>
      <c r="W155" s="5">
        <f t="shared" ca="1" si="93"/>
        <v>1</v>
      </c>
      <c r="X155" s="5">
        <f t="shared" ca="1" si="94"/>
        <v>0</v>
      </c>
      <c r="Y155" s="4">
        <f t="shared" ca="1" si="95"/>
        <v>0</v>
      </c>
      <c r="Z155" s="5">
        <f t="shared" ca="1" si="96"/>
        <v>1</v>
      </c>
      <c r="AA155" s="5">
        <f t="shared" ca="1" si="97"/>
        <v>0</v>
      </c>
      <c r="AB155" s="6">
        <f t="shared" ca="1" si="98"/>
        <v>0</v>
      </c>
      <c r="AC155" s="4">
        <f t="shared" ca="1" si="99"/>
        <v>0</v>
      </c>
      <c r="AD155" s="6">
        <f t="shared" ca="1" si="100"/>
        <v>1</v>
      </c>
      <c r="AE155" s="4">
        <f t="shared" ca="1" si="79"/>
        <v>0</v>
      </c>
      <c r="AF155" s="5">
        <f t="shared" ca="1" si="80"/>
        <v>0</v>
      </c>
      <c r="AG155" s="5">
        <f t="shared" ca="1" si="81"/>
        <v>0</v>
      </c>
      <c r="AH155" s="6">
        <f t="shared" ca="1" si="82"/>
        <v>1</v>
      </c>
      <c r="AI155" s="5"/>
      <c r="AJ155" s="6"/>
    </row>
    <row r="156" spans="1:36" x14ac:dyDescent="0.25">
      <c r="B156" s="4">
        <f t="shared" ca="1" si="83"/>
        <v>1</v>
      </c>
      <c r="C156" s="5" t="str">
        <f t="shared" ca="1" si="84"/>
        <v>Action</v>
      </c>
      <c r="D156" s="5">
        <f t="shared" ca="1" si="85"/>
        <v>3</v>
      </c>
      <c r="E156" s="5" t="str">
        <f t="shared" ca="1" si="86"/>
        <v>Asia</v>
      </c>
      <c r="F156" s="5">
        <f t="shared" ca="1" si="87"/>
        <v>2</v>
      </c>
      <c r="G156" s="5" t="str">
        <f t="shared" ca="1" si="88"/>
        <v>No</v>
      </c>
      <c r="H156" s="5">
        <f t="shared" ca="1" si="89"/>
        <v>2008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4">
        <f t="shared" ca="1" si="90"/>
        <v>1</v>
      </c>
      <c r="U156" s="5">
        <f t="shared" ca="1" si="91"/>
        <v>0</v>
      </c>
      <c r="V156" s="5">
        <f t="shared" ca="1" si="92"/>
        <v>0</v>
      </c>
      <c r="W156" s="5">
        <f t="shared" ca="1" si="93"/>
        <v>0</v>
      </c>
      <c r="X156" s="5">
        <f t="shared" ca="1" si="94"/>
        <v>0</v>
      </c>
      <c r="Y156" s="4">
        <f t="shared" ca="1" si="95"/>
        <v>0</v>
      </c>
      <c r="Z156" s="5">
        <f t="shared" ca="1" si="96"/>
        <v>1</v>
      </c>
      <c r="AA156" s="5">
        <f t="shared" ca="1" si="97"/>
        <v>0</v>
      </c>
      <c r="AB156" s="6">
        <f t="shared" ca="1" si="98"/>
        <v>0</v>
      </c>
      <c r="AC156" s="4">
        <f t="shared" ca="1" si="99"/>
        <v>0</v>
      </c>
      <c r="AD156" s="6">
        <f t="shared" ca="1" si="100"/>
        <v>1</v>
      </c>
      <c r="AE156" s="4">
        <f t="shared" ca="1" si="79"/>
        <v>0</v>
      </c>
      <c r="AF156" s="5">
        <f t="shared" ca="1" si="80"/>
        <v>1</v>
      </c>
      <c r="AG156" s="5">
        <f t="shared" ca="1" si="81"/>
        <v>0</v>
      </c>
      <c r="AH156" s="6">
        <f t="shared" ca="1" si="82"/>
        <v>0</v>
      </c>
      <c r="AI156" s="5"/>
      <c r="AJ156" s="6"/>
    </row>
    <row r="157" spans="1:36" x14ac:dyDescent="0.25">
      <c r="B157" s="4">
        <f t="shared" ca="1" si="83"/>
        <v>3</v>
      </c>
      <c r="C157" s="5" t="str">
        <f t="shared" ca="1" si="84"/>
        <v>Horror</v>
      </c>
      <c r="D157" s="5">
        <f t="shared" ca="1" si="85"/>
        <v>2</v>
      </c>
      <c r="E157" s="5" t="str">
        <f t="shared" ca="1" si="86"/>
        <v>Europe</v>
      </c>
      <c r="F157" s="5">
        <f t="shared" ca="1" si="87"/>
        <v>2</v>
      </c>
      <c r="G157" s="5" t="str">
        <f t="shared" ca="1" si="88"/>
        <v>No</v>
      </c>
      <c r="H157" s="5">
        <f t="shared" ca="1" si="89"/>
        <v>2011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4">
        <f t="shared" ca="1" si="90"/>
        <v>0</v>
      </c>
      <c r="U157" s="5">
        <f t="shared" ca="1" si="91"/>
        <v>0</v>
      </c>
      <c r="V157" s="5">
        <f t="shared" ca="1" si="92"/>
        <v>0</v>
      </c>
      <c r="W157" s="5">
        <f t="shared" ca="1" si="93"/>
        <v>1</v>
      </c>
      <c r="X157" s="5">
        <f t="shared" ca="1" si="94"/>
        <v>0</v>
      </c>
      <c r="Y157" s="4">
        <f t="shared" ca="1" si="95"/>
        <v>0</v>
      </c>
      <c r="Z157" s="5">
        <f t="shared" ca="1" si="96"/>
        <v>0</v>
      </c>
      <c r="AA157" s="5">
        <f t="shared" ca="1" si="97"/>
        <v>1</v>
      </c>
      <c r="AB157" s="6">
        <f t="shared" ca="1" si="98"/>
        <v>0</v>
      </c>
      <c r="AC157" s="4">
        <f t="shared" ca="1" si="99"/>
        <v>0</v>
      </c>
      <c r="AD157" s="6">
        <f t="shared" ca="1" si="100"/>
        <v>1</v>
      </c>
      <c r="AE157" s="4">
        <f t="shared" ca="1" si="79"/>
        <v>0</v>
      </c>
      <c r="AF157" s="5">
        <f t="shared" ca="1" si="80"/>
        <v>0</v>
      </c>
      <c r="AG157" s="5">
        <f t="shared" ca="1" si="81"/>
        <v>1</v>
      </c>
      <c r="AH157" s="6">
        <f t="shared" ca="1" si="82"/>
        <v>0</v>
      </c>
      <c r="AI157" s="5"/>
      <c r="AJ157" s="6"/>
    </row>
    <row r="158" spans="1:36" x14ac:dyDescent="0.25">
      <c r="B158" s="4">
        <f t="shared" ca="1" si="83"/>
        <v>2</v>
      </c>
      <c r="C158" s="5" t="str">
        <f t="shared" ca="1" si="84"/>
        <v>Comedy</v>
      </c>
      <c r="D158" s="5">
        <f t="shared" ca="1" si="85"/>
        <v>1</v>
      </c>
      <c r="E158" s="5" t="str">
        <f t="shared" ca="1" si="86"/>
        <v>America</v>
      </c>
      <c r="F158" s="5">
        <f t="shared" ca="1" si="87"/>
        <v>2</v>
      </c>
      <c r="G158" s="5" t="str">
        <f t="shared" ca="1" si="88"/>
        <v>No</v>
      </c>
      <c r="H158" s="5">
        <f t="shared" ca="1" si="89"/>
        <v>2015</v>
      </c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4">
        <f t="shared" ca="1" si="90"/>
        <v>0</v>
      </c>
      <c r="U158" s="5">
        <f t="shared" ca="1" si="91"/>
        <v>0</v>
      </c>
      <c r="V158" s="5">
        <f t="shared" ca="1" si="92"/>
        <v>0</v>
      </c>
      <c r="W158" s="5">
        <f t="shared" ca="1" si="93"/>
        <v>0</v>
      </c>
      <c r="X158" s="5">
        <f t="shared" ca="1" si="94"/>
        <v>1</v>
      </c>
      <c r="Y158" s="4">
        <f t="shared" ca="1" si="95"/>
        <v>1</v>
      </c>
      <c r="Z158" s="5">
        <f t="shared" ca="1" si="96"/>
        <v>0</v>
      </c>
      <c r="AA158" s="5">
        <f t="shared" ca="1" si="97"/>
        <v>0</v>
      </c>
      <c r="AB158" s="6">
        <f t="shared" ca="1" si="98"/>
        <v>0</v>
      </c>
      <c r="AC158" s="4">
        <f t="shared" ca="1" si="99"/>
        <v>0</v>
      </c>
      <c r="AD158" s="6">
        <f t="shared" ca="1" si="100"/>
        <v>1</v>
      </c>
      <c r="AE158" s="4">
        <f t="shared" ca="1" si="79"/>
        <v>0</v>
      </c>
      <c r="AF158" s="5">
        <f t="shared" ca="1" si="80"/>
        <v>0</v>
      </c>
      <c r="AG158" s="5">
        <f t="shared" ca="1" si="81"/>
        <v>1</v>
      </c>
      <c r="AH158" s="6">
        <f t="shared" ca="1" si="82"/>
        <v>0</v>
      </c>
      <c r="AI158" s="5"/>
      <c r="AJ158" s="6"/>
    </row>
    <row r="159" spans="1:36" x14ac:dyDescent="0.25">
      <c r="B159" s="4">
        <f t="shared" ca="1" si="83"/>
        <v>3</v>
      </c>
      <c r="C159" s="5" t="str">
        <f t="shared" ca="1" si="84"/>
        <v>Horror</v>
      </c>
      <c r="D159" s="5">
        <f t="shared" ca="1" si="85"/>
        <v>2</v>
      </c>
      <c r="E159" s="5" t="str">
        <f t="shared" ca="1" si="86"/>
        <v>Europe</v>
      </c>
      <c r="F159" s="5">
        <f t="shared" ca="1" si="87"/>
        <v>1</v>
      </c>
      <c r="G159" s="5" t="str">
        <f t="shared" ca="1" si="88"/>
        <v>Yes</v>
      </c>
      <c r="H159" s="5">
        <f t="shared" ca="1" si="89"/>
        <v>2005</v>
      </c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4">
        <f t="shared" ca="1" si="90"/>
        <v>0</v>
      </c>
      <c r="U159" s="5">
        <f t="shared" ca="1" si="91"/>
        <v>0</v>
      </c>
      <c r="V159" s="5">
        <f t="shared" ca="1" si="92"/>
        <v>0</v>
      </c>
      <c r="W159" s="5">
        <f t="shared" ca="1" si="93"/>
        <v>1</v>
      </c>
      <c r="X159" s="5">
        <f t="shared" ca="1" si="94"/>
        <v>0</v>
      </c>
      <c r="Y159" s="4">
        <f t="shared" ca="1" si="95"/>
        <v>0</v>
      </c>
      <c r="Z159" s="5">
        <f t="shared" ca="1" si="96"/>
        <v>0</v>
      </c>
      <c r="AA159" s="5">
        <f t="shared" ca="1" si="97"/>
        <v>1</v>
      </c>
      <c r="AB159" s="6">
        <f t="shared" ca="1" si="98"/>
        <v>0</v>
      </c>
      <c r="AC159" s="4">
        <f t="shared" ca="1" si="99"/>
        <v>1</v>
      </c>
      <c r="AD159" s="6">
        <f t="shared" ca="1" si="100"/>
        <v>0</v>
      </c>
      <c r="AE159" s="4">
        <f t="shared" ca="1" si="79"/>
        <v>1</v>
      </c>
      <c r="AF159" s="5">
        <f t="shared" ca="1" si="80"/>
        <v>0</v>
      </c>
      <c r="AG159" s="5">
        <f t="shared" ca="1" si="81"/>
        <v>0</v>
      </c>
      <c r="AH159" s="6">
        <f t="shared" ca="1" si="82"/>
        <v>0</v>
      </c>
      <c r="AI159" s="5"/>
      <c r="AJ159" s="6"/>
    </row>
    <row r="160" spans="1:36" x14ac:dyDescent="0.25">
      <c r="B160" s="4">
        <f t="shared" ca="1" si="83"/>
        <v>1</v>
      </c>
      <c r="C160" s="5" t="str">
        <f t="shared" ca="1" si="84"/>
        <v>Action</v>
      </c>
      <c r="D160" s="5">
        <f t="shared" ca="1" si="85"/>
        <v>3</v>
      </c>
      <c r="E160" s="5" t="str">
        <f t="shared" ca="1" si="86"/>
        <v>Asia</v>
      </c>
      <c r="F160" s="5">
        <f t="shared" ca="1" si="87"/>
        <v>2</v>
      </c>
      <c r="G160" s="5" t="str">
        <f t="shared" ca="1" si="88"/>
        <v>No</v>
      </c>
      <c r="H160" s="5">
        <f t="shared" ca="1" si="89"/>
        <v>2021</v>
      </c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4">
        <f t="shared" ca="1" si="90"/>
        <v>1</v>
      </c>
      <c r="U160" s="5">
        <f t="shared" ca="1" si="91"/>
        <v>0</v>
      </c>
      <c r="V160" s="5">
        <f t="shared" ca="1" si="92"/>
        <v>0</v>
      </c>
      <c r="W160" s="5">
        <f t="shared" ca="1" si="93"/>
        <v>0</v>
      </c>
      <c r="X160" s="5">
        <f t="shared" ca="1" si="94"/>
        <v>0</v>
      </c>
      <c r="Y160" s="4">
        <f t="shared" ca="1" si="95"/>
        <v>0</v>
      </c>
      <c r="Z160" s="5">
        <f t="shared" ca="1" si="96"/>
        <v>1</v>
      </c>
      <c r="AA160" s="5">
        <f t="shared" ca="1" si="97"/>
        <v>0</v>
      </c>
      <c r="AB160" s="6">
        <f t="shared" ca="1" si="98"/>
        <v>0</v>
      </c>
      <c r="AC160" s="4">
        <f t="shared" ca="1" si="99"/>
        <v>0</v>
      </c>
      <c r="AD160" s="6">
        <f t="shared" ca="1" si="100"/>
        <v>1</v>
      </c>
      <c r="AE160" s="4">
        <f t="shared" ca="1" si="79"/>
        <v>0</v>
      </c>
      <c r="AF160" s="5">
        <f t="shared" ca="1" si="80"/>
        <v>0</v>
      </c>
      <c r="AG160" s="5">
        <f t="shared" ca="1" si="81"/>
        <v>0</v>
      </c>
      <c r="AH160" s="6">
        <f t="shared" ca="1" si="82"/>
        <v>0</v>
      </c>
      <c r="AI160" s="5"/>
      <c r="AJ160" s="6"/>
    </row>
    <row r="161" spans="2:36" x14ac:dyDescent="0.25">
      <c r="B161" s="4">
        <f t="shared" ca="1" si="83"/>
        <v>3</v>
      </c>
      <c r="C161" s="5" t="str">
        <f t="shared" ca="1" si="84"/>
        <v>Horror</v>
      </c>
      <c r="D161" s="5">
        <f t="shared" ca="1" si="85"/>
        <v>2</v>
      </c>
      <c r="E161" s="5" t="str">
        <f t="shared" ca="1" si="86"/>
        <v>Europe</v>
      </c>
      <c r="F161" s="5">
        <f t="shared" ca="1" si="87"/>
        <v>2</v>
      </c>
      <c r="G161" s="5" t="str">
        <f t="shared" ca="1" si="88"/>
        <v>No</v>
      </c>
      <c r="H161" s="5">
        <f t="shared" ca="1" si="89"/>
        <v>2010</v>
      </c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4">
        <f t="shared" ca="1" si="90"/>
        <v>0</v>
      </c>
      <c r="U161" s="5">
        <f t="shared" ca="1" si="91"/>
        <v>0</v>
      </c>
      <c r="V161" s="5">
        <f t="shared" ca="1" si="92"/>
        <v>0</v>
      </c>
      <c r="W161" s="5">
        <f t="shared" ca="1" si="93"/>
        <v>1</v>
      </c>
      <c r="X161" s="5">
        <f t="shared" ca="1" si="94"/>
        <v>0</v>
      </c>
      <c r="Y161" s="4">
        <f t="shared" ca="1" si="95"/>
        <v>0</v>
      </c>
      <c r="Z161" s="5">
        <f t="shared" ca="1" si="96"/>
        <v>0</v>
      </c>
      <c r="AA161" s="5">
        <f t="shared" ca="1" si="97"/>
        <v>1</v>
      </c>
      <c r="AB161" s="6">
        <f t="shared" ca="1" si="98"/>
        <v>0</v>
      </c>
      <c r="AC161" s="4">
        <f t="shared" ca="1" si="99"/>
        <v>0</v>
      </c>
      <c r="AD161" s="6">
        <f t="shared" ca="1" si="100"/>
        <v>1</v>
      </c>
      <c r="AE161" s="4">
        <f t="shared" ca="1" si="79"/>
        <v>0</v>
      </c>
      <c r="AF161" s="5">
        <f t="shared" ca="1" si="80"/>
        <v>1</v>
      </c>
      <c r="AG161" s="5">
        <f t="shared" ca="1" si="81"/>
        <v>0</v>
      </c>
      <c r="AH161" s="6">
        <f t="shared" ca="1" si="82"/>
        <v>0</v>
      </c>
      <c r="AI161" s="5"/>
      <c r="AJ161" s="6"/>
    </row>
    <row r="162" spans="2:36" x14ac:dyDescent="0.25">
      <c r="B162" s="4">
        <f t="shared" ca="1" si="83"/>
        <v>2</v>
      </c>
      <c r="C162" s="5" t="str">
        <f t="shared" ca="1" si="84"/>
        <v>Comedy</v>
      </c>
      <c r="D162" s="5">
        <f t="shared" ca="1" si="85"/>
        <v>1</v>
      </c>
      <c r="E162" s="5" t="str">
        <f t="shared" ca="1" si="86"/>
        <v>America</v>
      </c>
      <c r="F162" s="5">
        <f t="shared" ca="1" si="87"/>
        <v>1</v>
      </c>
      <c r="G162" s="5" t="str">
        <f t="shared" ca="1" si="88"/>
        <v>Yes</v>
      </c>
      <c r="H162" s="5">
        <f t="shared" ca="1" si="89"/>
        <v>2004</v>
      </c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4">
        <f t="shared" ca="1" si="90"/>
        <v>0</v>
      </c>
      <c r="U162" s="5">
        <f t="shared" ca="1" si="91"/>
        <v>0</v>
      </c>
      <c r="V162" s="5">
        <f t="shared" ca="1" si="92"/>
        <v>0</v>
      </c>
      <c r="W162" s="5">
        <f t="shared" ca="1" si="93"/>
        <v>0</v>
      </c>
      <c r="X162" s="5">
        <f t="shared" ca="1" si="94"/>
        <v>1</v>
      </c>
      <c r="Y162" s="4">
        <f t="shared" ca="1" si="95"/>
        <v>1</v>
      </c>
      <c r="Z162" s="5">
        <f t="shared" ca="1" si="96"/>
        <v>0</v>
      </c>
      <c r="AA162" s="5">
        <f t="shared" ca="1" si="97"/>
        <v>0</v>
      </c>
      <c r="AB162" s="6">
        <f t="shared" ca="1" si="98"/>
        <v>0</v>
      </c>
      <c r="AC162" s="4">
        <f t="shared" ca="1" si="99"/>
        <v>1</v>
      </c>
      <c r="AD162" s="6">
        <f t="shared" ca="1" si="100"/>
        <v>0</v>
      </c>
      <c r="AE162" s="4">
        <f t="shared" ca="1" si="79"/>
        <v>1</v>
      </c>
      <c r="AF162" s="5">
        <f t="shared" ca="1" si="80"/>
        <v>0</v>
      </c>
      <c r="AG162" s="5">
        <f t="shared" ca="1" si="81"/>
        <v>0</v>
      </c>
      <c r="AH162" s="6">
        <f t="shared" ca="1" si="82"/>
        <v>0</v>
      </c>
      <c r="AI162" s="5"/>
      <c r="AJ162" s="6"/>
    </row>
    <row r="163" spans="2:36" x14ac:dyDescent="0.25">
      <c r="B163" s="4">
        <f t="shared" ca="1" si="83"/>
        <v>5</v>
      </c>
      <c r="C163" s="5" t="str">
        <f t="shared" ca="1" si="84"/>
        <v>Thriller</v>
      </c>
      <c r="D163" s="5">
        <f t="shared" ca="1" si="85"/>
        <v>3</v>
      </c>
      <c r="E163" s="5" t="str">
        <f t="shared" ca="1" si="86"/>
        <v>Asia</v>
      </c>
      <c r="F163" s="5">
        <f t="shared" ca="1" si="87"/>
        <v>2</v>
      </c>
      <c r="G163" s="5" t="str">
        <f t="shared" ca="1" si="88"/>
        <v>No</v>
      </c>
      <c r="H163" s="5">
        <f t="shared" ca="1" si="89"/>
        <v>2005</v>
      </c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4">
        <f t="shared" ca="1" si="90"/>
        <v>0</v>
      </c>
      <c r="U163" s="5">
        <f t="shared" ca="1" si="91"/>
        <v>0</v>
      </c>
      <c r="V163" s="5">
        <f t="shared" ca="1" si="92"/>
        <v>1</v>
      </c>
      <c r="W163" s="5">
        <f t="shared" ca="1" si="93"/>
        <v>0</v>
      </c>
      <c r="X163" s="5">
        <f t="shared" ca="1" si="94"/>
        <v>0</v>
      </c>
      <c r="Y163" s="4">
        <f t="shared" ca="1" si="95"/>
        <v>0</v>
      </c>
      <c r="Z163" s="5">
        <f t="shared" ca="1" si="96"/>
        <v>1</v>
      </c>
      <c r="AA163" s="5">
        <f t="shared" ca="1" si="97"/>
        <v>0</v>
      </c>
      <c r="AB163" s="6">
        <f t="shared" ca="1" si="98"/>
        <v>0</v>
      </c>
      <c r="AC163" s="4">
        <f t="shared" ca="1" si="99"/>
        <v>0</v>
      </c>
      <c r="AD163" s="6">
        <f t="shared" ca="1" si="100"/>
        <v>1</v>
      </c>
      <c r="AE163" s="4">
        <f t="shared" ca="1" si="79"/>
        <v>1</v>
      </c>
      <c r="AF163" s="5">
        <f t="shared" ca="1" si="80"/>
        <v>0</v>
      </c>
      <c r="AG163" s="5">
        <f t="shared" ca="1" si="81"/>
        <v>0</v>
      </c>
      <c r="AH163" s="6">
        <f t="shared" ca="1" si="82"/>
        <v>0</v>
      </c>
      <c r="AI163" s="5"/>
      <c r="AJ163" s="6"/>
    </row>
    <row r="164" spans="2:36" x14ac:dyDescent="0.25">
      <c r="B164" s="4">
        <f t="shared" ca="1" si="83"/>
        <v>2</v>
      </c>
      <c r="C164" s="5" t="str">
        <f t="shared" ca="1" si="84"/>
        <v>Comedy</v>
      </c>
      <c r="D164" s="5">
        <f t="shared" ca="1" si="85"/>
        <v>1</v>
      </c>
      <c r="E164" s="5" t="str">
        <f t="shared" ca="1" si="86"/>
        <v>America</v>
      </c>
      <c r="F164" s="5">
        <f t="shared" ca="1" si="87"/>
        <v>1</v>
      </c>
      <c r="G164" s="5" t="str">
        <f t="shared" ca="1" si="88"/>
        <v>Yes</v>
      </c>
      <c r="H164" s="5">
        <f t="shared" ca="1" si="89"/>
        <v>2002</v>
      </c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4">
        <f t="shared" ca="1" si="90"/>
        <v>0</v>
      </c>
      <c r="U164" s="5">
        <f t="shared" ca="1" si="91"/>
        <v>0</v>
      </c>
      <c r="V164" s="5">
        <f t="shared" ca="1" si="92"/>
        <v>0</v>
      </c>
      <c r="W164" s="5">
        <f t="shared" ca="1" si="93"/>
        <v>0</v>
      </c>
      <c r="X164" s="5">
        <f t="shared" ca="1" si="94"/>
        <v>1</v>
      </c>
      <c r="Y164" s="4">
        <f t="shared" ca="1" si="95"/>
        <v>1</v>
      </c>
      <c r="Z164" s="5">
        <f t="shared" ca="1" si="96"/>
        <v>0</v>
      </c>
      <c r="AA164" s="5">
        <f t="shared" ca="1" si="97"/>
        <v>0</v>
      </c>
      <c r="AB164" s="6">
        <f t="shared" ca="1" si="98"/>
        <v>0</v>
      </c>
      <c r="AC164" s="4">
        <f t="shared" ca="1" si="99"/>
        <v>1</v>
      </c>
      <c r="AD164" s="6">
        <f t="shared" ca="1" si="100"/>
        <v>0</v>
      </c>
      <c r="AE164" s="4">
        <f t="shared" ca="1" si="79"/>
        <v>1</v>
      </c>
      <c r="AF164" s="5">
        <f t="shared" ca="1" si="80"/>
        <v>0</v>
      </c>
      <c r="AG164" s="5">
        <f t="shared" ca="1" si="81"/>
        <v>0</v>
      </c>
      <c r="AH164" s="6">
        <f t="shared" ca="1" si="82"/>
        <v>0</v>
      </c>
      <c r="AI164" s="5"/>
      <c r="AJ164" s="6"/>
    </row>
    <row r="165" spans="2:36" x14ac:dyDescent="0.25">
      <c r="B165" s="4">
        <f t="shared" ca="1" si="83"/>
        <v>5</v>
      </c>
      <c r="C165" s="5" t="str">
        <f t="shared" ca="1" si="84"/>
        <v>Thriller</v>
      </c>
      <c r="D165" s="5">
        <f t="shared" ca="1" si="85"/>
        <v>4</v>
      </c>
      <c r="E165" s="5" t="str">
        <f t="shared" ca="1" si="86"/>
        <v>Africa</v>
      </c>
      <c r="F165" s="5">
        <f t="shared" ca="1" si="87"/>
        <v>2</v>
      </c>
      <c r="G165" s="5" t="str">
        <f t="shared" ca="1" si="88"/>
        <v>No</v>
      </c>
      <c r="H165" s="5">
        <f t="shared" ca="1" si="89"/>
        <v>2005</v>
      </c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4">
        <f t="shared" ca="1" si="90"/>
        <v>0</v>
      </c>
      <c r="U165" s="5">
        <f t="shared" ca="1" si="91"/>
        <v>0</v>
      </c>
      <c r="V165" s="5">
        <f t="shared" ca="1" si="92"/>
        <v>1</v>
      </c>
      <c r="W165" s="5">
        <f t="shared" ca="1" si="93"/>
        <v>0</v>
      </c>
      <c r="X165" s="5">
        <f t="shared" ca="1" si="94"/>
        <v>0</v>
      </c>
      <c r="Y165" s="4">
        <f t="shared" ca="1" si="95"/>
        <v>0</v>
      </c>
      <c r="Z165" s="5">
        <f t="shared" ca="1" si="96"/>
        <v>0</v>
      </c>
      <c r="AA165" s="5">
        <f t="shared" ca="1" si="97"/>
        <v>0</v>
      </c>
      <c r="AB165" s="6">
        <f t="shared" ca="1" si="98"/>
        <v>1</v>
      </c>
      <c r="AC165" s="4">
        <f t="shared" ca="1" si="99"/>
        <v>0</v>
      </c>
      <c r="AD165" s="6">
        <f t="shared" ca="1" si="100"/>
        <v>1</v>
      </c>
      <c r="AE165" s="4">
        <f t="shared" ca="1" si="79"/>
        <v>1</v>
      </c>
      <c r="AF165" s="5">
        <f t="shared" ca="1" si="80"/>
        <v>0</v>
      </c>
      <c r="AG165" s="5">
        <f t="shared" ca="1" si="81"/>
        <v>0</v>
      </c>
      <c r="AH165" s="6">
        <f t="shared" ca="1" si="82"/>
        <v>0</v>
      </c>
      <c r="AI165" s="5"/>
      <c r="AJ165" s="6"/>
    </row>
    <row r="166" spans="2:36" x14ac:dyDescent="0.25">
      <c r="B166" s="4">
        <f t="shared" ca="1" si="83"/>
        <v>4</v>
      </c>
      <c r="C166" s="5" t="str">
        <f t="shared" ca="1" si="84"/>
        <v>Drama</v>
      </c>
      <c r="D166" s="5">
        <f t="shared" ca="1" si="85"/>
        <v>2</v>
      </c>
      <c r="E166" s="5" t="str">
        <f t="shared" ca="1" si="86"/>
        <v>Europe</v>
      </c>
      <c r="F166" s="5">
        <f t="shared" ca="1" si="87"/>
        <v>1</v>
      </c>
      <c r="G166" s="5" t="str">
        <f t="shared" ca="1" si="88"/>
        <v>Yes</v>
      </c>
      <c r="H166" s="5">
        <f t="shared" ca="1" si="89"/>
        <v>2001</v>
      </c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4">
        <f t="shared" ca="1" si="90"/>
        <v>0</v>
      </c>
      <c r="U166" s="5">
        <f t="shared" ca="1" si="91"/>
        <v>1</v>
      </c>
      <c r="V166" s="5">
        <f t="shared" ca="1" si="92"/>
        <v>0</v>
      </c>
      <c r="W166" s="5">
        <f t="shared" ca="1" si="93"/>
        <v>0</v>
      </c>
      <c r="X166" s="5">
        <f t="shared" ca="1" si="94"/>
        <v>0</v>
      </c>
      <c r="Y166" s="4">
        <f t="shared" ca="1" si="95"/>
        <v>0</v>
      </c>
      <c r="Z166" s="5">
        <f t="shared" ca="1" si="96"/>
        <v>0</v>
      </c>
      <c r="AA166" s="5">
        <f t="shared" ca="1" si="97"/>
        <v>1</v>
      </c>
      <c r="AB166" s="6">
        <f t="shared" ca="1" si="98"/>
        <v>0</v>
      </c>
      <c r="AC166" s="4">
        <f t="shared" ca="1" si="99"/>
        <v>1</v>
      </c>
      <c r="AD166" s="6">
        <f t="shared" ca="1" si="100"/>
        <v>0</v>
      </c>
      <c r="AE166" s="4">
        <f t="shared" ca="1" si="79"/>
        <v>1</v>
      </c>
      <c r="AF166" s="5">
        <f t="shared" ca="1" si="80"/>
        <v>0</v>
      </c>
      <c r="AG166" s="5">
        <f t="shared" ca="1" si="81"/>
        <v>0</v>
      </c>
      <c r="AH166" s="6">
        <f t="shared" ca="1" si="82"/>
        <v>0</v>
      </c>
      <c r="AI166" s="5"/>
      <c r="AJ166" s="6"/>
    </row>
    <row r="167" spans="2:36" x14ac:dyDescent="0.25">
      <c r="B167" s="4">
        <f t="shared" ca="1" si="83"/>
        <v>3</v>
      </c>
      <c r="C167" s="5" t="str">
        <f t="shared" ca="1" si="84"/>
        <v>Horror</v>
      </c>
      <c r="D167" s="5">
        <f t="shared" ca="1" si="85"/>
        <v>2</v>
      </c>
      <c r="E167" s="5" t="str">
        <f t="shared" ca="1" si="86"/>
        <v>Europe</v>
      </c>
      <c r="F167" s="5">
        <f t="shared" ca="1" si="87"/>
        <v>1</v>
      </c>
      <c r="G167" s="5" t="str">
        <f t="shared" ca="1" si="88"/>
        <v>Yes</v>
      </c>
      <c r="H167" s="5">
        <f t="shared" ca="1" si="89"/>
        <v>2018</v>
      </c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4">
        <f t="shared" ca="1" si="90"/>
        <v>0</v>
      </c>
      <c r="U167" s="5">
        <f t="shared" ca="1" si="91"/>
        <v>0</v>
      </c>
      <c r="V167" s="5">
        <f t="shared" ca="1" si="92"/>
        <v>0</v>
      </c>
      <c r="W167" s="5">
        <f t="shared" ca="1" si="93"/>
        <v>1</v>
      </c>
      <c r="X167" s="5">
        <f t="shared" ca="1" si="94"/>
        <v>0</v>
      </c>
      <c r="Y167" s="4">
        <f t="shared" ca="1" si="95"/>
        <v>0</v>
      </c>
      <c r="Z167" s="5">
        <f t="shared" ca="1" si="96"/>
        <v>0</v>
      </c>
      <c r="AA167" s="5">
        <f t="shared" ca="1" si="97"/>
        <v>1</v>
      </c>
      <c r="AB167" s="6">
        <f t="shared" ca="1" si="98"/>
        <v>0</v>
      </c>
      <c r="AC167" s="4">
        <f t="shared" ca="1" si="99"/>
        <v>1</v>
      </c>
      <c r="AD167" s="6">
        <f t="shared" ca="1" si="100"/>
        <v>0</v>
      </c>
      <c r="AE167" s="4">
        <f t="shared" ca="1" si="79"/>
        <v>0</v>
      </c>
      <c r="AF167" s="5">
        <f t="shared" ca="1" si="80"/>
        <v>0</v>
      </c>
      <c r="AG167" s="5">
        <f t="shared" ca="1" si="81"/>
        <v>0</v>
      </c>
      <c r="AH167" s="6">
        <f t="shared" ca="1" si="82"/>
        <v>1</v>
      </c>
      <c r="AI167" s="5"/>
      <c r="AJ167" s="6"/>
    </row>
    <row r="168" spans="2:36" x14ac:dyDescent="0.25">
      <c r="B168" s="4">
        <f t="shared" ca="1" si="83"/>
        <v>5</v>
      </c>
      <c r="C168" s="5" t="str">
        <f t="shared" ca="1" si="84"/>
        <v>Thriller</v>
      </c>
      <c r="D168" s="5">
        <f t="shared" ca="1" si="85"/>
        <v>2</v>
      </c>
      <c r="E168" s="5" t="str">
        <f t="shared" ca="1" si="86"/>
        <v>Europe</v>
      </c>
      <c r="F168" s="5">
        <f t="shared" ca="1" si="87"/>
        <v>1</v>
      </c>
      <c r="G168" s="5" t="str">
        <f t="shared" ca="1" si="88"/>
        <v>Yes</v>
      </c>
      <c r="H168" s="5">
        <f t="shared" ca="1" si="89"/>
        <v>2003</v>
      </c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4">
        <f t="shared" ca="1" si="90"/>
        <v>0</v>
      </c>
      <c r="U168" s="5">
        <f t="shared" ca="1" si="91"/>
        <v>0</v>
      </c>
      <c r="V168" s="5">
        <f t="shared" ca="1" si="92"/>
        <v>1</v>
      </c>
      <c r="W168" s="5">
        <f t="shared" ca="1" si="93"/>
        <v>0</v>
      </c>
      <c r="X168" s="5">
        <f t="shared" ca="1" si="94"/>
        <v>0</v>
      </c>
      <c r="Y168" s="4">
        <f t="shared" ca="1" si="95"/>
        <v>0</v>
      </c>
      <c r="Z168" s="5">
        <f t="shared" ca="1" si="96"/>
        <v>0</v>
      </c>
      <c r="AA168" s="5">
        <f t="shared" ca="1" si="97"/>
        <v>1</v>
      </c>
      <c r="AB168" s="6">
        <f t="shared" ca="1" si="98"/>
        <v>0</v>
      </c>
      <c r="AC168" s="4">
        <f t="shared" ca="1" si="99"/>
        <v>1</v>
      </c>
      <c r="AD168" s="6">
        <f t="shared" ca="1" si="100"/>
        <v>0</v>
      </c>
      <c r="AE168" s="4">
        <f t="shared" ca="1" si="79"/>
        <v>1</v>
      </c>
      <c r="AF168" s="5">
        <f t="shared" ca="1" si="80"/>
        <v>0</v>
      </c>
      <c r="AG168" s="5">
        <f t="shared" ca="1" si="81"/>
        <v>0</v>
      </c>
      <c r="AH168" s="6">
        <f t="shared" ca="1" si="82"/>
        <v>0</v>
      </c>
      <c r="AI168" s="5"/>
      <c r="AJ168" s="6"/>
    </row>
    <row r="169" spans="2:36" x14ac:dyDescent="0.25">
      <c r="B169" s="4">
        <f t="shared" ca="1" si="83"/>
        <v>4</v>
      </c>
      <c r="C169" s="5" t="str">
        <f t="shared" ca="1" si="84"/>
        <v>Drama</v>
      </c>
      <c r="D169" s="5">
        <f t="shared" ca="1" si="85"/>
        <v>3</v>
      </c>
      <c r="E169" s="5" t="str">
        <f t="shared" ca="1" si="86"/>
        <v>Asia</v>
      </c>
      <c r="F169" s="5">
        <f t="shared" ca="1" si="87"/>
        <v>2</v>
      </c>
      <c r="G169" s="5" t="str">
        <f t="shared" ca="1" si="88"/>
        <v>No</v>
      </c>
      <c r="H169" s="5">
        <f t="shared" ca="1" si="89"/>
        <v>2002</v>
      </c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4">
        <f t="shared" ca="1" si="90"/>
        <v>0</v>
      </c>
      <c r="U169" s="5">
        <f t="shared" ca="1" si="91"/>
        <v>1</v>
      </c>
      <c r="V169" s="5">
        <f t="shared" ca="1" si="92"/>
        <v>0</v>
      </c>
      <c r="W169" s="5">
        <f t="shared" ca="1" si="93"/>
        <v>0</v>
      </c>
      <c r="X169" s="5">
        <f t="shared" ca="1" si="94"/>
        <v>0</v>
      </c>
      <c r="Y169" s="4">
        <f t="shared" ca="1" si="95"/>
        <v>0</v>
      </c>
      <c r="Z169" s="5">
        <f t="shared" ca="1" si="96"/>
        <v>1</v>
      </c>
      <c r="AA169" s="5">
        <f t="shared" ca="1" si="97"/>
        <v>0</v>
      </c>
      <c r="AB169" s="6">
        <f t="shared" ca="1" si="98"/>
        <v>0</v>
      </c>
      <c r="AC169" s="4">
        <f t="shared" ca="1" si="99"/>
        <v>0</v>
      </c>
      <c r="AD169" s="6">
        <f t="shared" ca="1" si="100"/>
        <v>1</v>
      </c>
      <c r="AE169" s="4">
        <f t="shared" ca="1" si="79"/>
        <v>1</v>
      </c>
      <c r="AF169" s="5">
        <f t="shared" ca="1" si="80"/>
        <v>0</v>
      </c>
      <c r="AG169" s="5">
        <f t="shared" ca="1" si="81"/>
        <v>0</v>
      </c>
      <c r="AH169" s="6">
        <f t="shared" ca="1" si="82"/>
        <v>0</v>
      </c>
      <c r="AI169" s="5"/>
      <c r="AJ169" s="6"/>
    </row>
    <row r="170" spans="2:36" x14ac:dyDescent="0.25">
      <c r="B170" s="4">
        <f t="shared" ca="1" si="83"/>
        <v>3</v>
      </c>
      <c r="C170" s="5" t="str">
        <f t="shared" ca="1" si="84"/>
        <v>Horror</v>
      </c>
      <c r="D170" s="5">
        <f t="shared" ca="1" si="85"/>
        <v>3</v>
      </c>
      <c r="E170" s="5" t="str">
        <f t="shared" ca="1" si="86"/>
        <v>Asia</v>
      </c>
      <c r="F170" s="5">
        <f t="shared" ca="1" si="87"/>
        <v>2</v>
      </c>
      <c r="G170" s="5" t="str">
        <f t="shared" ca="1" si="88"/>
        <v>No</v>
      </c>
      <c r="H170" s="5">
        <f t="shared" ca="1" si="89"/>
        <v>2015</v>
      </c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4">
        <f t="shared" ca="1" si="90"/>
        <v>0</v>
      </c>
      <c r="U170" s="5">
        <f t="shared" ca="1" si="91"/>
        <v>0</v>
      </c>
      <c r="V170" s="5">
        <f t="shared" ca="1" si="92"/>
        <v>0</v>
      </c>
      <c r="W170" s="5">
        <f t="shared" ca="1" si="93"/>
        <v>1</v>
      </c>
      <c r="X170" s="5">
        <f t="shared" ca="1" si="94"/>
        <v>0</v>
      </c>
      <c r="Y170" s="4">
        <f t="shared" ca="1" si="95"/>
        <v>0</v>
      </c>
      <c r="Z170" s="5">
        <f t="shared" ca="1" si="96"/>
        <v>1</v>
      </c>
      <c r="AA170" s="5">
        <f t="shared" ca="1" si="97"/>
        <v>0</v>
      </c>
      <c r="AB170" s="6">
        <f t="shared" ca="1" si="98"/>
        <v>0</v>
      </c>
      <c r="AC170" s="4">
        <f t="shared" ca="1" si="99"/>
        <v>0</v>
      </c>
      <c r="AD170" s="6">
        <f t="shared" ca="1" si="100"/>
        <v>1</v>
      </c>
      <c r="AE170" s="4">
        <f t="shared" ca="1" si="79"/>
        <v>0</v>
      </c>
      <c r="AF170" s="5">
        <f t="shared" ca="1" si="80"/>
        <v>0</v>
      </c>
      <c r="AG170" s="5">
        <f t="shared" ca="1" si="81"/>
        <v>1</v>
      </c>
      <c r="AH170" s="6">
        <f t="shared" ca="1" si="82"/>
        <v>0</v>
      </c>
      <c r="AI170" s="5"/>
      <c r="AJ170" s="6"/>
    </row>
    <row r="171" spans="2:36" x14ac:dyDescent="0.25">
      <c r="B171" s="4">
        <f t="shared" ca="1" si="83"/>
        <v>3</v>
      </c>
      <c r="C171" s="5" t="str">
        <f t="shared" ca="1" si="84"/>
        <v>Horror</v>
      </c>
      <c r="D171" s="5">
        <f t="shared" ca="1" si="85"/>
        <v>2</v>
      </c>
      <c r="E171" s="5" t="str">
        <f t="shared" ca="1" si="86"/>
        <v>Europe</v>
      </c>
      <c r="F171" s="5">
        <f t="shared" ca="1" si="87"/>
        <v>1</v>
      </c>
      <c r="G171" s="5" t="str">
        <f t="shared" ca="1" si="88"/>
        <v>Yes</v>
      </c>
      <c r="H171" s="5">
        <f t="shared" ca="1" si="89"/>
        <v>2016</v>
      </c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4">
        <f t="shared" ca="1" si="90"/>
        <v>0</v>
      </c>
      <c r="U171" s="5">
        <f t="shared" ca="1" si="91"/>
        <v>0</v>
      </c>
      <c r="V171" s="5">
        <f t="shared" ca="1" si="92"/>
        <v>0</v>
      </c>
      <c r="W171" s="5">
        <f t="shared" ca="1" si="93"/>
        <v>1</v>
      </c>
      <c r="X171" s="5">
        <f t="shared" ca="1" si="94"/>
        <v>0</v>
      </c>
      <c r="Y171" s="4">
        <f t="shared" ca="1" si="95"/>
        <v>0</v>
      </c>
      <c r="Z171" s="5">
        <f t="shared" ca="1" si="96"/>
        <v>0</v>
      </c>
      <c r="AA171" s="5">
        <f t="shared" ca="1" si="97"/>
        <v>1</v>
      </c>
      <c r="AB171" s="6">
        <f t="shared" ca="1" si="98"/>
        <v>0</v>
      </c>
      <c r="AC171" s="4">
        <f t="shared" ca="1" si="99"/>
        <v>1</v>
      </c>
      <c r="AD171" s="6">
        <f t="shared" ca="1" si="100"/>
        <v>0</v>
      </c>
      <c r="AE171" s="4">
        <f t="shared" ca="1" si="79"/>
        <v>0</v>
      </c>
      <c r="AF171" s="5">
        <f t="shared" ca="1" si="80"/>
        <v>0</v>
      </c>
      <c r="AG171" s="5">
        <f t="shared" ca="1" si="81"/>
        <v>0</v>
      </c>
      <c r="AH171" s="6">
        <f t="shared" ca="1" si="82"/>
        <v>1</v>
      </c>
      <c r="AI171" s="5"/>
      <c r="AJ171" s="6"/>
    </row>
    <row r="172" spans="2:36" x14ac:dyDescent="0.25">
      <c r="B172" s="4">
        <f t="shared" ca="1" si="83"/>
        <v>5</v>
      </c>
      <c r="C172" s="5" t="str">
        <f t="shared" ca="1" si="84"/>
        <v>Thriller</v>
      </c>
      <c r="D172" s="5">
        <f t="shared" ca="1" si="85"/>
        <v>1</v>
      </c>
      <c r="E172" s="5" t="str">
        <f t="shared" ca="1" si="86"/>
        <v>America</v>
      </c>
      <c r="F172" s="5">
        <f t="shared" ca="1" si="87"/>
        <v>1</v>
      </c>
      <c r="G172" s="5" t="str">
        <f t="shared" ca="1" si="88"/>
        <v>Yes</v>
      </c>
      <c r="H172" s="5">
        <f t="shared" ca="1" si="89"/>
        <v>2003</v>
      </c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4">
        <f t="shared" ca="1" si="90"/>
        <v>0</v>
      </c>
      <c r="U172" s="5">
        <f t="shared" ca="1" si="91"/>
        <v>0</v>
      </c>
      <c r="V172" s="5">
        <f t="shared" ca="1" si="92"/>
        <v>1</v>
      </c>
      <c r="W172" s="5">
        <f t="shared" ca="1" si="93"/>
        <v>0</v>
      </c>
      <c r="X172" s="5">
        <f t="shared" ca="1" si="94"/>
        <v>0</v>
      </c>
      <c r="Y172" s="4">
        <f t="shared" ca="1" si="95"/>
        <v>1</v>
      </c>
      <c r="Z172" s="5">
        <f t="shared" ca="1" si="96"/>
        <v>0</v>
      </c>
      <c r="AA172" s="5">
        <f t="shared" ca="1" si="97"/>
        <v>0</v>
      </c>
      <c r="AB172" s="6">
        <f t="shared" ca="1" si="98"/>
        <v>0</v>
      </c>
      <c r="AC172" s="4">
        <f t="shared" ca="1" si="99"/>
        <v>1</v>
      </c>
      <c r="AD172" s="6">
        <f t="shared" ca="1" si="100"/>
        <v>0</v>
      </c>
      <c r="AE172" s="4">
        <f t="shared" ca="1" si="79"/>
        <v>1</v>
      </c>
      <c r="AF172" s="5">
        <f t="shared" ca="1" si="80"/>
        <v>0</v>
      </c>
      <c r="AG172" s="5">
        <f t="shared" ca="1" si="81"/>
        <v>0</v>
      </c>
      <c r="AH172" s="6">
        <f t="shared" ca="1" si="82"/>
        <v>0</v>
      </c>
      <c r="AI172" s="5"/>
      <c r="AJ172" s="6"/>
    </row>
    <row r="173" spans="2:36" x14ac:dyDescent="0.25">
      <c r="B173" s="4">
        <f t="shared" ca="1" si="83"/>
        <v>3</v>
      </c>
      <c r="C173" s="5" t="str">
        <f t="shared" ca="1" si="84"/>
        <v>Horror</v>
      </c>
      <c r="D173" s="5">
        <f t="shared" ca="1" si="85"/>
        <v>3</v>
      </c>
      <c r="E173" s="5" t="str">
        <f t="shared" ca="1" si="86"/>
        <v>Asia</v>
      </c>
      <c r="F173" s="5">
        <f t="shared" ca="1" si="87"/>
        <v>2</v>
      </c>
      <c r="G173" s="5" t="str">
        <f t="shared" ca="1" si="88"/>
        <v>No</v>
      </c>
      <c r="H173" s="5">
        <f t="shared" ca="1" si="89"/>
        <v>2009</v>
      </c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4">
        <f t="shared" ca="1" si="90"/>
        <v>0</v>
      </c>
      <c r="U173" s="5">
        <f t="shared" ca="1" si="91"/>
        <v>0</v>
      </c>
      <c r="V173" s="5">
        <f t="shared" ca="1" si="92"/>
        <v>0</v>
      </c>
      <c r="W173" s="5">
        <f t="shared" ca="1" si="93"/>
        <v>1</v>
      </c>
      <c r="X173" s="5">
        <f t="shared" ca="1" si="94"/>
        <v>0</v>
      </c>
      <c r="Y173" s="4">
        <f t="shared" ca="1" si="95"/>
        <v>0</v>
      </c>
      <c r="Z173" s="5">
        <f t="shared" ca="1" si="96"/>
        <v>1</v>
      </c>
      <c r="AA173" s="5">
        <f t="shared" ca="1" si="97"/>
        <v>0</v>
      </c>
      <c r="AB173" s="6">
        <f t="shared" ca="1" si="98"/>
        <v>0</v>
      </c>
      <c r="AC173" s="4">
        <f t="shared" ca="1" si="99"/>
        <v>0</v>
      </c>
      <c r="AD173" s="6">
        <f t="shared" ca="1" si="100"/>
        <v>1</v>
      </c>
      <c r="AE173" s="4">
        <f t="shared" ca="1" si="79"/>
        <v>0</v>
      </c>
      <c r="AF173" s="5">
        <f t="shared" ca="1" si="80"/>
        <v>1</v>
      </c>
      <c r="AG173" s="5">
        <f t="shared" ca="1" si="81"/>
        <v>0</v>
      </c>
      <c r="AH173" s="6">
        <f t="shared" ca="1" si="82"/>
        <v>0</v>
      </c>
      <c r="AI173" s="5"/>
      <c r="AJ173" s="6"/>
    </row>
    <row r="174" spans="2:36" x14ac:dyDescent="0.25">
      <c r="B174" s="4">
        <f t="shared" ca="1" si="83"/>
        <v>5</v>
      </c>
      <c r="C174" s="5" t="str">
        <f t="shared" ca="1" si="84"/>
        <v>Thriller</v>
      </c>
      <c r="D174" s="5">
        <f t="shared" ca="1" si="85"/>
        <v>2</v>
      </c>
      <c r="E174" s="5" t="str">
        <f t="shared" ca="1" si="86"/>
        <v>Europe</v>
      </c>
      <c r="F174" s="5">
        <f t="shared" ca="1" si="87"/>
        <v>2</v>
      </c>
      <c r="G174" s="5" t="str">
        <f t="shared" ca="1" si="88"/>
        <v>No</v>
      </c>
      <c r="H174" s="5">
        <f t="shared" ca="1" si="89"/>
        <v>2013</v>
      </c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4">
        <f t="shared" ca="1" si="90"/>
        <v>0</v>
      </c>
      <c r="U174" s="5">
        <f t="shared" ca="1" si="91"/>
        <v>0</v>
      </c>
      <c r="V174" s="5">
        <f t="shared" ca="1" si="92"/>
        <v>1</v>
      </c>
      <c r="W174" s="5">
        <f t="shared" ca="1" si="93"/>
        <v>0</v>
      </c>
      <c r="X174" s="5">
        <f t="shared" ca="1" si="94"/>
        <v>0</v>
      </c>
      <c r="Y174" s="4">
        <f t="shared" ca="1" si="95"/>
        <v>0</v>
      </c>
      <c r="Z174" s="5">
        <f t="shared" ca="1" si="96"/>
        <v>0</v>
      </c>
      <c r="AA174" s="5">
        <f t="shared" ca="1" si="97"/>
        <v>1</v>
      </c>
      <c r="AB174" s="6">
        <f t="shared" ca="1" si="98"/>
        <v>0</v>
      </c>
      <c r="AC174" s="4">
        <f t="shared" ca="1" si="99"/>
        <v>0</v>
      </c>
      <c r="AD174" s="6">
        <f t="shared" ca="1" si="100"/>
        <v>1</v>
      </c>
      <c r="AE174" s="4">
        <f t="shared" ca="1" si="79"/>
        <v>0</v>
      </c>
      <c r="AF174" s="5">
        <f t="shared" ca="1" si="80"/>
        <v>0</v>
      </c>
      <c r="AG174" s="5">
        <f t="shared" ca="1" si="81"/>
        <v>1</v>
      </c>
      <c r="AH174" s="6">
        <f t="shared" ca="1" si="82"/>
        <v>0</v>
      </c>
      <c r="AI174" s="5"/>
      <c r="AJ174" s="6"/>
    </row>
    <row r="175" spans="2:36" x14ac:dyDescent="0.25">
      <c r="B175" s="4">
        <f t="shared" ca="1" si="83"/>
        <v>1</v>
      </c>
      <c r="C175" s="5" t="str">
        <f t="shared" ca="1" si="84"/>
        <v>Action</v>
      </c>
      <c r="D175" s="5">
        <f t="shared" ca="1" si="85"/>
        <v>3</v>
      </c>
      <c r="E175" s="5" t="str">
        <f t="shared" ca="1" si="86"/>
        <v>Asia</v>
      </c>
      <c r="F175" s="5">
        <f t="shared" ca="1" si="87"/>
        <v>2</v>
      </c>
      <c r="G175" s="5" t="str">
        <f t="shared" ca="1" si="88"/>
        <v>No</v>
      </c>
      <c r="H175" s="5">
        <f t="shared" ca="1" si="89"/>
        <v>2011</v>
      </c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4">
        <f t="shared" ca="1" si="90"/>
        <v>1</v>
      </c>
      <c r="U175" s="5">
        <f t="shared" ca="1" si="91"/>
        <v>0</v>
      </c>
      <c r="V175" s="5">
        <f t="shared" ca="1" si="92"/>
        <v>0</v>
      </c>
      <c r="W175" s="5">
        <f t="shared" ca="1" si="93"/>
        <v>0</v>
      </c>
      <c r="X175" s="5">
        <f t="shared" ca="1" si="94"/>
        <v>0</v>
      </c>
      <c r="Y175" s="4">
        <f t="shared" ca="1" si="95"/>
        <v>0</v>
      </c>
      <c r="Z175" s="5">
        <f t="shared" ca="1" si="96"/>
        <v>1</v>
      </c>
      <c r="AA175" s="5">
        <f t="shared" ca="1" si="97"/>
        <v>0</v>
      </c>
      <c r="AB175" s="6">
        <f t="shared" ca="1" si="98"/>
        <v>0</v>
      </c>
      <c r="AC175" s="4">
        <f t="shared" ca="1" si="99"/>
        <v>0</v>
      </c>
      <c r="AD175" s="6">
        <f t="shared" ca="1" si="100"/>
        <v>1</v>
      </c>
      <c r="AE175" s="4">
        <f t="shared" ca="1" si="79"/>
        <v>0</v>
      </c>
      <c r="AF175" s="5">
        <f t="shared" ca="1" si="80"/>
        <v>0</v>
      </c>
      <c r="AG175" s="5">
        <f t="shared" ca="1" si="81"/>
        <v>1</v>
      </c>
      <c r="AH175" s="6">
        <f t="shared" ca="1" si="82"/>
        <v>0</v>
      </c>
      <c r="AI175" s="5"/>
      <c r="AJ175" s="6"/>
    </row>
    <row r="176" spans="2:36" x14ac:dyDescent="0.25">
      <c r="B176" s="4">
        <f t="shared" ca="1" si="83"/>
        <v>3</v>
      </c>
      <c r="C176" s="5" t="str">
        <f t="shared" ca="1" si="84"/>
        <v>Horror</v>
      </c>
      <c r="D176" s="5">
        <f t="shared" ca="1" si="85"/>
        <v>3</v>
      </c>
      <c r="E176" s="5" t="str">
        <f t="shared" ca="1" si="86"/>
        <v>Asia</v>
      </c>
      <c r="F176" s="5">
        <f t="shared" ca="1" si="87"/>
        <v>1</v>
      </c>
      <c r="G176" s="5" t="str">
        <f t="shared" ca="1" si="88"/>
        <v>Yes</v>
      </c>
      <c r="H176" s="5">
        <f t="shared" ca="1" si="89"/>
        <v>2015</v>
      </c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4">
        <f t="shared" ca="1" si="90"/>
        <v>0</v>
      </c>
      <c r="U176" s="5">
        <f t="shared" ca="1" si="91"/>
        <v>0</v>
      </c>
      <c r="V176" s="5">
        <f t="shared" ca="1" si="92"/>
        <v>0</v>
      </c>
      <c r="W176" s="5">
        <f t="shared" ca="1" si="93"/>
        <v>1</v>
      </c>
      <c r="X176" s="5">
        <f t="shared" ca="1" si="94"/>
        <v>0</v>
      </c>
      <c r="Y176" s="4">
        <f t="shared" ca="1" si="95"/>
        <v>0</v>
      </c>
      <c r="Z176" s="5">
        <f t="shared" ca="1" si="96"/>
        <v>1</v>
      </c>
      <c r="AA176" s="5">
        <f t="shared" ca="1" si="97"/>
        <v>0</v>
      </c>
      <c r="AB176" s="6">
        <f t="shared" ca="1" si="98"/>
        <v>0</v>
      </c>
      <c r="AC176" s="4">
        <f t="shared" ca="1" si="99"/>
        <v>1</v>
      </c>
      <c r="AD176" s="6">
        <f t="shared" ca="1" si="100"/>
        <v>0</v>
      </c>
      <c r="AE176" s="4">
        <f t="shared" ca="1" si="79"/>
        <v>0</v>
      </c>
      <c r="AF176" s="5">
        <f t="shared" ca="1" si="80"/>
        <v>0</v>
      </c>
      <c r="AG176" s="5">
        <f t="shared" ca="1" si="81"/>
        <v>1</v>
      </c>
      <c r="AH176" s="6">
        <f t="shared" ca="1" si="82"/>
        <v>0</v>
      </c>
      <c r="AI176" s="5"/>
      <c r="AJ176" s="6"/>
    </row>
    <row r="177" spans="2:36" x14ac:dyDescent="0.25">
      <c r="B177" s="4">
        <f t="shared" ca="1" si="83"/>
        <v>5</v>
      </c>
      <c r="C177" s="5" t="str">
        <f t="shared" ca="1" si="84"/>
        <v>Thriller</v>
      </c>
      <c r="D177" s="5">
        <f t="shared" ca="1" si="85"/>
        <v>1</v>
      </c>
      <c r="E177" s="5" t="str">
        <f t="shared" ca="1" si="86"/>
        <v>America</v>
      </c>
      <c r="F177" s="5">
        <f t="shared" ca="1" si="87"/>
        <v>1</v>
      </c>
      <c r="G177" s="5" t="str">
        <f t="shared" ca="1" si="88"/>
        <v>Yes</v>
      </c>
      <c r="H177" s="5">
        <f t="shared" ca="1" si="89"/>
        <v>2016</v>
      </c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4">
        <f t="shared" ca="1" si="90"/>
        <v>0</v>
      </c>
      <c r="U177" s="5">
        <f t="shared" ca="1" si="91"/>
        <v>0</v>
      </c>
      <c r="V177" s="5">
        <f t="shared" ca="1" si="92"/>
        <v>1</v>
      </c>
      <c r="W177" s="5">
        <f t="shared" ca="1" si="93"/>
        <v>0</v>
      </c>
      <c r="X177" s="5">
        <f t="shared" ca="1" si="94"/>
        <v>0</v>
      </c>
      <c r="Y177" s="4">
        <f t="shared" ca="1" si="95"/>
        <v>1</v>
      </c>
      <c r="Z177" s="5">
        <f t="shared" ca="1" si="96"/>
        <v>0</v>
      </c>
      <c r="AA177" s="5">
        <f t="shared" ca="1" si="97"/>
        <v>0</v>
      </c>
      <c r="AB177" s="6">
        <f t="shared" ca="1" si="98"/>
        <v>0</v>
      </c>
      <c r="AC177" s="4">
        <f t="shared" ca="1" si="99"/>
        <v>1</v>
      </c>
      <c r="AD177" s="6">
        <f t="shared" ca="1" si="100"/>
        <v>0</v>
      </c>
      <c r="AE177" s="4">
        <f t="shared" ca="1" si="79"/>
        <v>0</v>
      </c>
      <c r="AF177" s="5">
        <f t="shared" ca="1" si="80"/>
        <v>0</v>
      </c>
      <c r="AG177" s="5">
        <f t="shared" ca="1" si="81"/>
        <v>0</v>
      </c>
      <c r="AH177" s="6">
        <f t="shared" ca="1" si="82"/>
        <v>1</v>
      </c>
      <c r="AI177" s="5"/>
      <c r="AJ177" s="6"/>
    </row>
    <row r="178" spans="2:36" x14ac:dyDescent="0.25">
      <c r="B178" s="4">
        <f t="shared" ca="1" si="83"/>
        <v>1</v>
      </c>
      <c r="C178" s="5" t="str">
        <f t="shared" ca="1" si="84"/>
        <v>Action</v>
      </c>
      <c r="D178" s="5">
        <f t="shared" ca="1" si="85"/>
        <v>1</v>
      </c>
      <c r="E178" s="5" t="str">
        <f t="shared" ca="1" si="86"/>
        <v>America</v>
      </c>
      <c r="F178" s="5">
        <f t="shared" ca="1" si="87"/>
        <v>1</v>
      </c>
      <c r="G178" s="5" t="str">
        <f t="shared" ca="1" si="88"/>
        <v>Yes</v>
      </c>
      <c r="H178" s="5">
        <f t="shared" ca="1" si="89"/>
        <v>2002</v>
      </c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4">
        <f t="shared" ca="1" si="90"/>
        <v>1</v>
      </c>
      <c r="U178" s="5">
        <f t="shared" ca="1" si="91"/>
        <v>0</v>
      </c>
      <c r="V178" s="5">
        <f t="shared" ca="1" si="92"/>
        <v>0</v>
      </c>
      <c r="W178" s="5">
        <f t="shared" ca="1" si="93"/>
        <v>0</v>
      </c>
      <c r="X178" s="5">
        <f t="shared" ca="1" si="94"/>
        <v>0</v>
      </c>
      <c r="Y178" s="4">
        <f t="shared" ca="1" si="95"/>
        <v>1</v>
      </c>
      <c r="Z178" s="5">
        <f t="shared" ca="1" si="96"/>
        <v>0</v>
      </c>
      <c r="AA178" s="5">
        <f t="shared" ca="1" si="97"/>
        <v>0</v>
      </c>
      <c r="AB178" s="6">
        <f t="shared" ca="1" si="98"/>
        <v>0</v>
      </c>
      <c r="AC178" s="4">
        <f t="shared" ca="1" si="99"/>
        <v>1</v>
      </c>
      <c r="AD178" s="6">
        <f t="shared" ca="1" si="100"/>
        <v>0</v>
      </c>
      <c r="AE178" s="4">
        <f t="shared" ca="1" si="79"/>
        <v>1</v>
      </c>
      <c r="AF178" s="5">
        <f t="shared" ca="1" si="80"/>
        <v>0</v>
      </c>
      <c r="AG178" s="5">
        <f t="shared" ca="1" si="81"/>
        <v>0</v>
      </c>
      <c r="AH178" s="6">
        <f t="shared" ca="1" si="82"/>
        <v>0</v>
      </c>
      <c r="AI178" s="5"/>
      <c r="AJ178" s="6"/>
    </row>
    <row r="179" spans="2:36" x14ac:dyDescent="0.25">
      <c r="B179" s="4">
        <f t="shared" ca="1" si="83"/>
        <v>5</v>
      </c>
      <c r="C179" s="5" t="str">
        <f t="shared" ca="1" si="84"/>
        <v>Thriller</v>
      </c>
      <c r="D179" s="5">
        <f t="shared" ca="1" si="85"/>
        <v>3</v>
      </c>
      <c r="E179" s="5" t="str">
        <f t="shared" ca="1" si="86"/>
        <v>Asia</v>
      </c>
      <c r="F179" s="5">
        <f t="shared" ca="1" si="87"/>
        <v>1</v>
      </c>
      <c r="G179" s="5" t="str">
        <f t="shared" ca="1" si="88"/>
        <v>Yes</v>
      </c>
      <c r="H179" s="5">
        <f t="shared" ca="1" si="89"/>
        <v>2016</v>
      </c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4">
        <f t="shared" ca="1" si="90"/>
        <v>0</v>
      </c>
      <c r="U179" s="5">
        <f t="shared" ca="1" si="91"/>
        <v>0</v>
      </c>
      <c r="V179" s="5">
        <f t="shared" ca="1" si="92"/>
        <v>1</v>
      </c>
      <c r="W179" s="5">
        <f t="shared" ca="1" si="93"/>
        <v>0</v>
      </c>
      <c r="X179" s="5">
        <f t="shared" ca="1" si="94"/>
        <v>0</v>
      </c>
      <c r="Y179" s="4">
        <f t="shared" ca="1" si="95"/>
        <v>0</v>
      </c>
      <c r="Z179" s="5">
        <f t="shared" ca="1" si="96"/>
        <v>1</v>
      </c>
      <c r="AA179" s="5">
        <f t="shared" ca="1" si="97"/>
        <v>0</v>
      </c>
      <c r="AB179" s="6">
        <f t="shared" ca="1" si="98"/>
        <v>0</v>
      </c>
      <c r="AC179" s="4">
        <f t="shared" ca="1" si="99"/>
        <v>1</v>
      </c>
      <c r="AD179" s="6">
        <f t="shared" ca="1" si="100"/>
        <v>0</v>
      </c>
      <c r="AE179" s="4">
        <f t="shared" ca="1" si="79"/>
        <v>0</v>
      </c>
      <c r="AF179" s="5">
        <f t="shared" ca="1" si="80"/>
        <v>0</v>
      </c>
      <c r="AG179" s="5">
        <f t="shared" ca="1" si="81"/>
        <v>0</v>
      </c>
      <c r="AH179" s="6">
        <f t="shared" ca="1" si="82"/>
        <v>1</v>
      </c>
      <c r="AI179" s="5"/>
      <c r="AJ179" s="6"/>
    </row>
    <row r="180" spans="2:36" x14ac:dyDescent="0.25">
      <c r="B180" s="4">
        <f t="shared" ca="1" si="83"/>
        <v>2</v>
      </c>
      <c r="C180" s="5" t="str">
        <f t="shared" ca="1" si="84"/>
        <v>Comedy</v>
      </c>
      <c r="D180" s="5">
        <f t="shared" ca="1" si="85"/>
        <v>4</v>
      </c>
      <c r="E180" s="5" t="str">
        <f t="shared" ca="1" si="86"/>
        <v>Africa</v>
      </c>
      <c r="F180" s="5">
        <f t="shared" ca="1" si="87"/>
        <v>2</v>
      </c>
      <c r="G180" s="5" t="str">
        <f t="shared" ca="1" si="88"/>
        <v>No</v>
      </c>
      <c r="H180" s="5">
        <f t="shared" ca="1" si="89"/>
        <v>2015</v>
      </c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4">
        <f t="shared" ca="1" si="90"/>
        <v>0</v>
      </c>
      <c r="U180" s="5">
        <f t="shared" ca="1" si="91"/>
        <v>0</v>
      </c>
      <c r="V180" s="5">
        <f t="shared" ca="1" si="92"/>
        <v>0</v>
      </c>
      <c r="W180" s="5">
        <f t="shared" ca="1" si="93"/>
        <v>0</v>
      </c>
      <c r="X180" s="5">
        <f t="shared" ca="1" si="94"/>
        <v>1</v>
      </c>
      <c r="Y180" s="4">
        <f t="shared" ca="1" si="95"/>
        <v>0</v>
      </c>
      <c r="Z180" s="5">
        <f t="shared" ca="1" si="96"/>
        <v>0</v>
      </c>
      <c r="AA180" s="5">
        <f t="shared" ca="1" si="97"/>
        <v>0</v>
      </c>
      <c r="AB180" s="6">
        <f t="shared" ca="1" si="98"/>
        <v>1</v>
      </c>
      <c r="AC180" s="4">
        <f t="shared" ca="1" si="99"/>
        <v>0</v>
      </c>
      <c r="AD180" s="6">
        <f t="shared" ca="1" si="100"/>
        <v>1</v>
      </c>
      <c r="AE180" s="4">
        <f t="shared" ca="1" si="79"/>
        <v>0</v>
      </c>
      <c r="AF180" s="5">
        <f t="shared" ca="1" si="80"/>
        <v>0</v>
      </c>
      <c r="AG180" s="5">
        <f t="shared" ca="1" si="81"/>
        <v>1</v>
      </c>
      <c r="AH180" s="6">
        <f t="shared" ca="1" si="82"/>
        <v>0</v>
      </c>
      <c r="AI180" s="5"/>
      <c r="AJ180" s="6"/>
    </row>
    <row r="181" spans="2:36" ht="15.75" thickBot="1" x14ac:dyDescent="0.3">
      <c r="B181" s="4">
        <f t="shared" ca="1" si="83"/>
        <v>1</v>
      </c>
      <c r="C181" s="5" t="str">
        <f t="shared" ca="1" si="84"/>
        <v>Action</v>
      </c>
      <c r="D181" s="5">
        <f t="shared" ca="1" si="85"/>
        <v>4</v>
      </c>
      <c r="E181" s="5" t="str">
        <f t="shared" ca="1" si="86"/>
        <v>Africa</v>
      </c>
      <c r="F181" s="5">
        <f t="shared" ca="1" si="87"/>
        <v>1</v>
      </c>
      <c r="G181" s="5" t="str">
        <f t="shared" ca="1" si="88"/>
        <v>Yes</v>
      </c>
      <c r="H181" s="5">
        <f t="shared" ca="1" si="89"/>
        <v>2019</v>
      </c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4">
        <f t="shared" ca="1" si="90"/>
        <v>1</v>
      </c>
      <c r="U181" s="5">
        <f t="shared" ca="1" si="91"/>
        <v>0</v>
      </c>
      <c r="V181" s="5">
        <f t="shared" ca="1" si="92"/>
        <v>0</v>
      </c>
      <c r="W181" s="5">
        <f t="shared" ca="1" si="93"/>
        <v>0</v>
      </c>
      <c r="X181" s="5">
        <f t="shared" ca="1" si="94"/>
        <v>0</v>
      </c>
      <c r="Y181" s="10">
        <f t="shared" ca="1" si="95"/>
        <v>0</v>
      </c>
      <c r="Z181" s="11">
        <f t="shared" ca="1" si="96"/>
        <v>0</v>
      </c>
      <c r="AA181" s="11">
        <f t="shared" ca="1" si="97"/>
        <v>0</v>
      </c>
      <c r="AB181" s="9">
        <f t="shared" ca="1" si="98"/>
        <v>1</v>
      </c>
      <c r="AC181" s="4">
        <f t="shared" ca="1" si="99"/>
        <v>1</v>
      </c>
      <c r="AD181" s="6">
        <f t="shared" ca="1" si="100"/>
        <v>0</v>
      </c>
      <c r="AE181" s="4">
        <f t="shared" ca="1" si="79"/>
        <v>0</v>
      </c>
      <c r="AF181" s="5">
        <f t="shared" ca="1" si="80"/>
        <v>0</v>
      </c>
      <c r="AG181" s="5">
        <f t="shared" ca="1" si="81"/>
        <v>0</v>
      </c>
      <c r="AH181" s="6">
        <f t="shared" ca="1" si="82"/>
        <v>1</v>
      </c>
      <c r="AI181" s="5"/>
      <c r="AJ181" s="6"/>
    </row>
    <row r="182" spans="2:36" ht="15.75" thickBot="1" x14ac:dyDescent="0.3">
      <c r="B182" s="4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 t="s">
        <v>16</v>
      </c>
      <c r="T182" s="1">
        <f ca="1">SUM(T151:T181)</f>
        <v>6</v>
      </c>
      <c r="U182" s="2">
        <f t="shared" ref="U182:AH182" ca="1" si="101">SUM(U151:U181)</f>
        <v>3</v>
      </c>
      <c r="V182" s="2">
        <f t="shared" ca="1" si="101"/>
        <v>7</v>
      </c>
      <c r="W182" s="2">
        <f t="shared" ca="1" si="101"/>
        <v>11</v>
      </c>
      <c r="X182" s="3">
        <f t="shared" ca="1" si="101"/>
        <v>4</v>
      </c>
      <c r="Y182" s="8">
        <f t="shared" ca="1" si="101"/>
        <v>7</v>
      </c>
      <c r="Z182" s="9">
        <f t="shared" ca="1" si="101"/>
        <v>10</v>
      </c>
      <c r="AA182" s="9">
        <f t="shared" ca="1" si="101"/>
        <v>10</v>
      </c>
      <c r="AB182" s="9">
        <f t="shared" ca="1" si="101"/>
        <v>4</v>
      </c>
      <c r="AC182" s="7">
        <f t="shared" ca="1" si="101"/>
        <v>14</v>
      </c>
      <c r="AD182" s="3">
        <f t="shared" ca="1" si="101"/>
        <v>17</v>
      </c>
      <c r="AE182" s="7">
        <f t="shared" ca="1" si="101"/>
        <v>11</v>
      </c>
      <c r="AF182" s="3">
        <f t="shared" ca="1" si="101"/>
        <v>3</v>
      </c>
      <c r="AG182" s="3">
        <f t="shared" ca="1" si="101"/>
        <v>8</v>
      </c>
      <c r="AH182" s="3">
        <f t="shared" ca="1" si="101"/>
        <v>8</v>
      </c>
      <c r="AI182" s="5"/>
      <c r="AJ182" s="6"/>
    </row>
    <row r="183" spans="2:36" x14ac:dyDescent="0.25">
      <c r="B183" s="4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6"/>
    </row>
    <row r="184" spans="2:36" x14ac:dyDescent="0.25">
      <c r="B184" s="4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14">
        <f ca="1">T182</f>
        <v>6</v>
      </c>
      <c r="U184" s="14" t="s">
        <v>6</v>
      </c>
      <c r="V184" s="5">
        <f ca="1">MAX(T184:T188)</f>
        <v>11</v>
      </c>
      <c r="W184" s="5"/>
      <c r="X184" s="5"/>
      <c r="Y184" s="5">
        <f ca="1">Y182</f>
        <v>7</v>
      </c>
      <c r="Z184" s="5" t="s">
        <v>11</v>
      </c>
      <c r="AA184" s="5">
        <f ca="1">MAX(Y184:Y187)</f>
        <v>10</v>
      </c>
      <c r="AB184" s="5"/>
      <c r="AC184" s="5">
        <f ca="1">AC182</f>
        <v>14</v>
      </c>
      <c r="AD184" s="5" t="s">
        <v>18</v>
      </c>
      <c r="AE184" s="5">
        <f ca="1">MAX(AC184:AC185)</f>
        <v>17</v>
      </c>
      <c r="AF184" s="5"/>
      <c r="AG184" s="5">
        <f ca="1">AE182</f>
        <v>11</v>
      </c>
      <c r="AH184" s="5" t="s">
        <v>21</v>
      </c>
      <c r="AI184" s="5">
        <f ca="1">MAX(AG184:AG187)</f>
        <v>11</v>
      </c>
      <c r="AJ184" s="6"/>
    </row>
    <row r="185" spans="2:36" x14ac:dyDescent="0.25">
      <c r="B185" s="4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>
        <f ca="1">U182</f>
        <v>3</v>
      </c>
      <c r="U185" s="5" t="s">
        <v>9</v>
      </c>
      <c r="V185" s="5"/>
      <c r="W185" s="5" t="str">
        <f ca="1">VLOOKUP(V184,T184:U188,2)</f>
        <v>Horror</v>
      </c>
      <c r="X185" s="5"/>
      <c r="Y185" s="5">
        <f ca="1">Z182</f>
        <v>10</v>
      </c>
      <c r="Z185" s="5" t="s">
        <v>13</v>
      </c>
      <c r="AA185" s="5"/>
      <c r="AB185" s="5" t="str">
        <f ca="1">VLOOKUP(AA184,Y184:Z187,2)</f>
        <v>Europe</v>
      </c>
      <c r="AC185" s="5">
        <f ca="1">AD182</f>
        <v>17</v>
      </c>
      <c r="AD185" s="5" t="s">
        <v>19</v>
      </c>
      <c r="AE185" s="5"/>
      <c r="AF185" s="5" t="str">
        <f ca="1">VLOOKUP(AE184,AC184:AD185,2)</f>
        <v>No</v>
      </c>
      <c r="AG185" s="5">
        <f ca="1">AF182</f>
        <v>3</v>
      </c>
      <c r="AH185" s="5" t="s">
        <v>22</v>
      </c>
      <c r="AI185" s="5"/>
      <c r="AJ185" s="6" t="str">
        <f ca="1">VLOOKUP(AI184,AG184:AH187,2)</f>
        <v>From 2016 to 2020</v>
      </c>
    </row>
    <row r="186" spans="2:36" x14ac:dyDescent="0.25">
      <c r="B186" s="4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>
        <f ca="1">V182</f>
        <v>7</v>
      </c>
      <c r="U186" s="5" t="s">
        <v>10</v>
      </c>
      <c r="V186" s="5"/>
      <c r="W186" s="5"/>
      <c r="X186" s="5"/>
      <c r="Y186" s="5">
        <f ca="1">AA182</f>
        <v>10</v>
      </c>
      <c r="Z186" s="5" t="s">
        <v>12</v>
      </c>
      <c r="AA186" s="5"/>
      <c r="AB186" s="5"/>
      <c r="AC186" s="5"/>
      <c r="AD186" s="5"/>
      <c r="AE186" s="5"/>
      <c r="AF186" s="5"/>
      <c r="AG186" s="5">
        <f ca="1">AG182</f>
        <v>8</v>
      </c>
      <c r="AH186" s="5" t="s">
        <v>23</v>
      </c>
      <c r="AI186" s="5"/>
      <c r="AJ186" s="6"/>
    </row>
    <row r="187" spans="2:36" x14ac:dyDescent="0.25">
      <c r="B187" s="4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>
        <f ca="1">W182</f>
        <v>11</v>
      </c>
      <c r="U187" s="5" t="s">
        <v>8</v>
      </c>
      <c r="V187" s="5"/>
      <c r="W187" s="5"/>
      <c r="X187" s="5"/>
      <c r="Y187" s="5">
        <f ca="1">AB182</f>
        <v>4</v>
      </c>
      <c r="Z187" s="5" t="s">
        <v>14</v>
      </c>
      <c r="AA187" s="5"/>
      <c r="AB187" s="5"/>
      <c r="AC187" s="5"/>
      <c r="AD187" s="5"/>
      <c r="AE187" s="5"/>
      <c r="AF187" s="5"/>
      <c r="AG187" s="5">
        <f ca="1">AH182</f>
        <v>8</v>
      </c>
      <c r="AH187" s="5" t="s">
        <v>24</v>
      </c>
      <c r="AI187" s="5"/>
      <c r="AJ187" s="6"/>
    </row>
    <row r="188" spans="2:36" x14ac:dyDescent="0.25">
      <c r="B188" s="4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>
        <f ca="1">X182</f>
        <v>4</v>
      </c>
      <c r="U188" s="5" t="s">
        <v>7</v>
      </c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6"/>
    </row>
    <row r="189" spans="2:36" x14ac:dyDescent="0.25">
      <c r="B189" s="4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6"/>
    </row>
    <row r="190" spans="2:36" x14ac:dyDescent="0.25">
      <c r="B190" s="4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6"/>
    </row>
    <row r="191" spans="2:36" ht="15.75" thickBot="1" x14ac:dyDescent="0.3">
      <c r="B191" s="10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9"/>
    </row>
  </sheetData>
  <mergeCells count="44">
    <mergeCell ref="B3:AJ3"/>
    <mergeCell ref="B51:AJ51"/>
    <mergeCell ref="T53:X53"/>
    <mergeCell ref="Y53:AB53"/>
    <mergeCell ref="AC53:AD53"/>
    <mergeCell ref="AE53:AH53"/>
    <mergeCell ref="T5:X5"/>
    <mergeCell ref="Y5:AB5"/>
    <mergeCell ref="AC5:AD5"/>
    <mergeCell ref="AE5:AH5"/>
    <mergeCell ref="AU9:AV10"/>
    <mergeCell ref="AU11:AV12"/>
    <mergeCell ref="AU13:AV14"/>
    <mergeCell ref="B147:AJ147"/>
    <mergeCell ref="T149:X149"/>
    <mergeCell ref="Y149:AB149"/>
    <mergeCell ref="AC149:AD149"/>
    <mergeCell ref="AE149:AH149"/>
    <mergeCell ref="B99:AJ99"/>
    <mergeCell ref="T101:X101"/>
    <mergeCell ref="Y101:AB101"/>
    <mergeCell ref="AC101:AD101"/>
    <mergeCell ref="AE101:AH101"/>
    <mergeCell ref="AN7:AN8"/>
    <mergeCell ref="AN9:AN10"/>
    <mergeCell ref="AN11:AN12"/>
    <mergeCell ref="AN13:AN14"/>
    <mergeCell ref="AO7:AP8"/>
    <mergeCell ref="AU5:AV6"/>
    <mergeCell ref="AO13:AP14"/>
    <mergeCell ref="AQ13:AR14"/>
    <mergeCell ref="AS13:AT14"/>
    <mergeCell ref="AO5:AP6"/>
    <mergeCell ref="AQ5:AR6"/>
    <mergeCell ref="AS5:AT6"/>
    <mergeCell ref="AO9:AP10"/>
    <mergeCell ref="AQ9:AR10"/>
    <mergeCell ref="AS9:AT10"/>
    <mergeCell ref="AO11:AP12"/>
    <mergeCell ref="AQ11:AR12"/>
    <mergeCell ref="AS11:AT12"/>
    <mergeCell ref="AQ7:AR8"/>
    <mergeCell ref="AS7:AT8"/>
    <mergeCell ref="AU7:AV8"/>
  </mergeCells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CtrlSoft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Injamul  Hoque</dc:creator>
  <cp:lastModifiedBy>Injamul  Hoque</cp:lastModifiedBy>
  <dcterms:created xsi:type="dcterms:W3CDTF">2021-11-22T19:41:45Z</dcterms:created>
  <dcterms:modified xsi:type="dcterms:W3CDTF">2021-12-10T23:03:54Z</dcterms:modified>
</cp:coreProperties>
</file>