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xu/Dropbox/COLLEGE/88-223/Project/88223_project/"/>
    </mc:Choice>
  </mc:AlternateContent>
  <xr:revisionPtr revIDLastSave="0" documentId="13_ncr:1_{FDD5B6ED-E8B2-6645-975B-64D5FDF3BD10}" xr6:coauthVersionLast="43" xr6:coauthVersionMax="43" xr10:uidLastSave="{00000000-0000-0000-0000-000000000000}"/>
  <bookViews>
    <workbookView xWindow="2300" yWindow="2520" windowWidth="28040" windowHeight="17440" xr2:uid="{78F6D561-047B-C547-AEEC-659194B87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36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7" i="1"/>
  <c r="B8" i="1"/>
</calcChain>
</file>

<file path=xl/sharedStrings.xml><?xml version="1.0" encoding="utf-8"?>
<sst xmlns="http://schemas.openxmlformats.org/spreadsheetml/2006/main" count="105" uniqueCount="34">
  <si>
    <t>Student Willing To Pay</t>
  </si>
  <si>
    <t>For Presentation</t>
  </si>
  <si>
    <t>For Annotated Presentation</t>
  </si>
  <si>
    <t>Cost to buy Projector:</t>
  </si>
  <si>
    <t>Cost to buy SMARTBoard:</t>
  </si>
  <si>
    <t>Sensitivity Analysis on upkeep cost, students willing to pay</t>
  </si>
  <si>
    <t>SMARTBOARD</t>
  </si>
  <si>
    <t>ROW will be Sensitivity on Student's willing to pay --&gt;</t>
  </si>
  <si>
    <t>^ column will be sensitivity to upkeep costs (since initial purchasing cost is well-known/verifiable)</t>
  </si>
  <si>
    <t xml:space="preserve">Cost of installation: </t>
  </si>
  <si>
    <t xml:space="preserve">Cost of replacement lamps: </t>
  </si>
  <si>
    <t xml:space="preserve">Filter cost: </t>
  </si>
  <si>
    <t>Cost of installation (each projector)</t>
  </si>
  <si>
    <t>Cost of replacing lamps (per lamp)</t>
  </si>
  <si>
    <t>Lamp replacement rate (per year)</t>
  </si>
  <si>
    <t>WTP for Smartboard per student</t>
  </si>
  <si>
    <t>WTP for Projector per student</t>
  </si>
  <si>
    <t>% student willing to pay for Smartboard</t>
  </si>
  <si>
    <t>% student willing to pay for Projector</t>
  </si>
  <si>
    <t>NPV for projector</t>
  </si>
  <si>
    <t>Cost of retrofitting and additional hardware</t>
  </si>
  <si>
    <t>Cost of additional software</t>
  </si>
  <si>
    <t xml:space="preserve">Cost of maintainance </t>
  </si>
  <si>
    <t>Cost of professional development (tutorial)</t>
  </si>
  <si>
    <t xml:space="preserve">Cost of replacement </t>
  </si>
  <si>
    <t>Maintainance rate (per year)</t>
  </si>
  <si>
    <t>Replacement rate (per year)</t>
  </si>
  <si>
    <t>NPV for smartboard</t>
  </si>
  <si>
    <t xml:space="preserve">Discount rate: </t>
  </si>
  <si>
    <t>Year</t>
  </si>
  <si>
    <t>Total projectors installed</t>
  </si>
  <si>
    <t>Total students</t>
  </si>
  <si>
    <t>Other technology fee</t>
  </si>
  <si>
    <t xml:space="preserve">Total smartboards installed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</si>
</sst>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6" fontId="0" fillId="0" borderId="0" xfId="0" applyNumberFormat="1"/>
    <xf numFmtId="44" fontId="0" fillId="0" borderId="0" xfId="1" applyFont="1"/>
    <xf numFmtId="44" fontId="0" fillId="0" borderId="0" xfId="0" applyNumberFormat="1"/>
    <xf numFmtId="9" fontId="0" fillId="0" borderId="0" xfId="2" applyFont="1"/>
    <xf numFmtId="0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30B6-0C61-2249-997D-907B76C66600}">
  <dimension ref="A1:K55"/>
  <sheetViews>
    <sheetView tabSelected="1" workbookViewId="0">
      <selection activeCell="E17" sqref="E17"/>
    </sheetView>
  </sheetViews>
  <sheetFormatPr baseColWidth="10" defaultRowHeight="16" x14ac:dyDescent="0.2"/>
  <cols>
    <col min="1" max="1" width="36.6640625" customWidth="1"/>
    <col min="2" max="2" width="21.1640625" customWidth="1"/>
    <col min="3" max="3" width="31.1640625" customWidth="1"/>
    <col min="4" max="4" width="24.83203125" customWidth="1"/>
    <col min="7" max="7" width="12.83203125" customWidth="1"/>
  </cols>
  <sheetData>
    <row r="1" spans="1:11" x14ac:dyDescent="0.2">
      <c r="B1" t="s">
        <v>0</v>
      </c>
    </row>
    <row r="2" spans="1:11" x14ac:dyDescent="0.2">
      <c r="A2" t="s">
        <v>1</v>
      </c>
      <c r="B2" s="3">
        <v>435</v>
      </c>
    </row>
    <row r="3" spans="1:11" x14ac:dyDescent="0.2">
      <c r="A3" t="s">
        <v>2</v>
      </c>
      <c r="B3" s="3">
        <v>465</v>
      </c>
    </row>
    <row r="6" spans="1:11" x14ac:dyDescent="0.2">
      <c r="A6" t="s">
        <v>31</v>
      </c>
      <c r="B6">
        <v>6000</v>
      </c>
    </row>
    <row r="7" spans="1:11" x14ac:dyDescent="0.2">
      <c r="A7" t="s">
        <v>15</v>
      </c>
      <c r="B7" s="4">
        <f>B3</f>
        <v>465</v>
      </c>
      <c r="G7" s="1" t="s">
        <v>5</v>
      </c>
    </row>
    <row r="8" spans="1:11" x14ac:dyDescent="0.2">
      <c r="A8" t="s">
        <v>16</v>
      </c>
      <c r="B8" s="4">
        <f>SUM(B2)</f>
        <v>435</v>
      </c>
    </row>
    <row r="9" spans="1:11" x14ac:dyDescent="0.2">
      <c r="A9" t="s">
        <v>17</v>
      </c>
      <c r="B9" s="5">
        <v>0.38</v>
      </c>
    </row>
    <row r="10" spans="1:11" x14ac:dyDescent="0.2">
      <c r="A10" t="s">
        <v>18</v>
      </c>
      <c r="B10" s="5">
        <v>0.64</v>
      </c>
      <c r="E10" t="s">
        <v>7</v>
      </c>
    </row>
    <row r="11" spans="1:11" x14ac:dyDescent="0.2">
      <c r="A11" t="s">
        <v>28</v>
      </c>
      <c r="B11" s="5">
        <v>0.02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 spans="1:11" x14ac:dyDescent="0.2">
      <c r="A12" t="s">
        <v>32</v>
      </c>
      <c r="B12" s="2">
        <v>415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2"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  <row r="14" spans="1:11" x14ac:dyDescent="0.2">
      <c r="A14" t="s">
        <v>3</v>
      </c>
      <c r="B14" s="3">
        <v>1499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</row>
    <row r="15" spans="1:11" x14ac:dyDescent="0.2">
      <c r="A15" t="s">
        <v>12</v>
      </c>
      <c r="B15" s="3">
        <v>30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 spans="1:11" x14ac:dyDescent="0.2">
      <c r="A16" t="s">
        <v>10</v>
      </c>
      <c r="B16" s="3">
        <v>249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</row>
    <row r="17" spans="1:11" x14ac:dyDescent="0.2">
      <c r="A17" t="s">
        <v>13</v>
      </c>
      <c r="B17" s="3">
        <v>20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</row>
    <row r="18" spans="1:11" x14ac:dyDescent="0.2">
      <c r="A18" t="s">
        <v>11</v>
      </c>
      <c r="B18" s="3">
        <v>5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</row>
    <row r="19" spans="1:11" x14ac:dyDescent="0.2">
      <c r="A19" t="s">
        <v>14</v>
      </c>
      <c r="B19" s="5">
        <v>0.8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</row>
    <row r="20" spans="1:11" x14ac:dyDescent="0.2">
      <c r="A20" t="s">
        <v>30</v>
      </c>
      <c r="B20" s="6">
        <v>15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</row>
    <row r="21" spans="1:11" x14ac:dyDescent="0.2"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</row>
    <row r="22" spans="1:11" x14ac:dyDescent="0.2"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</row>
    <row r="23" spans="1:11" x14ac:dyDescent="0.2">
      <c r="E23" t="s">
        <v>8</v>
      </c>
    </row>
    <row r="24" spans="1:11" x14ac:dyDescent="0.2">
      <c r="A24" t="s">
        <v>4</v>
      </c>
      <c r="B24" s="3">
        <v>7599</v>
      </c>
    </row>
    <row r="25" spans="1:11" x14ac:dyDescent="0.2">
      <c r="A25" t="s">
        <v>9</v>
      </c>
      <c r="B25" s="3">
        <v>1499</v>
      </c>
    </row>
    <row r="26" spans="1:11" x14ac:dyDescent="0.2">
      <c r="A26" t="s">
        <v>20</v>
      </c>
      <c r="B26" s="3">
        <v>499</v>
      </c>
    </row>
    <row r="27" spans="1:11" x14ac:dyDescent="0.2">
      <c r="A27" t="s">
        <v>21</v>
      </c>
      <c r="B27" s="3">
        <v>299</v>
      </c>
    </row>
    <row r="28" spans="1:11" x14ac:dyDescent="0.2">
      <c r="A28" t="s">
        <v>23</v>
      </c>
      <c r="B28" s="3">
        <v>299</v>
      </c>
    </row>
    <row r="29" spans="1:11" x14ac:dyDescent="0.2">
      <c r="A29" t="s">
        <v>22</v>
      </c>
      <c r="B29" s="3">
        <v>1299</v>
      </c>
    </row>
    <row r="30" spans="1:11" x14ac:dyDescent="0.2">
      <c r="A30" t="s">
        <v>25</v>
      </c>
      <c r="B30" s="5">
        <v>0.2</v>
      </c>
    </row>
    <row r="31" spans="1:11" x14ac:dyDescent="0.2">
      <c r="A31" t="s">
        <v>24</v>
      </c>
      <c r="B31" s="3">
        <v>4599</v>
      </c>
    </row>
    <row r="32" spans="1:11" x14ac:dyDescent="0.2">
      <c r="A32" t="s">
        <v>26</v>
      </c>
      <c r="B32" s="5">
        <v>0.2</v>
      </c>
    </row>
    <row r="33" spans="1:3" x14ac:dyDescent="0.2">
      <c r="A33" t="s">
        <v>33</v>
      </c>
      <c r="B33" s="6">
        <v>10</v>
      </c>
    </row>
    <row r="34" spans="1:3" x14ac:dyDescent="0.2">
      <c r="B34" s="5"/>
    </row>
    <row r="35" spans="1:3" x14ac:dyDescent="0.2">
      <c r="A35" t="s">
        <v>29</v>
      </c>
      <c r="B35" t="s">
        <v>19</v>
      </c>
      <c r="C35" t="s">
        <v>27</v>
      </c>
    </row>
    <row r="36" spans="1:3" x14ac:dyDescent="0.2">
      <c r="A36">
        <v>1</v>
      </c>
      <c r="B36" s="4">
        <f>PRODUCT($B$6,($B$8-$B$12),$B$10)-(SUM($B$14*$B$20,$B$15)+NPV($B$11,SUM($B$16,$B$17*$B$20)*$B$19*(A36-$A$36)+$B$18))</f>
        <v>54280.098039215685</v>
      </c>
      <c r="C36" s="3">
        <f>PRODUCT($B$6,($B$7-$B$12))-(SUM($B$24*$B$33,$B$25)+NPV($B$11,$B$26+$B$27+$B$28,PRODUCT($B$29,$B$30,A36-$A$36),PRODUCT($B$31,$B$32,A36-$A$36)))</f>
        <v>221435.50980392157</v>
      </c>
    </row>
    <row r="37" spans="1:3" x14ac:dyDescent="0.2">
      <c r="A37">
        <v>2</v>
      </c>
      <c r="B37" s="4">
        <f t="shared" ref="B37:B55" si="0">PRODUCT($B$6,($B$8-$B$12),$B$10)-(SUM($B$14*$B$20,$B$15)+NPV($B$11,SUM($B$16,$B$17*$B$20)*$B$19*(A37-$A$36)+$B$18))</f>
        <v>53849.509803921566</v>
      </c>
      <c r="C37" s="3">
        <f t="shared" ref="C37:C55" si="1">PRODUCT($B$6,($B$7-$B$12))-(SUM($B$24*$B$33,$B$25)+NPV($B$11,$B$26+$B$27+$B$28,PRODUCT($B$29,$B$30,A37-$A$36),PRODUCT($B$31,$B$32,A37-$A$36)))</f>
        <v>220319.05007123959</v>
      </c>
    </row>
    <row r="38" spans="1:3" x14ac:dyDescent="0.2">
      <c r="A38">
        <v>3</v>
      </c>
      <c r="B38" s="4">
        <f t="shared" si="0"/>
        <v>53418.921568627455</v>
      </c>
      <c r="C38" s="3">
        <f t="shared" si="1"/>
        <v>219202.59033855755</v>
      </c>
    </row>
    <row r="39" spans="1:3" x14ac:dyDescent="0.2">
      <c r="A39">
        <v>4</v>
      </c>
      <c r="B39" s="4">
        <f t="shared" si="0"/>
        <v>52988.333333333328</v>
      </c>
      <c r="C39" s="3">
        <f t="shared" si="1"/>
        <v>218086.13060587557</v>
      </c>
    </row>
    <row r="40" spans="1:3" x14ac:dyDescent="0.2">
      <c r="A40">
        <v>5</v>
      </c>
      <c r="B40" s="4">
        <f t="shared" si="0"/>
        <v>52557.745098039217</v>
      </c>
      <c r="C40" s="3">
        <f t="shared" si="1"/>
        <v>216969.67087319357</v>
      </c>
    </row>
    <row r="41" spans="1:3" x14ac:dyDescent="0.2">
      <c r="A41">
        <v>6</v>
      </c>
      <c r="B41" s="4">
        <f t="shared" si="0"/>
        <v>52127.156862745098</v>
      </c>
      <c r="C41" s="3">
        <f t="shared" si="1"/>
        <v>215853.21114051156</v>
      </c>
    </row>
    <row r="42" spans="1:3" x14ac:dyDescent="0.2">
      <c r="A42">
        <v>7</v>
      </c>
      <c r="B42" s="4">
        <f t="shared" si="0"/>
        <v>51696.568627450979</v>
      </c>
      <c r="C42" s="3">
        <f t="shared" si="1"/>
        <v>214736.75140782958</v>
      </c>
    </row>
    <row r="43" spans="1:3" x14ac:dyDescent="0.2">
      <c r="A43">
        <v>8</v>
      </c>
      <c r="B43" s="4">
        <f t="shared" si="0"/>
        <v>51265.980392156867</v>
      </c>
      <c r="C43" s="3">
        <f t="shared" si="1"/>
        <v>213620.29167514757</v>
      </c>
    </row>
    <row r="44" spans="1:3" x14ac:dyDescent="0.2">
      <c r="A44">
        <v>9</v>
      </c>
      <c r="B44" s="4">
        <f t="shared" si="0"/>
        <v>50835.392156862741</v>
      </c>
      <c r="C44" s="3">
        <f t="shared" si="1"/>
        <v>212503.83194246556</v>
      </c>
    </row>
    <row r="45" spans="1:3" x14ac:dyDescent="0.2">
      <c r="A45">
        <v>10</v>
      </c>
      <c r="B45" s="4">
        <f t="shared" si="0"/>
        <v>50404.803921568629</v>
      </c>
      <c r="C45" s="3">
        <f t="shared" si="1"/>
        <v>211387.37220978359</v>
      </c>
    </row>
    <row r="46" spans="1:3" x14ac:dyDescent="0.2">
      <c r="A46">
        <v>11</v>
      </c>
      <c r="B46" s="4">
        <f t="shared" si="0"/>
        <v>49974.215686274511</v>
      </c>
      <c r="C46" s="3">
        <f t="shared" si="1"/>
        <v>210270.91247710155</v>
      </c>
    </row>
    <row r="47" spans="1:3" x14ac:dyDescent="0.2">
      <c r="A47">
        <v>12</v>
      </c>
      <c r="B47" s="4">
        <f t="shared" si="0"/>
        <v>49543.627450980392</v>
      </c>
      <c r="C47" s="3">
        <f t="shared" si="1"/>
        <v>209154.45274441957</v>
      </c>
    </row>
    <row r="48" spans="1:3" x14ac:dyDescent="0.2">
      <c r="A48">
        <v>13</v>
      </c>
      <c r="B48" s="4">
        <f t="shared" si="0"/>
        <v>49113.039215686273</v>
      </c>
      <c r="C48" s="3">
        <f t="shared" si="1"/>
        <v>208037.99301173756</v>
      </c>
    </row>
    <row r="49" spans="1:3" x14ac:dyDescent="0.2">
      <c r="A49">
        <v>14</v>
      </c>
      <c r="B49" s="4">
        <f t="shared" si="0"/>
        <v>48682.450980392154</v>
      </c>
      <c r="C49" s="3">
        <f t="shared" si="1"/>
        <v>206921.53327905555</v>
      </c>
    </row>
    <row r="50" spans="1:3" x14ac:dyDescent="0.2">
      <c r="A50">
        <v>15</v>
      </c>
      <c r="B50" s="4">
        <f t="shared" si="0"/>
        <v>48251.862745098042</v>
      </c>
      <c r="C50" s="3">
        <f t="shared" si="1"/>
        <v>205805.07354637358</v>
      </c>
    </row>
    <row r="51" spans="1:3" x14ac:dyDescent="0.2">
      <c r="A51">
        <v>16</v>
      </c>
      <c r="B51" s="4">
        <f t="shared" si="0"/>
        <v>47821.274509803916</v>
      </c>
      <c r="C51" s="3">
        <f t="shared" si="1"/>
        <v>204688.61381369157</v>
      </c>
    </row>
    <row r="52" spans="1:3" x14ac:dyDescent="0.2">
      <c r="A52">
        <v>17</v>
      </c>
      <c r="B52" s="4">
        <f t="shared" si="0"/>
        <v>47390.686274509804</v>
      </c>
      <c r="C52" s="3">
        <f t="shared" si="1"/>
        <v>203572.15408100956</v>
      </c>
    </row>
    <row r="53" spans="1:3" x14ac:dyDescent="0.2">
      <c r="A53">
        <v>18</v>
      </c>
      <c r="B53" s="4">
        <f t="shared" si="0"/>
        <v>46960.098039215685</v>
      </c>
      <c r="C53" s="3">
        <f t="shared" si="1"/>
        <v>202455.69434832758</v>
      </c>
    </row>
    <row r="54" spans="1:3" x14ac:dyDescent="0.2">
      <c r="A54">
        <v>19</v>
      </c>
      <c r="B54" s="4">
        <f t="shared" si="0"/>
        <v>46529.509803921566</v>
      </c>
      <c r="C54" s="3">
        <f t="shared" si="1"/>
        <v>201339.23461564555</v>
      </c>
    </row>
    <row r="55" spans="1:3" x14ac:dyDescent="0.2">
      <c r="A55">
        <v>20</v>
      </c>
      <c r="B55" s="4">
        <f t="shared" si="0"/>
        <v>46098.921568627455</v>
      </c>
      <c r="C55" s="3">
        <f t="shared" si="1"/>
        <v>200222.77488296357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Kaufman</dc:creator>
  <cp:lastModifiedBy>Microsoft Office User</cp:lastModifiedBy>
  <dcterms:created xsi:type="dcterms:W3CDTF">2019-04-04T20:44:11Z</dcterms:created>
  <dcterms:modified xsi:type="dcterms:W3CDTF">2019-04-04T22:06:53Z</dcterms:modified>
</cp:coreProperties>
</file>