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ARCHIVE\inkboxSoftware\projects\excelCPU-mini\"/>
    </mc:Choice>
  </mc:AlternateContent>
  <xr:revisionPtr revIDLastSave="0" documentId="13_ncr:1_{6E6F4BAA-25F0-4026-BC09-E79695204702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externalReferences>
    <externalReference r:id="rId2"/>
  </externalReferences>
  <calcPr calcId="191029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4" i="1" l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5" i="1"/>
  <c r="N36" i="1"/>
  <c r="N26" i="1" l="1"/>
  <c r="N19" i="1"/>
  <c r="D5" i="1"/>
  <c r="B2" i="1"/>
  <c r="B5" i="1"/>
  <c r="P7" i="1"/>
  <c r="C8" i="1"/>
  <c r="G8" i="1"/>
  <c r="H8" i="1"/>
  <c r="B10" i="1"/>
  <c r="D10" i="1"/>
  <c r="F10" i="1"/>
  <c r="H10" i="1"/>
  <c r="J10" i="1"/>
  <c r="L10" i="1"/>
  <c r="N10" i="1"/>
  <c r="P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R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B12" i="1"/>
  <c r="D12" i="1"/>
  <c r="F12" i="1"/>
  <c r="H12" i="1"/>
  <c r="J12" i="1"/>
  <c r="L12" i="1"/>
  <c r="N12" i="1"/>
  <c r="P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R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R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M15" i="1"/>
  <c r="R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R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G17" i="1"/>
  <c r="I17" i="1"/>
  <c r="R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R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B19" i="1"/>
  <c r="D19" i="1"/>
  <c r="G19" i="1"/>
  <c r="I19" i="1"/>
  <c r="K19" i="1"/>
  <c r="R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R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R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G22" i="1"/>
  <c r="H22" i="1"/>
  <c r="R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K23" i="1"/>
  <c r="M23" i="1"/>
  <c r="R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H24" i="1"/>
  <c r="J24" i="1"/>
  <c r="L24" i="1"/>
  <c r="R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R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B26" i="1"/>
  <c r="D26" i="1"/>
  <c r="F26" i="1"/>
  <c r="H26" i="1"/>
  <c r="J26" i="1"/>
  <c r="L26" i="1"/>
  <c r="R26" i="1"/>
  <c r="R27" i="1"/>
  <c r="R28" i="1"/>
  <c r="G29" i="1"/>
  <c r="H29" i="1"/>
  <c r="I29" i="1"/>
  <c r="P29" i="1"/>
  <c r="H31" i="1"/>
  <c r="R31" i="1"/>
  <c r="B36" i="1"/>
  <c r="D36" i="1"/>
  <c r="F36" i="1"/>
  <c r="H36" i="1"/>
  <c r="J36" i="1"/>
  <c r="F40" i="1"/>
  <c r="G40" i="1"/>
  <c r="H40" i="1"/>
  <c r="I40" i="1"/>
  <c r="J40" i="1"/>
  <c r="H43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</calcChain>
</file>

<file path=xl/sharedStrings.xml><?xml version="1.0" encoding="utf-8"?>
<sst xmlns="http://schemas.openxmlformats.org/spreadsheetml/2006/main" count="84" uniqueCount="53">
  <si>
    <t>CLOCK</t>
  </si>
  <si>
    <t>OVERRIDE</t>
  </si>
  <si>
    <t>RESET</t>
  </si>
  <si>
    <t>[PC]</t>
  </si>
  <si>
    <t>Fetch + Control Unit</t>
  </si>
  <si>
    <t>2 Byte Fetched Value</t>
  </si>
  <si>
    <t>ALU OP</t>
  </si>
  <si>
    <t>PC+2</t>
  </si>
  <si>
    <t>IMD[8]</t>
  </si>
  <si>
    <t>INST</t>
  </si>
  <si>
    <t>IMD</t>
  </si>
  <si>
    <t>writeReg</t>
  </si>
  <si>
    <t>writeMem</t>
  </si>
  <si>
    <t>MUX</t>
  </si>
  <si>
    <t>CLK</t>
  </si>
  <si>
    <t>PC</t>
  </si>
  <si>
    <t>R</t>
  </si>
  <si>
    <t>stackOut</t>
  </si>
  <si>
    <t>OP1</t>
  </si>
  <si>
    <t>OP2</t>
  </si>
  <si>
    <t>[stackOut]</t>
  </si>
  <si>
    <t>RES</t>
  </si>
  <si>
    <t>ALU RES</t>
  </si>
  <si>
    <t>C</t>
  </si>
  <si>
    <t>ALU</t>
  </si>
  <si>
    <t>PC+=2</t>
  </si>
  <si>
    <t>PC+=1</t>
  </si>
  <si>
    <t>MMU</t>
  </si>
  <si>
    <t>PAGE 0</t>
  </si>
  <si>
    <t>PAGE 1</t>
  </si>
  <si>
    <t>PAGE 2</t>
  </si>
  <si>
    <t>PAGE 3</t>
  </si>
  <si>
    <t>ADDRESS</t>
  </si>
  <si>
    <t>VAL</t>
  </si>
  <si>
    <t>POP</t>
  </si>
  <si>
    <t>PUSH</t>
  </si>
  <si>
    <t>stackIn</t>
  </si>
  <si>
    <t>SP</t>
  </si>
  <si>
    <t>STACK</t>
  </si>
  <si>
    <t>RAM</t>
  </si>
  <si>
    <t>ROM</t>
  </si>
  <si>
    <t>ROW</t>
  </si>
  <si>
    <t>COLUMN</t>
  </si>
  <si>
    <t>PC UNIT</t>
  </si>
  <si>
    <t>BLOCK 0</t>
  </si>
  <si>
    <t>BLOCK 1</t>
  </si>
  <si>
    <t>BLOCK 2</t>
  </si>
  <si>
    <t>BLOCK 3</t>
  </si>
  <si>
    <t>BLOCK 4</t>
  </si>
  <si>
    <t>BLOCK 6</t>
  </si>
  <si>
    <t>BLOCK 7</t>
  </si>
  <si>
    <t>BLOCK 5</t>
  </si>
  <si>
    <t>RAM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</si>
</sst>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24"/>
      <color rgb="FFFFFF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26"/>
      <color rgb="FFFFFF00"/>
      <name val="Calibri"/>
      <family val="2"/>
      <scheme val="minor"/>
    </font>
    <font>
      <b/>
      <sz val="24"/>
      <color theme="0" tint="-4.9989318521683403E-2"/>
      <name val="Calibri"/>
      <family val="2"/>
      <scheme val="minor"/>
    </font>
    <font>
      <sz val="11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10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2" fillId="5" borderId="2" xfId="0" applyFont="1" applyFill="1" applyBorder="1"/>
    <xf numFmtId="0" fontId="0" fillId="5" borderId="2" xfId="0" applyFill="1" applyBorder="1"/>
    <xf numFmtId="0" fontId="0" fillId="5" borderId="11" xfId="0" applyFill="1" applyBorder="1"/>
    <xf numFmtId="0" fontId="0" fillId="5" borderId="0" xfId="0" applyFill="1"/>
    <xf numFmtId="0" fontId="1" fillId="6" borderId="12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1" xfId="0" applyFont="1" applyFill="1" applyBorder="1"/>
    <xf numFmtId="0" fontId="1" fillId="5" borderId="13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1" fillId="5" borderId="6" xfId="0" applyFont="1" applyFill="1" applyBorder="1"/>
    <xf numFmtId="0" fontId="3" fillId="6" borderId="1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/>
    </xf>
    <xf numFmtId="0" fontId="1" fillId="5" borderId="0" xfId="0" applyFont="1" applyFill="1"/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0" xfId="0" applyFont="1" applyFill="1" applyAlignment="1">
      <alignment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/>
    </xf>
    <xf numFmtId="0" fontId="6" fillId="5" borderId="0" xfId="0" applyFont="1" applyFill="1"/>
    <xf numFmtId="0" fontId="3" fillId="5" borderId="0" xfId="0" applyFont="1" applyFill="1" applyAlignment="1">
      <alignment horizontal="center"/>
    </xf>
    <xf numFmtId="0" fontId="1" fillId="8" borderId="18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5" borderId="1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5" xfId="0" applyFill="1" applyBorder="1" applyAlignment="1">
      <alignment horizontal="center"/>
    </xf>
    <xf numFmtId="0" fontId="0" fillId="5" borderId="6" xfId="0" applyFill="1" applyBorder="1"/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0" fillId="5" borderId="3" xfId="0" applyFill="1" applyBorder="1"/>
    <xf numFmtId="0" fontId="1" fillId="5" borderId="11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8" borderId="38" xfId="0" applyFont="1" applyFill="1" applyBorder="1" applyAlignment="1">
      <alignment horizontal="center"/>
    </xf>
    <xf numFmtId="0" fontId="0" fillId="0" borderId="11" xfId="0" applyBorder="1"/>
    <xf numFmtId="0" fontId="1" fillId="8" borderId="31" xfId="0" applyFont="1" applyFill="1" applyBorder="1" applyAlignment="1">
      <alignment horizontal="center" vertical="center"/>
    </xf>
    <xf numFmtId="0" fontId="1" fillId="8" borderId="33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11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13" xfId="0" applyFill="1" applyBorder="1"/>
    <xf numFmtId="0" fontId="0" fillId="6" borderId="6" xfId="0" applyFill="1" applyBorder="1"/>
    <xf numFmtId="0" fontId="7" fillId="6" borderId="21" xfId="0" applyFont="1" applyFill="1" applyBorder="1" applyAlignment="1">
      <alignment horizontal="center" vertical="center"/>
    </xf>
    <xf numFmtId="0" fontId="1" fillId="8" borderId="38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5" borderId="0" xfId="0" applyFill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10" fillId="9" borderId="39" xfId="0" applyFont="1" applyFill="1" applyBorder="1" applyAlignment="1">
      <alignment horizontal="center"/>
    </xf>
    <xf numFmtId="0" fontId="10" fillId="9" borderId="38" xfId="0" applyFont="1" applyFill="1" applyBorder="1" applyAlignment="1">
      <alignment horizontal="center"/>
    </xf>
    <xf numFmtId="0" fontId="6" fillId="5" borderId="5" xfId="0" applyFont="1" applyFill="1" applyBorder="1"/>
    <xf numFmtId="0" fontId="5" fillId="5" borderId="2" xfId="0" applyFont="1" applyFill="1" applyBorder="1"/>
    <xf numFmtId="0" fontId="1" fillId="6" borderId="22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 vertical="center" textRotation="180"/>
    </xf>
    <xf numFmtId="0" fontId="9" fillId="5" borderId="30" xfId="0" applyFont="1" applyFill="1" applyBorder="1" applyAlignment="1">
      <alignment horizontal="center" vertical="center" textRotation="180"/>
    </xf>
    <xf numFmtId="0" fontId="9" fillId="5" borderId="18" xfId="0" applyFont="1" applyFill="1" applyBorder="1" applyAlignment="1">
      <alignment horizontal="center" vertical="center" textRotation="180"/>
    </xf>
    <xf numFmtId="0" fontId="4" fillId="5" borderId="11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8" fillId="5" borderId="13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12" fillId="5" borderId="0" xfId="0" applyFont="1" applyFill="1" applyAlignment="1">
      <alignment horizontal="center" vertical="center"/>
    </xf>
  </cellXfs>
  <cellStyles count="1">
    <cellStyle name="Normal" xfId="0" builtinId="0"/>
  </cellStyles>
  <dxfs count="72">
    <dxf>
      <font>
        <color rgb="FF007800"/>
      </font>
      <fill>
        <patternFill>
          <bgColor rgb="FF007800"/>
        </patternFill>
      </fill>
    </dxf>
    <dxf>
      <font>
        <color rgb="FF009A00"/>
      </font>
      <fill>
        <patternFill>
          <bgColor rgb="FF009A00"/>
        </patternFill>
      </fill>
    </dxf>
    <dxf>
      <font>
        <color rgb="FF00BC00"/>
      </font>
      <fill>
        <patternFill>
          <bgColor rgb="FF00BC00"/>
        </patternFill>
      </fill>
    </dxf>
    <dxf>
      <font>
        <color rgb="FF00DE00"/>
      </font>
      <fill>
        <patternFill>
          <bgColor rgb="FF00DE00"/>
        </patternFill>
      </fill>
    </dxf>
    <dxf>
      <font>
        <color rgb="FF00FF00"/>
      </font>
      <fill>
        <patternFill>
          <bgColor rgb="FF00FF00"/>
        </patternFill>
      </fill>
    </dxf>
    <dxf>
      <font>
        <color rgb="FF002222"/>
      </font>
      <fill>
        <patternFill>
          <bgColor rgb="FF002222"/>
        </patternFill>
      </fill>
    </dxf>
    <dxf>
      <font>
        <color rgb="FF004444"/>
      </font>
      <fill>
        <patternFill>
          <bgColor rgb="FF004444"/>
        </patternFill>
      </fill>
    </dxf>
    <dxf>
      <font>
        <color rgb="FF006666"/>
      </font>
      <fill>
        <patternFill>
          <bgColor rgb="FF006666"/>
        </patternFill>
      </fill>
    </dxf>
    <dxf>
      <font>
        <color rgb="FF007878"/>
      </font>
      <fill>
        <patternFill>
          <bgColor rgb="FF007878"/>
        </patternFill>
      </fill>
    </dxf>
    <dxf>
      <font>
        <color rgb="FF00999A"/>
      </font>
      <fill>
        <patternFill>
          <bgColor rgb="FF00999A"/>
        </patternFill>
      </fill>
    </dxf>
    <dxf>
      <font>
        <color rgb="FF00BBBC"/>
      </font>
      <fill>
        <patternFill>
          <bgColor rgb="FF00BBBC"/>
        </patternFill>
      </fill>
    </dxf>
    <dxf>
      <font>
        <color rgb="FF442200"/>
      </font>
      <fill>
        <patternFill>
          <bgColor rgb="FF442200"/>
        </patternFill>
      </fill>
    </dxf>
    <dxf>
      <font>
        <color rgb="FF00DDDE"/>
      </font>
      <fill>
        <patternFill>
          <bgColor rgb="FF00DDDE"/>
        </patternFill>
      </fill>
    </dxf>
    <dxf>
      <font>
        <color rgb="FF00FEFF"/>
      </font>
      <fill>
        <patternFill>
          <bgColor rgb="FF00FEFF"/>
        </patternFill>
      </fill>
    </dxf>
    <dxf>
      <font>
        <color rgb="FF000022"/>
      </font>
      <fill>
        <patternFill>
          <bgColor rgb="FF000022"/>
        </patternFill>
      </fill>
    </dxf>
    <dxf>
      <font>
        <color rgb="FF000044"/>
      </font>
      <fill>
        <patternFill>
          <bgColor rgb="FF000044"/>
        </patternFill>
      </fill>
    </dxf>
    <dxf>
      <font>
        <color rgb="FF000066"/>
      </font>
      <fill>
        <patternFill>
          <bgColor rgb="FF000066"/>
        </patternFill>
      </fill>
    </dxf>
    <dxf>
      <font>
        <color rgb="FF000078"/>
      </font>
      <fill>
        <patternFill>
          <bgColor rgb="FF000078"/>
        </patternFill>
      </fill>
    </dxf>
    <dxf>
      <font>
        <color rgb="FF0000BC"/>
      </font>
      <fill>
        <patternFill>
          <bgColor rgb="FF0000BC"/>
        </patternFill>
      </fill>
    </dxf>
    <dxf>
      <font>
        <color rgb="FF0000DE"/>
      </font>
      <fill>
        <patternFill>
          <bgColor rgb="FF0000DE"/>
        </patternFill>
      </fill>
    </dxf>
    <dxf>
      <font>
        <color rgb="FF0000FF"/>
      </font>
      <fill>
        <patternFill>
          <bgColor rgb="FF0000FF"/>
        </patternFill>
      </fill>
    </dxf>
    <dxf>
      <font>
        <color rgb="FF220022"/>
      </font>
      <fill>
        <patternFill>
          <bgColor rgb="FF220022"/>
        </patternFill>
      </fill>
    </dxf>
    <dxf>
      <font>
        <color rgb="FF440044"/>
      </font>
      <fill>
        <patternFill>
          <bgColor rgb="FF440044"/>
        </patternFill>
      </fill>
    </dxf>
    <dxf>
      <font>
        <color rgb="FF660066"/>
      </font>
      <fill>
        <patternFill>
          <bgColor rgb="FF660066"/>
        </patternFill>
      </fill>
    </dxf>
    <dxf>
      <font>
        <color rgb="FF780078"/>
      </font>
      <fill>
        <patternFill>
          <bgColor rgb="FF780078"/>
        </patternFill>
      </fill>
    </dxf>
    <dxf>
      <font>
        <color rgb="FF9A0099"/>
      </font>
      <fill>
        <patternFill>
          <bgColor rgb="FF9A0099"/>
        </patternFill>
      </fill>
    </dxf>
    <dxf>
      <font>
        <color rgb="FFBC00BB"/>
      </font>
      <fill>
        <patternFill>
          <bgColor rgb="FFBC00BB"/>
        </patternFill>
      </fill>
    </dxf>
    <dxf>
      <font>
        <color rgb="FFDE00DD"/>
      </font>
      <fill>
        <patternFill>
          <bgColor rgb="FFDE00DD"/>
        </patternFill>
      </fill>
    </dxf>
    <dxf>
      <font>
        <color rgb="FFFF00FE"/>
      </font>
      <fill>
        <patternFill>
          <bgColor rgb="FFFF00FE"/>
        </patternFill>
      </fill>
    </dxf>
    <dxf>
      <font>
        <color rgb="FF000000"/>
      </font>
      <fill>
        <patternFill>
          <bgColor rgb="FF000000"/>
        </patternFill>
      </fill>
    </dxf>
    <dxf>
      <font>
        <color rgb="FF222222"/>
      </font>
      <fill>
        <patternFill>
          <bgColor rgb="FF222222"/>
        </patternFill>
      </fill>
    </dxf>
    <dxf>
      <font>
        <color rgb="FF444444"/>
      </font>
      <fill>
        <patternFill>
          <bgColor rgb="FF444444"/>
        </patternFill>
      </fill>
    </dxf>
    <dxf>
      <font>
        <color rgb="FF666666"/>
      </font>
      <fill>
        <patternFill>
          <bgColor rgb="FF666666"/>
        </patternFill>
      </fill>
    </dxf>
    <dxf>
      <font>
        <color rgb="FF999999"/>
      </font>
      <fill>
        <patternFill>
          <bgColor rgb="FF999999"/>
        </patternFill>
      </fill>
    </dxf>
    <dxf>
      <font>
        <color rgb="FFBBBBBB"/>
      </font>
      <fill>
        <patternFill>
          <bgColor rgb="FFBBBBBB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220000"/>
      </font>
      <fill>
        <patternFill>
          <bgColor rgb="FF220000"/>
        </patternFill>
      </fill>
    </dxf>
    <dxf>
      <font>
        <color rgb="FF440000"/>
      </font>
      <fill>
        <patternFill>
          <bgColor rgb="FF440000"/>
        </patternFill>
      </fill>
    </dxf>
    <dxf>
      <font>
        <color rgb="FF660000"/>
      </font>
      <fill>
        <patternFill>
          <bgColor rgb="FF660000"/>
        </patternFill>
      </fill>
    </dxf>
    <dxf>
      <font>
        <color rgb="FF780000"/>
      </font>
      <fill>
        <patternFill>
          <bgColor rgb="FF780000"/>
        </patternFill>
      </fill>
    </dxf>
    <dxf>
      <font>
        <color rgb="FF9A0000"/>
      </font>
      <fill>
        <patternFill>
          <bgColor rgb="FF9A0000"/>
        </patternFill>
      </fill>
    </dxf>
    <dxf>
      <font>
        <color rgb="FFBC0000"/>
      </font>
      <fill>
        <patternFill>
          <bgColor rgb="FFBC0000"/>
        </patternFill>
      </fill>
    </dxf>
    <dxf>
      <font>
        <color rgb="FFDE0000"/>
      </font>
      <fill>
        <patternFill>
          <bgColor rgb="FFDE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221100"/>
      </font>
      <fill>
        <patternFill>
          <bgColor rgb="FF221100"/>
        </patternFill>
      </fill>
    </dxf>
    <dxf>
      <font>
        <color rgb="FF00009A"/>
      </font>
      <fill>
        <patternFill>
          <bgColor rgb="FF00009A"/>
        </patternFill>
      </fill>
    </dxf>
    <dxf>
      <font>
        <color rgb="FF663300"/>
      </font>
      <fill>
        <patternFill>
          <bgColor rgb="FF663300"/>
        </patternFill>
      </fill>
    </dxf>
    <dxf>
      <font>
        <color rgb="FF783C00"/>
      </font>
      <fill>
        <patternFill>
          <bgColor rgb="FF783C00"/>
        </patternFill>
      </fill>
    </dxf>
    <dxf>
      <font>
        <color rgb="FF9A4D00"/>
      </font>
      <fill>
        <patternFill>
          <bgColor rgb="FF9A4D00"/>
        </patternFill>
      </fill>
    </dxf>
    <dxf>
      <font>
        <color rgb="FFBC5E00"/>
      </font>
      <fill>
        <patternFill>
          <bgColor rgb="FFBC5E00"/>
        </patternFill>
      </fill>
    </dxf>
    <dxf>
      <font>
        <color rgb="FFDE6F00"/>
      </font>
      <fill>
        <patternFill>
          <bgColor rgb="FFDE6F00"/>
        </patternFill>
      </fill>
    </dxf>
    <dxf>
      <font>
        <color rgb="FFFF7F00"/>
      </font>
      <fill>
        <patternFill>
          <bgColor rgb="FFFF7F00"/>
        </patternFill>
      </fill>
    </dxf>
    <dxf>
      <font>
        <color rgb="FF222200"/>
      </font>
      <fill>
        <patternFill>
          <bgColor rgb="FF222200"/>
        </patternFill>
      </fill>
    </dxf>
    <dxf>
      <font>
        <color rgb="FF444400"/>
      </font>
      <fill>
        <patternFill>
          <bgColor rgb="FF444400"/>
        </patternFill>
      </fill>
    </dxf>
    <dxf>
      <font>
        <color rgb="FF666600"/>
      </font>
      <fill>
        <patternFill>
          <bgColor rgb="FF666600"/>
        </patternFill>
      </fill>
    </dxf>
    <dxf>
      <font>
        <color rgb="FF787800"/>
      </font>
      <fill>
        <patternFill>
          <bgColor rgb="FF787800"/>
        </patternFill>
      </fill>
    </dxf>
    <dxf>
      <font>
        <color rgb="FF999A00"/>
      </font>
      <fill>
        <patternFill>
          <bgColor rgb="FF999A00"/>
        </patternFill>
      </fill>
    </dxf>
    <dxf>
      <font>
        <color rgb="FFBBBC00"/>
      </font>
      <fill>
        <patternFill>
          <bgColor rgb="FFBBBC00"/>
        </patternFill>
      </fill>
    </dxf>
    <dxf>
      <font>
        <color rgb="FFDDDE00"/>
      </font>
      <fill>
        <patternFill>
          <bgColor rgb="FFDDDE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2200"/>
      </font>
      <fill>
        <patternFill>
          <bgColor rgb="FF002200"/>
        </patternFill>
      </fill>
    </dxf>
    <dxf>
      <font>
        <color rgb="FF004400"/>
      </font>
      <fill>
        <patternFill>
          <bgColor rgb="FF004400"/>
        </patternFill>
      </fill>
    </dxf>
    <dxf>
      <font>
        <color rgb="FF006600"/>
      </font>
      <fill>
        <patternFill>
          <bgColor rgb="FF006600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00FF00"/>
      <color rgb="FF009A00"/>
      <color rgb="FF00BC00"/>
      <color rgb="FF00DE00"/>
      <color rgb="FFFF00FE"/>
      <color rgb="FFDE00DD"/>
      <color rgb="FFBC00BB"/>
      <color rgb="FF9A0099"/>
      <color rgb="FF780078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RCHIVE\inkboxSoftware\projects\excelCPU-mini\ROM.xlsx" TargetMode="External"/><Relationship Id="rId1" Type="http://schemas.openxmlformats.org/officeDocument/2006/relationships/externalLinkPath" Target="R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A3">
            <v>0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</row>
        <row r="4">
          <cell r="A4">
            <v>0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</row>
        <row r="6">
          <cell r="A6">
            <v>0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</row>
        <row r="8">
          <cell r="A8">
            <v>0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A9">
            <v>0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</row>
        <row r="10">
          <cell r="A10">
            <v>0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A22">
            <v>0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>
            <v>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A24">
            <v>0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</row>
        <row r="26">
          <cell r="A26">
            <v>0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</row>
        <row r="27">
          <cell r="A27">
            <v>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A28">
            <v>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L177"/>
  <sheetViews>
    <sheetView tabSelected="1" zoomScale="85" zoomScaleNormal="85" workbookViewId="0">
      <selection activeCell="F4" sqref="F4:G4"/>
    </sheetView>
  </sheetViews>
  <sheetFormatPr defaultRowHeight="14.5" x14ac:dyDescent="0.35"/>
  <cols>
    <col min="21" max="38" width="3" customWidth="1"/>
  </cols>
  <sheetData>
    <row r="1" spans="2:38" ht="15" thickBot="1" x14ac:dyDescent="0.4"/>
    <row r="2" spans="2:38" x14ac:dyDescent="0.35">
      <c r="B2" s="117">
        <f ca="1">IF(B2=0, 1, 0)</f>
        <v>1</v>
      </c>
      <c r="C2" s="118"/>
      <c r="D2" s="121" t="s">
        <v>0</v>
      </c>
      <c r="F2" s="117">
        <v>0</v>
      </c>
      <c r="G2" s="118"/>
      <c r="H2" s="123" t="s">
        <v>1</v>
      </c>
      <c r="I2" s="121"/>
      <c r="L2" s="117">
        <v>1</v>
      </c>
      <c r="M2" s="118"/>
      <c r="N2" s="128" t="s">
        <v>2</v>
      </c>
    </row>
    <row r="3" spans="2:38" ht="15" thickBot="1" x14ac:dyDescent="0.4">
      <c r="B3" s="119"/>
      <c r="C3" s="120"/>
      <c r="D3" s="122"/>
      <c r="F3" s="119"/>
      <c r="G3" s="120"/>
      <c r="H3" s="124"/>
      <c r="I3" s="122"/>
      <c r="L3" s="119"/>
      <c r="M3" s="120"/>
      <c r="N3" s="129"/>
    </row>
    <row r="4" spans="2:38" ht="15" thickBot="1" x14ac:dyDescent="0.4">
      <c r="F4" s="125">
        <v>1</v>
      </c>
      <c r="G4" s="126"/>
      <c r="H4" s="126">
        <v>0</v>
      </c>
      <c r="I4" s="127"/>
    </row>
    <row r="5" spans="2:38" ht="15" thickBot="1" x14ac:dyDescent="0.4">
      <c r="B5" s="1">
        <f ca="1">H43</f>
        <v>0</v>
      </c>
      <c r="D5" s="2">
        <f>F4*256+H4</f>
        <v>256</v>
      </c>
      <c r="R5" s="1">
        <f>L2</f>
        <v>1</v>
      </c>
    </row>
    <row r="6" spans="2:38" ht="15" thickBot="1" x14ac:dyDescent="0.4">
      <c r="B6" s="3" t="s">
        <v>3</v>
      </c>
      <c r="C6" s="4"/>
      <c r="D6" s="5" t="s">
        <v>1</v>
      </c>
      <c r="E6" s="6"/>
      <c r="F6" s="6"/>
      <c r="G6" s="6"/>
      <c r="H6" s="7"/>
      <c r="I6" s="130" t="s">
        <v>4</v>
      </c>
      <c r="J6" s="130"/>
      <c r="K6" s="130"/>
      <c r="L6" s="130"/>
      <c r="M6" s="130"/>
      <c r="N6" s="131"/>
      <c r="Q6" s="39"/>
      <c r="R6" s="5" t="s">
        <v>2</v>
      </c>
      <c r="S6" s="60"/>
    </row>
    <row r="7" spans="2:38" ht="15" thickBot="1" x14ac:dyDescent="0.4">
      <c r="B7" s="8"/>
      <c r="C7" s="97" t="s">
        <v>5</v>
      </c>
      <c r="D7" s="98"/>
      <c r="E7" s="99"/>
      <c r="F7" s="9"/>
      <c r="G7" s="10" t="s">
        <v>9</v>
      </c>
      <c r="H7" s="10" t="s">
        <v>10</v>
      </c>
      <c r="I7" s="107"/>
      <c r="J7" s="107"/>
      <c r="K7" s="107"/>
      <c r="L7" s="107"/>
      <c r="M7" s="107"/>
      <c r="N7" s="108"/>
      <c r="P7" s="63">
        <f ca="1">B2</f>
        <v>1</v>
      </c>
      <c r="Q7" s="61" t="s">
        <v>14</v>
      </c>
      <c r="R7" s="9"/>
      <c r="S7" s="40"/>
    </row>
    <row r="8" spans="2:38" ht="15" thickBot="1" x14ac:dyDescent="0.4">
      <c r="B8" s="8"/>
      <c r="C8" s="100">
        <f ca="1">(B2)*(F2=0)*B5 + (B2)*(F2)*D5 + (B2=0)*C8</f>
        <v>0</v>
      </c>
      <c r="D8" s="101"/>
      <c r="E8" s="102"/>
      <c r="F8" s="9"/>
      <c r="G8" s="64">
        <f ca="1">_xlfn.BITRSHIFT(C8, 8)</f>
        <v>0</v>
      </c>
      <c r="H8" s="64">
        <f ca="1">MOD(C8, 256)</f>
        <v>0</v>
      </c>
      <c r="I8" s="107"/>
      <c r="J8" s="107"/>
      <c r="K8" s="107"/>
      <c r="L8" s="107"/>
      <c r="M8" s="107"/>
      <c r="N8" s="108"/>
      <c r="Q8" s="106" t="s">
        <v>38</v>
      </c>
      <c r="R8" s="107"/>
      <c r="S8" s="108"/>
    </row>
    <row r="9" spans="2:38" ht="15" thickBot="1" x14ac:dyDescent="0.4">
      <c r="B9" s="11" t="s">
        <v>6</v>
      </c>
      <c r="C9" s="12"/>
      <c r="D9" s="12" t="s">
        <v>7</v>
      </c>
      <c r="E9" s="12"/>
      <c r="F9" s="12" t="s">
        <v>11</v>
      </c>
      <c r="G9" s="12"/>
      <c r="H9" s="12" t="s">
        <v>12</v>
      </c>
      <c r="I9" s="12"/>
      <c r="J9" s="12" t="s">
        <v>34</v>
      </c>
      <c r="K9" s="12"/>
      <c r="L9" s="12" t="s">
        <v>35</v>
      </c>
      <c r="M9" s="12"/>
      <c r="N9" s="13" t="s">
        <v>8</v>
      </c>
      <c r="Q9" s="106"/>
      <c r="R9" s="107"/>
      <c r="S9" s="108"/>
      <c r="U9" s="78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80"/>
    </row>
    <row r="10" spans="2:38" ht="15" thickBot="1" x14ac:dyDescent="0.4">
      <c r="B10" s="14">
        <f ca="1">(G8=3)*1 + (G8=0)*2 + (G8=2)*3 + OR(G8=1, G8=5, G8=6)*4 + (G8=8)*5 + (G8=9)*6</f>
        <v>2</v>
      </c>
      <c r="C10" s="15"/>
      <c r="D10" s="14">
        <f ca="1">(G8&lt;=2)*1 + OR(G8=3, G8=5)*2 + (G8=6)*3</f>
        <v>1</v>
      </c>
      <c r="E10" s="15"/>
      <c r="F10" s="14">
        <f ca="1">OR(G8=1, G8=3, G8=5, G8=6)*1</f>
        <v>0</v>
      </c>
      <c r="G10" s="15"/>
      <c r="H10" s="14">
        <f ca="1">(G8=7)*1</f>
        <v>0</v>
      </c>
      <c r="I10" s="15"/>
      <c r="J10" s="14">
        <f ca="1">AND(G8&gt;=3, G8&lt;=7, NOT(G8=4))*1</f>
        <v>0</v>
      </c>
      <c r="K10" s="15"/>
      <c r="L10" s="14">
        <f ca="1">(G8=4)*1</f>
        <v>0</v>
      </c>
      <c r="M10" s="15"/>
      <c r="N10" s="14">
        <f ca="1">H8</f>
        <v>0</v>
      </c>
      <c r="P10" s="63">
        <f ca="1">L10</f>
        <v>0</v>
      </c>
      <c r="Q10" s="61" t="s">
        <v>35</v>
      </c>
      <c r="R10" s="65" t="s">
        <v>37</v>
      </c>
      <c r="S10" s="40"/>
      <c r="U10" s="81"/>
      <c r="V10" s="71">
        <f t="shared" ref="V10:V25" ca="1" si="0">MOD(B95, 64)</f>
        <v>0</v>
      </c>
      <c r="W10" s="72">
        <f t="shared" ref="W10:W25" ca="1" si="1">MOD(C95, 64)</f>
        <v>0</v>
      </c>
      <c r="X10" s="72">
        <f t="shared" ref="X10:X25" ca="1" si="2">MOD(D95, 64)</f>
        <v>0</v>
      </c>
      <c r="Y10" s="72">
        <f t="shared" ref="Y10:Y25" ca="1" si="3">MOD(E95, 64)</f>
        <v>0</v>
      </c>
      <c r="Z10" s="72">
        <f t="shared" ref="Z10:Z25" ca="1" si="4">MOD(F95, 64)</f>
        <v>0</v>
      </c>
      <c r="AA10" s="72">
        <f t="shared" ref="AA10:AA25" ca="1" si="5">MOD(G95, 64)</f>
        <v>0</v>
      </c>
      <c r="AB10" s="72">
        <f t="shared" ref="AB10:AB25" ca="1" si="6">MOD(H95, 64)</f>
        <v>0</v>
      </c>
      <c r="AC10" s="72">
        <f t="shared" ref="AC10:AC25" ca="1" si="7">MOD(I95, 64)</f>
        <v>0</v>
      </c>
      <c r="AD10" s="72">
        <f t="shared" ref="AD10:AD25" ca="1" si="8">MOD(J95, 64)</f>
        <v>0</v>
      </c>
      <c r="AE10" s="72">
        <f t="shared" ref="AE10:AE25" ca="1" si="9">MOD(K95, 64)</f>
        <v>0</v>
      </c>
      <c r="AF10" s="72">
        <f t="shared" ref="AF10:AF25" ca="1" si="10">MOD(L95, 64)</f>
        <v>0</v>
      </c>
      <c r="AG10" s="72">
        <f t="shared" ref="AG10:AG25" ca="1" si="11">MOD(M95, 64)</f>
        <v>0</v>
      </c>
      <c r="AH10" s="72">
        <f t="shared" ref="AH10:AH25" ca="1" si="12">MOD(N95, 64)</f>
        <v>0</v>
      </c>
      <c r="AI10" s="72">
        <f t="shared" ref="AI10:AI25" ca="1" si="13">MOD(O95, 64)</f>
        <v>0</v>
      </c>
      <c r="AJ10" s="72">
        <f t="shared" ref="AJ10:AJ25" ca="1" si="14">MOD(P95, 64)</f>
        <v>0</v>
      </c>
      <c r="AK10" s="73">
        <f t="shared" ref="AK10:AK25" ca="1" si="15">MOD(Q95, 64)</f>
        <v>0</v>
      </c>
      <c r="AL10" s="84"/>
    </row>
    <row r="11" spans="2:38" ht="15" thickBot="1" x14ac:dyDescent="0.4">
      <c r="Q11" s="8"/>
      <c r="R11" s="66">
        <f ca="1">R5*16 + (R5=0)*(P7=1)*(P12)*(R11+1) + (R5=0)*(P7=0)*(P10)*(R11-1) + (R5=0)*NOT((P7=1)*(P12=1))*NOT((P7=0)*(P10=1))*(R11)</f>
        <v>16</v>
      </c>
      <c r="S11" s="40"/>
      <c r="U11" s="81"/>
      <c r="V11" s="67">
        <f t="shared" ca="1" si="0"/>
        <v>0</v>
      </c>
      <c r="W11">
        <f t="shared" ca="1" si="1"/>
        <v>0</v>
      </c>
      <c r="X11">
        <f t="shared" ca="1" si="2"/>
        <v>0</v>
      </c>
      <c r="Y11">
        <f t="shared" ca="1" si="3"/>
        <v>0</v>
      </c>
      <c r="Z11">
        <f t="shared" ca="1" si="4"/>
        <v>0</v>
      </c>
      <c r="AA11">
        <f t="shared" ca="1" si="5"/>
        <v>0</v>
      </c>
      <c r="AB11">
        <f t="shared" ca="1" si="6"/>
        <v>0</v>
      </c>
      <c r="AC11">
        <f t="shared" ca="1" si="7"/>
        <v>0</v>
      </c>
      <c r="AD11">
        <f t="shared" ca="1" si="8"/>
        <v>0</v>
      </c>
      <c r="AE11">
        <f t="shared" ca="1" si="9"/>
        <v>0</v>
      </c>
      <c r="AF11">
        <f t="shared" ca="1" si="10"/>
        <v>0</v>
      </c>
      <c r="AG11">
        <f t="shared" ca="1" si="11"/>
        <v>0</v>
      </c>
      <c r="AH11">
        <f t="shared" ca="1" si="12"/>
        <v>0</v>
      </c>
      <c r="AI11">
        <f t="shared" ca="1" si="13"/>
        <v>0</v>
      </c>
      <c r="AJ11">
        <f t="shared" ca="1" si="14"/>
        <v>0</v>
      </c>
      <c r="AK11" s="74">
        <f t="shared" ca="1" si="15"/>
        <v>0</v>
      </c>
      <c r="AL11" s="84"/>
    </row>
    <row r="12" spans="2:38" ht="15" thickBot="1" x14ac:dyDescent="0.4">
      <c r="B12" s="16">
        <f ca="1">B2</f>
        <v>1</v>
      </c>
      <c r="D12" s="16">
        <f ca="1">B10</f>
        <v>2</v>
      </c>
      <c r="F12" s="16">
        <f ca="1">D10</f>
        <v>1</v>
      </c>
      <c r="H12" s="16">
        <f ca="1">H31</f>
        <v>0</v>
      </c>
      <c r="J12" s="16">
        <f ca="1">J24</f>
        <v>0</v>
      </c>
      <c r="L12" s="16">
        <f ca="1">INDIRECT(ADDRESS(R11+13, 18))</f>
        <v>0</v>
      </c>
      <c r="N12" s="16">
        <f ca="1">N10</f>
        <v>0</v>
      </c>
      <c r="P12" s="63">
        <f ca="1">J10</f>
        <v>0</v>
      </c>
      <c r="Q12" s="61" t="s">
        <v>34</v>
      </c>
      <c r="R12" s="9"/>
      <c r="S12" s="40"/>
      <c r="U12" s="81"/>
      <c r="V12" s="67">
        <f t="shared" ca="1" si="0"/>
        <v>0</v>
      </c>
      <c r="W12">
        <f t="shared" ca="1" si="1"/>
        <v>0</v>
      </c>
      <c r="X12">
        <f t="shared" ca="1" si="2"/>
        <v>0</v>
      </c>
      <c r="Y12">
        <f t="shared" ca="1" si="3"/>
        <v>0</v>
      </c>
      <c r="Z12">
        <f t="shared" ca="1" si="4"/>
        <v>0</v>
      </c>
      <c r="AA12">
        <f t="shared" ca="1" si="5"/>
        <v>0</v>
      </c>
      <c r="AB12">
        <f t="shared" ca="1" si="6"/>
        <v>0</v>
      </c>
      <c r="AC12">
        <f t="shared" ca="1" si="7"/>
        <v>0</v>
      </c>
      <c r="AD12">
        <f t="shared" ca="1" si="8"/>
        <v>0</v>
      </c>
      <c r="AE12">
        <f t="shared" ca="1" si="9"/>
        <v>0</v>
      </c>
      <c r="AF12">
        <f t="shared" ca="1" si="10"/>
        <v>0</v>
      </c>
      <c r="AG12">
        <f t="shared" ca="1" si="11"/>
        <v>0</v>
      </c>
      <c r="AH12">
        <f t="shared" ca="1" si="12"/>
        <v>0</v>
      </c>
      <c r="AI12">
        <f t="shared" ca="1" si="13"/>
        <v>0</v>
      </c>
      <c r="AJ12">
        <f t="shared" ca="1" si="14"/>
        <v>0</v>
      </c>
      <c r="AK12" s="74">
        <f t="shared" ca="1" si="15"/>
        <v>0</v>
      </c>
      <c r="AL12" s="84"/>
    </row>
    <row r="13" spans="2:38" x14ac:dyDescent="0.35">
      <c r="B13" s="18" t="s">
        <v>14</v>
      </c>
      <c r="C13" s="19"/>
      <c r="D13" s="19" t="s">
        <v>6</v>
      </c>
      <c r="E13" s="19"/>
      <c r="F13" s="19" t="s">
        <v>7</v>
      </c>
      <c r="G13" s="19"/>
      <c r="H13" s="19" t="s">
        <v>15</v>
      </c>
      <c r="I13" s="96"/>
      <c r="J13" s="19" t="s">
        <v>16</v>
      </c>
      <c r="K13" s="19"/>
      <c r="L13" s="19" t="s">
        <v>17</v>
      </c>
      <c r="M13" s="19"/>
      <c r="N13" s="26" t="s">
        <v>10</v>
      </c>
      <c r="Q13" s="8"/>
      <c r="R13" s="92">
        <f t="shared" ref="R13:R28" ca="1" si="16">($R$5 + ($R$11&gt;(ROW(R13)-13)))*0 + (($R$5=0)*($P$7=0)*($R$11=(ROW(R13)-13))*($P$10))*$P$29 + (($R$5=0)*(($P$7) + ($R$11&lt;(ROW(R13)-13) + ($R$11=(ROW(R13)-13))*NOT($P$10)) &gt;= 1))*R13</f>
        <v>0</v>
      </c>
      <c r="S13" s="40"/>
      <c r="U13" s="81"/>
      <c r="V13" s="67">
        <f t="shared" ca="1" si="0"/>
        <v>0</v>
      </c>
      <c r="W13">
        <f t="shared" ca="1" si="1"/>
        <v>0</v>
      </c>
      <c r="X13">
        <f t="shared" ca="1" si="2"/>
        <v>0</v>
      </c>
      <c r="Y13">
        <f t="shared" ca="1" si="3"/>
        <v>0</v>
      </c>
      <c r="Z13">
        <f t="shared" ca="1" si="4"/>
        <v>0</v>
      </c>
      <c r="AA13">
        <f t="shared" ca="1" si="5"/>
        <v>0</v>
      </c>
      <c r="AB13">
        <f t="shared" ca="1" si="6"/>
        <v>0</v>
      </c>
      <c r="AC13">
        <f t="shared" ca="1" si="7"/>
        <v>0</v>
      </c>
      <c r="AD13">
        <f t="shared" ca="1" si="8"/>
        <v>0</v>
      </c>
      <c r="AE13">
        <f t="shared" ca="1" si="9"/>
        <v>0</v>
      </c>
      <c r="AF13">
        <f t="shared" ca="1" si="10"/>
        <v>0</v>
      </c>
      <c r="AG13">
        <f t="shared" ca="1" si="11"/>
        <v>0</v>
      </c>
      <c r="AH13">
        <f t="shared" ca="1" si="12"/>
        <v>0</v>
      </c>
      <c r="AI13">
        <f t="shared" ca="1" si="13"/>
        <v>0</v>
      </c>
      <c r="AJ13">
        <f t="shared" ca="1" si="14"/>
        <v>0</v>
      </c>
      <c r="AK13" s="74">
        <f t="shared" ca="1" si="15"/>
        <v>0</v>
      </c>
      <c r="AL13" s="84"/>
    </row>
    <row r="14" spans="2:38" x14ac:dyDescent="0.35">
      <c r="B14" s="20"/>
      <c r="C14" s="27"/>
      <c r="D14" s="27"/>
      <c r="E14" s="27"/>
      <c r="F14" s="27"/>
      <c r="G14" s="107" t="s">
        <v>13</v>
      </c>
      <c r="H14" s="107"/>
      <c r="I14" s="107"/>
      <c r="J14" s="27"/>
      <c r="K14" s="27"/>
      <c r="L14" s="27"/>
      <c r="M14" s="25" t="s">
        <v>20</v>
      </c>
      <c r="N14" s="21"/>
      <c r="Q14" s="8"/>
      <c r="R14" s="93">
        <f t="shared" ca="1" si="16"/>
        <v>0</v>
      </c>
      <c r="S14" s="40"/>
      <c r="U14" s="81"/>
      <c r="V14" s="67">
        <f t="shared" ca="1" si="0"/>
        <v>0</v>
      </c>
      <c r="W14">
        <f t="shared" ca="1" si="1"/>
        <v>0</v>
      </c>
      <c r="X14">
        <f t="shared" ca="1" si="2"/>
        <v>0</v>
      </c>
      <c r="Y14">
        <f t="shared" ca="1" si="3"/>
        <v>0</v>
      </c>
      <c r="Z14">
        <f t="shared" ca="1" si="4"/>
        <v>0</v>
      </c>
      <c r="AA14">
        <f t="shared" ca="1" si="5"/>
        <v>0</v>
      </c>
      <c r="AB14">
        <f t="shared" ca="1" si="6"/>
        <v>0</v>
      </c>
      <c r="AC14">
        <f t="shared" ca="1" si="7"/>
        <v>0</v>
      </c>
      <c r="AD14">
        <f t="shared" ca="1" si="8"/>
        <v>0</v>
      </c>
      <c r="AE14">
        <f t="shared" ca="1" si="9"/>
        <v>0</v>
      </c>
      <c r="AF14">
        <f t="shared" ca="1" si="10"/>
        <v>0</v>
      </c>
      <c r="AG14">
        <f t="shared" ca="1" si="11"/>
        <v>0</v>
      </c>
      <c r="AH14">
        <f t="shared" ca="1" si="12"/>
        <v>0</v>
      </c>
      <c r="AI14">
        <f t="shared" ca="1" si="13"/>
        <v>0</v>
      </c>
      <c r="AJ14">
        <f t="shared" ca="1" si="14"/>
        <v>0</v>
      </c>
      <c r="AK14" s="74">
        <f t="shared" ca="1" si="15"/>
        <v>0</v>
      </c>
      <c r="AL14" s="84"/>
    </row>
    <row r="15" spans="2:38" x14ac:dyDescent="0.35">
      <c r="B15" s="20"/>
      <c r="C15" s="27"/>
      <c r="D15" s="27"/>
      <c r="E15" s="27"/>
      <c r="F15" s="27"/>
      <c r="G15" s="107"/>
      <c r="H15" s="107"/>
      <c r="I15" s="107"/>
      <c r="J15" s="27"/>
      <c r="K15" s="27"/>
      <c r="L15" s="27"/>
      <c r="M15" s="64">
        <f ca="1">INDIRECT(ADDRESS((L12&lt;128)*(_xlfn.FLOOR.MATH(L12/16)+47) + (L12&gt;=128)*(_xlfn.FLOOR.MATH((L12-128)/16)+47+(F40*8)), MOD(L12,16)+2))</f>
        <v>0</v>
      </c>
      <c r="N15" s="21"/>
      <c r="Q15" s="8"/>
      <c r="R15" s="93">
        <f t="shared" ca="1" si="16"/>
        <v>0</v>
      </c>
      <c r="S15" s="40"/>
      <c r="U15" s="81"/>
      <c r="V15" s="67">
        <f t="shared" ca="1" si="0"/>
        <v>0</v>
      </c>
      <c r="W15">
        <f t="shared" ca="1" si="1"/>
        <v>0</v>
      </c>
      <c r="X15">
        <f t="shared" ca="1" si="2"/>
        <v>0</v>
      </c>
      <c r="Y15">
        <f t="shared" ca="1" si="3"/>
        <v>0</v>
      </c>
      <c r="Z15">
        <f t="shared" ca="1" si="4"/>
        <v>0</v>
      </c>
      <c r="AA15">
        <f t="shared" ca="1" si="5"/>
        <v>0</v>
      </c>
      <c r="AB15">
        <f t="shared" ca="1" si="6"/>
        <v>0</v>
      </c>
      <c r="AC15">
        <f t="shared" ca="1" si="7"/>
        <v>0</v>
      </c>
      <c r="AD15">
        <f t="shared" ca="1" si="8"/>
        <v>0</v>
      </c>
      <c r="AE15">
        <f t="shared" ca="1" si="9"/>
        <v>0</v>
      </c>
      <c r="AF15">
        <f t="shared" ca="1" si="10"/>
        <v>0</v>
      </c>
      <c r="AG15">
        <f t="shared" ca="1" si="11"/>
        <v>0</v>
      </c>
      <c r="AH15">
        <f t="shared" ca="1" si="12"/>
        <v>0</v>
      </c>
      <c r="AI15">
        <f t="shared" ca="1" si="13"/>
        <v>0</v>
      </c>
      <c r="AJ15">
        <f t="shared" ca="1" si="14"/>
        <v>0</v>
      </c>
      <c r="AK15" s="74">
        <f t="shared" ca="1" si="15"/>
        <v>0</v>
      </c>
      <c r="AL15" s="84"/>
    </row>
    <row r="16" spans="2:38" ht="15" thickBot="1" x14ac:dyDescent="0.4">
      <c r="B16" s="22"/>
      <c r="C16" s="23"/>
      <c r="D16" s="23"/>
      <c r="E16" s="23"/>
      <c r="F16" s="23"/>
      <c r="G16" s="12" t="s">
        <v>18</v>
      </c>
      <c r="H16" s="12"/>
      <c r="I16" s="12" t="s">
        <v>19</v>
      </c>
      <c r="J16" s="23"/>
      <c r="K16" s="23"/>
      <c r="L16" s="23"/>
      <c r="M16" s="95"/>
      <c r="N16" s="24"/>
      <c r="Q16" s="8"/>
      <c r="R16" s="93">
        <f t="shared" ca="1" si="16"/>
        <v>0</v>
      </c>
      <c r="S16" s="40"/>
      <c r="U16" s="81"/>
      <c r="V16" s="67">
        <f t="shared" ca="1" si="0"/>
        <v>0</v>
      </c>
      <c r="W16">
        <f t="shared" ca="1" si="1"/>
        <v>0</v>
      </c>
      <c r="X16">
        <f t="shared" ca="1" si="2"/>
        <v>0</v>
      </c>
      <c r="Y16">
        <f t="shared" ca="1" si="3"/>
        <v>0</v>
      </c>
      <c r="Z16">
        <f t="shared" ca="1" si="4"/>
        <v>0</v>
      </c>
      <c r="AA16">
        <f t="shared" ca="1" si="5"/>
        <v>0</v>
      </c>
      <c r="AB16">
        <f t="shared" ca="1" si="6"/>
        <v>0</v>
      </c>
      <c r="AC16">
        <f t="shared" ca="1" si="7"/>
        <v>0</v>
      </c>
      <c r="AD16">
        <f t="shared" ca="1" si="8"/>
        <v>0</v>
      </c>
      <c r="AE16">
        <f t="shared" ca="1" si="9"/>
        <v>0</v>
      </c>
      <c r="AF16">
        <f t="shared" ca="1" si="10"/>
        <v>0</v>
      </c>
      <c r="AG16">
        <f t="shared" ca="1" si="11"/>
        <v>0</v>
      </c>
      <c r="AH16">
        <f t="shared" ca="1" si="12"/>
        <v>0</v>
      </c>
      <c r="AI16">
        <f t="shared" ca="1" si="13"/>
        <v>0</v>
      </c>
      <c r="AJ16">
        <f t="shared" ca="1" si="14"/>
        <v>0</v>
      </c>
      <c r="AK16" s="74">
        <f t="shared" ca="1" si="15"/>
        <v>0</v>
      </c>
      <c r="AL16" s="84"/>
    </row>
    <row r="17" spans="2:38" ht="15" thickBot="1" x14ac:dyDescent="0.4">
      <c r="G17" s="1">
        <f ca="1">(D12=2)*H12 + NOT(D12=2)*J12</f>
        <v>0</v>
      </c>
      <c r="I17" s="17">
        <f ca="1">(F12=1)*N12 + (F12=2)*L12 + (F12=3)*M15</f>
        <v>0</v>
      </c>
      <c r="Q17" s="8"/>
      <c r="R17" s="93">
        <f t="shared" ca="1" si="16"/>
        <v>0</v>
      </c>
      <c r="S17" s="40"/>
      <c r="U17" s="81"/>
      <c r="V17" s="67">
        <f t="shared" ca="1" si="0"/>
        <v>0</v>
      </c>
      <c r="W17">
        <f t="shared" ca="1" si="1"/>
        <v>0</v>
      </c>
      <c r="X17">
        <f t="shared" ca="1" si="2"/>
        <v>0</v>
      </c>
      <c r="Y17">
        <f t="shared" ca="1" si="3"/>
        <v>0</v>
      </c>
      <c r="Z17">
        <f t="shared" ca="1" si="4"/>
        <v>0</v>
      </c>
      <c r="AA17">
        <f t="shared" ca="1" si="5"/>
        <v>0</v>
      </c>
      <c r="AB17">
        <f t="shared" ca="1" si="6"/>
        <v>0</v>
      </c>
      <c r="AC17">
        <f t="shared" ca="1" si="7"/>
        <v>0</v>
      </c>
      <c r="AD17">
        <f t="shared" ca="1" si="8"/>
        <v>0</v>
      </c>
      <c r="AE17">
        <f t="shared" ca="1" si="9"/>
        <v>0</v>
      </c>
      <c r="AF17">
        <f t="shared" ca="1" si="10"/>
        <v>0</v>
      </c>
      <c r="AG17">
        <f t="shared" ca="1" si="11"/>
        <v>0</v>
      </c>
      <c r="AH17">
        <f t="shared" ca="1" si="12"/>
        <v>0</v>
      </c>
      <c r="AI17">
        <f t="shared" ca="1" si="13"/>
        <v>0</v>
      </c>
      <c r="AJ17">
        <f t="shared" ca="1" si="14"/>
        <v>0</v>
      </c>
      <c r="AK17" s="74">
        <f t="shared" ca="1" si="15"/>
        <v>0</v>
      </c>
      <c r="AL17" s="84"/>
    </row>
    <row r="18" spans="2:38" ht="15" thickBot="1" x14ac:dyDescent="0.4">
      <c r="Q18" s="8"/>
      <c r="R18" s="93">
        <f t="shared" ca="1" si="16"/>
        <v>0</v>
      </c>
      <c r="S18" s="40"/>
      <c r="U18" s="81"/>
      <c r="V18" s="67">
        <f t="shared" ca="1" si="0"/>
        <v>0</v>
      </c>
      <c r="W18">
        <f t="shared" ca="1" si="1"/>
        <v>0</v>
      </c>
      <c r="X18">
        <f t="shared" ca="1" si="2"/>
        <v>0</v>
      </c>
      <c r="Y18">
        <f t="shared" ca="1" si="3"/>
        <v>0</v>
      </c>
      <c r="Z18">
        <f t="shared" ca="1" si="4"/>
        <v>0</v>
      </c>
      <c r="AA18">
        <f t="shared" ca="1" si="5"/>
        <v>0</v>
      </c>
      <c r="AB18">
        <f t="shared" ca="1" si="6"/>
        <v>0</v>
      </c>
      <c r="AC18">
        <f t="shared" ca="1" si="7"/>
        <v>0</v>
      </c>
      <c r="AD18">
        <f t="shared" ca="1" si="8"/>
        <v>0</v>
      </c>
      <c r="AE18">
        <f t="shared" ca="1" si="9"/>
        <v>0</v>
      </c>
      <c r="AF18">
        <f t="shared" ca="1" si="10"/>
        <v>0</v>
      </c>
      <c r="AG18">
        <f t="shared" ca="1" si="11"/>
        <v>0</v>
      </c>
      <c r="AH18">
        <f t="shared" ca="1" si="12"/>
        <v>0</v>
      </c>
      <c r="AI18">
        <f t="shared" ca="1" si="13"/>
        <v>0</v>
      </c>
      <c r="AJ18">
        <f t="shared" ca="1" si="14"/>
        <v>0</v>
      </c>
      <c r="AK18" s="74">
        <f t="shared" ca="1" si="15"/>
        <v>0</v>
      </c>
      <c r="AL18" s="84"/>
    </row>
    <row r="19" spans="2:38" ht="15" thickBot="1" x14ac:dyDescent="0.4">
      <c r="B19" s="16">
        <f ca="1">B2</f>
        <v>1</v>
      </c>
      <c r="D19" s="16">
        <f ca="1">B10</f>
        <v>2</v>
      </c>
      <c r="G19" s="16">
        <f ca="1">G17</f>
        <v>0</v>
      </c>
      <c r="I19" s="16">
        <f ca="1">I17</f>
        <v>0</v>
      </c>
      <c r="K19" s="16">
        <f ca="1">F10</f>
        <v>0</v>
      </c>
      <c r="L19" s="29"/>
      <c r="N19" s="16">
        <f>L2</f>
        <v>1</v>
      </c>
      <c r="Q19" s="8"/>
      <c r="R19" s="93">
        <f t="shared" ca="1" si="16"/>
        <v>0</v>
      </c>
      <c r="S19" s="40"/>
      <c r="U19" s="81"/>
      <c r="V19" s="67">
        <f t="shared" ca="1" si="0"/>
        <v>0</v>
      </c>
      <c r="W19">
        <f t="shared" ca="1" si="1"/>
        <v>0</v>
      </c>
      <c r="X19">
        <f t="shared" ca="1" si="2"/>
        <v>0</v>
      </c>
      <c r="Y19">
        <f t="shared" ca="1" si="3"/>
        <v>0</v>
      </c>
      <c r="Z19">
        <f t="shared" ca="1" si="4"/>
        <v>0</v>
      </c>
      <c r="AA19">
        <f t="shared" ca="1" si="5"/>
        <v>0</v>
      </c>
      <c r="AB19">
        <f t="shared" ca="1" si="6"/>
        <v>0</v>
      </c>
      <c r="AC19">
        <f t="shared" ca="1" si="7"/>
        <v>0</v>
      </c>
      <c r="AD19">
        <f t="shared" ca="1" si="8"/>
        <v>0</v>
      </c>
      <c r="AE19">
        <f t="shared" ca="1" si="9"/>
        <v>0</v>
      </c>
      <c r="AF19">
        <f t="shared" ca="1" si="10"/>
        <v>0</v>
      </c>
      <c r="AG19">
        <f t="shared" ca="1" si="11"/>
        <v>0</v>
      </c>
      <c r="AH19">
        <f t="shared" ca="1" si="12"/>
        <v>0</v>
      </c>
      <c r="AI19">
        <f t="shared" ca="1" si="13"/>
        <v>0</v>
      </c>
      <c r="AJ19">
        <f t="shared" ca="1" si="14"/>
        <v>0</v>
      </c>
      <c r="AK19" s="74">
        <f t="shared" ca="1" si="15"/>
        <v>0</v>
      </c>
      <c r="AL19" s="84"/>
    </row>
    <row r="20" spans="2:38" ht="15" thickBot="1" x14ac:dyDescent="0.4">
      <c r="B20" s="18" t="s">
        <v>14</v>
      </c>
      <c r="C20" s="19"/>
      <c r="D20" s="19" t="s">
        <v>6</v>
      </c>
      <c r="E20" s="19"/>
      <c r="F20" s="96"/>
      <c r="G20" s="19" t="s">
        <v>18</v>
      </c>
      <c r="H20" s="19"/>
      <c r="I20" s="19" t="s">
        <v>19</v>
      </c>
      <c r="J20" s="96"/>
      <c r="K20" s="19" t="s">
        <v>11</v>
      </c>
      <c r="L20" s="19"/>
      <c r="M20" s="19"/>
      <c r="N20" s="26" t="s">
        <v>2</v>
      </c>
      <c r="Q20" s="8"/>
      <c r="R20" s="93">
        <f t="shared" ca="1" si="16"/>
        <v>0</v>
      </c>
      <c r="S20" s="40"/>
      <c r="U20" s="81"/>
      <c r="V20" s="67">
        <f t="shared" ca="1" si="0"/>
        <v>0</v>
      </c>
      <c r="W20">
        <f t="shared" ca="1" si="1"/>
        <v>0</v>
      </c>
      <c r="X20">
        <f t="shared" ca="1" si="2"/>
        <v>0</v>
      </c>
      <c r="Y20">
        <f t="shared" ca="1" si="3"/>
        <v>0</v>
      </c>
      <c r="Z20">
        <f t="shared" ca="1" si="4"/>
        <v>0</v>
      </c>
      <c r="AA20">
        <f t="shared" ca="1" si="5"/>
        <v>0</v>
      </c>
      <c r="AB20">
        <f t="shared" ca="1" si="6"/>
        <v>0</v>
      </c>
      <c r="AC20">
        <f t="shared" ca="1" si="7"/>
        <v>0</v>
      </c>
      <c r="AD20">
        <f t="shared" ca="1" si="8"/>
        <v>0</v>
      </c>
      <c r="AE20">
        <f t="shared" ca="1" si="9"/>
        <v>0</v>
      </c>
      <c r="AF20">
        <f t="shared" ca="1" si="10"/>
        <v>0</v>
      </c>
      <c r="AG20">
        <f t="shared" ca="1" si="11"/>
        <v>0</v>
      </c>
      <c r="AH20">
        <f t="shared" ca="1" si="12"/>
        <v>0</v>
      </c>
      <c r="AI20">
        <f t="shared" ca="1" si="13"/>
        <v>0</v>
      </c>
      <c r="AJ20">
        <f t="shared" ca="1" si="14"/>
        <v>0</v>
      </c>
      <c r="AK20" s="74">
        <f t="shared" ca="1" si="15"/>
        <v>0</v>
      </c>
      <c r="AL20" s="84"/>
    </row>
    <row r="21" spans="2:38" x14ac:dyDescent="0.35">
      <c r="B21" s="31"/>
      <c r="C21" s="28"/>
      <c r="D21" s="28"/>
      <c r="E21" s="107" t="s">
        <v>24</v>
      </c>
      <c r="F21" s="107"/>
      <c r="G21" s="28"/>
      <c r="H21" s="38" t="s">
        <v>22</v>
      </c>
      <c r="I21" s="28"/>
      <c r="J21" s="9"/>
      <c r="K21" s="28"/>
      <c r="L21" s="28"/>
      <c r="M21" s="28"/>
      <c r="N21" s="32"/>
      <c r="Q21" s="8"/>
      <c r="R21" s="93">
        <f t="shared" ca="1" si="16"/>
        <v>0</v>
      </c>
      <c r="S21" s="40"/>
      <c r="U21" s="81"/>
      <c r="V21" s="67">
        <f t="shared" ca="1" si="0"/>
        <v>0</v>
      </c>
      <c r="W21">
        <f t="shared" ca="1" si="1"/>
        <v>0</v>
      </c>
      <c r="X21">
        <f t="shared" ca="1" si="2"/>
        <v>0</v>
      </c>
      <c r="Y21">
        <f t="shared" ca="1" si="3"/>
        <v>0</v>
      </c>
      <c r="Z21">
        <f t="shared" ca="1" si="4"/>
        <v>0</v>
      </c>
      <c r="AA21">
        <f t="shared" ca="1" si="5"/>
        <v>0</v>
      </c>
      <c r="AB21">
        <f t="shared" ca="1" si="6"/>
        <v>0</v>
      </c>
      <c r="AC21">
        <f t="shared" ca="1" si="7"/>
        <v>0</v>
      </c>
      <c r="AD21">
        <f t="shared" ca="1" si="8"/>
        <v>0</v>
      </c>
      <c r="AE21">
        <f t="shared" ca="1" si="9"/>
        <v>0</v>
      </c>
      <c r="AF21">
        <f t="shared" ca="1" si="10"/>
        <v>0</v>
      </c>
      <c r="AG21">
        <f t="shared" ca="1" si="11"/>
        <v>0</v>
      </c>
      <c r="AH21">
        <f t="shared" ca="1" si="12"/>
        <v>0</v>
      </c>
      <c r="AI21">
        <f t="shared" ca="1" si="13"/>
        <v>0</v>
      </c>
      <c r="AJ21">
        <f t="shared" ca="1" si="14"/>
        <v>0</v>
      </c>
      <c r="AK21" s="74">
        <f t="shared" ca="1" si="15"/>
        <v>0</v>
      </c>
      <c r="AL21" s="84"/>
    </row>
    <row r="22" spans="2:38" ht="14.5" customHeight="1" thickBot="1" x14ac:dyDescent="0.4">
      <c r="B22" s="20"/>
      <c r="C22" s="27"/>
      <c r="D22" s="27"/>
      <c r="E22" s="107"/>
      <c r="F22" s="107"/>
      <c r="G22" s="132">
        <f ca="1">(B19=0)*G22 + B19*(D19=0)*G19 + B19*(D19=1)*(G19+I19+M23) + B19*(D19=2)*(G19+(I19-128)) + B19*(D19=3)*(I19-G19) + B19*(D19=4)*I19</f>
        <v>-128</v>
      </c>
      <c r="H22" s="37">
        <f ca="1">NOT(D19=2)*MOD(G22, 256) + (D19=2)*MOD(G22,1024)</f>
        <v>896</v>
      </c>
      <c r="I22" s="30"/>
      <c r="J22" s="35"/>
      <c r="K22" s="27"/>
      <c r="L22" s="27"/>
      <c r="M22" s="36"/>
      <c r="N22" s="21"/>
      <c r="Q22" s="8"/>
      <c r="R22" s="93">
        <f t="shared" ca="1" si="16"/>
        <v>0</v>
      </c>
      <c r="S22" s="40"/>
      <c r="U22" s="81"/>
      <c r="V22" s="67">
        <f t="shared" ca="1" si="0"/>
        <v>0</v>
      </c>
      <c r="W22">
        <f t="shared" ca="1" si="1"/>
        <v>0</v>
      </c>
      <c r="X22">
        <f t="shared" ca="1" si="2"/>
        <v>0</v>
      </c>
      <c r="Y22">
        <f t="shared" ca="1" si="3"/>
        <v>0</v>
      </c>
      <c r="Z22">
        <f t="shared" ca="1" si="4"/>
        <v>0</v>
      </c>
      <c r="AA22">
        <f t="shared" ca="1" si="5"/>
        <v>0</v>
      </c>
      <c r="AB22">
        <f t="shared" ca="1" si="6"/>
        <v>0</v>
      </c>
      <c r="AC22">
        <f t="shared" ca="1" si="7"/>
        <v>0</v>
      </c>
      <c r="AD22">
        <f t="shared" ca="1" si="8"/>
        <v>0</v>
      </c>
      <c r="AE22">
        <f t="shared" ca="1" si="9"/>
        <v>0</v>
      </c>
      <c r="AF22">
        <f t="shared" ca="1" si="10"/>
        <v>0</v>
      </c>
      <c r="AG22">
        <f t="shared" ca="1" si="11"/>
        <v>0</v>
      </c>
      <c r="AH22">
        <f t="shared" ca="1" si="12"/>
        <v>0</v>
      </c>
      <c r="AI22">
        <f t="shared" ca="1" si="13"/>
        <v>0</v>
      </c>
      <c r="AJ22">
        <f t="shared" ca="1" si="14"/>
        <v>0</v>
      </c>
      <c r="AK22" s="74">
        <f t="shared" ca="1" si="15"/>
        <v>0</v>
      </c>
      <c r="AL22" s="84"/>
    </row>
    <row r="23" spans="2:38" ht="15" thickBot="1" x14ac:dyDescent="0.4">
      <c r="B23" s="22"/>
      <c r="C23" s="23"/>
      <c r="D23" s="23"/>
      <c r="E23" s="23"/>
      <c r="F23" s="23"/>
      <c r="G23" s="12"/>
      <c r="H23" s="12" t="s">
        <v>21</v>
      </c>
      <c r="I23" s="12"/>
      <c r="J23" s="34" t="s">
        <v>16</v>
      </c>
      <c r="K23" s="33">
        <f ca="1">N19*0 + (N19=0)*((K19=0)+(B19=0)&gt;=1)*K23 + (N19=0)*(K19)*(B19)*H22</f>
        <v>0</v>
      </c>
      <c r="L23" s="34" t="s">
        <v>23</v>
      </c>
      <c r="M23" s="33">
        <f ca="1">B19*((D19=1)+(D19=3)&gt;=1)*((G22&gt;255)+(G22&lt;=0)&gt;=1) + B19*(D19=5)*0 + B19*(D19=6)*1 + ((B19=0)+(D19=0)+(D19=2)+(D19=4)&gt;=1)*M23</f>
        <v>1</v>
      </c>
      <c r="N23" s="24"/>
      <c r="Q23" s="8"/>
      <c r="R23" s="93">
        <f t="shared" ca="1" si="16"/>
        <v>0</v>
      </c>
      <c r="S23" s="40"/>
      <c r="U23" s="81"/>
      <c r="V23" s="67">
        <f t="shared" ca="1" si="0"/>
        <v>0</v>
      </c>
      <c r="W23">
        <f t="shared" ca="1" si="1"/>
        <v>0</v>
      </c>
      <c r="X23">
        <f t="shared" ca="1" si="2"/>
        <v>0</v>
      </c>
      <c r="Y23">
        <f t="shared" ca="1" si="3"/>
        <v>0</v>
      </c>
      <c r="Z23">
        <f t="shared" ca="1" si="4"/>
        <v>0</v>
      </c>
      <c r="AA23">
        <f t="shared" ca="1" si="5"/>
        <v>0</v>
      </c>
      <c r="AB23">
        <f t="shared" ca="1" si="6"/>
        <v>0</v>
      </c>
      <c r="AC23">
        <f t="shared" ca="1" si="7"/>
        <v>0</v>
      </c>
      <c r="AD23">
        <f t="shared" ca="1" si="8"/>
        <v>0</v>
      </c>
      <c r="AE23">
        <f t="shared" ca="1" si="9"/>
        <v>0</v>
      </c>
      <c r="AF23">
        <f t="shared" ca="1" si="10"/>
        <v>0</v>
      </c>
      <c r="AG23">
        <f t="shared" ca="1" si="11"/>
        <v>0</v>
      </c>
      <c r="AH23">
        <f t="shared" ca="1" si="12"/>
        <v>0</v>
      </c>
      <c r="AI23">
        <f t="shared" ca="1" si="13"/>
        <v>0</v>
      </c>
      <c r="AJ23">
        <f t="shared" ca="1" si="14"/>
        <v>0</v>
      </c>
      <c r="AK23" s="74">
        <f t="shared" ca="1" si="15"/>
        <v>0</v>
      </c>
      <c r="AL23" s="84"/>
    </row>
    <row r="24" spans="2:38" ht="15" thickBot="1" x14ac:dyDescent="0.4">
      <c r="G24" s="15"/>
      <c r="H24" s="1">
        <f ca="1">H22</f>
        <v>896</v>
      </c>
      <c r="I24" s="29"/>
      <c r="J24" s="1">
        <f ca="1">K23</f>
        <v>0</v>
      </c>
      <c r="L24" s="1">
        <f ca="1">M23</f>
        <v>1</v>
      </c>
      <c r="P24" s="15"/>
      <c r="Q24" s="61"/>
      <c r="R24" s="93">
        <f t="shared" ca="1" si="16"/>
        <v>0</v>
      </c>
      <c r="S24" s="40"/>
      <c r="U24" s="81"/>
      <c r="V24" s="67">
        <f t="shared" ca="1" si="0"/>
        <v>0</v>
      </c>
      <c r="W24">
        <f t="shared" ca="1" si="1"/>
        <v>0</v>
      </c>
      <c r="X24">
        <f t="shared" ca="1" si="2"/>
        <v>0</v>
      </c>
      <c r="Y24">
        <f t="shared" ca="1" si="3"/>
        <v>0</v>
      </c>
      <c r="Z24">
        <f t="shared" ca="1" si="4"/>
        <v>0</v>
      </c>
      <c r="AA24">
        <f t="shared" ca="1" si="5"/>
        <v>0</v>
      </c>
      <c r="AB24">
        <f t="shared" ca="1" si="6"/>
        <v>0</v>
      </c>
      <c r="AC24">
        <f t="shared" ca="1" si="7"/>
        <v>0</v>
      </c>
      <c r="AD24">
        <f t="shared" ca="1" si="8"/>
        <v>0</v>
      </c>
      <c r="AE24">
        <f t="shared" ca="1" si="9"/>
        <v>0</v>
      </c>
      <c r="AF24">
        <f t="shared" ca="1" si="10"/>
        <v>0</v>
      </c>
      <c r="AG24">
        <f t="shared" ca="1" si="11"/>
        <v>0</v>
      </c>
      <c r="AH24">
        <f t="shared" ca="1" si="12"/>
        <v>0</v>
      </c>
      <c r="AI24">
        <f t="shared" ca="1" si="13"/>
        <v>0</v>
      </c>
      <c r="AJ24">
        <f t="shared" ca="1" si="14"/>
        <v>0</v>
      </c>
      <c r="AK24" s="74">
        <f t="shared" ca="1" si="15"/>
        <v>0</v>
      </c>
      <c r="AL24" s="84"/>
    </row>
    <row r="25" spans="2:38" ht="15" thickBot="1" x14ac:dyDescent="0.4">
      <c r="Q25" s="8"/>
      <c r="R25" s="93">
        <f t="shared" ca="1" si="16"/>
        <v>0</v>
      </c>
      <c r="S25" s="40"/>
      <c r="U25" s="81"/>
      <c r="V25" s="75">
        <f t="shared" ca="1" si="0"/>
        <v>0</v>
      </c>
      <c r="W25" s="76">
        <f t="shared" ca="1" si="1"/>
        <v>0</v>
      </c>
      <c r="X25" s="76">
        <f t="shared" ca="1" si="2"/>
        <v>0</v>
      </c>
      <c r="Y25" s="76">
        <f t="shared" ca="1" si="3"/>
        <v>0</v>
      </c>
      <c r="Z25" s="76">
        <f t="shared" ca="1" si="4"/>
        <v>0</v>
      </c>
      <c r="AA25" s="76">
        <f t="shared" ca="1" si="5"/>
        <v>0</v>
      </c>
      <c r="AB25" s="76">
        <f t="shared" ca="1" si="6"/>
        <v>0</v>
      </c>
      <c r="AC25" s="76">
        <f t="shared" ca="1" si="7"/>
        <v>0</v>
      </c>
      <c r="AD25" s="76">
        <f t="shared" ca="1" si="8"/>
        <v>0</v>
      </c>
      <c r="AE25" s="76">
        <f t="shared" ca="1" si="9"/>
        <v>0</v>
      </c>
      <c r="AF25" s="76">
        <f t="shared" ca="1" si="10"/>
        <v>0</v>
      </c>
      <c r="AG25" s="76">
        <f t="shared" ca="1" si="11"/>
        <v>0</v>
      </c>
      <c r="AH25" s="76">
        <f t="shared" ca="1" si="12"/>
        <v>0</v>
      </c>
      <c r="AI25" s="76">
        <f t="shared" ca="1" si="13"/>
        <v>0</v>
      </c>
      <c r="AJ25" s="76">
        <f t="shared" ca="1" si="14"/>
        <v>0</v>
      </c>
      <c r="AK25" s="77">
        <f t="shared" ca="1" si="15"/>
        <v>0</v>
      </c>
      <c r="AL25" s="84"/>
    </row>
    <row r="26" spans="2:38" ht="15" thickBot="1" x14ac:dyDescent="0.4">
      <c r="B26" s="16">
        <f ca="1">B2</f>
        <v>1</v>
      </c>
      <c r="D26" s="16">
        <f ca="1">B10</f>
        <v>2</v>
      </c>
      <c r="F26" s="16">
        <f ca="1">D10</f>
        <v>1</v>
      </c>
      <c r="H26" s="16">
        <f ca="1">H24</f>
        <v>896</v>
      </c>
      <c r="J26" s="16">
        <f ca="1">H31</f>
        <v>0</v>
      </c>
      <c r="L26" s="16">
        <f ca="1">L24</f>
        <v>1</v>
      </c>
      <c r="N26" s="16">
        <f>L2</f>
        <v>1</v>
      </c>
      <c r="Q26" s="8"/>
      <c r="R26" s="93">
        <f t="shared" ca="1" si="16"/>
        <v>0</v>
      </c>
      <c r="S26" s="40"/>
      <c r="U26" s="82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5"/>
    </row>
    <row r="27" spans="2:38" ht="15" thickBot="1" x14ac:dyDescent="0.4">
      <c r="B27" s="18" t="s">
        <v>14</v>
      </c>
      <c r="C27" s="19"/>
      <c r="D27" s="19" t="s">
        <v>6</v>
      </c>
      <c r="E27" s="19"/>
      <c r="F27" s="19" t="s">
        <v>7</v>
      </c>
      <c r="G27" s="19"/>
      <c r="H27" s="19" t="s">
        <v>21</v>
      </c>
      <c r="I27" s="96"/>
      <c r="J27" s="19" t="s">
        <v>15</v>
      </c>
      <c r="K27" s="19"/>
      <c r="L27" s="19" t="s">
        <v>23</v>
      </c>
      <c r="M27" s="19"/>
      <c r="N27" s="26" t="s">
        <v>21</v>
      </c>
      <c r="Q27" s="8"/>
      <c r="R27" s="93">
        <f t="shared" ca="1" si="16"/>
        <v>0</v>
      </c>
      <c r="S27" s="40"/>
    </row>
    <row r="28" spans="2:38" ht="14.5" customHeight="1" thickBot="1" x14ac:dyDescent="0.4">
      <c r="B28" s="20"/>
      <c r="C28" s="27"/>
      <c r="D28" s="27"/>
      <c r="E28" s="27"/>
      <c r="F28" s="27"/>
      <c r="G28" s="38" t="s">
        <v>26</v>
      </c>
      <c r="H28" s="38" t="s">
        <v>25</v>
      </c>
      <c r="I28" s="38" t="s">
        <v>21</v>
      </c>
      <c r="J28" s="27"/>
      <c r="K28" s="107" t="s">
        <v>43</v>
      </c>
      <c r="L28" s="107"/>
      <c r="M28" s="107"/>
      <c r="N28" s="21"/>
      <c r="P28" s="15"/>
      <c r="Q28" s="61"/>
      <c r="R28" s="94">
        <f t="shared" ca="1" si="16"/>
        <v>0</v>
      </c>
      <c r="S28" s="40"/>
    </row>
    <row r="29" spans="2:38" ht="14.5" customHeight="1" thickBot="1" x14ac:dyDescent="0.4">
      <c r="B29" s="20"/>
      <c r="C29" s="27"/>
      <c r="D29" s="27"/>
      <c r="E29" s="27"/>
      <c r="F29" s="27"/>
      <c r="G29" s="37">
        <f ca="1">MOD(J26+1, 1024)</f>
        <v>1</v>
      </c>
      <c r="H29" s="37">
        <f ca="1">MOD(J26+2, 1024)</f>
        <v>2</v>
      </c>
      <c r="I29" s="37">
        <f ca="1">H26</f>
        <v>896</v>
      </c>
      <c r="J29" s="27"/>
      <c r="K29" s="107"/>
      <c r="L29" s="107"/>
      <c r="M29" s="107"/>
      <c r="N29" s="21"/>
      <c r="P29" s="63">
        <f ca="1">H24</f>
        <v>896</v>
      </c>
      <c r="Q29" s="61" t="s">
        <v>36</v>
      </c>
      <c r="R29" s="9"/>
      <c r="S29" s="40"/>
    </row>
    <row r="30" spans="2:38" ht="15" thickBot="1" x14ac:dyDescent="0.4">
      <c r="B30" s="22"/>
      <c r="C30" s="23"/>
      <c r="D30" s="23"/>
      <c r="E30" s="23"/>
      <c r="F30" s="23"/>
      <c r="G30" s="42"/>
      <c r="H30" s="12" t="s">
        <v>15</v>
      </c>
      <c r="I30" s="12"/>
      <c r="J30" s="23"/>
      <c r="K30" s="23"/>
      <c r="L30" s="23"/>
      <c r="M30" s="23"/>
      <c r="N30" s="24"/>
      <c r="Q30" s="41"/>
      <c r="R30" s="62" t="s">
        <v>17</v>
      </c>
      <c r="S30" s="44"/>
    </row>
    <row r="31" spans="2:38" ht="15" thickBot="1" x14ac:dyDescent="0.4">
      <c r="H31" s="1">
        <f ca="1">(N26)*0 + (B26=0)*(N26=0)*H31 + B26*(N26=0)*(D26=2)*(L26)*I29 + B26*(N26=0)*(NOT(D26=2)+(D26=2)*NOT(L26)&gt;=1)*(F26=1)*H29 + B26*(N26=0)*NOT(F26=1)*G29</f>
        <v>0</v>
      </c>
      <c r="I31" s="29"/>
      <c r="R31" s="1">
        <f ca="1">INDIRECT(ADDRESS(R11+13, 18))</f>
        <v>0</v>
      </c>
    </row>
    <row r="35" spans="2:19" ht="15" thickBot="1" x14ac:dyDescent="0.4"/>
    <row r="36" spans="2:19" ht="15" thickBot="1" x14ac:dyDescent="0.4">
      <c r="B36" s="16">
        <f ca="1">B2</f>
        <v>1</v>
      </c>
      <c r="D36" s="16">
        <f ca="1">H31</f>
        <v>0</v>
      </c>
      <c r="E36" s="29"/>
      <c r="F36" s="16">
        <f ca="1">H24</f>
        <v>896</v>
      </c>
      <c r="G36" s="29"/>
      <c r="H36" s="90">
        <f ca="1">R31</f>
        <v>0</v>
      </c>
      <c r="I36" s="29"/>
      <c r="J36" s="16">
        <f ca="1">H10</f>
        <v>0</v>
      </c>
      <c r="K36" s="29"/>
      <c r="L36" s="29"/>
      <c r="N36" s="16">
        <f>L2</f>
        <v>1</v>
      </c>
    </row>
    <row r="37" spans="2:19" x14ac:dyDescent="0.35">
      <c r="B37" s="39"/>
      <c r="C37" s="7"/>
      <c r="D37" s="5" t="s">
        <v>15</v>
      </c>
      <c r="E37" s="5"/>
      <c r="F37" s="5" t="s">
        <v>21</v>
      </c>
      <c r="G37" s="5"/>
      <c r="H37" s="5" t="s">
        <v>17</v>
      </c>
      <c r="I37" s="5"/>
      <c r="J37" s="5" t="s">
        <v>12</v>
      </c>
      <c r="K37" s="5"/>
      <c r="L37" s="5"/>
      <c r="M37" s="4"/>
      <c r="N37" s="26" t="s">
        <v>2</v>
      </c>
    </row>
    <row r="38" spans="2:19" ht="15" thickBot="1" x14ac:dyDescent="0.4">
      <c r="B38" s="8"/>
      <c r="C38" s="9"/>
      <c r="D38" s="91"/>
      <c r="E38" s="91"/>
      <c r="F38" s="91"/>
      <c r="G38" s="91"/>
      <c r="H38" s="91"/>
      <c r="I38" s="91"/>
      <c r="J38" s="91"/>
      <c r="K38" s="91"/>
      <c r="L38" s="91"/>
      <c r="M38" s="9"/>
      <c r="N38" s="40"/>
    </row>
    <row r="39" spans="2:19" x14ac:dyDescent="0.35">
      <c r="B39" s="8"/>
      <c r="C39" s="9"/>
      <c r="D39" s="88"/>
      <c r="E39" s="9"/>
      <c r="F39" s="86" t="s">
        <v>52</v>
      </c>
      <c r="G39" s="58" t="s">
        <v>32</v>
      </c>
      <c r="H39" s="58" t="s">
        <v>41</v>
      </c>
      <c r="I39" s="58" t="s">
        <v>42</v>
      </c>
      <c r="J39" s="59" t="s">
        <v>33</v>
      </c>
      <c r="K39" s="115" t="s">
        <v>27</v>
      </c>
      <c r="L39" s="115"/>
      <c r="M39" s="115"/>
      <c r="N39" s="116"/>
    </row>
    <row r="40" spans="2:19" ht="15" thickBot="1" x14ac:dyDescent="0.4">
      <c r="B40" s="8"/>
      <c r="C40" s="9"/>
      <c r="D40" s="28"/>
      <c r="E40" s="9"/>
      <c r="F40" s="87">
        <f ca="1">MOD(B47, 8)</f>
        <v>0</v>
      </c>
      <c r="G40" s="68">
        <f ca="1">(F36&lt;128)*(F36) + (F36&gt;=128)*MOD(F36 +(F40*128)-128, 1024)</f>
        <v>768</v>
      </c>
      <c r="H40" s="68">
        <f ca="1">_xlfn.FLOOR.MATH(G40/16)</f>
        <v>48</v>
      </c>
      <c r="I40" s="68">
        <f ca="1">MOD(G40, 16)</f>
        <v>0</v>
      </c>
      <c r="J40" s="69">
        <f ca="1">H36</f>
        <v>0</v>
      </c>
      <c r="K40" s="115"/>
      <c r="L40" s="115"/>
      <c r="M40" s="115"/>
      <c r="N40" s="116"/>
    </row>
    <row r="41" spans="2:19" x14ac:dyDescent="0.35">
      <c r="B41" s="8"/>
      <c r="C41" s="9"/>
      <c r="D41" s="91"/>
      <c r="E41" s="91"/>
      <c r="F41" s="91"/>
      <c r="G41" s="91"/>
      <c r="H41" s="91"/>
      <c r="I41" s="91"/>
      <c r="J41" s="91"/>
      <c r="K41" s="9"/>
      <c r="L41" s="91"/>
      <c r="M41" s="9"/>
      <c r="N41" s="40"/>
    </row>
    <row r="42" spans="2:19" ht="15" thickBot="1" x14ac:dyDescent="0.4">
      <c r="B42" s="41"/>
      <c r="C42" s="42"/>
      <c r="D42" s="43"/>
      <c r="E42" s="42"/>
      <c r="F42" s="12"/>
      <c r="G42" s="12"/>
      <c r="H42" s="12" t="s">
        <v>3</v>
      </c>
      <c r="I42" s="12"/>
      <c r="J42" s="12"/>
      <c r="K42" s="42"/>
      <c r="L42" s="43"/>
      <c r="M42" s="42"/>
      <c r="N42" s="44"/>
    </row>
    <row r="43" spans="2:19" ht="15" thickBot="1" x14ac:dyDescent="0.4">
      <c r="H43" s="89">
        <f ca="1">INDIRECT(ADDRESS(_xlfn.FLOOR.MATH(D36/16)+114,MOD(D36,16)+2))*256+INDIRECT(ADDRESS(_xlfn.FLOOR.MATH((D36+1)/16)+114,MOD((D36+1),16)+2))</f>
        <v>0</v>
      </c>
    </row>
    <row r="44" spans="2:19" ht="15" thickBot="1" x14ac:dyDescent="0.4"/>
    <row r="45" spans="2:19" ht="14.5" customHeight="1" x14ac:dyDescent="0.35">
      <c r="B45" s="109" t="s">
        <v>39</v>
      </c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1"/>
      <c r="S45" s="70"/>
    </row>
    <row r="46" spans="2:19" ht="15" customHeight="1" thickBot="1" x14ac:dyDescent="0.4">
      <c r="B46" s="112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4"/>
      <c r="S46" s="70"/>
    </row>
    <row r="47" spans="2:19" ht="14.5" customHeight="1" x14ac:dyDescent="0.35">
      <c r="B47" s="45">
        <f t="shared" ref="B47:Q56" ca="1" si="17">($B$36)*($N$36=0)*($J$36)*(ROW(B47)-47 = $H$40)*(COLUMN(B47)-2 = $I$40)*($J$40) + ($N$36=0)*(($B$36=0)+($J$36=0)+NOT(ROW(B47)-47 = $H$40)+NOT(COLUMN(B47)-2 = $I$40) &gt;= 1)*B47</f>
        <v>0</v>
      </c>
      <c r="C47" s="46">
        <f t="shared" ca="1" si="17"/>
        <v>0</v>
      </c>
      <c r="D47" s="46">
        <f t="shared" ca="1" si="17"/>
        <v>0</v>
      </c>
      <c r="E47" s="46">
        <f t="shared" ca="1" si="17"/>
        <v>0</v>
      </c>
      <c r="F47" s="46">
        <f t="shared" ca="1" si="17"/>
        <v>0</v>
      </c>
      <c r="G47" s="46">
        <f t="shared" ca="1" si="17"/>
        <v>0</v>
      </c>
      <c r="H47" s="46">
        <f t="shared" ca="1" si="17"/>
        <v>0</v>
      </c>
      <c r="I47" s="46">
        <f t="shared" ca="1" si="17"/>
        <v>0</v>
      </c>
      <c r="J47" s="46">
        <f t="shared" ca="1" si="17"/>
        <v>0</v>
      </c>
      <c r="K47" s="46">
        <f t="shared" ca="1" si="17"/>
        <v>0</v>
      </c>
      <c r="L47" s="46">
        <f t="shared" ca="1" si="17"/>
        <v>0</v>
      </c>
      <c r="M47" s="46">
        <f t="shared" ca="1" si="17"/>
        <v>0</v>
      </c>
      <c r="N47" s="46">
        <f t="shared" ca="1" si="17"/>
        <v>0</v>
      </c>
      <c r="O47" s="46">
        <f t="shared" ca="1" si="17"/>
        <v>0</v>
      </c>
      <c r="P47" s="46">
        <f t="shared" ca="1" si="17"/>
        <v>0</v>
      </c>
      <c r="Q47" s="47">
        <f t="shared" ca="1" si="17"/>
        <v>0</v>
      </c>
      <c r="R47" s="103" t="s">
        <v>44</v>
      </c>
    </row>
    <row r="48" spans="2:19" x14ac:dyDescent="0.35">
      <c r="B48" s="48">
        <f t="shared" ca="1" si="17"/>
        <v>0</v>
      </c>
      <c r="C48" s="49">
        <f t="shared" ca="1" si="17"/>
        <v>0</v>
      </c>
      <c r="D48" s="49">
        <f t="shared" ca="1" si="17"/>
        <v>0</v>
      </c>
      <c r="E48" s="49">
        <f t="shared" ca="1" si="17"/>
        <v>0</v>
      </c>
      <c r="F48" s="49">
        <f t="shared" ca="1" si="17"/>
        <v>0</v>
      </c>
      <c r="G48" s="49">
        <f t="shared" ca="1" si="17"/>
        <v>0</v>
      </c>
      <c r="H48" s="49">
        <f t="shared" ca="1" si="17"/>
        <v>0</v>
      </c>
      <c r="I48" s="49">
        <f t="shared" ca="1" si="17"/>
        <v>0</v>
      </c>
      <c r="J48" s="49">
        <f t="shared" ca="1" si="17"/>
        <v>0</v>
      </c>
      <c r="K48" s="49">
        <f t="shared" ca="1" si="17"/>
        <v>0</v>
      </c>
      <c r="L48" s="49">
        <f t="shared" ca="1" si="17"/>
        <v>0</v>
      </c>
      <c r="M48" s="49">
        <f t="shared" ca="1" si="17"/>
        <v>0</v>
      </c>
      <c r="N48" s="49">
        <f t="shared" ca="1" si="17"/>
        <v>0</v>
      </c>
      <c r="O48" s="49">
        <f t="shared" ca="1" si="17"/>
        <v>0</v>
      </c>
      <c r="P48" s="49">
        <f t="shared" ca="1" si="17"/>
        <v>0</v>
      </c>
      <c r="Q48" s="50">
        <f t="shared" ca="1" si="17"/>
        <v>0</v>
      </c>
      <c r="R48" s="104"/>
    </row>
    <row r="49" spans="2:18" x14ac:dyDescent="0.35">
      <c r="B49" s="48">
        <f t="shared" ca="1" si="17"/>
        <v>0</v>
      </c>
      <c r="C49" s="49">
        <f t="shared" ca="1" si="17"/>
        <v>0</v>
      </c>
      <c r="D49" s="49">
        <f t="shared" ca="1" si="17"/>
        <v>0</v>
      </c>
      <c r="E49" s="49">
        <f t="shared" ca="1" si="17"/>
        <v>0</v>
      </c>
      <c r="F49" s="49">
        <f t="shared" ca="1" si="17"/>
        <v>0</v>
      </c>
      <c r="G49" s="49">
        <f t="shared" ca="1" si="17"/>
        <v>0</v>
      </c>
      <c r="H49" s="49">
        <f t="shared" ca="1" si="17"/>
        <v>0</v>
      </c>
      <c r="I49" s="49">
        <f t="shared" ca="1" si="17"/>
        <v>0</v>
      </c>
      <c r="J49" s="49">
        <f t="shared" ca="1" si="17"/>
        <v>0</v>
      </c>
      <c r="K49" s="49">
        <f t="shared" ca="1" si="17"/>
        <v>0</v>
      </c>
      <c r="L49" s="49">
        <f t="shared" ca="1" si="17"/>
        <v>0</v>
      </c>
      <c r="M49" s="49">
        <f t="shared" ca="1" si="17"/>
        <v>0</v>
      </c>
      <c r="N49" s="49">
        <f t="shared" ca="1" si="17"/>
        <v>0</v>
      </c>
      <c r="O49" s="49">
        <f t="shared" ca="1" si="17"/>
        <v>0</v>
      </c>
      <c r="P49" s="49">
        <f t="shared" ca="1" si="17"/>
        <v>0</v>
      </c>
      <c r="Q49" s="50">
        <f t="shared" ca="1" si="17"/>
        <v>0</v>
      </c>
      <c r="R49" s="104"/>
    </row>
    <row r="50" spans="2:18" x14ac:dyDescent="0.35">
      <c r="B50" s="48">
        <f t="shared" ca="1" si="17"/>
        <v>0</v>
      </c>
      <c r="C50" s="49">
        <f t="shared" ca="1" si="17"/>
        <v>0</v>
      </c>
      <c r="D50" s="49">
        <f t="shared" ca="1" si="17"/>
        <v>0</v>
      </c>
      <c r="E50" s="49">
        <f t="shared" ca="1" si="17"/>
        <v>0</v>
      </c>
      <c r="F50" s="49">
        <f t="shared" ca="1" si="17"/>
        <v>0</v>
      </c>
      <c r="G50" s="49">
        <f t="shared" ca="1" si="17"/>
        <v>0</v>
      </c>
      <c r="H50" s="49">
        <f t="shared" ca="1" si="17"/>
        <v>0</v>
      </c>
      <c r="I50" s="49">
        <f t="shared" ca="1" si="17"/>
        <v>0</v>
      </c>
      <c r="J50" s="49">
        <f t="shared" ca="1" si="17"/>
        <v>0</v>
      </c>
      <c r="K50" s="49">
        <f t="shared" ca="1" si="17"/>
        <v>0</v>
      </c>
      <c r="L50" s="49">
        <f t="shared" ca="1" si="17"/>
        <v>0</v>
      </c>
      <c r="M50" s="49">
        <f t="shared" ca="1" si="17"/>
        <v>0</v>
      </c>
      <c r="N50" s="49">
        <f t="shared" ca="1" si="17"/>
        <v>0</v>
      </c>
      <c r="O50" s="49">
        <f t="shared" ca="1" si="17"/>
        <v>0</v>
      </c>
      <c r="P50" s="49">
        <f t="shared" ca="1" si="17"/>
        <v>0</v>
      </c>
      <c r="Q50" s="50">
        <f t="shared" ca="1" si="17"/>
        <v>0</v>
      </c>
      <c r="R50" s="104"/>
    </row>
    <row r="51" spans="2:18" x14ac:dyDescent="0.35">
      <c r="B51" s="48">
        <f t="shared" ca="1" si="17"/>
        <v>0</v>
      </c>
      <c r="C51" s="49">
        <f t="shared" ca="1" si="17"/>
        <v>0</v>
      </c>
      <c r="D51" s="49">
        <f t="shared" ca="1" si="17"/>
        <v>0</v>
      </c>
      <c r="E51" s="49">
        <f t="shared" ca="1" si="17"/>
        <v>0</v>
      </c>
      <c r="F51" s="49">
        <f t="shared" ca="1" si="17"/>
        <v>0</v>
      </c>
      <c r="G51" s="49">
        <f t="shared" ca="1" si="17"/>
        <v>0</v>
      </c>
      <c r="H51" s="49">
        <f t="shared" ca="1" si="17"/>
        <v>0</v>
      </c>
      <c r="I51" s="49">
        <f t="shared" ca="1" si="17"/>
        <v>0</v>
      </c>
      <c r="J51" s="49">
        <f t="shared" ca="1" si="17"/>
        <v>0</v>
      </c>
      <c r="K51" s="49">
        <f t="shared" ca="1" si="17"/>
        <v>0</v>
      </c>
      <c r="L51" s="49">
        <f t="shared" ca="1" si="17"/>
        <v>0</v>
      </c>
      <c r="M51" s="49">
        <f t="shared" ca="1" si="17"/>
        <v>0</v>
      </c>
      <c r="N51" s="49">
        <f t="shared" ca="1" si="17"/>
        <v>0</v>
      </c>
      <c r="O51" s="49">
        <f t="shared" ca="1" si="17"/>
        <v>0</v>
      </c>
      <c r="P51" s="49">
        <f t="shared" ca="1" si="17"/>
        <v>0</v>
      </c>
      <c r="Q51" s="50">
        <f t="shared" ca="1" si="17"/>
        <v>0</v>
      </c>
      <c r="R51" s="104"/>
    </row>
    <row r="52" spans="2:18" x14ac:dyDescent="0.35">
      <c r="B52" s="48">
        <f t="shared" ca="1" si="17"/>
        <v>0</v>
      </c>
      <c r="C52" s="49">
        <f t="shared" ca="1" si="17"/>
        <v>0</v>
      </c>
      <c r="D52" s="49">
        <f t="shared" ca="1" si="17"/>
        <v>0</v>
      </c>
      <c r="E52" s="49">
        <f t="shared" ca="1" si="17"/>
        <v>0</v>
      </c>
      <c r="F52" s="49">
        <f t="shared" ca="1" si="17"/>
        <v>0</v>
      </c>
      <c r="G52" s="49">
        <f t="shared" ca="1" si="17"/>
        <v>0</v>
      </c>
      <c r="H52" s="49">
        <f t="shared" ca="1" si="17"/>
        <v>0</v>
      </c>
      <c r="I52" s="49">
        <f t="shared" ca="1" si="17"/>
        <v>0</v>
      </c>
      <c r="J52" s="49">
        <f t="shared" ca="1" si="17"/>
        <v>0</v>
      </c>
      <c r="K52" s="49">
        <f t="shared" ca="1" si="17"/>
        <v>0</v>
      </c>
      <c r="L52" s="49">
        <f t="shared" ca="1" si="17"/>
        <v>0</v>
      </c>
      <c r="M52" s="49">
        <f t="shared" ca="1" si="17"/>
        <v>0</v>
      </c>
      <c r="N52" s="49">
        <f t="shared" ca="1" si="17"/>
        <v>0</v>
      </c>
      <c r="O52" s="49">
        <f t="shared" ca="1" si="17"/>
        <v>0</v>
      </c>
      <c r="P52" s="49">
        <f t="shared" ca="1" si="17"/>
        <v>0</v>
      </c>
      <c r="Q52" s="50">
        <f t="shared" ca="1" si="17"/>
        <v>0</v>
      </c>
      <c r="R52" s="104"/>
    </row>
    <row r="53" spans="2:18" x14ac:dyDescent="0.35">
      <c r="B53" s="48">
        <f t="shared" ca="1" si="17"/>
        <v>0</v>
      </c>
      <c r="C53" s="49">
        <f t="shared" ca="1" si="17"/>
        <v>0</v>
      </c>
      <c r="D53" s="49">
        <f t="shared" ca="1" si="17"/>
        <v>0</v>
      </c>
      <c r="E53" s="49">
        <f t="shared" ca="1" si="17"/>
        <v>0</v>
      </c>
      <c r="F53" s="49">
        <f t="shared" ca="1" si="17"/>
        <v>0</v>
      </c>
      <c r="G53" s="49">
        <f t="shared" ca="1" si="17"/>
        <v>0</v>
      </c>
      <c r="H53" s="49">
        <f t="shared" ca="1" si="17"/>
        <v>0</v>
      </c>
      <c r="I53" s="49">
        <f t="shared" ca="1" si="17"/>
        <v>0</v>
      </c>
      <c r="J53" s="49">
        <f t="shared" ca="1" si="17"/>
        <v>0</v>
      </c>
      <c r="K53" s="49">
        <f t="shared" ca="1" si="17"/>
        <v>0</v>
      </c>
      <c r="L53" s="49">
        <f t="shared" ca="1" si="17"/>
        <v>0</v>
      </c>
      <c r="M53" s="49">
        <f t="shared" ca="1" si="17"/>
        <v>0</v>
      </c>
      <c r="N53" s="49">
        <f t="shared" ca="1" si="17"/>
        <v>0</v>
      </c>
      <c r="O53" s="49">
        <f t="shared" ca="1" si="17"/>
        <v>0</v>
      </c>
      <c r="P53" s="49">
        <f t="shared" ca="1" si="17"/>
        <v>0</v>
      </c>
      <c r="Q53" s="50">
        <f t="shared" ca="1" si="17"/>
        <v>0</v>
      </c>
      <c r="R53" s="104"/>
    </row>
    <row r="54" spans="2:18" ht="15" thickBot="1" x14ac:dyDescent="0.4">
      <c r="B54" s="52">
        <f t="shared" ca="1" si="17"/>
        <v>0</v>
      </c>
      <c r="C54" s="53">
        <f t="shared" ca="1" si="17"/>
        <v>0</v>
      </c>
      <c r="D54" s="53">
        <f t="shared" ca="1" si="17"/>
        <v>0</v>
      </c>
      <c r="E54" s="53">
        <f t="shared" ca="1" si="17"/>
        <v>0</v>
      </c>
      <c r="F54" s="53">
        <f t="shared" ca="1" si="17"/>
        <v>0</v>
      </c>
      <c r="G54" s="53">
        <f t="shared" ca="1" si="17"/>
        <v>0</v>
      </c>
      <c r="H54" s="53">
        <f t="shared" ca="1" si="17"/>
        <v>0</v>
      </c>
      <c r="I54" s="53">
        <f t="shared" ca="1" si="17"/>
        <v>0</v>
      </c>
      <c r="J54" s="53">
        <f t="shared" ca="1" si="17"/>
        <v>0</v>
      </c>
      <c r="K54" s="53">
        <f t="shared" ca="1" si="17"/>
        <v>0</v>
      </c>
      <c r="L54" s="53">
        <f t="shared" ca="1" si="17"/>
        <v>0</v>
      </c>
      <c r="M54" s="53">
        <f t="shared" ca="1" si="17"/>
        <v>0</v>
      </c>
      <c r="N54" s="53">
        <f t="shared" ca="1" si="17"/>
        <v>0</v>
      </c>
      <c r="O54" s="53">
        <f t="shared" ca="1" si="17"/>
        <v>0</v>
      </c>
      <c r="P54" s="53">
        <f t="shared" ca="1" si="17"/>
        <v>0</v>
      </c>
      <c r="Q54" s="54">
        <f t="shared" ca="1" si="17"/>
        <v>0</v>
      </c>
      <c r="R54" s="104"/>
    </row>
    <row r="55" spans="2:18" x14ac:dyDescent="0.35">
      <c r="B55" s="55">
        <f t="shared" ca="1" si="17"/>
        <v>0</v>
      </c>
      <c r="C55" s="56">
        <f t="shared" ca="1" si="17"/>
        <v>0</v>
      </c>
      <c r="D55" s="56">
        <f t="shared" ca="1" si="17"/>
        <v>0</v>
      </c>
      <c r="E55" s="56">
        <f t="shared" ca="1" si="17"/>
        <v>0</v>
      </c>
      <c r="F55" s="56">
        <f t="shared" ca="1" si="17"/>
        <v>0</v>
      </c>
      <c r="G55" s="56">
        <f t="shared" ca="1" si="17"/>
        <v>0</v>
      </c>
      <c r="H55" s="56">
        <f t="shared" ca="1" si="17"/>
        <v>0</v>
      </c>
      <c r="I55" s="56">
        <f t="shared" ca="1" si="17"/>
        <v>0</v>
      </c>
      <c r="J55" s="56">
        <f t="shared" ca="1" si="17"/>
        <v>0</v>
      </c>
      <c r="K55" s="56">
        <f t="shared" ca="1" si="17"/>
        <v>0</v>
      </c>
      <c r="L55" s="56">
        <f t="shared" ca="1" si="17"/>
        <v>0</v>
      </c>
      <c r="M55" s="56">
        <f t="shared" ca="1" si="17"/>
        <v>0</v>
      </c>
      <c r="N55" s="56">
        <f t="shared" ca="1" si="17"/>
        <v>0</v>
      </c>
      <c r="O55" s="56">
        <f t="shared" ca="1" si="17"/>
        <v>0</v>
      </c>
      <c r="P55" s="56">
        <f t="shared" ca="1" si="17"/>
        <v>0</v>
      </c>
      <c r="Q55" s="57">
        <f t="shared" ca="1" si="17"/>
        <v>0</v>
      </c>
      <c r="R55" s="103" t="s">
        <v>45</v>
      </c>
    </row>
    <row r="56" spans="2:18" x14ac:dyDescent="0.35">
      <c r="B56" s="48">
        <f t="shared" ca="1" si="17"/>
        <v>0</v>
      </c>
      <c r="C56" s="49">
        <f t="shared" ca="1" si="17"/>
        <v>0</v>
      </c>
      <c r="D56" s="49">
        <f t="shared" ca="1" si="17"/>
        <v>0</v>
      </c>
      <c r="E56" s="49">
        <f t="shared" ca="1" si="17"/>
        <v>0</v>
      </c>
      <c r="F56" s="49">
        <f t="shared" ca="1" si="17"/>
        <v>0</v>
      </c>
      <c r="G56" s="49">
        <f t="shared" ca="1" si="17"/>
        <v>0</v>
      </c>
      <c r="H56" s="49">
        <f t="shared" ca="1" si="17"/>
        <v>0</v>
      </c>
      <c r="I56" s="49">
        <f t="shared" ca="1" si="17"/>
        <v>0</v>
      </c>
      <c r="J56" s="49">
        <f t="shared" ca="1" si="17"/>
        <v>0</v>
      </c>
      <c r="K56" s="49">
        <f t="shared" ca="1" si="17"/>
        <v>0</v>
      </c>
      <c r="L56" s="49">
        <f t="shared" ca="1" si="17"/>
        <v>0</v>
      </c>
      <c r="M56" s="49">
        <f t="shared" ca="1" si="17"/>
        <v>0</v>
      </c>
      <c r="N56" s="49">
        <f t="shared" ca="1" si="17"/>
        <v>0</v>
      </c>
      <c r="O56" s="49">
        <f t="shared" ca="1" si="17"/>
        <v>0</v>
      </c>
      <c r="P56" s="49">
        <f t="shared" ca="1" si="17"/>
        <v>0</v>
      </c>
      <c r="Q56" s="50">
        <f t="shared" ca="1" si="17"/>
        <v>0</v>
      </c>
      <c r="R56" s="104"/>
    </row>
    <row r="57" spans="2:18" x14ac:dyDescent="0.35">
      <c r="B57" s="48">
        <f t="shared" ref="B57:Q66" ca="1" si="18">($B$36)*($N$36=0)*($J$36)*(ROW(B57)-47 = $H$40)*(COLUMN(B57)-2 = $I$40)*($J$40) + ($N$36=0)*(($B$36=0)+($J$36=0)+NOT(ROW(B57)-47 = $H$40)+NOT(COLUMN(B57)-2 = $I$40) &gt;= 1)*B57</f>
        <v>0</v>
      </c>
      <c r="C57" s="49">
        <f t="shared" ca="1" si="18"/>
        <v>0</v>
      </c>
      <c r="D57" s="49">
        <f t="shared" ca="1" si="18"/>
        <v>0</v>
      </c>
      <c r="E57" s="49">
        <f t="shared" ca="1" si="18"/>
        <v>0</v>
      </c>
      <c r="F57" s="49">
        <f t="shared" ca="1" si="18"/>
        <v>0</v>
      </c>
      <c r="G57" s="49">
        <f t="shared" ca="1" si="18"/>
        <v>0</v>
      </c>
      <c r="H57" s="49">
        <f t="shared" ca="1" si="18"/>
        <v>0</v>
      </c>
      <c r="I57" s="49">
        <f t="shared" ca="1" si="18"/>
        <v>0</v>
      </c>
      <c r="J57" s="49">
        <f t="shared" ca="1" si="18"/>
        <v>0</v>
      </c>
      <c r="K57" s="49">
        <f t="shared" ca="1" si="18"/>
        <v>0</v>
      </c>
      <c r="L57" s="49">
        <f t="shared" ca="1" si="18"/>
        <v>0</v>
      </c>
      <c r="M57" s="49">
        <f t="shared" ca="1" si="18"/>
        <v>0</v>
      </c>
      <c r="N57" s="49">
        <f t="shared" ca="1" si="18"/>
        <v>0</v>
      </c>
      <c r="O57" s="49">
        <f t="shared" ca="1" si="18"/>
        <v>0</v>
      </c>
      <c r="P57" s="49">
        <f t="shared" ca="1" si="18"/>
        <v>0</v>
      </c>
      <c r="Q57" s="50">
        <f t="shared" ca="1" si="18"/>
        <v>0</v>
      </c>
      <c r="R57" s="104"/>
    </row>
    <row r="58" spans="2:18" x14ac:dyDescent="0.35">
      <c r="B58" s="48">
        <f t="shared" ca="1" si="18"/>
        <v>0</v>
      </c>
      <c r="C58" s="49">
        <f t="shared" ca="1" si="18"/>
        <v>0</v>
      </c>
      <c r="D58" s="49">
        <f t="shared" ca="1" si="18"/>
        <v>0</v>
      </c>
      <c r="E58" s="49">
        <f t="shared" ca="1" si="18"/>
        <v>0</v>
      </c>
      <c r="F58" s="49">
        <f t="shared" ca="1" si="18"/>
        <v>0</v>
      </c>
      <c r="G58" s="49">
        <f t="shared" ca="1" si="18"/>
        <v>0</v>
      </c>
      <c r="H58" s="49">
        <f t="shared" ca="1" si="18"/>
        <v>0</v>
      </c>
      <c r="I58" s="49">
        <f t="shared" ca="1" si="18"/>
        <v>0</v>
      </c>
      <c r="J58" s="49">
        <f t="shared" ca="1" si="18"/>
        <v>0</v>
      </c>
      <c r="K58" s="49">
        <f t="shared" ca="1" si="18"/>
        <v>0</v>
      </c>
      <c r="L58" s="49">
        <f t="shared" ca="1" si="18"/>
        <v>0</v>
      </c>
      <c r="M58" s="49">
        <f t="shared" ca="1" si="18"/>
        <v>0</v>
      </c>
      <c r="N58" s="49">
        <f t="shared" ca="1" si="18"/>
        <v>0</v>
      </c>
      <c r="O58" s="49">
        <f t="shared" ca="1" si="18"/>
        <v>0</v>
      </c>
      <c r="P58" s="49">
        <f t="shared" ca="1" si="18"/>
        <v>0</v>
      </c>
      <c r="Q58" s="50">
        <f t="shared" ca="1" si="18"/>
        <v>0</v>
      </c>
      <c r="R58" s="104"/>
    </row>
    <row r="59" spans="2:18" x14ac:dyDescent="0.35">
      <c r="B59" s="48">
        <f t="shared" ca="1" si="18"/>
        <v>0</v>
      </c>
      <c r="C59" s="49">
        <f t="shared" ca="1" si="18"/>
        <v>0</v>
      </c>
      <c r="D59" s="49">
        <f t="shared" ca="1" si="18"/>
        <v>0</v>
      </c>
      <c r="E59" s="49">
        <f t="shared" ca="1" si="18"/>
        <v>0</v>
      </c>
      <c r="F59" s="49">
        <f t="shared" ca="1" si="18"/>
        <v>0</v>
      </c>
      <c r="G59" s="49">
        <f t="shared" ca="1" si="18"/>
        <v>0</v>
      </c>
      <c r="H59" s="49">
        <f t="shared" ca="1" si="18"/>
        <v>0</v>
      </c>
      <c r="I59" s="49">
        <f t="shared" ca="1" si="18"/>
        <v>0</v>
      </c>
      <c r="J59" s="49">
        <f t="shared" ca="1" si="18"/>
        <v>0</v>
      </c>
      <c r="K59" s="49">
        <f t="shared" ca="1" si="18"/>
        <v>0</v>
      </c>
      <c r="L59" s="49">
        <f t="shared" ca="1" si="18"/>
        <v>0</v>
      </c>
      <c r="M59" s="49">
        <f t="shared" ca="1" si="18"/>
        <v>0</v>
      </c>
      <c r="N59" s="49">
        <f t="shared" ca="1" si="18"/>
        <v>0</v>
      </c>
      <c r="O59" s="49">
        <f t="shared" ca="1" si="18"/>
        <v>0</v>
      </c>
      <c r="P59" s="49">
        <f t="shared" ca="1" si="18"/>
        <v>0</v>
      </c>
      <c r="Q59" s="50">
        <f t="shared" ca="1" si="18"/>
        <v>0</v>
      </c>
      <c r="R59" s="104"/>
    </row>
    <row r="60" spans="2:18" x14ac:dyDescent="0.35">
      <c r="B60" s="48">
        <f t="shared" ca="1" si="18"/>
        <v>0</v>
      </c>
      <c r="C60" s="49">
        <f t="shared" ca="1" si="18"/>
        <v>0</v>
      </c>
      <c r="D60" s="49">
        <f t="shared" ca="1" si="18"/>
        <v>0</v>
      </c>
      <c r="E60" s="49">
        <f t="shared" ca="1" si="18"/>
        <v>0</v>
      </c>
      <c r="F60" s="49">
        <f t="shared" ca="1" si="18"/>
        <v>0</v>
      </c>
      <c r="G60" s="49">
        <f t="shared" ca="1" si="18"/>
        <v>0</v>
      </c>
      <c r="H60" s="49">
        <f t="shared" ca="1" si="18"/>
        <v>0</v>
      </c>
      <c r="I60" s="49">
        <f t="shared" ca="1" si="18"/>
        <v>0</v>
      </c>
      <c r="J60" s="49">
        <f t="shared" ca="1" si="18"/>
        <v>0</v>
      </c>
      <c r="K60" s="49">
        <f t="shared" ca="1" si="18"/>
        <v>0</v>
      </c>
      <c r="L60" s="49">
        <f t="shared" ca="1" si="18"/>
        <v>0</v>
      </c>
      <c r="M60" s="49">
        <f t="shared" ca="1" si="18"/>
        <v>0</v>
      </c>
      <c r="N60" s="49">
        <f t="shared" ca="1" si="18"/>
        <v>0</v>
      </c>
      <c r="O60" s="49">
        <f t="shared" ca="1" si="18"/>
        <v>0</v>
      </c>
      <c r="P60" s="49">
        <f t="shared" ca="1" si="18"/>
        <v>0</v>
      </c>
      <c r="Q60" s="50">
        <f t="shared" ca="1" si="18"/>
        <v>0</v>
      </c>
      <c r="R60" s="104"/>
    </row>
    <row r="61" spans="2:18" x14ac:dyDescent="0.35">
      <c r="B61" s="48">
        <f t="shared" ca="1" si="18"/>
        <v>0</v>
      </c>
      <c r="C61" s="49">
        <f t="shared" ca="1" si="18"/>
        <v>0</v>
      </c>
      <c r="D61" s="49">
        <f t="shared" ca="1" si="18"/>
        <v>0</v>
      </c>
      <c r="E61" s="49">
        <f t="shared" ca="1" si="18"/>
        <v>0</v>
      </c>
      <c r="F61" s="49">
        <f t="shared" ca="1" si="18"/>
        <v>0</v>
      </c>
      <c r="G61" s="49">
        <f t="shared" ca="1" si="18"/>
        <v>0</v>
      </c>
      <c r="H61" s="49">
        <f t="shared" ca="1" si="18"/>
        <v>0</v>
      </c>
      <c r="I61" s="49">
        <f t="shared" ca="1" si="18"/>
        <v>0</v>
      </c>
      <c r="J61" s="49">
        <f t="shared" ca="1" si="18"/>
        <v>0</v>
      </c>
      <c r="K61" s="49">
        <f t="shared" ca="1" si="18"/>
        <v>0</v>
      </c>
      <c r="L61" s="49">
        <f t="shared" ca="1" si="18"/>
        <v>0</v>
      </c>
      <c r="M61" s="49">
        <f t="shared" ca="1" si="18"/>
        <v>0</v>
      </c>
      <c r="N61" s="49">
        <f t="shared" ca="1" si="18"/>
        <v>0</v>
      </c>
      <c r="O61" s="49">
        <f t="shared" ca="1" si="18"/>
        <v>0</v>
      </c>
      <c r="P61" s="49">
        <f t="shared" ca="1" si="18"/>
        <v>0</v>
      </c>
      <c r="Q61" s="50">
        <f t="shared" ca="1" si="18"/>
        <v>0</v>
      </c>
      <c r="R61" s="104"/>
    </row>
    <row r="62" spans="2:18" ht="15" thickBot="1" x14ac:dyDescent="0.4">
      <c r="B62" s="52">
        <f t="shared" ca="1" si="18"/>
        <v>0</v>
      </c>
      <c r="C62" s="53">
        <f t="shared" ca="1" si="18"/>
        <v>0</v>
      </c>
      <c r="D62" s="53">
        <f t="shared" ca="1" si="18"/>
        <v>0</v>
      </c>
      <c r="E62" s="53">
        <f t="shared" ca="1" si="18"/>
        <v>0</v>
      </c>
      <c r="F62" s="53">
        <f t="shared" ca="1" si="18"/>
        <v>0</v>
      </c>
      <c r="G62" s="53">
        <f t="shared" ca="1" si="18"/>
        <v>0</v>
      </c>
      <c r="H62" s="53">
        <f t="shared" ca="1" si="18"/>
        <v>0</v>
      </c>
      <c r="I62" s="53">
        <f t="shared" ca="1" si="18"/>
        <v>0</v>
      </c>
      <c r="J62" s="53">
        <f t="shared" ca="1" si="18"/>
        <v>0</v>
      </c>
      <c r="K62" s="53">
        <f t="shared" ca="1" si="18"/>
        <v>0</v>
      </c>
      <c r="L62" s="53">
        <f t="shared" ca="1" si="18"/>
        <v>0</v>
      </c>
      <c r="M62" s="53">
        <f t="shared" ca="1" si="18"/>
        <v>0</v>
      </c>
      <c r="N62" s="53">
        <f t="shared" ca="1" si="18"/>
        <v>0</v>
      </c>
      <c r="O62" s="53">
        <f t="shared" ca="1" si="18"/>
        <v>0</v>
      </c>
      <c r="P62" s="53">
        <f t="shared" ca="1" si="18"/>
        <v>0</v>
      </c>
      <c r="Q62" s="54">
        <f t="shared" ca="1" si="18"/>
        <v>0</v>
      </c>
      <c r="R62" s="105"/>
    </row>
    <row r="63" spans="2:18" ht="14.5" customHeight="1" x14ac:dyDescent="0.35">
      <c r="B63" s="45">
        <f t="shared" ca="1" si="18"/>
        <v>0</v>
      </c>
      <c r="C63" s="46">
        <f t="shared" ca="1" si="18"/>
        <v>0</v>
      </c>
      <c r="D63" s="46">
        <f t="shared" ca="1" si="18"/>
        <v>0</v>
      </c>
      <c r="E63" s="46">
        <f t="shared" ca="1" si="18"/>
        <v>0</v>
      </c>
      <c r="F63" s="46">
        <f t="shared" ca="1" si="18"/>
        <v>0</v>
      </c>
      <c r="G63" s="46">
        <f t="shared" ca="1" si="18"/>
        <v>0</v>
      </c>
      <c r="H63" s="46">
        <f t="shared" ca="1" si="18"/>
        <v>0</v>
      </c>
      <c r="I63" s="46">
        <f t="shared" ca="1" si="18"/>
        <v>0</v>
      </c>
      <c r="J63" s="46">
        <f t="shared" ca="1" si="18"/>
        <v>0</v>
      </c>
      <c r="K63" s="46">
        <f t="shared" ca="1" si="18"/>
        <v>0</v>
      </c>
      <c r="L63" s="46">
        <f t="shared" ca="1" si="18"/>
        <v>0</v>
      </c>
      <c r="M63" s="46">
        <f t="shared" ca="1" si="18"/>
        <v>0</v>
      </c>
      <c r="N63" s="46">
        <f t="shared" ca="1" si="18"/>
        <v>0</v>
      </c>
      <c r="O63" s="46">
        <f t="shared" ca="1" si="18"/>
        <v>0</v>
      </c>
      <c r="P63" s="46">
        <f t="shared" ca="1" si="18"/>
        <v>0</v>
      </c>
      <c r="Q63" s="47">
        <f t="shared" ca="1" si="18"/>
        <v>0</v>
      </c>
      <c r="R63" s="103" t="s">
        <v>46</v>
      </c>
    </row>
    <row r="64" spans="2:18" x14ac:dyDescent="0.35">
      <c r="B64" s="48">
        <f t="shared" ca="1" si="18"/>
        <v>0</v>
      </c>
      <c r="C64" s="49">
        <f t="shared" ca="1" si="18"/>
        <v>0</v>
      </c>
      <c r="D64" s="49">
        <f t="shared" ca="1" si="18"/>
        <v>0</v>
      </c>
      <c r="E64" s="49">
        <f t="shared" ca="1" si="18"/>
        <v>0</v>
      </c>
      <c r="F64" s="49">
        <f t="shared" ca="1" si="18"/>
        <v>0</v>
      </c>
      <c r="G64" s="49">
        <f t="shared" ca="1" si="18"/>
        <v>0</v>
      </c>
      <c r="H64" s="49">
        <f t="shared" ca="1" si="18"/>
        <v>0</v>
      </c>
      <c r="I64" s="49">
        <f t="shared" ca="1" si="18"/>
        <v>0</v>
      </c>
      <c r="J64" s="49">
        <f t="shared" ca="1" si="18"/>
        <v>0</v>
      </c>
      <c r="K64" s="49">
        <f t="shared" ca="1" si="18"/>
        <v>0</v>
      </c>
      <c r="L64" s="49">
        <f t="shared" ca="1" si="18"/>
        <v>0</v>
      </c>
      <c r="M64" s="49">
        <f t="shared" ca="1" si="18"/>
        <v>0</v>
      </c>
      <c r="N64" s="49">
        <f t="shared" ca="1" si="18"/>
        <v>0</v>
      </c>
      <c r="O64" s="49">
        <f t="shared" ca="1" si="18"/>
        <v>0</v>
      </c>
      <c r="P64" s="49">
        <f t="shared" ca="1" si="18"/>
        <v>0</v>
      </c>
      <c r="Q64" s="50">
        <f t="shared" ca="1" si="18"/>
        <v>0</v>
      </c>
      <c r="R64" s="104"/>
    </row>
    <row r="65" spans="2:18" x14ac:dyDescent="0.35">
      <c r="B65" s="48">
        <f t="shared" ca="1" si="18"/>
        <v>0</v>
      </c>
      <c r="C65" s="49">
        <f t="shared" ca="1" si="18"/>
        <v>0</v>
      </c>
      <c r="D65" s="49">
        <f t="shared" ca="1" si="18"/>
        <v>0</v>
      </c>
      <c r="E65" s="49">
        <f t="shared" ca="1" si="18"/>
        <v>0</v>
      </c>
      <c r="F65" s="49">
        <f t="shared" ca="1" si="18"/>
        <v>0</v>
      </c>
      <c r="G65" s="49">
        <f t="shared" ca="1" si="18"/>
        <v>0</v>
      </c>
      <c r="H65" s="49">
        <f t="shared" ca="1" si="18"/>
        <v>0</v>
      </c>
      <c r="I65" s="49">
        <f t="shared" ca="1" si="18"/>
        <v>0</v>
      </c>
      <c r="J65" s="49">
        <f t="shared" ca="1" si="18"/>
        <v>0</v>
      </c>
      <c r="K65" s="49">
        <f t="shared" ca="1" si="18"/>
        <v>0</v>
      </c>
      <c r="L65" s="49">
        <f t="shared" ca="1" si="18"/>
        <v>0</v>
      </c>
      <c r="M65" s="49">
        <f t="shared" ca="1" si="18"/>
        <v>0</v>
      </c>
      <c r="N65" s="49">
        <f t="shared" ca="1" si="18"/>
        <v>0</v>
      </c>
      <c r="O65" s="49">
        <f t="shared" ca="1" si="18"/>
        <v>0</v>
      </c>
      <c r="P65" s="49">
        <f t="shared" ca="1" si="18"/>
        <v>0</v>
      </c>
      <c r="Q65" s="50">
        <f t="shared" ca="1" si="18"/>
        <v>0</v>
      </c>
      <c r="R65" s="104"/>
    </row>
    <row r="66" spans="2:18" x14ac:dyDescent="0.35">
      <c r="B66" s="48">
        <f t="shared" ca="1" si="18"/>
        <v>0</v>
      </c>
      <c r="C66" s="49">
        <f t="shared" ca="1" si="18"/>
        <v>0</v>
      </c>
      <c r="D66" s="49">
        <f t="shared" ca="1" si="18"/>
        <v>0</v>
      </c>
      <c r="E66" s="49">
        <f t="shared" ca="1" si="18"/>
        <v>0</v>
      </c>
      <c r="F66" s="49">
        <f t="shared" ca="1" si="18"/>
        <v>0</v>
      </c>
      <c r="G66" s="49">
        <f t="shared" ca="1" si="18"/>
        <v>0</v>
      </c>
      <c r="H66" s="49">
        <f t="shared" ca="1" si="18"/>
        <v>0</v>
      </c>
      <c r="I66" s="49">
        <f t="shared" ca="1" si="18"/>
        <v>0</v>
      </c>
      <c r="J66" s="49">
        <f t="shared" ca="1" si="18"/>
        <v>0</v>
      </c>
      <c r="K66" s="49">
        <f t="shared" ca="1" si="18"/>
        <v>0</v>
      </c>
      <c r="L66" s="49">
        <f t="shared" ca="1" si="18"/>
        <v>0</v>
      </c>
      <c r="M66" s="49">
        <f t="shared" ca="1" si="18"/>
        <v>0</v>
      </c>
      <c r="N66" s="49">
        <f t="shared" ca="1" si="18"/>
        <v>0</v>
      </c>
      <c r="O66" s="49">
        <f t="shared" ca="1" si="18"/>
        <v>0</v>
      </c>
      <c r="P66" s="49">
        <f t="shared" ca="1" si="18"/>
        <v>0</v>
      </c>
      <c r="Q66" s="50">
        <f t="shared" ca="1" si="18"/>
        <v>0</v>
      </c>
      <c r="R66" s="104"/>
    </row>
    <row r="67" spans="2:18" x14ac:dyDescent="0.35">
      <c r="B67" s="48">
        <f t="shared" ref="B67:Q76" ca="1" si="19">($B$36)*($N$36=0)*($J$36)*(ROW(B67)-47 = $H$40)*(COLUMN(B67)-2 = $I$40)*($J$40) + ($N$36=0)*(($B$36=0)+($J$36=0)+NOT(ROW(B67)-47 = $H$40)+NOT(COLUMN(B67)-2 = $I$40) &gt;= 1)*B67</f>
        <v>0</v>
      </c>
      <c r="C67" s="49">
        <f t="shared" ca="1" si="19"/>
        <v>0</v>
      </c>
      <c r="D67" s="49">
        <f t="shared" ca="1" si="19"/>
        <v>0</v>
      </c>
      <c r="E67" s="49">
        <f t="shared" ca="1" si="19"/>
        <v>0</v>
      </c>
      <c r="F67" s="49">
        <f t="shared" ca="1" si="19"/>
        <v>0</v>
      </c>
      <c r="G67" s="49">
        <f t="shared" ca="1" si="19"/>
        <v>0</v>
      </c>
      <c r="H67" s="49">
        <f t="shared" ca="1" si="19"/>
        <v>0</v>
      </c>
      <c r="I67" s="49">
        <f t="shared" ca="1" si="19"/>
        <v>0</v>
      </c>
      <c r="J67" s="49">
        <f t="shared" ca="1" si="19"/>
        <v>0</v>
      </c>
      <c r="K67" s="49">
        <f t="shared" ca="1" si="19"/>
        <v>0</v>
      </c>
      <c r="L67" s="49">
        <f t="shared" ca="1" si="19"/>
        <v>0</v>
      </c>
      <c r="M67" s="49">
        <f t="shared" ca="1" si="19"/>
        <v>0</v>
      </c>
      <c r="N67" s="49">
        <f t="shared" ca="1" si="19"/>
        <v>0</v>
      </c>
      <c r="O67" s="49">
        <f t="shared" ca="1" si="19"/>
        <v>0</v>
      </c>
      <c r="P67" s="49">
        <f t="shared" ca="1" si="19"/>
        <v>0</v>
      </c>
      <c r="Q67" s="50">
        <f t="shared" ca="1" si="19"/>
        <v>0</v>
      </c>
      <c r="R67" s="104"/>
    </row>
    <row r="68" spans="2:18" x14ac:dyDescent="0.35">
      <c r="B68" s="48">
        <f t="shared" ca="1" si="19"/>
        <v>0</v>
      </c>
      <c r="C68" s="49">
        <f t="shared" ca="1" si="19"/>
        <v>0</v>
      </c>
      <c r="D68" s="49">
        <f t="shared" ca="1" si="19"/>
        <v>0</v>
      </c>
      <c r="E68" s="49">
        <f t="shared" ca="1" si="19"/>
        <v>0</v>
      </c>
      <c r="F68" s="49">
        <f t="shared" ca="1" si="19"/>
        <v>0</v>
      </c>
      <c r="G68" s="49">
        <f t="shared" ca="1" si="19"/>
        <v>0</v>
      </c>
      <c r="H68" s="49">
        <f t="shared" ca="1" si="19"/>
        <v>0</v>
      </c>
      <c r="I68" s="49">
        <f t="shared" ca="1" si="19"/>
        <v>0</v>
      </c>
      <c r="J68" s="49">
        <f t="shared" ca="1" si="19"/>
        <v>0</v>
      </c>
      <c r="K68" s="49">
        <f t="shared" ca="1" si="19"/>
        <v>0</v>
      </c>
      <c r="L68" s="49">
        <f t="shared" ca="1" si="19"/>
        <v>0</v>
      </c>
      <c r="M68" s="49">
        <f t="shared" ca="1" si="19"/>
        <v>0</v>
      </c>
      <c r="N68" s="49">
        <f t="shared" ca="1" si="19"/>
        <v>0</v>
      </c>
      <c r="O68" s="49">
        <f t="shared" ca="1" si="19"/>
        <v>0</v>
      </c>
      <c r="P68" s="49">
        <f t="shared" ca="1" si="19"/>
        <v>0</v>
      </c>
      <c r="Q68" s="50">
        <f t="shared" ca="1" si="19"/>
        <v>0</v>
      </c>
      <c r="R68" s="104"/>
    </row>
    <row r="69" spans="2:18" x14ac:dyDescent="0.35">
      <c r="B69" s="48">
        <f t="shared" ca="1" si="19"/>
        <v>0</v>
      </c>
      <c r="C69" s="49">
        <f t="shared" ca="1" si="19"/>
        <v>0</v>
      </c>
      <c r="D69" s="49">
        <f t="shared" ca="1" si="19"/>
        <v>0</v>
      </c>
      <c r="E69" s="49">
        <f t="shared" ca="1" si="19"/>
        <v>0</v>
      </c>
      <c r="F69" s="49">
        <f t="shared" ca="1" si="19"/>
        <v>0</v>
      </c>
      <c r="G69" s="49">
        <f t="shared" ca="1" si="19"/>
        <v>0</v>
      </c>
      <c r="H69" s="49">
        <f t="shared" ca="1" si="19"/>
        <v>0</v>
      </c>
      <c r="I69" s="49">
        <f t="shared" ca="1" si="19"/>
        <v>0</v>
      </c>
      <c r="J69" s="49">
        <f t="shared" ca="1" si="19"/>
        <v>0</v>
      </c>
      <c r="K69" s="49">
        <f t="shared" ca="1" si="19"/>
        <v>0</v>
      </c>
      <c r="L69" s="49">
        <f t="shared" ca="1" si="19"/>
        <v>0</v>
      </c>
      <c r="M69" s="49">
        <f t="shared" ca="1" si="19"/>
        <v>0</v>
      </c>
      <c r="N69" s="49">
        <f t="shared" ca="1" si="19"/>
        <v>0</v>
      </c>
      <c r="O69" s="49">
        <f t="shared" ca="1" si="19"/>
        <v>0</v>
      </c>
      <c r="P69" s="49">
        <f t="shared" ca="1" si="19"/>
        <v>0</v>
      </c>
      <c r="Q69" s="50">
        <f t="shared" ca="1" si="19"/>
        <v>0</v>
      </c>
      <c r="R69" s="104"/>
    </row>
    <row r="70" spans="2:18" ht="15" thickBot="1" x14ac:dyDescent="0.4">
      <c r="B70" s="52">
        <f t="shared" ca="1" si="19"/>
        <v>0</v>
      </c>
      <c r="C70" s="53">
        <f t="shared" ca="1" si="19"/>
        <v>0</v>
      </c>
      <c r="D70" s="53">
        <f t="shared" ca="1" si="19"/>
        <v>0</v>
      </c>
      <c r="E70" s="53">
        <f t="shared" ca="1" si="19"/>
        <v>0</v>
      </c>
      <c r="F70" s="53">
        <f t="shared" ca="1" si="19"/>
        <v>0</v>
      </c>
      <c r="G70" s="53">
        <f t="shared" ca="1" si="19"/>
        <v>0</v>
      </c>
      <c r="H70" s="53">
        <f t="shared" ca="1" si="19"/>
        <v>0</v>
      </c>
      <c r="I70" s="53">
        <f t="shared" ca="1" si="19"/>
        <v>0</v>
      </c>
      <c r="J70" s="53">
        <f t="shared" ca="1" si="19"/>
        <v>0</v>
      </c>
      <c r="K70" s="53">
        <f t="shared" ca="1" si="19"/>
        <v>0</v>
      </c>
      <c r="L70" s="53">
        <f t="shared" ca="1" si="19"/>
        <v>0</v>
      </c>
      <c r="M70" s="53">
        <f t="shared" ca="1" si="19"/>
        <v>0</v>
      </c>
      <c r="N70" s="53">
        <f t="shared" ca="1" si="19"/>
        <v>0</v>
      </c>
      <c r="O70" s="53">
        <f t="shared" ca="1" si="19"/>
        <v>0</v>
      </c>
      <c r="P70" s="53">
        <f t="shared" ca="1" si="19"/>
        <v>0</v>
      </c>
      <c r="Q70" s="54">
        <f t="shared" ca="1" si="19"/>
        <v>0</v>
      </c>
      <c r="R70" s="104"/>
    </row>
    <row r="71" spans="2:18" x14ac:dyDescent="0.35">
      <c r="B71" s="55">
        <f t="shared" ca="1" si="19"/>
        <v>0</v>
      </c>
      <c r="C71" s="56">
        <f t="shared" ca="1" si="19"/>
        <v>0</v>
      </c>
      <c r="D71" s="56">
        <f t="shared" ca="1" si="19"/>
        <v>0</v>
      </c>
      <c r="E71" s="56">
        <f t="shared" ca="1" si="19"/>
        <v>0</v>
      </c>
      <c r="F71" s="56">
        <f t="shared" ca="1" si="19"/>
        <v>0</v>
      </c>
      <c r="G71" s="56">
        <f t="shared" ca="1" si="19"/>
        <v>0</v>
      </c>
      <c r="H71" s="56">
        <f t="shared" ca="1" si="19"/>
        <v>0</v>
      </c>
      <c r="I71" s="56">
        <f t="shared" ca="1" si="19"/>
        <v>0</v>
      </c>
      <c r="J71" s="56">
        <f t="shared" ca="1" si="19"/>
        <v>0</v>
      </c>
      <c r="K71" s="56">
        <f t="shared" ca="1" si="19"/>
        <v>0</v>
      </c>
      <c r="L71" s="56">
        <f t="shared" ca="1" si="19"/>
        <v>0</v>
      </c>
      <c r="M71" s="56">
        <f t="shared" ca="1" si="19"/>
        <v>0</v>
      </c>
      <c r="N71" s="56">
        <f t="shared" ca="1" si="19"/>
        <v>0</v>
      </c>
      <c r="O71" s="56">
        <f t="shared" ca="1" si="19"/>
        <v>0</v>
      </c>
      <c r="P71" s="56">
        <f t="shared" ca="1" si="19"/>
        <v>0</v>
      </c>
      <c r="Q71" s="57">
        <f t="shared" ca="1" si="19"/>
        <v>0</v>
      </c>
      <c r="R71" s="103" t="s">
        <v>47</v>
      </c>
    </row>
    <row r="72" spans="2:18" x14ac:dyDescent="0.35">
      <c r="B72" s="48">
        <f t="shared" ca="1" si="19"/>
        <v>0</v>
      </c>
      <c r="C72" s="49">
        <f t="shared" ca="1" si="19"/>
        <v>0</v>
      </c>
      <c r="D72" s="49">
        <f t="shared" ca="1" si="19"/>
        <v>0</v>
      </c>
      <c r="E72" s="49">
        <f t="shared" ca="1" si="19"/>
        <v>0</v>
      </c>
      <c r="F72" s="49">
        <f t="shared" ca="1" si="19"/>
        <v>0</v>
      </c>
      <c r="G72" s="49">
        <f t="shared" ca="1" si="19"/>
        <v>0</v>
      </c>
      <c r="H72" s="49">
        <f t="shared" ca="1" si="19"/>
        <v>0</v>
      </c>
      <c r="I72" s="49">
        <f t="shared" ca="1" si="19"/>
        <v>0</v>
      </c>
      <c r="J72" s="49">
        <f t="shared" ca="1" si="19"/>
        <v>0</v>
      </c>
      <c r="K72" s="49">
        <f t="shared" ca="1" si="19"/>
        <v>0</v>
      </c>
      <c r="L72" s="49">
        <f t="shared" ca="1" si="19"/>
        <v>0</v>
      </c>
      <c r="M72" s="49">
        <f t="shared" ca="1" si="19"/>
        <v>0</v>
      </c>
      <c r="N72" s="49">
        <f t="shared" ca="1" si="19"/>
        <v>0</v>
      </c>
      <c r="O72" s="49">
        <f t="shared" ca="1" si="19"/>
        <v>0</v>
      </c>
      <c r="P72" s="49">
        <f t="shared" ca="1" si="19"/>
        <v>0</v>
      </c>
      <c r="Q72" s="50">
        <f t="shared" ca="1" si="19"/>
        <v>0</v>
      </c>
      <c r="R72" s="104"/>
    </row>
    <row r="73" spans="2:18" x14ac:dyDescent="0.35">
      <c r="B73" s="48">
        <f t="shared" ca="1" si="19"/>
        <v>0</v>
      </c>
      <c r="C73" s="49">
        <f t="shared" ca="1" si="19"/>
        <v>0</v>
      </c>
      <c r="D73" s="49">
        <f t="shared" ca="1" si="19"/>
        <v>0</v>
      </c>
      <c r="E73" s="49">
        <f t="shared" ca="1" si="19"/>
        <v>0</v>
      </c>
      <c r="F73" s="49">
        <f t="shared" ca="1" si="19"/>
        <v>0</v>
      </c>
      <c r="G73" s="49">
        <f t="shared" ca="1" si="19"/>
        <v>0</v>
      </c>
      <c r="H73" s="49">
        <f t="shared" ca="1" si="19"/>
        <v>0</v>
      </c>
      <c r="I73" s="49">
        <f t="shared" ca="1" si="19"/>
        <v>0</v>
      </c>
      <c r="J73" s="49">
        <f t="shared" ca="1" si="19"/>
        <v>0</v>
      </c>
      <c r="K73" s="49">
        <f t="shared" ca="1" si="19"/>
        <v>0</v>
      </c>
      <c r="L73" s="49">
        <f t="shared" ca="1" si="19"/>
        <v>0</v>
      </c>
      <c r="M73" s="49">
        <f t="shared" ca="1" si="19"/>
        <v>0</v>
      </c>
      <c r="N73" s="49">
        <f t="shared" ca="1" si="19"/>
        <v>0</v>
      </c>
      <c r="O73" s="49">
        <f t="shared" ca="1" si="19"/>
        <v>0</v>
      </c>
      <c r="P73" s="49">
        <f t="shared" ca="1" si="19"/>
        <v>0</v>
      </c>
      <c r="Q73" s="50">
        <f t="shared" ca="1" si="19"/>
        <v>0</v>
      </c>
      <c r="R73" s="104"/>
    </row>
    <row r="74" spans="2:18" x14ac:dyDescent="0.35">
      <c r="B74" s="48">
        <f t="shared" ca="1" si="19"/>
        <v>0</v>
      </c>
      <c r="C74" s="49">
        <f t="shared" ca="1" si="19"/>
        <v>0</v>
      </c>
      <c r="D74" s="49">
        <f t="shared" ca="1" si="19"/>
        <v>0</v>
      </c>
      <c r="E74" s="49">
        <f t="shared" ca="1" si="19"/>
        <v>0</v>
      </c>
      <c r="F74" s="49">
        <f t="shared" ca="1" si="19"/>
        <v>0</v>
      </c>
      <c r="G74" s="49">
        <f t="shared" ca="1" si="19"/>
        <v>0</v>
      </c>
      <c r="H74" s="49">
        <f t="shared" ca="1" si="19"/>
        <v>0</v>
      </c>
      <c r="I74" s="49">
        <f t="shared" ca="1" si="19"/>
        <v>0</v>
      </c>
      <c r="J74" s="49">
        <f t="shared" ca="1" si="19"/>
        <v>0</v>
      </c>
      <c r="K74" s="49">
        <f t="shared" ca="1" si="19"/>
        <v>0</v>
      </c>
      <c r="L74" s="49">
        <f t="shared" ca="1" si="19"/>
        <v>0</v>
      </c>
      <c r="M74" s="49">
        <f t="shared" ca="1" si="19"/>
        <v>0</v>
      </c>
      <c r="N74" s="49">
        <f t="shared" ca="1" si="19"/>
        <v>0</v>
      </c>
      <c r="O74" s="49">
        <f t="shared" ca="1" si="19"/>
        <v>0</v>
      </c>
      <c r="P74" s="49">
        <f t="shared" ca="1" si="19"/>
        <v>0</v>
      </c>
      <c r="Q74" s="50">
        <f t="shared" ca="1" si="19"/>
        <v>0</v>
      </c>
      <c r="R74" s="104"/>
    </row>
    <row r="75" spans="2:18" x14ac:dyDescent="0.35">
      <c r="B75" s="48">
        <f t="shared" ca="1" si="19"/>
        <v>0</v>
      </c>
      <c r="C75" s="49">
        <f t="shared" ca="1" si="19"/>
        <v>0</v>
      </c>
      <c r="D75" s="49">
        <f t="shared" ca="1" si="19"/>
        <v>0</v>
      </c>
      <c r="E75" s="49">
        <f t="shared" ca="1" si="19"/>
        <v>0</v>
      </c>
      <c r="F75" s="49">
        <f t="shared" ca="1" si="19"/>
        <v>0</v>
      </c>
      <c r="G75" s="49">
        <f t="shared" ca="1" si="19"/>
        <v>0</v>
      </c>
      <c r="H75" s="49">
        <f t="shared" ca="1" si="19"/>
        <v>0</v>
      </c>
      <c r="I75" s="49">
        <f t="shared" ca="1" si="19"/>
        <v>0</v>
      </c>
      <c r="J75" s="49">
        <f t="shared" ca="1" si="19"/>
        <v>0</v>
      </c>
      <c r="K75" s="49">
        <f t="shared" ca="1" si="19"/>
        <v>0</v>
      </c>
      <c r="L75" s="49">
        <f t="shared" ca="1" si="19"/>
        <v>0</v>
      </c>
      <c r="M75" s="49">
        <f t="shared" ca="1" si="19"/>
        <v>0</v>
      </c>
      <c r="N75" s="49">
        <f t="shared" ca="1" si="19"/>
        <v>0</v>
      </c>
      <c r="O75" s="49">
        <f t="shared" ca="1" si="19"/>
        <v>0</v>
      </c>
      <c r="P75" s="49">
        <f t="shared" ca="1" si="19"/>
        <v>0</v>
      </c>
      <c r="Q75" s="50">
        <f t="shared" ca="1" si="19"/>
        <v>0</v>
      </c>
      <c r="R75" s="104"/>
    </row>
    <row r="76" spans="2:18" x14ac:dyDescent="0.35">
      <c r="B76" s="48">
        <f t="shared" ca="1" si="19"/>
        <v>0</v>
      </c>
      <c r="C76" s="49">
        <f t="shared" ca="1" si="19"/>
        <v>0</v>
      </c>
      <c r="D76" s="49">
        <f t="shared" ca="1" si="19"/>
        <v>0</v>
      </c>
      <c r="E76" s="49">
        <f t="shared" ca="1" si="19"/>
        <v>0</v>
      </c>
      <c r="F76" s="49">
        <f t="shared" ca="1" si="19"/>
        <v>0</v>
      </c>
      <c r="G76" s="49">
        <f t="shared" ca="1" si="19"/>
        <v>0</v>
      </c>
      <c r="H76" s="49">
        <f t="shared" ca="1" si="19"/>
        <v>0</v>
      </c>
      <c r="I76" s="49">
        <f t="shared" ca="1" si="19"/>
        <v>0</v>
      </c>
      <c r="J76" s="49">
        <f t="shared" ca="1" si="19"/>
        <v>0</v>
      </c>
      <c r="K76" s="49">
        <f t="shared" ca="1" si="19"/>
        <v>0</v>
      </c>
      <c r="L76" s="49">
        <f t="shared" ca="1" si="19"/>
        <v>0</v>
      </c>
      <c r="M76" s="49">
        <f t="shared" ca="1" si="19"/>
        <v>0</v>
      </c>
      <c r="N76" s="49">
        <f t="shared" ca="1" si="19"/>
        <v>0</v>
      </c>
      <c r="O76" s="49">
        <f t="shared" ca="1" si="19"/>
        <v>0</v>
      </c>
      <c r="P76" s="49">
        <f t="shared" ca="1" si="19"/>
        <v>0</v>
      </c>
      <c r="Q76" s="50">
        <f t="shared" ca="1" si="19"/>
        <v>0</v>
      </c>
      <c r="R76" s="104"/>
    </row>
    <row r="77" spans="2:18" x14ac:dyDescent="0.35">
      <c r="B77" s="48">
        <f t="shared" ref="B77:Q86" ca="1" si="20">($B$36)*($N$36=0)*($J$36)*(ROW(B77)-47 = $H$40)*(COLUMN(B77)-2 = $I$40)*($J$40) + ($N$36=0)*(($B$36=0)+($J$36=0)+NOT(ROW(B77)-47 = $H$40)+NOT(COLUMN(B77)-2 = $I$40) &gt;= 1)*B77</f>
        <v>0</v>
      </c>
      <c r="C77" s="49">
        <f t="shared" ca="1" si="20"/>
        <v>0</v>
      </c>
      <c r="D77" s="49">
        <f t="shared" ca="1" si="20"/>
        <v>0</v>
      </c>
      <c r="E77" s="49">
        <f t="shared" ca="1" si="20"/>
        <v>0</v>
      </c>
      <c r="F77" s="49">
        <f t="shared" ca="1" si="20"/>
        <v>0</v>
      </c>
      <c r="G77" s="49">
        <f t="shared" ca="1" si="20"/>
        <v>0</v>
      </c>
      <c r="H77" s="49">
        <f t="shared" ca="1" si="20"/>
        <v>0</v>
      </c>
      <c r="I77" s="49">
        <f t="shared" ca="1" si="20"/>
        <v>0</v>
      </c>
      <c r="J77" s="49">
        <f t="shared" ca="1" si="20"/>
        <v>0</v>
      </c>
      <c r="K77" s="49">
        <f t="shared" ca="1" si="20"/>
        <v>0</v>
      </c>
      <c r="L77" s="49">
        <f t="shared" ca="1" si="20"/>
        <v>0</v>
      </c>
      <c r="M77" s="49">
        <f t="shared" ca="1" si="20"/>
        <v>0</v>
      </c>
      <c r="N77" s="49">
        <f t="shared" ca="1" si="20"/>
        <v>0</v>
      </c>
      <c r="O77" s="49">
        <f t="shared" ca="1" si="20"/>
        <v>0</v>
      </c>
      <c r="P77" s="49">
        <f t="shared" ca="1" si="20"/>
        <v>0</v>
      </c>
      <c r="Q77" s="50">
        <f t="shared" ca="1" si="20"/>
        <v>0</v>
      </c>
      <c r="R77" s="104"/>
    </row>
    <row r="78" spans="2:18" ht="15" thickBot="1" x14ac:dyDescent="0.4">
      <c r="B78" s="52">
        <f t="shared" ca="1" si="20"/>
        <v>0</v>
      </c>
      <c r="C78" s="53">
        <f t="shared" ca="1" si="20"/>
        <v>0</v>
      </c>
      <c r="D78" s="53">
        <f t="shared" ca="1" si="20"/>
        <v>0</v>
      </c>
      <c r="E78" s="53">
        <f t="shared" ca="1" si="20"/>
        <v>0</v>
      </c>
      <c r="F78" s="53">
        <f t="shared" ca="1" si="20"/>
        <v>0</v>
      </c>
      <c r="G78" s="53">
        <f t="shared" ca="1" si="20"/>
        <v>0</v>
      </c>
      <c r="H78" s="53">
        <f t="shared" ca="1" si="20"/>
        <v>0</v>
      </c>
      <c r="I78" s="53">
        <f t="shared" ca="1" si="20"/>
        <v>0</v>
      </c>
      <c r="J78" s="53">
        <f t="shared" ca="1" si="20"/>
        <v>0</v>
      </c>
      <c r="K78" s="53">
        <f t="shared" ca="1" si="20"/>
        <v>0</v>
      </c>
      <c r="L78" s="53">
        <f t="shared" ca="1" si="20"/>
        <v>0</v>
      </c>
      <c r="M78" s="53">
        <f t="shared" ca="1" si="20"/>
        <v>0</v>
      </c>
      <c r="N78" s="53">
        <f t="shared" ca="1" si="20"/>
        <v>0</v>
      </c>
      <c r="O78" s="53">
        <f t="shared" ca="1" si="20"/>
        <v>0</v>
      </c>
      <c r="P78" s="53">
        <f t="shared" ca="1" si="20"/>
        <v>0</v>
      </c>
      <c r="Q78" s="54">
        <f t="shared" ca="1" si="20"/>
        <v>0</v>
      </c>
      <c r="R78" s="105"/>
    </row>
    <row r="79" spans="2:18" ht="14.5" customHeight="1" x14ac:dyDescent="0.35">
      <c r="B79" s="45">
        <f t="shared" ca="1" si="20"/>
        <v>0</v>
      </c>
      <c r="C79" s="46">
        <f t="shared" ca="1" si="20"/>
        <v>0</v>
      </c>
      <c r="D79" s="46">
        <f t="shared" ca="1" si="20"/>
        <v>0</v>
      </c>
      <c r="E79" s="46">
        <f t="shared" ca="1" si="20"/>
        <v>0</v>
      </c>
      <c r="F79" s="46">
        <f t="shared" ca="1" si="20"/>
        <v>0</v>
      </c>
      <c r="G79" s="46">
        <f t="shared" ca="1" si="20"/>
        <v>0</v>
      </c>
      <c r="H79" s="46">
        <f t="shared" ca="1" si="20"/>
        <v>0</v>
      </c>
      <c r="I79" s="46">
        <f t="shared" ca="1" si="20"/>
        <v>0</v>
      </c>
      <c r="J79" s="46">
        <f t="shared" ca="1" si="20"/>
        <v>0</v>
      </c>
      <c r="K79" s="46">
        <f t="shared" ca="1" si="20"/>
        <v>0</v>
      </c>
      <c r="L79" s="46">
        <f t="shared" ca="1" si="20"/>
        <v>0</v>
      </c>
      <c r="M79" s="46">
        <f t="shared" ca="1" si="20"/>
        <v>0</v>
      </c>
      <c r="N79" s="46">
        <f t="shared" ca="1" si="20"/>
        <v>0</v>
      </c>
      <c r="O79" s="46">
        <f t="shared" ca="1" si="20"/>
        <v>0</v>
      </c>
      <c r="P79" s="46">
        <f t="shared" ca="1" si="20"/>
        <v>0</v>
      </c>
      <c r="Q79" s="47">
        <f t="shared" ca="1" si="20"/>
        <v>0</v>
      </c>
      <c r="R79" s="103" t="s">
        <v>48</v>
      </c>
    </row>
    <row r="80" spans="2:18" x14ac:dyDescent="0.35">
      <c r="B80" s="48">
        <f t="shared" ca="1" si="20"/>
        <v>0</v>
      </c>
      <c r="C80" s="49">
        <f t="shared" ca="1" si="20"/>
        <v>0</v>
      </c>
      <c r="D80" s="49">
        <f t="shared" ca="1" si="20"/>
        <v>0</v>
      </c>
      <c r="E80" s="49">
        <f t="shared" ca="1" si="20"/>
        <v>0</v>
      </c>
      <c r="F80" s="49">
        <f t="shared" ca="1" si="20"/>
        <v>0</v>
      </c>
      <c r="G80" s="49">
        <f t="shared" ca="1" si="20"/>
        <v>0</v>
      </c>
      <c r="H80" s="49">
        <f t="shared" ca="1" si="20"/>
        <v>0</v>
      </c>
      <c r="I80" s="49">
        <f t="shared" ca="1" si="20"/>
        <v>0</v>
      </c>
      <c r="J80" s="49">
        <f t="shared" ca="1" si="20"/>
        <v>0</v>
      </c>
      <c r="K80" s="49">
        <f t="shared" ca="1" si="20"/>
        <v>0</v>
      </c>
      <c r="L80" s="49">
        <f t="shared" ca="1" si="20"/>
        <v>0</v>
      </c>
      <c r="M80" s="49">
        <f t="shared" ca="1" si="20"/>
        <v>0</v>
      </c>
      <c r="N80" s="49">
        <f t="shared" ca="1" si="20"/>
        <v>0</v>
      </c>
      <c r="O80" s="49">
        <f t="shared" ca="1" si="20"/>
        <v>0</v>
      </c>
      <c r="P80" s="49">
        <f t="shared" ca="1" si="20"/>
        <v>0</v>
      </c>
      <c r="Q80" s="50">
        <f t="shared" ca="1" si="20"/>
        <v>0</v>
      </c>
      <c r="R80" s="104"/>
    </row>
    <row r="81" spans="2:18" x14ac:dyDescent="0.35">
      <c r="B81" s="48">
        <f t="shared" ca="1" si="20"/>
        <v>0</v>
      </c>
      <c r="C81" s="49">
        <f t="shared" ca="1" si="20"/>
        <v>0</v>
      </c>
      <c r="D81" s="49">
        <f t="shared" ca="1" si="20"/>
        <v>0</v>
      </c>
      <c r="E81" s="49">
        <f t="shared" ca="1" si="20"/>
        <v>0</v>
      </c>
      <c r="F81" s="49">
        <f t="shared" ca="1" si="20"/>
        <v>0</v>
      </c>
      <c r="G81" s="49">
        <f t="shared" ca="1" si="20"/>
        <v>0</v>
      </c>
      <c r="H81" s="49">
        <f t="shared" ca="1" si="20"/>
        <v>0</v>
      </c>
      <c r="I81" s="49">
        <f t="shared" ca="1" si="20"/>
        <v>0</v>
      </c>
      <c r="J81" s="49">
        <f t="shared" ca="1" si="20"/>
        <v>0</v>
      </c>
      <c r="K81" s="49">
        <f t="shared" ca="1" si="20"/>
        <v>0</v>
      </c>
      <c r="L81" s="49">
        <f t="shared" ca="1" si="20"/>
        <v>0</v>
      </c>
      <c r="M81" s="49">
        <f t="shared" ca="1" si="20"/>
        <v>0</v>
      </c>
      <c r="N81" s="49">
        <f t="shared" ca="1" si="20"/>
        <v>0</v>
      </c>
      <c r="O81" s="49">
        <f t="shared" ca="1" si="20"/>
        <v>0</v>
      </c>
      <c r="P81" s="49">
        <f t="shared" ca="1" si="20"/>
        <v>0</v>
      </c>
      <c r="Q81" s="50">
        <f t="shared" ca="1" si="20"/>
        <v>0</v>
      </c>
      <c r="R81" s="104"/>
    </row>
    <row r="82" spans="2:18" x14ac:dyDescent="0.35">
      <c r="B82" s="48">
        <f t="shared" ca="1" si="20"/>
        <v>0</v>
      </c>
      <c r="C82" s="49">
        <f t="shared" ca="1" si="20"/>
        <v>0</v>
      </c>
      <c r="D82" s="49">
        <f t="shared" ca="1" si="20"/>
        <v>0</v>
      </c>
      <c r="E82" s="49">
        <f t="shared" ca="1" si="20"/>
        <v>0</v>
      </c>
      <c r="F82" s="49">
        <f t="shared" ca="1" si="20"/>
        <v>0</v>
      </c>
      <c r="G82" s="49">
        <f t="shared" ca="1" si="20"/>
        <v>0</v>
      </c>
      <c r="H82" s="49">
        <f t="shared" ca="1" si="20"/>
        <v>0</v>
      </c>
      <c r="I82" s="49">
        <f t="shared" ca="1" si="20"/>
        <v>0</v>
      </c>
      <c r="J82" s="49">
        <f t="shared" ca="1" si="20"/>
        <v>0</v>
      </c>
      <c r="K82" s="49">
        <f t="shared" ca="1" si="20"/>
        <v>0</v>
      </c>
      <c r="L82" s="49">
        <f t="shared" ca="1" si="20"/>
        <v>0</v>
      </c>
      <c r="M82" s="49">
        <f t="shared" ca="1" si="20"/>
        <v>0</v>
      </c>
      <c r="N82" s="49">
        <f t="shared" ca="1" si="20"/>
        <v>0</v>
      </c>
      <c r="O82" s="49">
        <f t="shared" ca="1" si="20"/>
        <v>0</v>
      </c>
      <c r="P82" s="49">
        <f t="shared" ca="1" si="20"/>
        <v>0</v>
      </c>
      <c r="Q82" s="50">
        <f t="shared" ca="1" si="20"/>
        <v>0</v>
      </c>
      <c r="R82" s="104"/>
    </row>
    <row r="83" spans="2:18" x14ac:dyDescent="0.35">
      <c r="B83" s="48">
        <f t="shared" ca="1" si="20"/>
        <v>0</v>
      </c>
      <c r="C83" s="49">
        <f t="shared" ca="1" si="20"/>
        <v>0</v>
      </c>
      <c r="D83" s="49">
        <f t="shared" ca="1" si="20"/>
        <v>0</v>
      </c>
      <c r="E83" s="49">
        <f t="shared" ca="1" si="20"/>
        <v>0</v>
      </c>
      <c r="F83" s="49">
        <f t="shared" ca="1" si="20"/>
        <v>0</v>
      </c>
      <c r="G83" s="49">
        <f t="shared" ca="1" si="20"/>
        <v>0</v>
      </c>
      <c r="H83" s="49">
        <f t="shared" ca="1" si="20"/>
        <v>0</v>
      </c>
      <c r="I83" s="49">
        <f t="shared" ca="1" si="20"/>
        <v>0</v>
      </c>
      <c r="J83" s="49">
        <f t="shared" ca="1" si="20"/>
        <v>0</v>
      </c>
      <c r="K83" s="49">
        <f t="shared" ca="1" si="20"/>
        <v>0</v>
      </c>
      <c r="L83" s="49">
        <f t="shared" ca="1" si="20"/>
        <v>0</v>
      </c>
      <c r="M83" s="49">
        <f t="shared" ca="1" si="20"/>
        <v>0</v>
      </c>
      <c r="N83" s="49">
        <f t="shared" ca="1" si="20"/>
        <v>0</v>
      </c>
      <c r="O83" s="49">
        <f t="shared" ca="1" si="20"/>
        <v>0</v>
      </c>
      <c r="P83" s="49">
        <f t="shared" ca="1" si="20"/>
        <v>0</v>
      </c>
      <c r="Q83" s="50">
        <f t="shared" ca="1" si="20"/>
        <v>0</v>
      </c>
      <c r="R83" s="104"/>
    </row>
    <row r="84" spans="2:18" x14ac:dyDescent="0.35">
      <c r="B84" s="48">
        <f t="shared" ca="1" si="20"/>
        <v>0</v>
      </c>
      <c r="C84" s="49">
        <f t="shared" ca="1" si="20"/>
        <v>0</v>
      </c>
      <c r="D84" s="49">
        <f t="shared" ca="1" si="20"/>
        <v>0</v>
      </c>
      <c r="E84" s="49">
        <f t="shared" ca="1" si="20"/>
        <v>0</v>
      </c>
      <c r="F84" s="49">
        <f t="shared" ca="1" si="20"/>
        <v>0</v>
      </c>
      <c r="G84" s="49">
        <f t="shared" ca="1" si="20"/>
        <v>0</v>
      </c>
      <c r="H84" s="49">
        <f t="shared" ca="1" si="20"/>
        <v>0</v>
      </c>
      <c r="I84" s="49">
        <f t="shared" ca="1" si="20"/>
        <v>0</v>
      </c>
      <c r="J84" s="49">
        <f t="shared" ca="1" si="20"/>
        <v>0</v>
      </c>
      <c r="K84" s="49">
        <f t="shared" ca="1" si="20"/>
        <v>0</v>
      </c>
      <c r="L84" s="49">
        <f t="shared" ca="1" si="20"/>
        <v>0</v>
      </c>
      <c r="M84" s="49">
        <f t="shared" ca="1" si="20"/>
        <v>0</v>
      </c>
      <c r="N84" s="49">
        <f t="shared" ca="1" si="20"/>
        <v>0</v>
      </c>
      <c r="O84" s="49">
        <f t="shared" ca="1" si="20"/>
        <v>0</v>
      </c>
      <c r="P84" s="49">
        <f t="shared" ca="1" si="20"/>
        <v>0</v>
      </c>
      <c r="Q84" s="50">
        <f t="shared" ca="1" si="20"/>
        <v>0</v>
      </c>
      <c r="R84" s="104"/>
    </row>
    <row r="85" spans="2:18" x14ac:dyDescent="0.35">
      <c r="B85" s="48">
        <f t="shared" ca="1" si="20"/>
        <v>0</v>
      </c>
      <c r="C85" s="49">
        <f t="shared" ca="1" si="20"/>
        <v>0</v>
      </c>
      <c r="D85" s="49">
        <f t="shared" ca="1" si="20"/>
        <v>0</v>
      </c>
      <c r="E85" s="49">
        <f t="shared" ca="1" si="20"/>
        <v>0</v>
      </c>
      <c r="F85" s="49">
        <f t="shared" ca="1" si="20"/>
        <v>0</v>
      </c>
      <c r="G85" s="49">
        <f t="shared" ca="1" si="20"/>
        <v>0</v>
      </c>
      <c r="H85" s="49">
        <f t="shared" ca="1" si="20"/>
        <v>0</v>
      </c>
      <c r="I85" s="49">
        <f t="shared" ca="1" si="20"/>
        <v>0</v>
      </c>
      <c r="J85" s="49">
        <f t="shared" ca="1" si="20"/>
        <v>0</v>
      </c>
      <c r="K85" s="49">
        <f t="shared" ca="1" si="20"/>
        <v>0</v>
      </c>
      <c r="L85" s="49">
        <f t="shared" ca="1" si="20"/>
        <v>0</v>
      </c>
      <c r="M85" s="49">
        <f t="shared" ca="1" si="20"/>
        <v>0</v>
      </c>
      <c r="N85" s="49">
        <f t="shared" ca="1" si="20"/>
        <v>0</v>
      </c>
      <c r="O85" s="49">
        <f t="shared" ca="1" si="20"/>
        <v>0</v>
      </c>
      <c r="P85" s="49">
        <f t="shared" ca="1" si="20"/>
        <v>0</v>
      </c>
      <c r="Q85" s="50">
        <f t="shared" ca="1" si="20"/>
        <v>0</v>
      </c>
      <c r="R85" s="104"/>
    </row>
    <row r="86" spans="2:18" ht="15" thickBot="1" x14ac:dyDescent="0.4">
      <c r="B86" s="52">
        <f t="shared" ca="1" si="20"/>
        <v>0</v>
      </c>
      <c r="C86" s="53">
        <f t="shared" ca="1" si="20"/>
        <v>0</v>
      </c>
      <c r="D86" s="53">
        <f t="shared" ca="1" si="20"/>
        <v>0</v>
      </c>
      <c r="E86" s="53">
        <f t="shared" ca="1" si="20"/>
        <v>0</v>
      </c>
      <c r="F86" s="53">
        <f t="shared" ca="1" si="20"/>
        <v>0</v>
      </c>
      <c r="G86" s="53">
        <f t="shared" ca="1" si="20"/>
        <v>0</v>
      </c>
      <c r="H86" s="53">
        <f t="shared" ca="1" si="20"/>
        <v>0</v>
      </c>
      <c r="I86" s="53">
        <f t="shared" ca="1" si="20"/>
        <v>0</v>
      </c>
      <c r="J86" s="53">
        <f t="shared" ca="1" si="20"/>
        <v>0</v>
      </c>
      <c r="K86" s="53">
        <f t="shared" ca="1" si="20"/>
        <v>0</v>
      </c>
      <c r="L86" s="53">
        <f t="shared" ca="1" si="20"/>
        <v>0</v>
      </c>
      <c r="M86" s="53">
        <f t="shared" ca="1" si="20"/>
        <v>0</v>
      </c>
      <c r="N86" s="53">
        <f t="shared" ca="1" si="20"/>
        <v>0</v>
      </c>
      <c r="O86" s="53">
        <f t="shared" ca="1" si="20"/>
        <v>0</v>
      </c>
      <c r="P86" s="53">
        <f t="shared" ca="1" si="20"/>
        <v>0</v>
      </c>
      <c r="Q86" s="54">
        <f t="shared" ca="1" si="20"/>
        <v>0</v>
      </c>
      <c r="R86" s="105"/>
    </row>
    <row r="87" spans="2:18" x14ac:dyDescent="0.35">
      <c r="B87" s="55">
        <f t="shared" ref="B87:Q96" ca="1" si="21">($B$36)*($N$36=0)*($J$36)*(ROW(B87)-47 = $H$40)*(COLUMN(B87)-2 = $I$40)*($J$40) + ($N$36=0)*(($B$36=0)+($J$36=0)+NOT(ROW(B87)-47 = $H$40)+NOT(COLUMN(B87)-2 = $I$40) &gt;= 1)*B87</f>
        <v>0</v>
      </c>
      <c r="C87" s="56">
        <f t="shared" ca="1" si="21"/>
        <v>0</v>
      </c>
      <c r="D87" s="56">
        <f t="shared" ca="1" si="21"/>
        <v>0</v>
      </c>
      <c r="E87" s="56">
        <f t="shared" ca="1" si="21"/>
        <v>0</v>
      </c>
      <c r="F87" s="56">
        <f t="shared" ca="1" si="21"/>
        <v>0</v>
      </c>
      <c r="G87" s="56">
        <f t="shared" ca="1" si="21"/>
        <v>0</v>
      </c>
      <c r="H87" s="56">
        <f t="shared" ca="1" si="21"/>
        <v>0</v>
      </c>
      <c r="I87" s="56">
        <f t="shared" ca="1" si="21"/>
        <v>0</v>
      </c>
      <c r="J87" s="56">
        <f t="shared" ca="1" si="21"/>
        <v>0</v>
      </c>
      <c r="K87" s="56">
        <f t="shared" ca="1" si="21"/>
        <v>0</v>
      </c>
      <c r="L87" s="56">
        <f t="shared" ca="1" si="21"/>
        <v>0</v>
      </c>
      <c r="M87" s="56">
        <f t="shared" ca="1" si="21"/>
        <v>0</v>
      </c>
      <c r="N87" s="56">
        <f t="shared" ca="1" si="21"/>
        <v>0</v>
      </c>
      <c r="O87" s="56">
        <f t="shared" ca="1" si="21"/>
        <v>0</v>
      </c>
      <c r="P87" s="56">
        <f t="shared" ca="1" si="21"/>
        <v>0</v>
      </c>
      <c r="Q87" s="57">
        <f t="shared" ca="1" si="21"/>
        <v>0</v>
      </c>
      <c r="R87" s="104" t="s">
        <v>51</v>
      </c>
    </row>
    <row r="88" spans="2:18" x14ac:dyDescent="0.35">
      <c r="B88" s="48">
        <f t="shared" ca="1" si="21"/>
        <v>0</v>
      </c>
      <c r="C88" s="49">
        <f t="shared" ca="1" si="21"/>
        <v>0</v>
      </c>
      <c r="D88" s="49">
        <f t="shared" ca="1" si="21"/>
        <v>0</v>
      </c>
      <c r="E88" s="49">
        <f t="shared" ca="1" si="21"/>
        <v>0</v>
      </c>
      <c r="F88" s="49">
        <f t="shared" ca="1" si="21"/>
        <v>0</v>
      </c>
      <c r="G88" s="49">
        <f t="shared" ca="1" si="21"/>
        <v>0</v>
      </c>
      <c r="H88" s="49">
        <f t="shared" ca="1" si="21"/>
        <v>0</v>
      </c>
      <c r="I88" s="49">
        <f t="shared" ca="1" si="21"/>
        <v>0</v>
      </c>
      <c r="J88" s="49">
        <f t="shared" ca="1" si="21"/>
        <v>0</v>
      </c>
      <c r="K88" s="49">
        <f t="shared" ca="1" si="21"/>
        <v>0</v>
      </c>
      <c r="L88" s="49">
        <f t="shared" ca="1" si="21"/>
        <v>0</v>
      </c>
      <c r="M88" s="49">
        <f t="shared" ca="1" si="21"/>
        <v>0</v>
      </c>
      <c r="N88" s="49">
        <f t="shared" ca="1" si="21"/>
        <v>0</v>
      </c>
      <c r="O88" s="49">
        <f t="shared" ca="1" si="21"/>
        <v>0</v>
      </c>
      <c r="P88" s="49">
        <f t="shared" ca="1" si="21"/>
        <v>0</v>
      </c>
      <c r="Q88" s="50">
        <f t="shared" ca="1" si="21"/>
        <v>0</v>
      </c>
      <c r="R88" s="104"/>
    </row>
    <row r="89" spans="2:18" x14ac:dyDescent="0.35">
      <c r="B89" s="48">
        <f t="shared" ca="1" si="21"/>
        <v>0</v>
      </c>
      <c r="C89" s="49">
        <f t="shared" ca="1" si="21"/>
        <v>0</v>
      </c>
      <c r="D89" s="49">
        <f t="shared" ca="1" si="21"/>
        <v>0</v>
      </c>
      <c r="E89" s="49">
        <f t="shared" ca="1" si="21"/>
        <v>0</v>
      </c>
      <c r="F89" s="49">
        <f t="shared" ca="1" si="21"/>
        <v>0</v>
      </c>
      <c r="G89" s="49">
        <f t="shared" ca="1" si="21"/>
        <v>0</v>
      </c>
      <c r="H89" s="49">
        <f t="shared" ca="1" si="21"/>
        <v>0</v>
      </c>
      <c r="I89" s="49">
        <f t="shared" ca="1" si="21"/>
        <v>0</v>
      </c>
      <c r="J89" s="49">
        <f t="shared" ca="1" si="21"/>
        <v>0</v>
      </c>
      <c r="K89" s="49">
        <f t="shared" ca="1" si="21"/>
        <v>0</v>
      </c>
      <c r="L89" s="49">
        <f t="shared" ca="1" si="21"/>
        <v>0</v>
      </c>
      <c r="M89" s="49">
        <f t="shared" ca="1" si="21"/>
        <v>0</v>
      </c>
      <c r="N89" s="49">
        <f t="shared" ca="1" si="21"/>
        <v>0</v>
      </c>
      <c r="O89" s="49">
        <f t="shared" ca="1" si="21"/>
        <v>0</v>
      </c>
      <c r="P89" s="49">
        <f t="shared" ca="1" si="21"/>
        <v>0</v>
      </c>
      <c r="Q89" s="50">
        <f t="shared" ca="1" si="21"/>
        <v>0</v>
      </c>
      <c r="R89" s="104"/>
    </row>
    <row r="90" spans="2:18" x14ac:dyDescent="0.35">
      <c r="B90" s="48">
        <f t="shared" ca="1" si="21"/>
        <v>0</v>
      </c>
      <c r="C90" s="49">
        <f t="shared" ca="1" si="21"/>
        <v>0</v>
      </c>
      <c r="D90" s="49">
        <f t="shared" ca="1" si="21"/>
        <v>0</v>
      </c>
      <c r="E90" s="49">
        <f t="shared" ca="1" si="21"/>
        <v>0</v>
      </c>
      <c r="F90" s="49">
        <f t="shared" ca="1" si="21"/>
        <v>0</v>
      </c>
      <c r="G90" s="49">
        <f t="shared" ca="1" si="21"/>
        <v>0</v>
      </c>
      <c r="H90" s="49">
        <f t="shared" ca="1" si="21"/>
        <v>0</v>
      </c>
      <c r="I90" s="49">
        <f t="shared" ca="1" si="21"/>
        <v>0</v>
      </c>
      <c r="J90" s="49">
        <f t="shared" ca="1" si="21"/>
        <v>0</v>
      </c>
      <c r="K90" s="49">
        <f t="shared" ca="1" si="21"/>
        <v>0</v>
      </c>
      <c r="L90" s="49">
        <f t="shared" ca="1" si="21"/>
        <v>0</v>
      </c>
      <c r="M90" s="49">
        <f t="shared" ca="1" si="21"/>
        <v>0</v>
      </c>
      <c r="N90" s="49">
        <f t="shared" ca="1" si="21"/>
        <v>0</v>
      </c>
      <c r="O90" s="49">
        <f t="shared" ca="1" si="21"/>
        <v>0</v>
      </c>
      <c r="P90" s="49">
        <f t="shared" ca="1" si="21"/>
        <v>0</v>
      </c>
      <c r="Q90" s="50">
        <f t="shared" ca="1" si="21"/>
        <v>0</v>
      </c>
      <c r="R90" s="104"/>
    </row>
    <row r="91" spans="2:18" x14ac:dyDescent="0.35">
      <c r="B91" s="48">
        <f t="shared" ca="1" si="21"/>
        <v>0</v>
      </c>
      <c r="C91" s="49">
        <f t="shared" ca="1" si="21"/>
        <v>0</v>
      </c>
      <c r="D91" s="49">
        <f t="shared" ca="1" si="21"/>
        <v>0</v>
      </c>
      <c r="E91" s="49">
        <f t="shared" ca="1" si="21"/>
        <v>0</v>
      </c>
      <c r="F91" s="49">
        <f t="shared" ca="1" si="21"/>
        <v>0</v>
      </c>
      <c r="G91" s="49">
        <f t="shared" ca="1" si="21"/>
        <v>0</v>
      </c>
      <c r="H91" s="49">
        <f t="shared" ca="1" si="21"/>
        <v>0</v>
      </c>
      <c r="I91" s="49">
        <f t="shared" ca="1" si="21"/>
        <v>0</v>
      </c>
      <c r="J91" s="49">
        <f t="shared" ca="1" si="21"/>
        <v>0</v>
      </c>
      <c r="K91" s="49">
        <f t="shared" ca="1" si="21"/>
        <v>0</v>
      </c>
      <c r="L91" s="49">
        <f t="shared" ca="1" si="21"/>
        <v>0</v>
      </c>
      <c r="M91" s="49">
        <f t="shared" ca="1" si="21"/>
        <v>0</v>
      </c>
      <c r="N91" s="49">
        <f t="shared" ca="1" si="21"/>
        <v>0</v>
      </c>
      <c r="O91" s="49">
        <f t="shared" ca="1" si="21"/>
        <v>0</v>
      </c>
      <c r="P91" s="49">
        <f t="shared" ca="1" si="21"/>
        <v>0</v>
      </c>
      <c r="Q91" s="50">
        <f t="shared" ca="1" si="21"/>
        <v>0</v>
      </c>
      <c r="R91" s="104"/>
    </row>
    <row r="92" spans="2:18" x14ac:dyDescent="0.35">
      <c r="B92" s="48">
        <f t="shared" ca="1" si="21"/>
        <v>0</v>
      </c>
      <c r="C92" s="49">
        <f t="shared" ca="1" si="21"/>
        <v>0</v>
      </c>
      <c r="D92" s="49">
        <f t="shared" ca="1" si="21"/>
        <v>0</v>
      </c>
      <c r="E92" s="49">
        <f t="shared" ca="1" si="21"/>
        <v>0</v>
      </c>
      <c r="F92" s="49">
        <f t="shared" ca="1" si="21"/>
        <v>0</v>
      </c>
      <c r="G92" s="49">
        <f t="shared" ca="1" si="21"/>
        <v>0</v>
      </c>
      <c r="H92" s="49">
        <f t="shared" ca="1" si="21"/>
        <v>0</v>
      </c>
      <c r="I92" s="49">
        <f t="shared" ca="1" si="21"/>
        <v>0</v>
      </c>
      <c r="J92" s="49">
        <f t="shared" ca="1" si="21"/>
        <v>0</v>
      </c>
      <c r="K92" s="49">
        <f t="shared" ca="1" si="21"/>
        <v>0</v>
      </c>
      <c r="L92" s="49">
        <f t="shared" ca="1" si="21"/>
        <v>0</v>
      </c>
      <c r="M92" s="49">
        <f t="shared" ca="1" si="21"/>
        <v>0</v>
      </c>
      <c r="N92" s="49">
        <f t="shared" ca="1" si="21"/>
        <v>0</v>
      </c>
      <c r="O92" s="49">
        <f t="shared" ca="1" si="21"/>
        <v>0</v>
      </c>
      <c r="P92" s="49">
        <f t="shared" ca="1" si="21"/>
        <v>0</v>
      </c>
      <c r="Q92" s="50">
        <f t="shared" ca="1" si="21"/>
        <v>0</v>
      </c>
      <c r="R92" s="104"/>
    </row>
    <row r="93" spans="2:18" x14ac:dyDescent="0.35">
      <c r="B93" s="48">
        <f t="shared" ca="1" si="21"/>
        <v>0</v>
      </c>
      <c r="C93" s="49">
        <f t="shared" ca="1" si="21"/>
        <v>0</v>
      </c>
      <c r="D93" s="49">
        <f t="shared" ca="1" si="21"/>
        <v>0</v>
      </c>
      <c r="E93" s="49">
        <f t="shared" ca="1" si="21"/>
        <v>0</v>
      </c>
      <c r="F93" s="49">
        <f t="shared" ca="1" si="21"/>
        <v>0</v>
      </c>
      <c r="G93" s="49">
        <f t="shared" ca="1" si="21"/>
        <v>0</v>
      </c>
      <c r="H93" s="49">
        <f t="shared" ca="1" si="21"/>
        <v>0</v>
      </c>
      <c r="I93" s="49">
        <f t="shared" ca="1" si="21"/>
        <v>0</v>
      </c>
      <c r="J93" s="49">
        <f t="shared" ca="1" si="21"/>
        <v>0</v>
      </c>
      <c r="K93" s="49">
        <f t="shared" ca="1" si="21"/>
        <v>0</v>
      </c>
      <c r="L93" s="49">
        <f t="shared" ca="1" si="21"/>
        <v>0</v>
      </c>
      <c r="M93" s="49">
        <f t="shared" ca="1" si="21"/>
        <v>0</v>
      </c>
      <c r="N93" s="49">
        <f t="shared" ca="1" si="21"/>
        <v>0</v>
      </c>
      <c r="O93" s="49">
        <f t="shared" ca="1" si="21"/>
        <v>0</v>
      </c>
      <c r="P93" s="49">
        <f t="shared" ca="1" si="21"/>
        <v>0</v>
      </c>
      <c r="Q93" s="50">
        <f t="shared" ca="1" si="21"/>
        <v>0</v>
      </c>
      <c r="R93" s="104"/>
    </row>
    <row r="94" spans="2:18" ht="15" thickBot="1" x14ac:dyDescent="0.4">
      <c r="B94" s="52">
        <f t="shared" ca="1" si="21"/>
        <v>0</v>
      </c>
      <c r="C94" s="53">
        <f t="shared" ca="1" si="21"/>
        <v>0</v>
      </c>
      <c r="D94" s="53">
        <f t="shared" ca="1" si="21"/>
        <v>0</v>
      </c>
      <c r="E94" s="53">
        <f t="shared" ca="1" si="21"/>
        <v>0</v>
      </c>
      <c r="F94" s="53">
        <f t="shared" ca="1" si="21"/>
        <v>0</v>
      </c>
      <c r="G94" s="53">
        <f t="shared" ca="1" si="21"/>
        <v>0</v>
      </c>
      <c r="H94" s="53">
        <f t="shared" ca="1" si="21"/>
        <v>0</v>
      </c>
      <c r="I94" s="53">
        <f t="shared" ca="1" si="21"/>
        <v>0</v>
      </c>
      <c r="J94" s="53">
        <f t="shared" ca="1" si="21"/>
        <v>0</v>
      </c>
      <c r="K94" s="53">
        <f t="shared" ca="1" si="21"/>
        <v>0</v>
      </c>
      <c r="L94" s="53">
        <f t="shared" ca="1" si="21"/>
        <v>0</v>
      </c>
      <c r="M94" s="53">
        <f t="shared" ca="1" si="21"/>
        <v>0</v>
      </c>
      <c r="N94" s="53">
        <f t="shared" ca="1" si="21"/>
        <v>0</v>
      </c>
      <c r="O94" s="53">
        <f t="shared" ca="1" si="21"/>
        <v>0</v>
      </c>
      <c r="P94" s="53">
        <f t="shared" ca="1" si="21"/>
        <v>0</v>
      </c>
      <c r="Q94" s="54">
        <f t="shared" ca="1" si="21"/>
        <v>0</v>
      </c>
      <c r="R94" s="105"/>
    </row>
    <row r="95" spans="2:18" ht="14.5" customHeight="1" x14ac:dyDescent="0.35">
      <c r="B95" s="45">
        <f t="shared" ca="1" si="21"/>
        <v>0</v>
      </c>
      <c r="C95" s="46">
        <f t="shared" ca="1" si="21"/>
        <v>0</v>
      </c>
      <c r="D95" s="46">
        <f t="shared" ca="1" si="21"/>
        <v>0</v>
      </c>
      <c r="E95" s="46">
        <f t="shared" ca="1" si="21"/>
        <v>0</v>
      </c>
      <c r="F95" s="46">
        <f t="shared" ca="1" si="21"/>
        <v>0</v>
      </c>
      <c r="G95" s="46">
        <f t="shared" ca="1" si="21"/>
        <v>0</v>
      </c>
      <c r="H95" s="46">
        <f t="shared" ca="1" si="21"/>
        <v>0</v>
      </c>
      <c r="I95" s="46">
        <f t="shared" ca="1" si="21"/>
        <v>0</v>
      </c>
      <c r="J95" s="46">
        <f t="shared" ca="1" si="21"/>
        <v>0</v>
      </c>
      <c r="K95" s="46">
        <f t="shared" ca="1" si="21"/>
        <v>0</v>
      </c>
      <c r="L95" s="46">
        <f t="shared" ca="1" si="21"/>
        <v>0</v>
      </c>
      <c r="M95" s="46">
        <f t="shared" ca="1" si="21"/>
        <v>0</v>
      </c>
      <c r="N95" s="46">
        <f t="shared" ca="1" si="21"/>
        <v>0</v>
      </c>
      <c r="O95" s="46">
        <f t="shared" ca="1" si="21"/>
        <v>0</v>
      </c>
      <c r="P95" s="46">
        <f t="shared" ca="1" si="21"/>
        <v>0</v>
      </c>
      <c r="Q95" s="47">
        <f t="shared" ca="1" si="21"/>
        <v>0</v>
      </c>
      <c r="R95" s="103" t="s">
        <v>49</v>
      </c>
    </row>
    <row r="96" spans="2:18" x14ac:dyDescent="0.35">
      <c r="B96" s="48">
        <f t="shared" ca="1" si="21"/>
        <v>0</v>
      </c>
      <c r="C96" s="49">
        <f t="shared" ca="1" si="21"/>
        <v>0</v>
      </c>
      <c r="D96" s="49">
        <f t="shared" ca="1" si="21"/>
        <v>0</v>
      </c>
      <c r="E96" s="49">
        <f t="shared" ca="1" si="21"/>
        <v>0</v>
      </c>
      <c r="F96" s="49">
        <f t="shared" ca="1" si="21"/>
        <v>0</v>
      </c>
      <c r="G96" s="49">
        <f t="shared" ca="1" si="21"/>
        <v>0</v>
      </c>
      <c r="H96" s="49">
        <f t="shared" ca="1" si="21"/>
        <v>0</v>
      </c>
      <c r="I96" s="49">
        <f t="shared" ca="1" si="21"/>
        <v>0</v>
      </c>
      <c r="J96" s="49">
        <f t="shared" ca="1" si="21"/>
        <v>0</v>
      </c>
      <c r="K96" s="49">
        <f t="shared" ca="1" si="21"/>
        <v>0</v>
      </c>
      <c r="L96" s="49">
        <f t="shared" ca="1" si="21"/>
        <v>0</v>
      </c>
      <c r="M96" s="49">
        <f t="shared" ca="1" si="21"/>
        <v>0</v>
      </c>
      <c r="N96" s="49">
        <f t="shared" ca="1" si="21"/>
        <v>0</v>
      </c>
      <c r="O96" s="49">
        <f t="shared" ca="1" si="21"/>
        <v>0</v>
      </c>
      <c r="P96" s="49">
        <f t="shared" ca="1" si="21"/>
        <v>0</v>
      </c>
      <c r="Q96" s="50">
        <f t="shared" ca="1" si="21"/>
        <v>0</v>
      </c>
      <c r="R96" s="104"/>
    </row>
    <row r="97" spans="2:20" x14ac:dyDescent="0.35">
      <c r="B97" s="48">
        <f t="shared" ref="B97:Q110" ca="1" si="22">($B$36)*($N$36=0)*($J$36)*(ROW(B97)-47 = $H$40)*(COLUMN(B97)-2 = $I$40)*($J$40) + ($N$36=0)*(($B$36=0)+($J$36=0)+NOT(ROW(B97)-47 = $H$40)+NOT(COLUMN(B97)-2 = $I$40) &gt;= 1)*B97</f>
        <v>0</v>
      </c>
      <c r="C97" s="49">
        <f t="shared" ca="1" si="22"/>
        <v>0</v>
      </c>
      <c r="D97" s="49">
        <f t="shared" ca="1" si="22"/>
        <v>0</v>
      </c>
      <c r="E97" s="49">
        <f t="shared" ca="1" si="22"/>
        <v>0</v>
      </c>
      <c r="F97" s="49">
        <f t="shared" ca="1" si="22"/>
        <v>0</v>
      </c>
      <c r="G97" s="49">
        <f t="shared" ca="1" si="22"/>
        <v>0</v>
      </c>
      <c r="H97" s="49">
        <f t="shared" ca="1" si="22"/>
        <v>0</v>
      </c>
      <c r="I97" s="49">
        <f t="shared" ca="1" si="22"/>
        <v>0</v>
      </c>
      <c r="J97" s="49">
        <f t="shared" ca="1" si="22"/>
        <v>0</v>
      </c>
      <c r="K97" s="49">
        <f t="shared" ca="1" si="22"/>
        <v>0</v>
      </c>
      <c r="L97" s="49">
        <f t="shared" ca="1" si="22"/>
        <v>0</v>
      </c>
      <c r="M97" s="49">
        <f t="shared" ca="1" si="22"/>
        <v>0</v>
      </c>
      <c r="N97" s="49">
        <f t="shared" ca="1" si="22"/>
        <v>0</v>
      </c>
      <c r="O97" s="49">
        <f t="shared" ca="1" si="22"/>
        <v>0</v>
      </c>
      <c r="P97" s="49">
        <f t="shared" ca="1" si="22"/>
        <v>0</v>
      </c>
      <c r="Q97" s="50">
        <f t="shared" ca="1" si="22"/>
        <v>0</v>
      </c>
      <c r="R97" s="104"/>
    </row>
    <row r="98" spans="2:20" x14ac:dyDescent="0.35">
      <c r="B98" s="48">
        <f t="shared" ca="1" si="22"/>
        <v>0</v>
      </c>
      <c r="C98" s="49">
        <f t="shared" ca="1" si="22"/>
        <v>0</v>
      </c>
      <c r="D98" s="49">
        <f t="shared" ca="1" si="22"/>
        <v>0</v>
      </c>
      <c r="E98" s="49">
        <f t="shared" ca="1" si="22"/>
        <v>0</v>
      </c>
      <c r="F98" s="49">
        <f t="shared" ca="1" si="22"/>
        <v>0</v>
      </c>
      <c r="G98" s="49">
        <f t="shared" ca="1" si="22"/>
        <v>0</v>
      </c>
      <c r="H98" s="49">
        <f t="shared" ca="1" si="22"/>
        <v>0</v>
      </c>
      <c r="I98" s="49">
        <f t="shared" ca="1" si="22"/>
        <v>0</v>
      </c>
      <c r="J98" s="49">
        <f t="shared" ca="1" si="22"/>
        <v>0</v>
      </c>
      <c r="K98" s="49">
        <f t="shared" ca="1" si="22"/>
        <v>0</v>
      </c>
      <c r="L98" s="49">
        <f t="shared" ca="1" si="22"/>
        <v>0</v>
      </c>
      <c r="M98" s="49">
        <f t="shared" ca="1" si="22"/>
        <v>0</v>
      </c>
      <c r="N98" s="49">
        <f t="shared" ca="1" si="22"/>
        <v>0</v>
      </c>
      <c r="O98" s="49">
        <f t="shared" ca="1" si="22"/>
        <v>0</v>
      </c>
      <c r="P98" s="49">
        <f t="shared" ca="1" si="22"/>
        <v>0</v>
      </c>
      <c r="Q98" s="50">
        <f t="shared" ca="1" si="22"/>
        <v>0</v>
      </c>
      <c r="R98" s="104"/>
    </row>
    <row r="99" spans="2:20" x14ac:dyDescent="0.35">
      <c r="B99" s="48">
        <f t="shared" ca="1" si="22"/>
        <v>0</v>
      </c>
      <c r="C99" s="49">
        <f t="shared" ca="1" si="22"/>
        <v>0</v>
      </c>
      <c r="D99" s="49">
        <f t="shared" ca="1" si="22"/>
        <v>0</v>
      </c>
      <c r="E99" s="49">
        <f t="shared" ca="1" si="22"/>
        <v>0</v>
      </c>
      <c r="F99" s="49">
        <f t="shared" ca="1" si="22"/>
        <v>0</v>
      </c>
      <c r="G99" s="49">
        <f t="shared" ca="1" si="22"/>
        <v>0</v>
      </c>
      <c r="H99" s="49">
        <f t="shared" ca="1" si="22"/>
        <v>0</v>
      </c>
      <c r="I99" s="49">
        <f t="shared" ca="1" si="22"/>
        <v>0</v>
      </c>
      <c r="J99" s="49">
        <f t="shared" ca="1" si="22"/>
        <v>0</v>
      </c>
      <c r="K99" s="49">
        <f t="shared" ca="1" si="22"/>
        <v>0</v>
      </c>
      <c r="L99" s="49">
        <f t="shared" ca="1" si="22"/>
        <v>0</v>
      </c>
      <c r="M99" s="49">
        <f t="shared" ca="1" si="22"/>
        <v>0</v>
      </c>
      <c r="N99" s="49">
        <f t="shared" ca="1" si="22"/>
        <v>0</v>
      </c>
      <c r="O99" s="49">
        <f t="shared" ca="1" si="22"/>
        <v>0</v>
      </c>
      <c r="P99" s="49">
        <f t="shared" ca="1" si="22"/>
        <v>0</v>
      </c>
      <c r="Q99" s="50">
        <f t="shared" ca="1" si="22"/>
        <v>0</v>
      </c>
      <c r="R99" s="104"/>
    </row>
    <row r="100" spans="2:20" x14ac:dyDescent="0.35">
      <c r="B100" s="48">
        <f t="shared" ca="1" si="22"/>
        <v>0</v>
      </c>
      <c r="C100" s="49">
        <f t="shared" ca="1" si="22"/>
        <v>0</v>
      </c>
      <c r="D100" s="49">
        <f t="shared" ca="1" si="22"/>
        <v>0</v>
      </c>
      <c r="E100" s="49">
        <f t="shared" ca="1" si="22"/>
        <v>0</v>
      </c>
      <c r="F100" s="49">
        <f t="shared" ca="1" si="22"/>
        <v>0</v>
      </c>
      <c r="G100" s="49">
        <f t="shared" ca="1" si="22"/>
        <v>0</v>
      </c>
      <c r="H100" s="49">
        <f t="shared" ca="1" si="22"/>
        <v>0</v>
      </c>
      <c r="I100" s="49">
        <f t="shared" ca="1" si="22"/>
        <v>0</v>
      </c>
      <c r="J100" s="49">
        <f t="shared" ca="1" si="22"/>
        <v>0</v>
      </c>
      <c r="K100" s="49">
        <f t="shared" ca="1" si="22"/>
        <v>0</v>
      </c>
      <c r="L100" s="49">
        <f t="shared" ca="1" si="22"/>
        <v>0</v>
      </c>
      <c r="M100" s="49">
        <f t="shared" ca="1" si="22"/>
        <v>0</v>
      </c>
      <c r="N100" s="49">
        <f t="shared" ca="1" si="22"/>
        <v>0</v>
      </c>
      <c r="O100" s="49">
        <f t="shared" ca="1" si="22"/>
        <v>0</v>
      </c>
      <c r="P100" s="49">
        <f t="shared" ca="1" si="22"/>
        <v>0</v>
      </c>
      <c r="Q100" s="50">
        <f t="shared" ca="1" si="22"/>
        <v>0</v>
      </c>
      <c r="R100" s="104"/>
    </row>
    <row r="101" spans="2:20" x14ac:dyDescent="0.35">
      <c r="B101" s="48">
        <f t="shared" ca="1" si="22"/>
        <v>0</v>
      </c>
      <c r="C101" s="49">
        <f t="shared" ca="1" si="22"/>
        <v>0</v>
      </c>
      <c r="D101" s="49">
        <f t="shared" ca="1" si="22"/>
        <v>0</v>
      </c>
      <c r="E101" s="49">
        <f t="shared" ca="1" si="22"/>
        <v>0</v>
      </c>
      <c r="F101" s="49">
        <f t="shared" ca="1" si="22"/>
        <v>0</v>
      </c>
      <c r="G101" s="49">
        <f t="shared" ca="1" si="22"/>
        <v>0</v>
      </c>
      <c r="H101" s="49">
        <f t="shared" ca="1" si="22"/>
        <v>0</v>
      </c>
      <c r="I101" s="49">
        <f t="shared" ca="1" si="22"/>
        <v>0</v>
      </c>
      <c r="J101" s="49">
        <f t="shared" ca="1" si="22"/>
        <v>0</v>
      </c>
      <c r="K101" s="49">
        <f t="shared" ca="1" si="22"/>
        <v>0</v>
      </c>
      <c r="L101" s="49">
        <f t="shared" ca="1" si="22"/>
        <v>0</v>
      </c>
      <c r="M101" s="49">
        <f t="shared" ca="1" si="22"/>
        <v>0</v>
      </c>
      <c r="N101" s="49">
        <f t="shared" ca="1" si="22"/>
        <v>0</v>
      </c>
      <c r="O101" s="49">
        <f t="shared" ca="1" si="22"/>
        <v>0</v>
      </c>
      <c r="P101" s="49">
        <f t="shared" ca="1" si="22"/>
        <v>0</v>
      </c>
      <c r="Q101" s="50">
        <f t="shared" ca="1" si="22"/>
        <v>0</v>
      </c>
      <c r="R101" s="104"/>
    </row>
    <row r="102" spans="2:20" ht="15" thickBot="1" x14ac:dyDescent="0.4">
      <c r="B102" s="52">
        <f t="shared" ca="1" si="22"/>
        <v>0</v>
      </c>
      <c r="C102" s="53">
        <f t="shared" ca="1" si="22"/>
        <v>0</v>
      </c>
      <c r="D102" s="53">
        <f t="shared" ca="1" si="22"/>
        <v>0</v>
      </c>
      <c r="E102" s="53">
        <f t="shared" ca="1" si="22"/>
        <v>0</v>
      </c>
      <c r="F102" s="53">
        <f t="shared" ca="1" si="22"/>
        <v>0</v>
      </c>
      <c r="G102" s="53">
        <f t="shared" ca="1" si="22"/>
        <v>0</v>
      </c>
      <c r="H102" s="53">
        <f t="shared" ca="1" si="22"/>
        <v>0</v>
      </c>
      <c r="I102" s="53">
        <f t="shared" ca="1" si="22"/>
        <v>0</v>
      </c>
      <c r="J102" s="53">
        <f t="shared" ca="1" si="22"/>
        <v>0</v>
      </c>
      <c r="K102" s="53">
        <f t="shared" ca="1" si="22"/>
        <v>0</v>
      </c>
      <c r="L102" s="53">
        <f t="shared" ca="1" si="22"/>
        <v>0</v>
      </c>
      <c r="M102" s="53">
        <f t="shared" ca="1" si="22"/>
        <v>0</v>
      </c>
      <c r="N102" s="53">
        <f t="shared" ca="1" si="22"/>
        <v>0</v>
      </c>
      <c r="O102" s="53">
        <f t="shared" ca="1" si="22"/>
        <v>0</v>
      </c>
      <c r="P102" s="53">
        <f t="shared" ca="1" si="22"/>
        <v>0</v>
      </c>
      <c r="Q102" s="54">
        <f t="shared" ca="1" si="22"/>
        <v>0</v>
      </c>
      <c r="R102" s="105"/>
    </row>
    <row r="103" spans="2:20" x14ac:dyDescent="0.35">
      <c r="B103" s="55">
        <f t="shared" ca="1" si="22"/>
        <v>0</v>
      </c>
      <c r="C103" s="56">
        <f t="shared" ca="1" si="22"/>
        <v>0</v>
      </c>
      <c r="D103" s="56">
        <f t="shared" ca="1" si="22"/>
        <v>0</v>
      </c>
      <c r="E103" s="56">
        <f t="shared" ca="1" si="22"/>
        <v>0</v>
      </c>
      <c r="F103" s="56">
        <f t="shared" ca="1" si="22"/>
        <v>0</v>
      </c>
      <c r="G103" s="56">
        <f t="shared" ca="1" si="22"/>
        <v>0</v>
      </c>
      <c r="H103" s="56">
        <f t="shared" ca="1" si="22"/>
        <v>0</v>
      </c>
      <c r="I103" s="56">
        <f t="shared" ca="1" si="22"/>
        <v>0</v>
      </c>
      <c r="J103" s="56">
        <f t="shared" ca="1" si="22"/>
        <v>0</v>
      </c>
      <c r="K103" s="56">
        <f t="shared" ca="1" si="22"/>
        <v>0</v>
      </c>
      <c r="L103" s="56">
        <f t="shared" ca="1" si="22"/>
        <v>0</v>
      </c>
      <c r="M103" s="56">
        <f t="shared" ca="1" si="22"/>
        <v>0</v>
      </c>
      <c r="N103" s="56">
        <f t="shared" ca="1" si="22"/>
        <v>0</v>
      </c>
      <c r="O103" s="56">
        <f t="shared" ca="1" si="22"/>
        <v>0</v>
      </c>
      <c r="P103" s="56">
        <f t="shared" ca="1" si="22"/>
        <v>0</v>
      </c>
      <c r="Q103" s="57">
        <f t="shared" ca="1" si="22"/>
        <v>0</v>
      </c>
      <c r="R103" s="104" t="s">
        <v>50</v>
      </c>
    </row>
    <row r="104" spans="2:20" x14ac:dyDescent="0.35">
      <c r="B104" s="48">
        <f t="shared" ca="1" si="22"/>
        <v>0</v>
      </c>
      <c r="C104" s="49">
        <f t="shared" ca="1" si="22"/>
        <v>0</v>
      </c>
      <c r="D104" s="49">
        <f t="shared" ca="1" si="22"/>
        <v>0</v>
      </c>
      <c r="E104" s="49">
        <f t="shared" ca="1" si="22"/>
        <v>0</v>
      </c>
      <c r="F104" s="49">
        <f t="shared" ca="1" si="22"/>
        <v>0</v>
      </c>
      <c r="G104" s="49">
        <f t="shared" ca="1" si="22"/>
        <v>0</v>
      </c>
      <c r="H104" s="49">
        <f t="shared" ca="1" si="22"/>
        <v>0</v>
      </c>
      <c r="I104" s="49">
        <f t="shared" ca="1" si="22"/>
        <v>0</v>
      </c>
      <c r="J104" s="49">
        <f t="shared" ca="1" si="22"/>
        <v>0</v>
      </c>
      <c r="K104" s="49">
        <f t="shared" ca="1" si="22"/>
        <v>0</v>
      </c>
      <c r="L104" s="49">
        <f t="shared" ca="1" si="22"/>
        <v>0</v>
      </c>
      <c r="M104" s="49">
        <f t="shared" ca="1" si="22"/>
        <v>0</v>
      </c>
      <c r="N104" s="49">
        <f t="shared" ca="1" si="22"/>
        <v>0</v>
      </c>
      <c r="O104" s="49">
        <f t="shared" ca="1" si="22"/>
        <v>0</v>
      </c>
      <c r="P104" s="49">
        <f t="shared" ca="1" si="22"/>
        <v>0</v>
      </c>
      <c r="Q104" s="50">
        <f t="shared" ca="1" si="22"/>
        <v>0</v>
      </c>
      <c r="R104" s="104"/>
    </row>
    <row r="105" spans="2:20" x14ac:dyDescent="0.35">
      <c r="B105" s="48">
        <f t="shared" ca="1" si="22"/>
        <v>0</v>
      </c>
      <c r="C105" s="49">
        <f t="shared" ca="1" si="22"/>
        <v>0</v>
      </c>
      <c r="D105" s="49">
        <f t="shared" ca="1" si="22"/>
        <v>0</v>
      </c>
      <c r="E105" s="49">
        <f t="shared" ca="1" si="22"/>
        <v>0</v>
      </c>
      <c r="F105" s="49">
        <f t="shared" ca="1" si="22"/>
        <v>0</v>
      </c>
      <c r="G105" s="49">
        <f t="shared" ca="1" si="22"/>
        <v>0</v>
      </c>
      <c r="H105" s="49">
        <f t="shared" ca="1" si="22"/>
        <v>0</v>
      </c>
      <c r="I105" s="49">
        <f t="shared" ca="1" si="22"/>
        <v>0</v>
      </c>
      <c r="J105" s="49">
        <f t="shared" ca="1" si="22"/>
        <v>0</v>
      </c>
      <c r="K105" s="49">
        <f t="shared" ca="1" si="22"/>
        <v>0</v>
      </c>
      <c r="L105" s="49">
        <f t="shared" ca="1" si="22"/>
        <v>0</v>
      </c>
      <c r="M105" s="49">
        <f t="shared" ca="1" si="22"/>
        <v>0</v>
      </c>
      <c r="N105" s="49">
        <f t="shared" ca="1" si="22"/>
        <v>0</v>
      </c>
      <c r="O105" s="49">
        <f t="shared" ca="1" si="22"/>
        <v>0</v>
      </c>
      <c r="P105" s="49">
        <f t="shared" ca="1" si="22"/>
        <v>0</v>
      </c>
      <c r="Q105" s="50">
        <f t="shared" ca="1" si="22"/>
        <v>0</v>
      </c>
      <c r="R105" s="104"/>
    </row>
    <row r="106" spans="2:20" x14ac:dyDescent="0.35">
      <c r="B106" s="48">
        <f t="shared" ca="1" si="22"/>
        <v>0</v>
      </c>
      <c r="C106" s="49">
        <f t="shared" ca="1" si="22"/>
        <v>0</v>
      </c>
      <c r="D106" s="49">
        <f t="shared" ca="1" si="22"/>
        <v>0</v>
      </c>
      <c r="E106" s="49">
        <f t="shared" ca="1" si="22"/>
        <v>0</v>
      </c>
      <c r="F106" s="49">
        <f t="shared" ca="1" si="22"/>
        <v>0</v>
      </c>
      <c r="G106" s="49">
        <f t="shared" ca="1" si="22"/>
        <v>0</v>
      </c>
      <c r="H106" s="49">
        <f t="shared" ca="1" si="22"/>
        <v>0</v>
      </c>
      <c r="I106" s="49">
        <f t="shared" ca="1" si="22"/>
        <v>0</v>
      </c>
      <c r="J106" s="49">
        <f t="shared" ca="1" si="22"/>
        <v>0</v>
      </c>
      <c r="K106" s="49">
        <f t="shared" ca="1" si="22"/>
        <v>0</v>
      </c>
      <c r="L106" s="49">
        <f t="shared" ca="1" si="22"/>
        <v>0</v>
      </c>
      <c r="M106" s="49">
        <f t="shared" ca="1" si="22"/>
        <v>0</v>
      </c>
      <c r="N106" s="49">
        <f t="shared" ca="1" si="22"/>
        <v>0</v>
      </c>
      <c r="O106" s="49">
        <f t="shared" ca="1" si="22"/>
        <v>0</v>
      </c>
      <c r="P106" s="49">
        <f t="shared" ca="1" si="22"/>
        <v>0</v>
      </c>
      <c r="Q106" s="50">
        <f t="shared" ca="1" si="22"/>
        <v>0</v>
      </c>
      <c r="R106" s="104"/>
    </row>
    <row r="107" spans="2:20" x14ac:dyDescent="0.35">
      <c r="B107" s="48">
        <f t="shared" ca="1" si="22"/>
        <v>0</v>
      </c>
      <c r="C107" s="49">
        <f t="shared" ca="1" si="22"/>
        <v>0</v>
      </c>
      <c r="D107" s="49">
        <f t="shared" ca="1" si="22"/>
        <v>0</v>
      </c>
      <c r="E107" s="49">
        <f t="shared" ca="1" si="22"/>
        <v>0</v>
      </c>
      <c r="F107" s="49">
        <f t="shared" ca="1" si="22"/>
        <v>0</v>
      </c>
      <c r="G107" s="49">
        <f t="shared" ca="1" si="22"/>
        <v>0</v>
      </c>
      <c r="H107" s="49">
        <f t="shared" ca="1" si="22"/>
        <v>0</v>
      </c>
      <c r="I107" s="49">
        <f t="shared" ca="1" si="22"/>
        <v>0</v>
      </c>
      <c r="J107" s="49">
        <f t="shared" ca="1" si="22"/>
        <v>0</v>
      </c>
      <c r="K107" s="49">
        <f t="shared" ca="1" si="22"/>
        <v>0</v>
      </c>
      <c r="L107" s="49">
        <f t="shared" ca="1" si="22"/>
        <v>0</v>
      </c>
      <c r="M107" s="49">
        <f t="shared" ca="1" si="22"/>
        <v>0</v>
      </c>
      <c r="N107" s="49">
        <f t="shared" ca="1" si="22"/>
        <v>0</v>
      </c>
      <c r="O107" s="49">
        <f t="shared" ca="1" si="22"/>
        <v>0</v>
      </c>
      <c r="P107" s="49">
        <f t="shared" ca="1" si="22"/>
        <v>0</v>
      </c>
      <c r="Q107" s="50">
        <f t="shared" ca="1" si="22"/>
        <v>0</v>
      </c>
      <c r="R107" s="104"/>
    </row>
    <row r="108" spans="2:20" x14ac:dyDescent="0.35">
      <c r="B108" s="48">
        <f t="shared" ca="1" si="22"/>
        <v>0</v>
      </c>
      <c r="C108" s="49">
        <f t="shared" ca="1" si="22"/>
        <v>0</v>
      </c>
      <c r="D108" s="49">
        <f t="shared" ca="1" si="22"/>
        <v>0</v>
      </c>
      <c r="E108" s="49">
        <f t="shared" ca="1" si="22"/>
        <v>0</v>
      </c>
      <c r="F108" s="49">
        <f t="shared" ca="1" si="22"/>
        <v>0</v>
      </c>
      <c r="G108" s="49">
        <f t="shared" ca="1" si="22"/>
        <v>0</v>
      </c>
      <c r="H108" s="49">
        <f t="shared" ca="1" si="22"/>
        <v>0</v>
      </c>
      <c r="I108" s="49">
        <f t="shared" ca="1" si="22"/>
        <v>0</v>
      </c>
      <c r="J108" s="49">
        <f t="shared" ca="1" si="22"/>
        <v>0</v>
      </c>
      <c r="K108" s="49">
        <f t="shared" ca="1" si="22"/>
        <v>0</v>
      </c>
      <c r="L108" s="49">
        <f t="shared" ca="1" si="22"/>
        <v>0</v>
      </c>
      <c r="M108" s="49">
        <f t="shared" ca="1" si="22"/>
        <v>0</v>
      </c>
      <c r="N108" s="49">
        <f t="shared" ca="1" si="22"/>
        <v>0</v>
      </c>
      <c r="O108" s="49">
        <f t="shared" ca="1" si="22"/>
        <v>0</v>
      </c>
      <c r="P108" s="49">
        <f t="shared" ca="1" si="22"/>
        <v>0</v>
      </c>
      <c r="Q108" s="50">
        <f t="shared" ca="1" si="22"/>
        <v>0</v>
      </c>
      <c r="R108" s="104"/>
    </row>
    <row r="109" spans="2:20" x14ac:dyDescent="0.35">
      <c r="B109" s="48">
        <f t="shared" ca="1" si="22"/>
        <v>0</v>
      </c>
      <c r="C109" s="49">
        <f t="shared" ca="1" si="22"/>
        <v>0</v>
      </c>
      <c r="D109" s="49">
        <f t="shared" ca="1" si="22"/>
        <v>0</v>
      </c>
      <c r="E109" s="49">
        <f t="shared" ca="1" si="22"/>
        <v>0</v>
      </c>
      <c r="F109" s="49">
        <f t="shared" ca="1" si="22"/>
        <v>0</v>
      </c>
      <c r="G109" s="49">
        <f t="shared" ca="1" si="22"/>
        <v>0</v>
      </c>
      <c r="H109" s="49">
        <f t="shared" ca="1" si="22"/>
        <v>0</v>
      </c>
      <c r="I109" s="49">
        <f t="shared" ca="1" si="22"/>
        <v>0</v>
      </c>
      <c r="J109" s="49">
        <f t="shared" ca="1" si="22"/>
        <v>0</v>
      </c>
      <c r="K109" s="49">
        <f t="shared" ca="1" si="22"/>
        <v>0</v>
      </c>
      <c r="L109" s="49">
        <f t="shared" ca="1" si="22"/>
        <v>0</v>
      </c>
      <c r="M109" s="49">
        <f t="shared" ca="1" si="22"/>
        <v>0</v>
      </c>
      <c r="N109" s="49">
        <f t="shared" ca="1" si="22"/>
        <v>0</v>
      </c>
      <c r="O109" s="49">
        <f t="shared" ca="1" si="22"/>
        <v>0</v>
      </c>
      <c r="P109" s="49">
        <f t="shared" ca="1" si="22"/>
        <v>0</v>
      </c>
      <c r="Q109" s="50">
        <f t="shared" ca="1" si="22"/>
        <v>0</v>
      </c>
      <c r="R109" s="104"/>
    </row>
    <row r="110" spans="2:20" ht="15" thickBot="1" x14ac:dyDescent="0.4">
      <c r="B110" s="52">
        <f t="shared" ca="1" si="22"/>
        <v>0</v>
      </c>
      <c r="C110" s="53">
        <f t="shared" ca="1" si="22"/>
        <v>0</v>
      </c>
      <c r="D110" s="53">
        <f t="shared" ca="1" si="22"/>
        <v>0</v>
      </c>
      <c r="E110" s="53">
        <f t="shared" ca="1" si="22"/>
        <v>0</v>
      </c>
      <c r="F110" s="53">
        <f t="shared" ca="1" si="22"/>
        <v>0</v>
      </c>
      <c r="G110" s="53">
        <f t="shared" ca="1" si="22"/>
        <v>0</v>
      </c>
      <c r="H110" s="53">
        <f t="shared" ca="1" si="22"/>
        <v>0</v>
      </c>
      <c r="I110" s="53">
        <f t="shared" ca="1" si="22"/>
        <v>0</v>
      </c>
      <c r="J110" s="53">
        <f t="shared" ca="1" si="22"/>
        <v>0</v>
      </c>
      <c r="K110" s="53">
        <f t="shared" ca="1" si="22"/>
        <v>0</v>
      </c>
      <c r="L110" s="53">
        <f t="shared" ca="1" si="22"/>
        <v>0</v>
      </c>
      <c r="M110" s="53">
        <f t="shared" ca="1" si="22"/>
        <v>0</v>
      </c>
      <c r="N110" s="53">
        <f t="shared" ca="1" si="22"/>
        <v>0</v>
      </c>
      <c r="O110" s="53">
        <f t="shared" ca="1" si="22"/>
        <v>0</v>
      </c>
      <c r="P110" s="53">
        <f t="shared" ca="1" si="22"/>
        <v>0</v>
      </c>
      <c r="Q110" s="54">
        <f t="shared" ca="1" si="22"/>
        <v>0</v>
      </c>
      <c r="R110" s="105"/>
    </row>
    <row r="111" spans="2:20" ht="15" thickBot="1" x14ac:dyDescent="0.4"/>
    <row r="112" spans="2:20" ht="14.5" customHeight="1" x14ac:dyDescent="0.35">
      <c r="B112" s="109" t="s">
        <v>40</v>
      </c>
      <c r="C112" s="110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1"/>
      <c r="T112" s="70"/>
    </row>
    <row r="113" spans="2:19" ht="15" customHeight="1" thickBot="1" x14ac:dyDescent="0.4">
      <c r="B113" s="112"/>
      <c r="C113" s="113"/>
      <c r="D113" s="113"/>
      <c r="E113" s="11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4"/>
      <c r="S113" s="70"/>
    </row>
    <row r="114" spans="2:19" x14ac:dyDescent="0.35">
      <c r="B114" s="45">
        <f>[1]Sheet1!A3</f>
        <v>0</v>
      </c>
      <c r="C114" s="46">
        <f>[1]Sheet1!B3</f>
        <v>0</v>
      </c>
      <c r="D114" s="46">
        <f>[1]Sheet1!C3</f>
        <v>0</v>
      </c>
      <c r="E114" s="46">
        <f>[1]Sheet1!D3</f>
        <v>0</v>
      </c>
      <c r="F114" s="46">
        <f>[1]Sheet1!E3</f>
        <v>0</v>
      </c>
      <c r="G114" s="46">
        <f>[1]Sheet1!F3</f>
        <v>0</v>
      </c>
      <c r="H114" s="46">
        <f>[1]Sheet1!G3</f>
        <v>0</v>
      </c>
      <c r="I114" s="46">
        <f>[1]Sheet1!H3</f>
        <v>0</v>
      </c>
      <c r="J114" s="46">
        <f>[1]Sheet1!I3</f>
        <v>0</v>
      </c>
      <c r="K114" s="46">
        <f>[1]Sheet1!J3</f>
        <v>0</v>
      </c>
      <c r="L114" s="46">
        <f>[1]Sheet1!K3</f>
        <v>0</v>
      </c>
      <c r="M114" s="46">
        <f>[1]Sheet1!L3</f>
        <v>0</v>
      </c>
      <c r="N114" s="46">
        <f>[1]Sheet1!M3</f>
        <v>0</v>
      </c>
      <c r="O114" s="46">
        <f>[1]Sheet1!N3</f>
        <v>0</v>
      </c>
      <c r="P114" s="46">
        <f>[1]Sheet1!O3</f>
        <v>0</v>
      </c>
      <c r="Q114" s="47">
        <f>[1]Sheet1!P3</f>
        <v>0</v>
      </c>
      <c r="R114" s="103" t="s">
        <v>28</v>
      </c>
    </row>
    <row r="115" spans="2:19" x14ac:dyDescent="0.35">
      <c r="B115" s="48">
        <f>[1]Sheet1!A4</f>
        <v>0</v>
      </c>
      <c r="C115" s="49">
        <f>[1]Sheet1!B4</f>
        <v>0</v>
      </c>
      <c r="D115" s="49">
        <f>[1]Sheet1!C4</f>
        <v>0</v>
      </c>
      <c r="E115" s="49">
        <f>[1]Sheet1!D4</f>
        <v>0</v>
      </c>
      <c r="F115" s="49">
        <f>[1]Sheet1!E4</f>
        <v>0</v>
      </c>
      <c r="G115" s="49">
        <f>[1]Sheet1!F4</f>
        <v>0</v>
      </c>
      <c r="H115" s="49">
        <f>[1]Sheet1!G4</f>
        <v>0</v>
      </c>
      <c r="I115" s="49">
        <f>[1]Sheet1!H4</f>
        <v>0</v>
      </c>
      <c r="J115" s="49">
        <f>[1]Sheet1!I4</f>
        <v>0</v>
      </c>
      <c r="K115" s="49">
        <f>[1]Sheet1!J4</f>
        <v>0</v>
      </c>
      <c r="L115" s="49">
        <f>[1]Sheet1!K4</f>
        <v>0</v>
      </c>
      <c r="M115" s="49">
        <f>[1]Sheet1!L4</f>
        <v>0</v>
      </c>
      <c r="N115" s="49">
        <f>[1]Sheet1!M4</f>
        <v>0</v>
      </c>
      <c r="O115" s="49">
        <f>[1]Sheet1!N4</f>
        <v>0</v>
      </c>
      <c r="P115" s="49">
        <f>[1]Sheet1!O4</f>
        <v>0</v>
      </c>
      <c r="Q115" s="50">
        <f>[1]Sheet1!P4</f>
        <v>0</v>
      </c>
      <c r="R115" s="104"/>
    </row>
    <row r="116" spans="2:19" x14ac:dyDescent="0.35">
      <c r="B116" s="48">
        <f>[1]Sheet1!A5</f>
        <v>0</v>
      </c>
      <c r="C116" s="49">
        <f>[1]Sheet1!B5</f>
        <v>0</v>
      </c>
      <c r="D116" s="49">
        <f>[1]Sheet1!C5</f>
        <v>0</v>
      </c>
      <c r="E116" s="49">
        <f>[1]Sheet1!D5</f>
        <v>0</v>
      </c>
      <c r="F116" s="49">
        <f>[1]Sheet1!E5</f>
        <v>0</v>
      </c>
      <c r="G116" s="49">
        <f>[1]Sheet1!F5</f>
        <v>0</v>
      </c>
      <c r="H116" s="49">
        <f>[1]Sheet1!G5</f>
        <v>0</v>
      </c>
      <c r="I116" s="49">
        <f>[1]Sheet1!H5</f>
        <v>0</v>
      </c>
      <c r="J116" s="49">
        <f>[1]Sheet1!I5</f>
        <v>0</v>
      </c>
      <c r="K116" s="49">
        <f>[1]Sheet1!J5</f>
        <v>0</v>
      </c>
      <c r="L116" s="49">
        <f>[1]Sheet1!K5</f>
        <v>0</v>
      </c>
      <c r="M116" s="49">
        <f>[1]Sheet1!L5</f>
        <v>0</v>
      </c>
      <c r="N116" s="49">
        <f>[1]Sheet1!M5</f>
        <v>0</v>
      </c>
      <c r="O116" s="49">
        <f>[1]Sheet1!N5</f>
        <v>0</v>
      </c>
      <c r="P116" s="49">
        <f>[1]Sheet1!O5</f>
        <v>0</v>
      </c>
      <c r="Q116" s="50">
        <f>[1]Sheet1!P5</f>
        <v>0</v>
      </c>
      <c r="R116" s="104"/>
    </row>
    <row r="117" spans="2:19" x14ac:dyDescent="0.35">
      <c r="B117" s="48">
        <f>[1]Sheet1!A6</f>
        <v>0</v>
      </c>
      <c r="C117" s="49">
        <f>[1]Sheet1!B6</f>
        <v>0</v>
      </c>
      <c r="D117" s="49">
        <f>[1]Sheet1!C6</f>
        <v>0</v>
      </c>
      <c r="E117" s="49">
        <f>[1]Sheet1!D6</f>
        <v>0</v>
      </c>
      <c r="F117" s="49">
        <f>[1]Sheet1!E6</f>
        <v>0</v>
      </c>
      <c r="G117" s="49">
        <f>[1]Sheet1!F6</f>
        <v>0</v>
      </c>
      <c r="H117" s="49">
        <f>[1]Sheet1!G6</f>
        <v>0</v>
      </c>
      <c r="I117" s="49">
        <f>[1]Sheet1!H6</f>
        <v>0</v>
      </c>
      <c r="J117" s="49">
        <f>[1]Sheet1!I6</f>
        <v>0</v>
      </c>
      <c r="K117" s="49">
        <f>[1]Sheet1!J6</f>
        <v>0</v>
      </c>
      <c r="L117" s="49">
        <f>[1]Sheet1!K6</f>
        <v>0</v>
      </c>
      <c r="M117" s="49">
        <f>[1]Sheet1!L6</f>
        <v>0</v>
      </c>
      <c r="N117" s="49">
        <f>[1]Sheet1!M6</f>
        <v>0</v>
      </c>
      <c r="O117" s="49">
        <f>[1]Sheet1!N6</f>
        <v>0</v>
      </c>
      <c r="P117" s="51">
        <f>[1]Sheet1!O6</f>
        <v>0</v>
      </c>
      <c r="Q117" s="50">
        <f>[1]Sheet1!P6</f>
        <v>0</v>
      </c>
      <c r="R117" s="104"/>
    </row>
    <row r="118" spans="2:19" x14ac:dyDescent="0.35">
      <c r="B118" s="48">
        <f>[1]Sheet1!A7</f>
        <v>0</v>
      </c>
      <c r="C118" s="49">
        <f>[1]Sheet1!B7</f>
        <v>0</v>
      </c>
      <c r="D118" s="49">
        <f>[1]Sheet1!C7</f>
        <v>0</v>
      </c>
      <c r="E118" s="49">
        <f>[1]Sheet1!D7</f>
        <v>0</v>
      </c>
      <c r="F118" s="49">
        <f>[1]Sheet1!E7</f>
        <v>0</v>
      </c>
      <c r="G118" s="49">
        <f>[1]Sheet1!F7</f>
        <v>0</v>
      </c>
      <c r="H118" s="49">
        <f>[1]Sheet1!G7</f>
        <v>0</v>
      </c>
      <c r="I118" s="49">
        <f>[1]Sheet1!H7</f>
        <v>0</v>
      </c>
      <c r="J118" s="49">
        <f>[1]Sheet1!I7</f>
        <v>0</v>
      </c>
      <c r="K118" s="49">
        <f>[1]Sheet1!J7</f>
        <v>0</v>
      </c>
      <c r="L118" s="49">
        <f>[1]Sheet1!K7</f>
        <v>0</v>
      </c>
      <c r="M118" s="49">
        <f>[1]Sheet1!L7</f>
        <v>0</v>
      </c>
      <c r="N118" s="49">
        <f>[1]Sheet1!M7</f>
        <v>0</v>
      </c>
      <c r="O118" s="49">
        <f>[1]Sheet1!N7</f>
        <v>0</v>
      </c>
      <c r="P118" s="49">
        <f>[1]Sheet1!O7</f>
        <v>0</v>
      </c>
      <c r="Q118" s="50">
        <f>[1]Sheet1!P7</f>
        <v>0</v>
      </c>
      <c r="R118" s="104"/>
    </row>
    <row r="119" spans="2:19" x14ac:dyDescent="0.35">
      <c r="B119" s="48">
        <f>[1]Sheet1!A8</f>
        <v>0</v>
      </c>
      <c r="C119" s="49">
        <f>[1]Sheet1!B8</f>
        <v>0</v>
      </c>
      <c r="D119" s="49">
        <f>[1]Sheet1!C8</f>
        <v>0</v>
      </c>
      <c r="E119" s="49">
        <f>[1]Sheet1!D8</f>
        <v>0</v>
      </c>
      <c r="F119" s="49">
        <f>[1]Sheet1!E8</f>
        <v>0</v>
      </c>
      <c r="G119" s="49">
        <f>[1]Sheet1!F8</f>
        <v>0</v>
      </c>
      <c r="H119" s="49">
        <f>[1]Sheet1!G8</f>
        <v>0</v>
      </c>
      <c r="I119" s="49">
        <f>[1]Sheet1!H8</f>
        <v>0</v>
      </c>
      <c r="J119" s="49">
        <f>[1]Sheet1!I8</f>
        <v>0</v>
      </c>
      <c r="K119" s="49">
        <f>[1]Sheet1!J8</f>
        <v>0</v>
      </c>
      <c r="L119" s="49">
        <f>[1]Sheet1!K8</f>
        <v>0</v>
      </c>
      <c r="M119" s="49">
        <f>[1]Sheet1!L8</f>
        <v>0</v>
      </c>
      <c r="N119" s="49">
        <f>[1]Sheet1!M8</f>
        <v>0</v>
      </c>
      <c r="O119" s="49">
        <f>[1]Sheet1!N8</f>
        <v>0</v>
      </c>
      <c r="P119" s="49">
        <f>[1]Sheet1!O8</f>
        <v>0</v>
      </c>
      <c r="Q119" s="50">
        <f>[1]Sheet1!P8</f>
        <v>0</v>
      </c>
      <c r="R119" s="104"/>
    </row>
    <row r="120" spans="2:19" x14ac:dyDescent="0.35">
      <c r="B120" s="48">
        <f>[1]Sheet1!A9</f>
        <v>0</v>
      </c>
      <c r="C120" s="49">
        <f>[1]Sheet1!B9</f>
        <v>0</v>
      </c>
      <c r="D120" s="49">
        <f>[1]Sheet1!C9</f>
        <v>0</v>
      </c>
      <c r="E120" s="49">
        <f>[1]Sheet1!D9</f>
        <v>0</v>
      </c>
      <c r="F120" s="49">
        <f>[1]Sheet1!E9</f>
        <v>0</v>
      </c>
      <c r="G120" s="49">
        <f>[1]Sheet1!F9</f>
        <v>0</v>
      </c>
      <c r="H120" s="49">
        <f>[1]Sheet1!G9</f>
        <v>0</v>
      </c>
      <c r="I120" s="49">
        <f>[1]Sheet1!H9</f>
        <v>0</v>
      </c>
      <c r="J120" s="49">
        <f>[1]Sheet1!I9</f>
        <v>0</v>
      </c>
      <c r="K120" s="49">
        <f>[1]Sheet1!J9</f>
        <v>0</v>
      </c>
      <c r="L120" s="49">
        <f>[1]Sheet1!K9</f>
        <v>0</v>
      </c>
      <c r="M120" s="49">
        <f>[1]Sheet1!L9</f>
        <v>0</v>
      </c>
      <c r="N120" s="49">
        <f>[1]Sheet1!M9</f>
        <v>0</v>
      </c>
      <c r="O120" s="49">
        <f>[1]Sheet1!N9</f>
        <v>0</v>
      </c>
      <c r="P120" s="49">
        <f>[1]Sheet1!O9</f>
        <v>0</v>
      </c>
      <c r="Q120" s="50">
        <f>[1]Sheet1!P9</f>
        <v>0</v>
      </c>
      <c r="R120" s="104"/>
    </row>
    <row r="121" spans="2:19" x14ac:dyDescent="0.35">
      <c r="B121" s="48">
        <f>[1]Sheet1!A10</f>
        <v>0</v>
      </c>
      <c r="C121" s="49">
        <f>[1]Sheet1!B10</f>
        <v>0</v>
      </c>
      <c r="D121" s="49">
        <f>[1]Sheet1!C10</f>
        <v>0</v>
      </c>
      <c r="E121" s="49">
        <f>[1]Sheet1!D10</f>
        <v>0</v>
      </c>
      <c r="F121" s="49">
        <f>[1]Sheet1!E10</f>
        <v>0</v>
      </c>
      <c r="G121" s="49">
        <f>[1]Sheet1!F10</f>
        <v>0</v>
      </c>
      <c r="H121" s="49">
        <f>[1]Sheet1!G10</f>
        <v>0</v>
      </c>
      <c r="I121" s="49">
        <f>[1]Sheet1!H10</f>
        <v>0</v>
      </c>
      <c r="J121" s="49">
        <f>[1]Sheet1!I10</f>
        <v>0</v>
      </c>
      <c r="K121" s="49">
        <f>[1]Sheet1!J10</f>
        <v>0</v>
      </c>
      <c r="L121" s="49">
        <f>[1]Sheet1!K10</f>
        <v>0</v>
      </c>
      <c r="M121" s="49">
        <f>[1]Sheet1!L10</f>
        <v>0</v>
      </c>
      <c r="N121" s="49">
        <f>[1]Sheet1!M10</f>
        <v>0</v>
      </c>
      <c r="O121" s="49">
        <f>[1]Sheet1!N10</f>
        <v>0</v>
      </c>
      <c r="P121" s="49">
        <f>[1]Sheet1!O10</f>
        <v>0</v>
      </c>
      <c r="Q121" s="50">
        <f>[1]Sheet1!P10</f>
        <v>0</v>
      </c>
      <c r="R121" s="104"/>
    </row>
    <row r="122" spans="2:19" x14ac:dyDescent="0.35">
      <c r="B122" s="48">
        <f>[1]Sheet1!A11</f>
        <v>0</v>
      </c>
      <c r="C122" s="49">
        <f>[1]Sheet1!B11</f>
        <v>0</v>
      </c>
      <c r="D122" s="49">
        <f>[1]Sheet1!C11</f>
        <v>0</v>
      </c>
      <c r="E122" s="49">
        <f>[1]Sheet1!D11</f>
        <v>0</v>
      </c>
      <c r="F122" s="49">
        <f>[1]Sheet1!E11</f>
        <v>0</v>
      </c>
      <c r="G122" s="49">
        <f>[1]Sheet1!F11</f>
        <v>0</v>
      </c>
      <c r="H122" s="49">
        <f>[1]Sheet1!G11</f>
        <v>0</v>
      </c>
      <c r="I122" s="49">
        <f>[1]Sheet1!H11</f>
        <v>0</v>
      </c>
      <c r="J122" s="49">
        <f>[1]Sheet1!I11</f>
        <v>0</v>
      </c>
      <c r="K122" s="49">
        <f>[1]Sheet1!J11</f>
        <v>0</v>
      </c>
      <c r="L122" s="49">
        <f>[1]Sheet1!K11</f>
        <v>0</v>
      </c>
      <c r="M122" s="49">
        <f>[1]Sheet1!L11</f>
        <v>0</v>
      </c>
      <c r="N122" s="49">
        <f>[1]Sheet1!M11</f>
        <v>0</v>
      </c>
      <c r="O122" s="49">
        <f>[1]Sheet1!N11</f>
        <v>0</v>
      </c>
      <c r="P122" s="49">
        <f>[1]Sheet1!O11</f>
        <v>0</v>
      </c>
      <c r="Q122" s="50">
        <f>[1]Sheet1!P11</f>
        <v>0</v>
      </c>
      <c r="R122" s="104"/>
    </row>
    <row r="123" spans="2:19" x14ac:dyDescent="0.35">
      <c r="B123" s="48">
        <f>[1]Sheet1!A12</f>
        <v>0</v>
      </c>
      <c r="C123" s="49">
        <f>[1]Sheet1!B12</f>
        <v>0</v>
      </c>
      <c r="D123" s="49">
        <f>[1]Sheet1!C12</f>
        <v>0</v>
      </c>
      <c r="E123" s="49">
        <f>[1]Sheet1!D12</f>
        <v>0</v>
      </c>
      <c r="F123" s="49">
        <f>[1]Sheet1!E12</f>
        <v>0</v>
      </c>
      <c r="G123" s="49">
        <f>[1]Sheet1!F12</f>
        <v>0</v>
      </c>
      <c r="H123" s="49">
        <f>[1]Sheet1!G12</f>
        <v>0</v>
      </c>
      <c r="I123" s="49">
        <f>[1]Sheet1!H12</f>
        <v>0</v>
      </c>
      <c r="J123" s="49">
        <f>[1]Sheet1!I12</f>
        <v>0</v>
      </c>
      <c r="K123" s="49">
        <f>[1]Sheet1!J12</f>
        <v>0</v>
      </c>
      <c r="L123" s="49">
        <f>[1]Sheet1!K12</f>
        <v>0</v>
      </c>
      <c r="M123" s="49">
        <f>[1]Sheet1!L12</f>
        <v>0</v>
      </c>
      <c r="N123" s="49">
        <f>[1]Sheet1!M12</f>
        <v>0</v>
      </c>
      <c r="O123" s="49">
        <f>[1]Sheet1!N12</f>
        <v>0</v>
      </c>
      <c r="P123" s="49">
        <f>[1]Sheet1!O12</f>
        <v>0</v>
      </c>
      <c r="Q123" s="50">
        <f>[1]Sheet1!P12</f>
        <v>0</v>
      </c>
      <c r="R123" s="104"/>
    </row>
    <row r="124" spans="2:19" x14ac:dyDescent="0.35">
      <c r="B124" s="48">
        <f>[1]Sheet1!A13</f>
        <v>0</v>
      </c>
      <c r="C124" s="49">
        <f>[1]Sheet1!B13</f>
        <v>0</v>
      </c>
      <c r="D124" s="49">
        <f>[1]Sheet1!C13</f>
        <v>0</v>
      </c>
      <c r="E124" s="49">
        <f>[1]Sheet1!D13</f>
        <v>0</v>
      </c>
      <c r="F124" s="49">
        <f>[1]Sheet1!E13</f>
        <v>0</v>
      </c>
      <c r="G124" s="49">
        <f>[1]Sheet1!F13</f>
        <v>0</v>
      </c>
      <c r="H124" s="49">
        <f>[1]Sheet1!G13</f>
        <v>0</v>
      </c>
      <c r="I124" s="49">
        <f>[1]Sheet1!H13</f>
        <v>0</v>
      </c>
      <c r="J124" s="49">
        <f>[1]Sheet1!I13</f>
        <v>0</v>
      </c>
      <c r="K124" s="49">
        <f>[1]Sheet1!J13</f>
        <v>0</v>
      </c>
      <c r="L124" s="49">
        <f>[1]Sheet1!K13</f>
        <v>0</v>
      </c>
      <c r="M124" s="49">
        <f>[1]Sheet1!L13</f>
        <v>0</v>
      </c>
      <c r="N124" s="49">
        <f>[1]Sheet1!M13</f>
        <v>0</v>
      </c>
      <c r="O124" s="49">
        <f>[1]Sheet1!N13</f>
        <v>0</v>
      </c>
      <c r="P124" s="49">
        <f>[1]Sheet1!O13</f>
        <v>0</v>
      </c>
      <c r="Q124" s="50">
        <f>[1]Sheet1!P13</f>
        <v>0</v>
      </c>
      <c r="R124" s="104"/>
    </row>
    <row r="125" spans="2:19" x14ac:dyDescent="0.35">
      <c r="B125" s="48">
        <f>[1]Sheet1!A14</f>
        <v>0</v>
      </c>
      <c r="C125" s="49">
        <f>[1]Sheet1!B14</f>
        <v>0</v>
      </c>
      <c r="D125" s="49">
        <f>[1]Sheet1!C14</f>
        <v>0</v>
      </c>
      <c r="E125" s="49">
        <f>[1]Sheet1!D14</f>
        <v>0</v>
      </c>
      <c r="F125" s="49">
        <f>[1]Sheet1!E14</f>
        <v>0</v>
      </c>
      <c r="G125" s="49">
        <f>[1]Sheet1!F14</f>
        <v>0</v>
      </c>
      <c r="H125" s="49">
        <f>[1]Sheet1!G14</f>
        <v>0</v>
      </c>
      <c r="I125" s="49">
        <f>[1]Sheet1!H14</f>
        <v>0</v>
      </c>
      <c r="J125" s="49">
        <f>[1]Sheet1!I14</f>
        <v>0</v>
      </c>
      <c r="K125" s="49">
        <f>[1]Sheet1!J14</f>
        <v>0</v>
      </c>
      <c r="L125" s="49">
        <f>[1]Sheet1!K14</f>
        <v>0</v>
      </c>
      <c r="M125" s="49">
        <f>[1]Sheet1!L14</f>
        <v>0</v>
      </c>
      <c r="N125" s="49">
        <f>[1]Sheet1!M14</f>
        <v>0</v>
      </c>
      <c r="O125" s="49">
        <f>[1]Sheet1!N14</f>
        <v>0</v>
      </c>
      <c r="P125" s="49">
        <f>[1]Sheet1!O14</f>
        <v>0</v>
      </c>
      <c r="Q125" s="50">
        <f>[1]Sheet1!P14</f>
        <v>0</v>
      </c>
      <c r="R125" s="104"/>
    </row>
    <row r="126" spans="2:19" x14ac:dyDescent="0.35">
      <c r="B126" s="48">
        <f>[1]Sheet1!A15</f>
        <v>0</v>
      </c>
      <c r="C126" s="49">
        <f>[1]Sheet1!B15</f>
        <v>0</v>
      </c>
      <c r="D126" s="49">
        <f>[1]Sheet1!C15</f>
        <v>0</v>
      </c>
      <c r="E126" s="49">
        <f>[1]Sheet1!D15</f>
        <v>0</v>
      </c>
      <c r="F126" s="49">
        <f>[1]Sheet1!E15</f>
        <v>0</v>
      </c>
      <c r="G126" s="49">
        <f>[1]Sheet1!F15</f>
        <v>0</v>
      </c>
      <c r="H126" s="49">
        <f>[1]Sheet1!G15</f>
        <v>0</v>
      </c>
      <c r="I126" s="49">
        <f>[1]Sheet1!H15</f>
        <v>0</v>
      </c>
      <c r="J126" s="49">
        <f>[1]Sheet1!I15</f>
        <v>0</v>
      </c>
      <c r="K126" s="49">
        <f>[1]Sheet1!J15</f>
        <v>0</v>
      </c>
      <c r="L126" s="49">
        <f>[1]Sheet1!K15</f>
        <v>0</v>
      </c>
      <c r="M126" s="49">
        <f>[1]Sheet1!L15</f>
        <v>0</v>
      </c>
      <c r="N126" s="49">
        <f>[1]Sheet1!M15</f>
        <v>0</v>
      </c>
      <c r="O126" s="49">
        <f>[1]Sheet1!N15</f>
        <v>0</v>
      </c>
      <c r="P126" s="49">
        <f>[1]Sheet1!O15</f>
        <v>0</v>
      </c>
      <c r="Q126" s="50">
        <f>[1]Sheet1!P15</f>
        <v>0</v>
      </c>
      <c r="R126" s="104"/>
    </row>
    <row r="127" spans="2:19" x14ac:dyDescent="0.35">
      <c r="B127" s="48">
        <f>[1]Sheet1!A16</f>
        <v>0</v>
      </c>
      <c r="C127" s="49">
        <f>[1]Sheet1!B16</f>
        <v>0</v>
      </c>
      <c r="D127" s="49">
        <f>[1]Sheet1!C16</f>
        <v>0</v>
      </c>
      <c r="E127" s="49">
        <f>[1]Sheet1!D16</f>
        <v>0</v>
      </c>
      <c r="F127" s="49">
        <f>[1]Sheet1!E16</f>
        <v>0</v>
      </c>
      <c r="G127" s="49">
        <f>[1]Sheet1!F16</f>
        <v>0</v>
      </c>
      <c r="H127" s="49">
        <f>[1]Sheet1!G16</f>
        <v>0</v>
      </c>
      <c r="I127" s="49">
        <f>[1]Sheet1!H16</f>
        <v>0</v>
      </c>
      <c r="J127" s="49">
        <f>[1]Sheet1!I16</f>
        <v>0</v>
      </c>
      <c r="K127" s="49">
        <f>[1]Sheet1!J16</f>
        <v>0</v>
      </c>
      <c r="L127" s="49">
        <f>[1]Sheet1!K16</f>
        <v>0</v>
      </c>
      <c r="M127" s="49">
        <f>[1]Sheet1!L16</f>
        <v>0</v>
      </c>
      <c r="N127" s="49">
        <f>[1]Sheet1!M16</f>
        <v>0</v>
      </c>
      <c r="O127" s="49">
        <f>[1]Sheet1!N16</f>
        <v>0</v>
      </c>
      <c r="P127" s="49">
        <f>[1]Sheet1!O16</f>
        <v>0</v>
      </c>
      <c r="Q127" s="50">
        <f>[1]Sheet1!P16</f>
        <v>0</v>
      </c>
      <c r="R127" s="104"/>
    </row>
    <row r="128" spans="2:19" x14ac:dyDescent="0.35">
      <c r="B128" s="48">
        <f>[1]Sheet1!A17</f>
        <v>0</v>
      </c>
      <c r="C128" s="49">
        <f>[1]Sheet1!B17</f>
        <v>0</v>
      </c>
      <c r="D128" s="49">
        <f>[1]Sheet1!C17</f>
        <v>0</v>
      </c>
      <c r="E128" s="49">
        <f>[1]Sheet1!D17</f>
        <v>0</v>
      </c>
      <c r="F128" s="49">
        <f>[1]Sheet1!E17</f>
        <v>0</v>
      </c>
      <c r="G128" s="49">
        <f>[1]Sheet1!F17</f>
        <v>0</v>
      </c>
      <c r="H128" s="49">
        <f>[1]Sheet1!G17</f>
        <v>0</v>
      </c>
      <c r="I128" s="49">
        <f>[1]Sheet1!H17</f>
        <v>0</v>
      </c>
      <c r="J128" s="49">
        <f>[1]Sheet1!I17</f>
        <v>0</v>
      </c>
      <c r="K128" s="49">
        <f>[1]Sheet1!J17</f>
        <v>0</v>
      </c>
      <c r="L128" s="49">
        <f>[1]Sheet1!K17</f>
        <v>0</v>
      </c>
      <c r="M128" s="49">
        <f>[1]Sheet1!L17</f>
        <v>0</v>
      </c>
      <c r="N128" s="49">
        <f>[1]Sheet1!M17</f>
        <v>0</v>
      </c>
      <c r="O128" s="49">
        <f>[1]Sheet1!N17</f>
        <v>0</v>
      </c>
      <c r="P128" s="49">
        <f>[1]Sheet1!O17</f>
        <v>0</v>
      </c>
      <c r="Q128" s="50">
        <f>[1]Sheet1!P17</f>
        <v>0</v>
      </c>
      <c r="R128" s="104"/>
    </row>
    <row r="129" spans="2:18" ht="15" thickBot="1" x14ac:dyDescent="0.4">
      <c r="B129" s="52">
        <f>[1]Sheet1!A18</f>
        <v>0</v>
      </c>
      <c r="C129" s="53">
        <f>[1]Sheet1!B18</f>
        <v>0</v>
      </c>
      <c r="D129" s="53">
        <f>[1]Sheet1!C18</f>
        <v>0</v>
      </c>
      <c r="E129" s="53">
        <f>[1]Sheet1!D18</f>
        <v>0</v>
      </c>
      <c r="F129" s="53">
        <f>[1]Sheet1!E18</f>
        <v>0</v>
      </c>
      <c r="G129" s="53">
        <f>[1]Sheet1!F18</f>
        <v>0</v>
      </c>
      <c r="H129" s="53">
        <f>[1]Sheet1!G18</f>
        <v>0</v>
      </c>
      <c r="I129" s="53">
        <f>[1]Sheet1!H18</f>
        <v>0</v>
      </c>
      <c r="J129" s="53">
        <f>[1]Sheet1!I18</f>
        <v>0</v>
      </c>
      <c r="K129" s="53">
        <f>[1]Sheet1!J18</f>
        <v>0</v>
      </c>
      <c r="L129" s="53">
        <f>[1]Sheet1!K18</f>
        <v>0</v>
      </c>
      <c r="M129" s="53">
        <f>[1]Sheet1!L18</f>
        <v>0</v>
      </c>
      <c r="N129" s="53">
        <f>[1]Sheet1!M18</f>
        <v>0</v>
      </c>
      <c r="O129" s="53">
        <f>[1]Sheet1!N18</f>
        <v>0</v>
      </c>
      <c r="P129" s="53">
        <f>[1]Sheet1!O18</f>
        <v>0</v>
      </c>
      <c r="Q129" s="54">
        <f>[1]Sheet1!P18</f>
        <v>0</v>
      </c>
      <c r="R129" s="105"/>
    </row>
    <row r="130" spans="2:18" x14ac:dyDescent="0.35">
      <c r="B130" s="45">
        <f>[1]Sheet1!A19</f>
        <v>0</v>
      </c>
      <c r="C130" s="46">
        <f>[1]Sheet1!B19</f>
        <v>0</v>
      </c>
      <c r="D130" s="46">
        <f>[1]Sheet1!C19</f>
        <v>0</v>
      </c>
      <c r="E130" s="46">
        <f>[1]Sheet1!D19</f>
        <v>0</v>
      </c>
      <c r="F130" s="46">
        <f>[1]Sheet1!E19</f>
        <v>0</v>
      </c>
      <c r="G130" s="46">
        <f>[1]Sheet1!F19</f>
        <v>0</v>
      </c>
      <c r="H130" s="46">
        <f>[1]Sheet1!G19</f>
        <v>0</v>
      </c>
      <c r="I130" s="46">
        <f>[1]Sheet1!H19</f>
        <v>0</v>
      </c>
      <c r="J130" s="46">
        <f>[1]Sheet1!I19</f>
        <v>0</v>
      </c>
      <c r="K130" s="46">
        <f>[1]Sheet1!J19</f>
        <v>0</v>
      </c>
      <c r="L130" s="46">
        <f>[1]Sheet1!K19</f>
        <v>0</v>
      </c>
      <c r="M130" s="46">
        <f>[1]Sheet1!L19</f>
        <v>0</v>
      </c>
      <c r="N130" s="46">
        <f>[1]Sheet1!M19</f>
        <v>0</v>
      </c>
      <c r="O130" s="46">
        <f>[1]Sheet1!N19</f>
        <v>0</v>
      </c>
      <c r="P130" s="46">
        <f>[1]Sheet1!O19</f>
        <v>0</v>
      </c>
      <c r="Q130" s="47">
        <f>[1]Sheet1!P19</f>
        <v>0</v>
      </c>
      <c r="R130" s="103" t="s">
        <v>29</v>
      </c>
    </row>
    <row r="131" spans="2:18" x14ac:dyDescent="0.35">
      <c r="B131" s="48">
        <f>[1]Sheet1!A20</f>
        <v>0</v>
      </c>
      <c r="C131" s="49">
        <f>[1]Sheet1!B20</f>
        <v>0</v>
      </c>
      <c r="D131" s="49">
        <f>[1]Sheet1!C20</f>
        <v>0</v>
      </c>
      <c r="E131" s="49">
        <f>[1]Sheet1!D20</f>
        <v>0</v>
      </c>
      <c r="F131" s="49">
        <f>[1]Sheet1!E20</f>
        <v>0</v>
      </c>
      <c r="G131" s="49">
        <f>[1]Sheet1!F20</f>
        <v>0</v>
      </c>
      <c r="H131" s="49">
        <f>[1]Sheet1!G20</f>
        <v>0</v>
      </c>
      <c r="I131" s="49">
        <f>[1]Sheet1!H20</f>
        <v>0</v>
      </c>
      <c r="J131" s="49">
        <f>[1]Sheet1!I20</f>
        <v>0</v>
      </c>
      <c r="K131" s="49">
        <f>[1]Sheet1!J20</f>
        <v>0</v>
      </c>
      <c r="L131" s="49">
        <f>[1]Sheet1!K20</f>
        <v>0</v>
      </c>
      <c r="M131" s="49">
        <f>[1]Sheet1!L20</f>
        <v>0</v>
      </c>
      <c r="N131" s="49">
        <f>[1]Sheet1!M20</f>
        <v>0</v>
      </c>
      <c r="O131" s="49">
        <f>[1]Sheet1!N20</f>
        <v>0</v>
      </c>
      <c r="P131" s="49">
        <f>[1]Sheet1!O20</f>
        <v>0</v>
      </c>
      <c r="Q131" s="50">
        <f>[1]Sheet1!P20</f>
        <v>0</v>
      </c>
      <c r="R131" s="104"/>
    </row>
    <row r="132" spans="2:18" x14ac:dyDescent="0.35">
      <c r="B132" s="48">
        <f>[1]Sheet1!A21</f>
        <v>0</v>
      </c>
      <c r="C132" s="49">
        <f>[1]Sheet1!B21</f>
        <v>0</v>
      </c>
      <c r="D132" s="49">
        <f>[1]Sheet1!C21</f>
        <v>0</v>
      </c>
      <c r="E132" s="49">
        <f>[1]Sheet1!D21</f>
        <v>0</v>
      </c>
      <c r="F132" s="49">
        <f>[1]Sheet1!E21</f>
        <v>0</v>
      </c>
      <c r="G132" s="49">
        <f>[1]Sheet1!F21</f>
        <v>0</v>
      </c>
      <c r="H132" s="49">
        <f>[1]Sheet1!G21</f>
        <v>0</v>
      </c>
      <c r="I132" s="49">
        <f>[1]Sheet1!H21</f>
        <v>0</v>
      </c>
      <c r="J132" s="49">
        <f>[1]Sheet1!I21</f>
        <v>0</v>
      </c>
      <c r="K132" s="49">
        <f>[1]Sheet1!J21</f>
        <v>0</v>
      </c>
      <c r="L132" s="49">
        <f>[1]Sheet1!K21</f>
        <v>0</v>
      </c>
      <c r="M132" s="49">
        <f>[1]Sheet1!L21</f>
        <v>0</v>
      </c>
      <c r="N132" s="49">
        <f>[1]Sheet1!M21</f>
        <v>0</v>
      </c>
      <c r="O132" s="49">
        <f>[1]Sheet1!N21</f>
        <v>0</v>
      </c>
      <c r="P132" s="49">
        <f>[1]Sheet1!O21</f>
        <v>0</v>
      </c>
      <c r="Q132" s="50">
        <f>[1]Sheet1!P21</f>
        <v>0</v>
      </c>
      <c r="R132" s="104"/>
    </row>
    <row r="133" spans="2:18" x14ac:dyDescent="0.35">
      <c r="B133" s="48">
        <f>[1]Sheet1!A22</f>
        <v>0</v>
      </c>
      <c r="C133" s="49">
        <f>[1]Sheet1!B22</f>
        <v>0</v>
      </c>
      <c r="D133" s="49">
        <f>[1]Sheet1!C22</f>
        <v>0</v>
      </c>
      <c r="E133" s="49">
        <f>[1]Sheet1!D22</f>
        <v>0</v>
      </c>
      <c r="F133" s="49">
        <f>[1]Sheet1!E22</f>
        <v>0</v>
      </c>
      <c r="G133" s="49">
        <f>[1]Sheet1!F22</f>
        <v>0</v>
      </c>
      <c r="H133" s="49">
        <f>[1]Sheet1!G22</f>
        <v>0</v>
      </c>
      <c r="I133" s="49">
        <f>[1]Sheet1!H22</f>
        <v>0</v>
      </c>
      <c r="J133" s="49">
        <f>[1]Sheet1!I22</f>
        <v>0</v>
      </c>
      <c r="K133" s="49">
        <f>[1]Sheet1!J22</f>
        <v>0</v>
      </c>
      <c r="L133" s="49">
        <f>[1]Sheet1!K22</f>
        <v>0</v>
      </c>
      <c r="M133" s="49">
        <f>[1]Sheet1!L22</f>
        <v>0</v>
      </c>
      <c r="N133" s="49">
        <f>[1]Sheet1!M22</f>
        <v>0</v>
      </c>
      <c r="O133" s="49">
        <f>[1]Sheet1!N22</f>
        <v>0</v>
      </c>
      <c r="P133" s="49">
        <f>[1]Sheet1!O22</f>
        <v>0</v>
      </c>
      <c r="Q133" s="50">
        <f>[1]Sheet1!P22</f>
        <v>0</v>
      </c>
      <c r="R133" s="104"/>
    </row>
    <row r="134" spans="2:18" x14ac:dyDescent="0.35">
      <c r="B134" s="48">
        <f>[1]Sheet1!A23</f>
        <v>0</v>
      </c>
      <c r="C134" s="49">
        <f>[1]Sheet1!B23</f>
        <v>0</v>
      </c>
      <c r="D134" s="49">
        <f>[1]Sheet1!C23</f>
        <v>0</v>
      </c>
      <c r="E134" s="49">
        <f>[1]Sheet1!D23</f>
        <v>0</v>
      </c>
      <c r="F134" s="49">
        <f>[1]Sheet1!E23</f>
        <v>0</v>
      </c>
      <c r="G134" s="49">
        <f>[1]Sheet1!F23</f>
        <v>0</v>
      </c>
      <c r="H134" s="49">
        <f>[1]Sheet1!G23</f>
        <v>0</v>
      </c>
      <c r="I134" s="49">
        <f>[1]Sheet1!H23</f>
        <v>0</v>
      </c>
      <c r="J134" s="49">
        <f>[1]Sheet1!I23</f>
        <v>0</v>
      </c>
      <c r="K134" s="49">
        <f>[1]Sheet1!J23</f>
        <v>0</v>
      </c>
      <c r="L134" s="49">
        <f>[1]Sheet1!K23</f>
        <v>0</v>
      </c>
      <c r="M134" s="49">
        <f>[1]Sheet1!L23</f>
        <v>0</v>
      </c>
      <c r="N134" s="49">
        <f>[1]Sheet1!M23</f>
        <v>0</v>
      </c>
      <c r="O134" s="49">
        <f>[1]Sheet1!N23</f>
        <v>0</v>
      </c>
      <c r="P134" s="49">
        <f>[1]Sheet1!O23</f>
        <v>0</v>
      </c>
      <c r="Q134" s="50">
        <f>[1]Sheet1!P23</f>
        <v>0</v>
      </c>
      <c r="R134" s="104"/>
    </row>
    <row r="135" spans="2:18" x14ac:dyDescent="0.35">
      <c r="B135" s="48">
        <f>[1]Sheet1!A24</f>
        <v>0</v>
      </c>
      <c r="C135" s="49">
        <f>[1]Sheet1!B24</f>
        <v>0</v>
      </c>
      <c r="D135" s="49">
        <f>[1]Sheet1!C24</f>
        <v>0</v>
      </c>
      <c r="E135" s="49">
        <f>[1]Sheet1!D24</f>
        <v>0</v>
      </c>
      <c r="F135" s="49">
        <f>[1]Sheet1!E24</f>
        <v>0</v>
      </c>
      <c r="G135" s="49">
        <f>[1]Sheet1!F24</f>
        <v>0</v>
      </c>
      <c r="H135" s="49">
        <f>[1]Sheet1!G24</f>
        <v>0</v>
      </c>
      <c r="I135" s="49">
        <f>[1]Sheet1!H24</f>
        <v>0</v>
      </c>
      <c r="J135" s="49">
        <f>[1]Sheet1!I24</f>
        <v>0</v>
      </c>
      <c r="K135" s="49">
        <f>[1]Sheet1!J24</f>
        <v>0</v>
      </c>
      <c r="L135" s="49">
        <f>[1]Sheet1!K24</f>
        <v>0</v>
      </c>
      <c r="M135" s="49">
        <f>[1]Sheet1!L24</f>
        <v>0</v>
      </c>
      <c r="N135" s="49">
        <f>[1]Sheet1!M24</f>
        <v>0</v>
      </c>
      <c r="O135" s="49">
        <f>[1]Sheet1!N24</f>
        <v>0</v>
      </c>
      <c r="P135" s="49">
        <f>[1]Sheet1!O24</f>
        <v>0</v>
      </c>
      <c r="Q135" s="50">
        <f>[1]Sheet1!P24</f>
        <v>0</v>
      </c>
      <c r="R135" s="104"/>
    </row>
    <row r="136" spans="2:18" x14ac:dyDescent="0.35">
      <c r="B136" s="48">
        <f>[1]Sheet1!A25</f>
        <v>0</v>
      </c>
      <c r="C136" s="49">
        <f>[1]Sheet1!B25</f>
        <v>0</v>
      </c>
      <c r="D136" s="49">
        <f>[1]Sheet1!C25</f>
        <v>0</v>
      </c>
      <c r="E136" s="49">
        <f>[1]Sheet1!D25</f>
        <v>0</v>
      </c>
      <c r="F136" s="49">
        <f>[1]Sheet1!E25</f>
        <v>0</v>
      </c>
      <c r="G136" s="49">
        <f>[1]Sheet1!F25</f>
        <v>0</v>
      </c>
      <c r="H136" s="49">
        <f>[1]Sheet1!G25</f>
        <v>0</v>
      </c>
      <c r="I136" s="49">
        <f>[1]Sheet1!H25</f>
        <v>0</v>
      </c>
      <c r="J136" s="49">
        <f>[1]Sheet1!I25</f>
        <v>0</v>
      </c>
      <c r="K136" s="49">
        <f>[1]Sheet1!J25</f>
        <v>0</v>
      </c>
      <c r="L136" s="49">
        <f>[1]Sheet1!K25</f>
        <v>0</v>
      </c>
      <c r="M136" s="49">
        <f>[1]Sheet1!L25</f>
        <v>0</v>
      </c>
      <c r="N136" s="49">
        <f>[1]Sheet1!M25</f>
        <v>0</v>
      </c>
      <c r="O136" s="49">
        <f>[1]Sheet1!N25</f>
        <v>0</v>
      </c>
      <c r="P136" s="49">
        <f>[1]Sheet1!O25</f>
        <v>0</v>
      </c>
      <c r="Q136" s="50">
        <f>[1]Sheet1!P25</f>
        <v>0</v>
      </c>
      <c r="R136" s="104"/>
    </row>
    <row r="137" spans="2:18" x14ac:dyDescent="0.35">
      <c r="B137" s="48">
        <f>[1]Sheet1!A26</f>
        <v>0</v>
      </c>
      <c r="C137" s="49">
        <f>[1]Sheet1!B26</f>
        <v>0</v>
      </c>
      <c r="D137" s="49">
        <f>[1]Sheet1!C26</f>
        <v>0</v>
      </c>
      <c r="E137" s="49">
        <f>[1]Sheet1!D26</f>
        <v>0</v>
      </c>
      <c r="F137" s="49">
        <f>[1]Sheet1!E26</f>
        <v>0</v>
      </c>
      <c r="G137" s="49">
        <f>[1]Sheet1!F26</f>
        <v>0</v>
      </c>
      <c r="H137" s="49">
        <f>[1]Sheet1!G26</f>
        <v>0</v>
      </c>
      <c r="I137" s="49">
        <f>[1]Sheet1!H26</f>
        <v>0</v>
      </c>
      <c r="J137" s="49">
        <f>[1]Sheet1!I26</f>
        <v>0</v>
      </c>
      <c r="K137" s="49">
        <f>[1]Sheet1!J26</f>
        <v>0</v>
      </c>
      <c r="L137" s="49">
        <f>[1]Sheet1!K26</f>
        <v>0</v>
      </c>
      <c r="M137" s="49">
        <f>[1]Sheet1!L26</f>
        <v>0</v>
      </c>
      <c r="N137" s="49">
        <f>[1]Sheet1!M26</f>
        <v>0</v>
      </c>
      <c r="O137" s="49">
        <f>[1]Sheet1!N26</f>
        <v>0</v>
      </c>
      <c r="P137" s="49">
        <f>[1]Sheet1!O26</f>
        <v>0</v>
      </c>
      <c r="Q137" s="50">
        <f>[1]Sheet1!P26</f>
        <v>0</v>
      </c>
      <c r="R137" s="104"/>
    </row>
    <row r="138" spans="2:18" x14ac:dyDescent="0.35">
      <c r="B138" s="48">
        <f>[1]Sheet1!A27</f>
        <v>0</v>
      </c>
      <c r="C138" s="49">
        <f>[1]Sheet1!B27</f>
        <v>0</v>
      </c>
      <c r="D138" s="49">
        <f>[1]Sheet1!C27</f>
        <v>0</v>
      </c>
      <c r="E138" s="49">
        <f>[1]Sheet1!D27</f>
        <v>0</v>
      </c>
      <c r="F138" s="49">
        <f>[1]Sheet1!E27</f>
        <v>0</v>
      </c>
      <c r="G138" s="49">
        <f>[1]Sheet1!F27</f>
        <v>0</v>
      </c>
      <c r="H138" s="49">
        <f>[1]Sheet1!G27</f>
        <v>0</v>
      </c>
      <c r="I138" s="49">
        <f>[1]Sheet1!H27</f>
        <v>0</v>
      </c>
      <c r="J138" s="49">
        <f>[1]Sheet1!I27</f>
        <v>0</v>
      </c>
      <c r="K138" s="49">
        <f>[1]Sheet1!J27</f>
        <v>0</v>
      </c>
      <c r="L138" s="49">
        <f>[1]Sheet1!K27</f>
        <v>0</v>
      </c>
      <c r="M138" s="49">
        <f>[1]Sheet1!L27</f>
        <v>0</v>
      </c>
      <c r="N138" s="49">
        <f>[1]Sheet1!M27</f>
        <v>0</v>
      </c>
      <c r="O138" s="49">
        <f>[1]Sheet1!N27</f>
        <v>0</v>
      </c>
      <c r="P138" s="49">
        <f>[1]Sheet1!O27</f>
        <v>0</v>
      </c>
      <c r="Q138" s="50">
        <f>[1]Sheet1!P27</f>
        <v>0</v>
      </c>
      <c r="R138" s="104"/>
    </row>
    <row r="139" spans="2:18" x14ac:dyDescent="0.35">
      <c r="B139" s="48">
        <f>[1]Sheet1!A28</f>
        <v>0</v>
      </c>
      <c r="C139" s="49">
        <f>[1]Sheet1!B28</f>
        <v>0</v>
      </c>
      <c r="D139" s="49">
        <f>[1]Sheet1!C28</f>
        <v>0</v>
      </c>
      <c r="E139" s="49">
        <f>[1]Sheet1!D28</f>
        <v>0</v>
      </c>
      <c r="F139" s="49">
        <f>[1]Sheet1!E28</f>
        <v>0</v>
      </c>
      <c r="G139" s="49">
        <f>[1]Sheet1!F28</f>
        <v>0</v>
      </c>
      <c r="H139" s="49">
        <f>[1]Sheet1!G28</f>
        <v>0</v>
      </c>
      <c r="I139" s="49">
        <f>[1]Sheet1!H28</f>
        <v>0</v>
      </c>
      <c r="J139" s="49">
        <f>[1]Sheet1!I28</f>
        <v>0</v>
      </c>
      <c r="K139" s="49">
        <f>[1]Sheet1!J28</f>
        <v>0</v>
      </c>
      <c r="L139" s="49">
        <f>[1]Sheet1!K28</f>
        <v>0</v>
      </c>
      <c r="M139" s="49">
        <f>[1]Sheet1!L28</f>
        <v>0</v>
      </c>
      <c r="N139" s="49">
        <f>[1]Sheet1!M28</f>
        <v>0</v>
      </c>
      <c r="O139" s="49">
        <f>[1]Sheet1!N28</f>
        <v>0</v>
      </c>
      <c r="P139" s="49">
        <f>[1]Sheet1!O28</f>
        <v>0</v>
      </c>
      <c r="Q139" s="50">
        <f>[1]Sheet1!P28</f>
        <v>0</v>
      </c>
      <c r="R139" s="104"/>
    </row>
    <row r="140" spans="2:18" x14ac:dyDescent="0.35">
      <c r="B140" s="48">
        <f>[1]Sheet1!A29</f>
        <v>0</v>
      </c>
      <c r="C140" s="49">
        <f>[1]Sheet1!B29</f>
        <v>0</v>
      </c>
      <c r="D140" s="49">
        <f>[1]Sheet1!C29</f>
        <v>0</v>
      </c>
      <c r="E140" s="49">
        <f>[1]Sheet1!D29</f>
        <v>0</v>
      </c>
      <c r="F140" s="49">
        <f>[1]Sheet1!E29</f>
        <v>0</v>
      </c>
      <c r="G140" s="49">
        <f>[1]Sheet1!F29</f>
        <v>0</v>
      </c>
      <c r="H140" s="49">
        <f>[1]Sheet1!G29</f>
        <v>0</v>
      </c>
      <c r="I140" s="49">
        <f>[1]Sheet1!H29</f>
        <v>0</v>
      </c>
      <c r="J140" s="49">
        <f>[1]Sheet1!I29</f>
        <v>0</v>
      </c>
      <c r="K140" s="49">
        <f>[1]Sheet1!J29</f>
        <v>0</v>
      </c>
      <c r="L140" s="49">
        <f>[1]Sheet1!K29</f>
        <v>0</v>
      </c>
      <c r="M140" s="49">
        <f>[1]Sheet1!L29</f>
        <v>0</v>
      </c>
      <c r="N140" s="49">
        <f>[1]Sheet1!M29</f>
        <v>0</v>
      </c>
      <c r="O140" s="49">
        <f>[1]Sheet1!N29</f>
        <v>0</v>
      </c>
      <c r="P140" s="49">
        <f>[1]Sheet1!O29</f>
        <v>0</v>
      </c>
      <c r="Q140" s="50">
        <f>[1]Sheet1!P29</f>
        <v>0</v>
      </c>
      <c r="R140" s="104"/>
    </row>
    <row r="141" spans="2:18" x14ac:dyDescent="0.35">
      <c r="B141" s="48">
        <f>[1]Sheet1!A30</f>
        <v>0</v>
      </c>
      <c r="C141" s="49">
        <f>[1]Sheet1!B30</f>
        <v>0</v>
      </c>
      <c r="D141" s="49">
        <f>[1]Sheet1!C30</f>
        <v>0</v>
      </c>
      <c r="E141" s="49">
        <f>[1]Sheet1!D30</f>
        <v>0</v>
      </c>
      <c r="F141" s="49">
        <f>[1]Sheet1!E30</f>
        <v>0</v>
      </c>
      <c r="G141" s="49">
        <f>[1]Sheet1!F30</f>
        <v>0</v>
      </c>
      <c r="H141" s="49">
        <f>[1]Sheet1!G30</f>
        <v>0</v>
      </c>
      <c r="I141" s="49">
        <f>[1]Sheet1!H30</f>
        <v>0</v>
      </c>
      <c r="J141" s="49">
        <f>[1]Sheet1!I30</f>
        <v>0</v>
      </c>
      <c r="K141" s="49">
        <f>[1]Sheet1!J30</f>
        <v>0</v>
      </c>
      <c r="L141" s="49">
        <f>[1]Sheet1!K30</f>
        <v>0</v>
      </c>
      <c r="M141" s="49">
        <f>[1]Sheet1!L30</f>
        <v>0</v>
      </c>
      <c r="N141" s="49">
        <f>[1]Sheet1!M30</f>
        <v>0</v>
      </c>
      <c r="O141" s="49">
        <f>[1]Sheet1!N30</f>
        <v>0</v>
      </c>
      <c r="P141" s="49">
        <f>[1]Sheet1!O30</f>
        <v>0</v>
      </c>
      <c r="Q141" s="50">
        <f>[1]Sheet1!P30</f>
        <v>0</v>
      </c>
      <c r="R141" s="104"/>
    </row>
    <row r="142" spans="2:18" x14ac:dyDescent="0.35">
      <c r="B142" s="48">
        <f>[1]Sheet1!A31</f>
        <v>0</v>
      </c>
      <c r="C142" s="49">
        <f>[1]Sheet1!B31</f>
        <v>0</v>
      </c>
      <c r="D142" s="49">
        <f>[1]Sheet1!C31</f>
        <v>0</v>
      </c>
      <c r="E142" s="49">
        <f>[1]Sheet1!D31</f>
        <v>0</v>
      </c>
      <c r="F142" s="49">
        <f>[1]Sheet1!E31</f>
        <v>0</v>
      </c>
      <c r="G142" s="49">
        <f>[1]Sheet1!F31</f>
        <v>0</v>
      </c>
      <c r="H142" s="49">
        <f>[1]Sheet1!G31</f>
        <v>0</v>
      </c>
      <c r="I142" s="49">
        <f>[1]Sheet1!H31</f>
        <v>0</v>
      </c>
      <c r="J142" s="49">
        <f>[1]Sheet1!I31</f>
        <v>0</v>
      </c>
      <c r="K142" s="49">
        <f>[1]Sheet1!J31</f>
        <v>0</v>
      </c>
      <c r="L142" s="49">
        <f>[1]Sheet1!K31</f>
        <v>0</v>
      </c>
      <c r="M142" s="49">
        <f>[1]Sheet1!L31</f>
        <v>0</v>
      </c>
      <c r="N142" s="49">
        <f>[1]Sheet1!M31</f>
        <v>0</v>
      </c>
      <c r="O142" s="49">
        <f>[1]Sheet1!N31</f>
        <v>0</v>
      </c>
      <c r="P142" s="49">
        <f>[1]Sheet1!O31</f>
        <v>0</v>
      </c>
      <c r="Q142" s="50">
        <f>[1]Sheet1!P31</f>
        <v>0</v>
      </c>
      <c r="R142" s="104"/>
    </row>
    <row r="143" spans="2:18" x14ac:dyDescent="0.35">
      <c r="B143" s="48">
        <f>[1]Sheet1!A32</f>
        <v>0</v>
      </c>
      <c r="C143" s="49">
        <f>[1]Sheet1!B32</f>
        <v>0</v>
      </c>
      <c r="D143" s="49">
        <f>[1]Sheet1!C32</f>
        <v>0</v>
      </c>
      <c r="E143" s="49">
        <f>[1]Sheet1!D32</f>
        <v>0</v>
      </c>
      <c r="F143" s="49">
        <f>[1]Sheet1!E32</f>
        <v>0</v>
      </c>
      <c r="G143" s="49">
        <f>[1]Sheet1!F32</f>
        <v>0</v>
      </c>
      <c r="H143" s="49">
        <f>[1]Sheet1!G32</f>
        <v>0</v>
      </c>
      <c r="I143" s="49">
        <f>[1]Sheet1!H32</f>
        <v>0</v>
      </c>
      <c r="J143" s="49">
        <f>[1]Sheet1!I32</f>
        <v>0</v>
      </c>
      <c r="K143" s="49">
        <f>[1]Sheet1!J32</f>
        <v>0</v>
      </c>
      <c r="L143" s="49">
        <f>[1]Sheet1!K32</f>
        <v>0</v>
      </c>
      <c r="M143" s="49">
        <f>[1]Sheet1!L32</f>
        <v>0</v>
      </c>
      <c r="N143" s="49">
        <f>[1]Sheet1!M32</f>
        <v>0</v>
      </c>
      <c r="O143" s="49">
        <f>[1]Sheet1!N32</f>
        <v>0</v>
      </c>
      <c r="P143" s="49">
        <f>[1]Sheet1!O32</f>
        <v>0</v>
      </c>
      <c r="Q143" s="50">
        <f>[1]Sheet1!P32</f>
        <v>0</v>
      </c>
      <c r="R143" s="104"/>
    </row>
    <row r="144" spans="2:18" x14ac:dyDescent="0.35">
      <c r="B144" s="48">
        <f>[1]Sheet1!A33</f>
        <v>0</v>
      </c>
      <c r="C144" s="49">
        <f>[1]Sheet1!B33</f>
        <v>0</v>
      </c>
      <c r="D144" s="49">
        <f>[1]Sheet1!C33</f>
        <v>0</v>
      </c>
      <c r="E144" s="49">
        <f>[1]Sheet1!D33</f>
        <v>0</v>
      </c>
      <c r="F144" s="49">
        <f>[1]Sheet1!E33</f>
        <v>0</v>
      </c>
      <c r="G144" s="49">
        <f>[1]Sheet1!F33</f>
        <v>0</v>
      </c>
      <c r="H144" s="49">
        <f>[1]Sheet1!G33</f>
        <v>0</v>
      </c>
      <c r="I144" s="49">
        <f>[1]Sheet1!H33</f>
        <v>0</v>
      </c>
      <c r="J144" s="49">
        <f>[1]Sheet1!I33</f>
        <v>0</v>
      </c>
      <c r="K144" s="49">
        <f>[1]Sheet1!J33</f>
        <v>0</v>
      </c>
      <c r="L144" s="49">
        <f>[1]Sheet1!K33</f>
        <v>0</v>
      </c>
      <c r="M144" s="49">
        <f>[1]Sheet1!L33</f>
        <v>0</v>
      </c>
      <c r="N144" s="49">
        <f>[1]Sheet1!M33</f>
        <v>0</v>
      </c>
      <c r="O144" s="49">
        <f>[1]Sheet1!N33</f>
        <v>0</v>
      </c>
      <c r="P144" s="49">
        <f>[1]Sheet1!O33</f>
        <v>0</v>
      </c>
      <c r="Q144" s="50">
        <f>[1]Sheet1!P33</f>
        <v>0</v>
      </c>
      <c r="R144" s="104"/>
    </row>
    <row r="145" spans="2:18" ht="15" thickBot="1" x14ac:dyDescent="0.4">
      <c r="B145" s="52">
        <f>[1]Sheet1!A34</f>
        <v>0</v>
      </c>
      <c r="C145" s="53">
        <f>[1]Sheet1!B34</f>
        <v>0</v>
      </c>
      <c r="D145" s="53">
        <f>[1]Sheet1!C34</f>
        <v>0</v>
      </c>
      <c r="E145" s="53">
        <f>[1]Sheet1!D34</f>
        <v>0</v>
      </c>
      <c r="F145" s="53">
        <f>[1]Sheet1!E34</f>
        <v>0</v>
      </c>
      <c r="G145" s="53">
        <f>[1]Sheet1!F34</f>
        <v>0</v>
      </c>
      <c r="H145" s="53">
        <f>[1]Sheet1!G34</f>
        <v>0</v>
      </c>
      <c r="I145" s="53">
        <f>[1]Sheet1!H34</f>
        <v>0</v>
      </c>
      <c r="J145" s="53">
        <f>[1]Sheet1!I34</f>
        <v>0</v>
      </c>
      <c r="K145" s="53">
        <f>[1]Sheet1!J34</f>
        <v>0</v>
      </c>
      <c r="L145" s="53">
        <f>[1]Sheet1!K34</f>
        <v>0</v>
      </c>
      <c r="M145" s="53">
        <f>[1]Sheet1!L34</f>
        <v>0</v>
      </c>
      <c r="N145" s="53">
        <f>[1]Sheet1!M34</f>
        <v>0</v>
      </c>
      <c r="O145" s="53">
        <f>[1]Sheet1!N34</f>
        <v>0</v>
      </c>
      <c r="P145" s="53">
        <f>[1]Sheet1!O34</f>
        <v>0</v>
      </c>
      <c r="Q145" s="54">
        <f>[1]Sheet1!P34</f>
        <v>0</v>
      </c>
      <c r="R145" s="105"/>
    </row>
    <row r="146" spans="2:18" x14ac:dyDescent="0.35">
      <c r="B146" s="45">
        <f>[1]Sheet1!A35</f>
        <v>0</v>
      </c>
      <c r="C146" s="46">
        <f>[1]Sheet1!B35</f>
        <v>0</v>
      </c>
      <c r="D146" s="46">
        <f>[1]Sheet1!C35</f>
        <v>0</v>
      </c>
      <c r="E146" s="46">
        <f>[1]Sheet1!D35</f>
        <v>0</v>
      </c>
      <c r="F146" s="46">
        <f>[1]Sheet1!E35</f>
        <v>0</v>
      </c>
      <c r="G146" s="46">
        <f>[1]Sheet1!F35</f>
        <v>0</v>
      </c>
      <c r="H146" s="46">
        <f>[1]Sheet1!G35</f>
        <v>0</v>
      </c>
      <c r="I146" s="46">
        <f>[1]Sheet1!H35</f>
        <v>0</v>
      </c>
      <c r="J146" s="46">
        <f>[1]Sheet1!I35</f>
        <v>0</v>
      </c>
      <c r="K146" s="46">
        <f>[1]Sheet1!J35</f>
        <v>0</v>
      </c>
      <c r="L146" s="46">
        <f>[1]Sheet1!K35</f>
        <v>0</v>
      </c>
      <c r="M146" s="46">
        <f>[1]Sheet1!L35</f>
        <v>0</v>
      </c>
      <c r="N146" s="46">
        <f>[1]Sheet1!M35</f>
        <v>0</v>
      </c>
      <c r="O146" s="46">
        <f>[1]Sheet1!N35</f>
        <v>0</v>
      </c>
      <c r="P146" s="46">
        <f>[1]Sheet1!O35</f>
        <v>0</v>
      </c>
      <c r="Q146" s="47">
        <f>[1]Sheet1!P35</f>
        <v>0</v>
      </c>
      <c r="R146" s="103" t="s">
        <v>30</v>
      </c>
    </row>
    <row r="147" spans="2:18" x14ac:dyDescent="0.35">
      <c r="B147" s="48">
        <f>[1]Sheet1!A36</f>
        <v>0</v>
      </c>
      <c r="C147" s="49">
        <f>[1]Sheet1!B36</f>
        <v>0</v>
      </c>
      <c r="D147" s="49">
        <f>[1]Sheet1!C36</f>
        <v>0</v>
      </c>
      <c r="E147" s="49">
        <f>[1]Sheet1!D36</f>
        <v>0</v>
      </c>
      <c r="F147" s="49">
        <f>[1]Sheet1!E36</f>
        <v>0</v>
      </c>
      <c r="G147" s="49">
        <f>[1]Sheet1!F36</f>
        <v>0</v>
      </c>
      <c r="H147" s="49">
        <f>[1]Sheet1!G36</f>
        <v>0</v>
      </c>
      <c r="I147" s="49">
        <f>[1]Sheet1!H36</f>
        <v>0</v>
      </c>
      <c r="J147" s="49">
        <f>[1]Sheet1!I36</f>
        <v>0</v>
      </c>
      <c r="K147" s="49">
        <f>[1]Sheet1!J36</f>
        <v>0</v>
      </c>
      <c r="L147" s="49">
        <f>[1]Sheet1!K36</f>
        <v>0</v>
      </c>
      <c r="M147" s="49">
        <f>[1]Sheet1!L36</f>
        <v>0</v>
      </c>
      <c r="N147" s="49">
        <f>[1]Sheet1!M36</f>
        <v>0</v>
      </c>
      <c r="O147" s="49">
        <f>[1]Sheet1!N36</f>
        <v>0</v>
      </c>
      <c r="P147" s="49">
        <f>[1]Sheet1!O36</f>
        <v>0</v>
      </c>
      <c r="Q147" s="50">
        <f>[1]Sheet1!P36</f>
        <v>0</v>
      </c>
      <c r="R147" s="104"/>
    </row>
    <row r="148" spans="2:18" x14ac:dyDescent="0.35">
      <c r="B148" s="48">
        <f>[1]Sheet1!A37</f>
        <v>0</v>
      </c>
      <c r="C148" s="49">
        <f>[1]Sheet1!B37</f>
        <v>0</v>
      </c>
      <c r="D148" s="49">
        <f>[1]Sheet1!C37</f>
        <v>0</v>
      </c>
      <c r="E148" s="49">
        <f>[1]Sheet1!D37</f>
        <v>0</v>
      </c>
      <c r="F148" s="49">
        <f>[1]Sheet1!E37</f>
        <v>0</v>
      </c>
      <c r="G148" s="49">
        <f>[1]Sheet1!F37</f>
        <v>0</v>
      </c>
      <c r="H148" s="49">
        <f>[1]Sheet1!G37</f>
        <v>0</v>
      </c>
      <c r="I148" s="49">
        <f>[1]Sheet1!H37</f>
        <v>0</v>
      </c>
      <c r="J148" s="49">
        <f>[1]Sheet1!I37</f>
        <v>0</v>
      </c>
      <c r="K148" s="49">
        <f>[1]Sheet1!J37</f>
        <v>0</v>
      </c>
      <c r="L148" s="49">
        <f>[1]Sheet1!K37</f>
        <v>0</v>
      </c>
      <c r="M148" s="49">
        <f>[1]Sheet1!L37</f>
        <v>0</v>
      </c>
      <c r="N148" s="49">
        <f>[1]Sheet1!M37</f>
        <v>0</v>
      </c>
      <c r="O148" s="49">
        <f>[1]Sheet1!N37</f>
        <v>0</v>
      </c>
      <c r="P148" s="49">
        <f>[1]Sheet1!O37</f>
        <v>0</v>
      </c>
      <c r="Q148" s="50">
        <f>[1]Sheet1!P37</f>
        <v>0</v>
      </c>
      <c r="R148" s="104"/>
    </row>
    <row r="149" spans="2:18" x14ac:dyDescent="0.35">
      <c r="B149" s="48">
        <f>[1]Sheet1!A38</f>
        <v>0</v>
      </c>
      <c r="C149" s="49">
        <f>[1]Sheet1!B38</f>
        <v>0</v>
      </c>
      <c r="D149" s="49">
        <f>[1]Sheet1!C38</f>
        <v>0</v>
      </c>
      <c r="E149" s="49">
        <f>[1]Sheet1!D38</f>
        <v>0</v>
      </c>
      <c r="F149" s="49">
        <f>[1]Sheet1!E38</f>
        <v>0</v>
      </c>
      <c r="G149" s="49">
        <f>[1]Sheet1!F38</f>
        <v>0</v>
      </c>
      <c r="H149" s="49">
        <f>[1]Sheet1!G38</f>
        <v>0</v>
      </c>
      <c r="I149" s="49">
        <f>[1]Sheet1!H38</f>
        <v>0</v>
      </c>
      <c r="J149" s="49">
        <f>[1]Sheet1!I38</f>
        <v>0</v>
      </c>
      <c r="K149" s="49">
        <f>[1]Sheet1!J38</f>
        <v>0</v>
      </c>
      <c r="L149" s="49">
        <f>[1]Sheet1!K38</f>
        <v>0</v>
      </c>
      <c r="M149" s="49">
        <f>[1]Sheet1!L38</f>
        <v>0</v>
      </c>
      <c r="N149" s="49">
        <f>[1]Sheet1!M38</f>
        <v>0</v>
      </c>
      <c r="O149" s="49">
        <f>[1]Sheet1!N38</f>
        <v>0</v>
      </c>
      <c r="P149" s="49">
        <f>[1]Sheet1!O38</f>
        <v>0</v>
      </c>
      <c r="Q149" s="50">
        <f>[1]Sheet1!P38</f>
        <v>0</v>
      </c>
      <c r="R149" s="104"/>
    </row>
    <row r="150" spans="2:18" x14ac:dyDescent="0.35">
      <c r="B150" s="48">
        <f>[1]Sheet1!A39</f>
        <v>0</v>
      </c>
      <c r="C150" s="49">
        <f>[1]Sheet1!B39</f>
        <v>0</v>
      </c>
      <c r="D150" s="49">
        <f>[1]Sheet1!C39</f>
        <v>0</v>
      </c>
      <c r="E150" s="49">
        <f>[1]Sheet1!D39</f>
        <v>0</v>
      </c>
      <c r="F150" s="49">
        <f>[1]Sheet1!E39</f>
        <v>0</v>
      </c>
      <c r="G150" s="49">
        <f>[1]Sheet1!F39</f>
        <v>0</v>
      </c>
      <c r="H150" s="49">
        <f>[1]Sheet1!G39</f>
        <v>0</v>
      </c>
      <c r="I150" s="49">
        <f>[1]Sheet1!H39</f>
        <v>0</v>
      </c>
      <c r="J150" s="49">
        <f>[1]Sheet1!I39</f>
        <v>0</v>
      </c>
      <c r="K150" s="49">
        <f>[1]Sheet1!J39</f>
        <v>0</v>
      </c>
      <c r="L150" s="49">
        <f>[1]Sheet1!K39</f>
        <v>0</v>
      </c>
      <c r="M150" s="49">
        <f>[1]Sheet1!L39</f>
        <v>0</v>
      </c>
      <c r="N150" s="49">
        <f>[1]Sheet1!M39</f>
        <v>0</v>
      </c>
      <c r="O150" s="49">
        <f>[1]Sheet1!N39</f>
        <v>0</v>
      </c>
      <c r="P150" s="49">
        <f>[1]Sheet1!O39</f>
        <v>0</v>
      </c>
      <c r="Q150" s="50">
        <f>[1]Sheet1!P39</f>
        <v>0</v>
      </c>
      <c r="R150" s="104"/>
    </row>
    <row r="151" spans="2:18" x14ac:dyDescent="0.35">
      <c r="B151" s="48">
        <f>[1]Sheet1!A40</f>
        <v>0</v>
      </c>
      <c r="C151" s="49">
        <f>[1]Sheet1!B40</f>
        <v>0</v>
      </c>
      <c r="D151" s="49">
        <f>[1]Sheet1!C40</f>
        <v>0</v>
      </c>
      <c r="E151" s="49">
        <f>[1]Sheet1!D40</f>
        <v>0</v>
      </c>
      <c r="F151" s="49">
        <f>[1]Sheet1!E40</f>
        <v>0</v>
      </c>
      <c r="G151" s="49">
        <f>[1]Sheet1!F40</f>
        <v>0</v>
      </c>
      <c r="H151" s="49">
        <f>[1]Sheet1!G40</f>
        <v>0</v>
      </c>
      <c r="I151" s="49">
        <f>[1]Sheet1!H40</f>
        <v>0</v>
      </c>
      <c r="J151" s="49">
        <f>[1]Sheet1!I40</f>
        <v>0</v>
      </c>
      <c r="K151" s="49">
        <f>[1]Sheet1!J40</f>
        <v>0</v>
      </c>
      <c r="L151" s="49">
        <f>[1]Sheet1!K40</f>
        <v>0</v>
      </c>
      <c r="M151" s="49">
        <f>[1]Sheet1!L40</f>
        <v>0</v>
      </c>
      <c r="N151" s="49">
        <f>[1]Sheet1!M40</f>
        <v>0</v>
      </c>
      <c r="O151" s="49">
        <f>[1]Sheet1!N40</f>
        <v>0</v>
      </c>
      <c r="P151" s="49">
        <f>[1]Sheet1!O40</f>
        <v>0</v>
      </c>
      <c r="Q151" s="50">
        <f>[1]Sheet1!P40</f>
        <v>0</v>
      </c>
      <c r="R151" s="104"/>
    </row>
    <row r="152" spans="2:18" x14ac:dyDescent="0.35">
      <c r="B152" s="48">
        <f>[1]Sheet1!A41</f>
        <v>0</v>
      </c>
      <c r="C152" s="49">
        <f>[1]Sheet1!B41</f>
        <v>0</v>
      </c>
      <c r="D152" s="49">
        <f>[1]Sheet1!C41</f>
        <v>0</v>
      </c>
      <c r="E152" s="49">
        <f>[1]Sheet1!D41</f>
        <v>0</v>
      </c>
      <c r="F152" s="49">
        <f>[1]Sheet1!E41</f>
        <v>0</v>
      </c>
      <c r="G152" s="49">
        <f>[1]Sheet1!F41</f>
        <v>0</v>
      </c>
      <c r="H152" s="49">
        <f>[1]Sheet1!G41</f>
        <v>0</v>
      </c>
      <c r="I152" s="49">
        <f>[1]Sheet1!H41</f>
        <v>0</v>
      </c>
      <c r="J152" s="49">
        <f>[1]Sheet1!I41</f>
        <v>0</v>
      </c>
      <c r="K152" s="49">
        <f>[1]Sheet1!J41</f>
        <v>0</v>
      </c>
      <c r="L152" s="49">
        <f>[1]Sheet1!K41</f>
        <v>0</v>
      </c>
      <c r="M152" s="49">
        <f>[1]Sheet1!L41</f>
        <v>0</v>
      </c>
      <c r="N152" s="49">
        <f>[1]Sheet1!M41</f>
        <v>0</v>
      </c>
      <c r="O152" s="49">
        <f>[1]Sheet1!N41</f>
        <v>0</v>
      </c>
      <c r="P152" s="49">
        <f>[1]Sheet1!O41</f>
        <v>0</v>
      </c>
      <c r="Q152" s="50">
        <f>[1]Sheet1!P41</f>
        <v>0</v>
      </c>
      <c r="R152" s="104"/>
    </row>
    <row r="153" spans="2:18" x14ac:dyDescent="0.35">
      <c r="B153" s="48">
        <f>[1]Sheet1!A42</f>
        <v>0</v>
      </c>
      <c r="C153" s="49">
        <f>[1]Sheet1!B42</f>
        <v>0</v>
      </c>
      <c r="D153" s="49">
        <f>[1]Sheet1!C42</f>
        <v>0</v>
      </c>
      <c r="E153" s="49">
        <f>[1]Sheet1!D42</f>
        <v>0</v>
      </c>
      <c r="F153" s="49">
        <f>[1]Sheet1!E42</f>
        <v>0</v>
      </c>
      <c r="G153" s="49">
        <f>[1]Sheet1!F42</f>
        <v>0</v>
      </c>
      <c r="H153" s="49">
        <f>[1]Sheet1!G42</f>
        <v>0</v>
      </c>
      <c r="I153" s="49">
        <f>[1]Sheet1!H42</f>
        <v>0</v>
      </c>
      <c r="J153" s="49">
        <f>[1]Sheet1!I42</f>
        <v>0</v>
      </c>
      <c r="K153" s="49">
        <f>[1]Sheet1!J42</f>
        <v>0</v>
      </c>
      <c r="L153" s="49">
        <f>[1]Sheet1!K42</f>
        <v>0</v>
      </c>
      <c r="M153" s="49">
        <f>[1]Sheet1!L42</f>
        <v>0</v>
      </c>
      <c r="N153" s="49">
        <f>[1]Sheet1!M42</f>
        <v>0</v>
      </c>
      <c r="O153" s="49">
        <f>[1]Sheet1!N42</f>
        <v>0</v>
      </c>
      <c r="P153" s="49">
        <f>[1]Sheet1!O42</f>
        <v>0</v>
      </c>
      <c r="Q153" s="50">
        <f>[1]Sheet1!P42</f>
        <v>0</v>
      </c>
      <c r="R153" s="104"/>
    </row>
    <row r="154" spans="2:18" x14ac:dyDescent="0.35">
      <c r="B154" s="48">
        <f>[1]Sheet1!A43</f>
        <v>0</v>
      </c>
      <c r="C154" s="49">
        <f>[1]Sheet1!B43</f>
        <v>0</v>
      </c>
      <c r="D154" s="49">
        <f>[1]Sheet1!C43</f>
        <v>0</v>
      </c>
      <c r="E154" s="49">
        <f>[1]Sheet1!D43</f>
        <v>0</v>
      </c>
      <c r="F154" s="49">
        <f>[1]Sheet1!E43</f>
        <v>0</v>
      </c>
      <c r="G154" s="49">
        <f>[1]Sheet1!F43</f>
        <v>0</v>
      </c>
      <c r="H154" s="49">
        <f>[1]Sheet1!G43</f>
        <v>0</v>
      </c>
      <c r="I154" s="49">
        <f>[1]Sheet1!H43</f>
        <v>0</v>
      </c>
      <c r="J154" s="49">
        <f>[1]Sheet1!I43</f>
        <v>0</v>
      </c>
      <c r="K154" s="49">
        <f>[1]Sheet1!J43</f>
        <v>0</v>
      </c>
      <c r="L154" s="49">
        <f>[1]Sheet1!K43</f>
        <v>0</v>
      </c>
      <c r="M154" s="49">
        <f>[1]Sheet1!L43</f>
        <v>0</v>
      </c>
      <c r="N154" s="49">
        <f>[1]Sheet1!M43</f>
        <v>0</v>
      </c>
      <c r="O154" s="49">
        <f>[1]Sheet1!N43</f>
        <v>0</v>
      </c>
      <c r="P154" s="49">
        <f>[1]Sheet1!O43</f>
        <v>0</v>
      </c>
      <c r="Q154" s="50">
        <f>[1]Sheet1!P43</f>
        <v>0</v>
      </c>
      <c r="R154" s="104"/>
    </row>
    <row r="155" spans="2:18" x14ac:dyDescent="0.35">
      <c r="B155" s="48">
        <f>[1]Sheet1!A44</f>
        <v>0</v>
      </c>
      <c r="C155" s="49">
        <f>[1]Sheet1!B44</f>
        <v>0</v>
      </c>
      <c r="D155" s="49">
        <f>[1]Sheet1!C44</f>
        <v>0</v>
      </c>
      <c r="E155" s="49">
        <f>[1]Sheet1!D44</f>
        <v>0</v>
      </c>
      <c r="F155" s="49">
        <f>[1]Sheet1!E44</f>
        <v>0</v>
      </c>
      <c r="G155" s="49">
        <f>[1]Sheet1!F44</f>
        <v>0</v>
      </c>
      <c r="H155" s="49">
        <f>[1]Sheet1!G44</f>
        <v>0</v>
      </c>
      <c r="I155" s="49">
        <f>[1]Sheet1!H44</f>
        <v>0</v>
      </c>
      <c r="J155" s="49">
        <f>[1]Sheet1!I44</f>
        <v>0</v>
      </c>
      <c r="K155" s="49">
        <f>[1]Sheet1!J44</f>
        <v>0</v>
      </c>
      <c r="L155" s="49">
        <f>[1]Sheet1!K44</f>
        <v>0</v>
      </c>
      <c r="M155" s="49">
        <f>[1]Sheet1!L44</f>
        <v>0</v>
      </c>
      <c r="N155" s="49">
        <f>[1]Sheet1!M44</f>
        <v>0</v>
      </c>
      <c r="O155" s="49">
        <f>[1]Sheet1!N44</f>
        <v>0</v>
      </c>
      <c r="P155" s="49">
        <f>[1]Sheet1!O44</f>
        <v>0</v>
      </c>
      <c r="Q155" s="50">
        <f>[1]Sheet1!P44</f>
        <v>0</v>
      </c>
      <c r="R155" s="104"/>
    </row>
    <row r="156" spans="2:18" x14ac:dyDescent="0.35">
      <c r="B156" s="48">
        <f>[1]Sheet1!A45</f>
        <v>0</v>
      </c>
      <c r="C156" s="49">
        <f>[1]Sheet1!B45</f>
        <v>0</v>
      </c>
      <c r="D156" s="49">
        <f>[1]Sheet1!C45</f>
        <v>0</v>
      </c>
      <c r="E156" s="49">
        <f>[1]Sheet1!D45</f>
        <v>0</v>
      </c>
      <c r="F156" s="49">
        <f>[1]Sheet1!E45</f>
        <v>0</v>
      </c>
      <c r="G156" s="49">
        <f>[1]Sheet1!F45</f>
        <v>0</v>
      </c>
      <c r="H156" s="49">
        <f>[1]Sheet1!G45</f>
        <v>0</v>
      </c>
      <c r="I156" s="49">
        <f>[1]Sheet1!H45</f>
        <v>0</v>
      </c>
      <c r="J156" s="49">
        <f>[1]Sheet1!I45</f>
        <v>0</v>
      </c>
      <c r="K156" s="49">
        <f>[1]Sheet1!J45</f>
        <v>0</v>
      </c>
      <c r="L156" s="49">
        <f>[1]Sheet1!K45</f>
        <v>0</v>
      </c>
      <c r="M156" s="49">
        <f>[1]Sheet1!L45</f>
        <v>0</v>
      </c>
      <c r="N156" s="49">
        <f>[1]Sheet1!M45</f>
        <v>0</v>
      </c>
      <c r="O156" s="49">
        <f>[1]Sheet1!N45</f>
        <v>0</v>
      </c>
      <c r="P156" s="49">
        <f>[1]Sheet1!O45</f>
        <v>0</v>
      </c>
      <c r="Q156" s="50">
        <f>[1]Sheet1!P45</f>
        <v>0</v>
      </c>
      <c r="R156" s="104"/>
    </row>
    <row r="157" spans="2:18" x14ac:dyDescent="0.35">
      <c r="B157" s="48">
        <f>[1]Sheet1!A46</f>
        <v>0</v>
      </c>
      <c r="C157" s="49">
        <f>[1]Sheet1!B46</f>
        <v>0</v>
      </c>
      <c r="D157" s="49">
        <f>[1]Sheet1!C46</f>
        <v>0</v>
      </c>
      <c r="E157" s="49">
        <f>[1]Sheet1!D46</f>
        <v>0</v>
      </c>
      <c r="F157" s="49">
        <f>[1]Sheet1!E46</f>
        <v>0</v>
      </c>
      <c r="G157" s="49">
        <f>[1]Sheet1!F46</f>
        <v>0</v>
      </c>
      <c r="H157" s="49">
        <f>[1]Sheet1!G46</f>
        <v>0</v>
      </c>
      <c r="I157" s="49">
        <f>[1]Sheet1!H46</f>
        <v>0</v>
      </c>
      <c r="J157" s="49">
        <f>[1]Sheet1!I46</f>
        <v>0</v>
      </c>
      <c r="K157" s="49">
        <f>[1]Sheet1!J46</f>
        <v>0</v>
      </c>
      <c r="L157" s="49">
        <f>[1]Sheet1!K46</f>
        <v>0</v>
      </c>
      <c r="M157" s="49">
        <f>[1]Sheet1!L46</f>
        <v>0</v>
      </c>
      <c r="N157" s="49">
        <f>[1]Sheet1!M46</f>
        <v>0</v>
      </c>
      <c r="O157" s="49">
        <f>[1]Sheet1!N46</f>
        <v>0</v>
      </c>
      <c r="P157" s="49">
        <f>[1]Sheet1!O46</f>
        <v>0</v>
      </c>
      <c r="Q157" s="50">
        <f>[1]Sheet1!P46</f>
        <v>0</v>
      </c>
      <c r="R157" s="104"/>
    </row>
    <row r="158" spans="2:18" x14ac:dyDescent="0.35">
      <c r="B158" s="48">
        <f>[1]Sheet1!A47</f>
        <v>0</v>
      </c>
      <c r="C158" s="49">
        <f>[1]Sheet1!B47</f>
        <v>0</v>
      </c>
      <c r="D158" s="49">
        <f>[1]Sheet1!C47</f>
        <v>0</v>
      </c>
      <c r="E158" s="49">
        <f>[1]Sheet1!D47</f>
        <v>0</v>
      </c>
      <c r="F158" s="49">
        <f>[1]Sheet1!E47</f>
        <v>0</v>
      </c>
      <c r="G158" s="49">
        <f>[1]Sheet1!F47</f>
        <v>0</v>
      </c>
      <c r="H158" s="49">
        <f>[1]Sheet1!G47</f>
        <v>0</v>
      </c>
      <c r="I158" s="49">
        <f>[1]Sheet1!H47</f>
        <v>0</v>
      </c>
      <c r="J158" s="49">
        <f>[1]Sheet1!I47</f>
        <v>0</v>
      </c>
      <c r="K158" s="49">
        <f>[1]Sheet1!J47</f>
        <v>0</v>
      </c>
      <c r="L158" s="49">
        <f>[1]Sheet1!K47</f>
        <v>0</v>
      </c>
      <c r="M158" s="49">
        <f>[1]Sheet1!L47</f>
        <v>0</v>
      </c>
      <c r="N158" s="49">
        <f>[1]Sheet1!M47</f>
        <v>0</v>
      </c>
      <c r="O158" s="49">
        <f>[1]Sheet1!N47</f>
        <v>0</v>
      </c>
      <c r="P158" s="49">
        <f>[1]Sheet1!O47</f>
        <v>0</v>
      </c>
      <c r="Q158" s="50">
        <f>[1]Sheet1!P47</f>
        <v>0</v>
      </c>
      <c r="R158" s="104"/>
    </row>
    <row r="159" spans="2:18" x14ac:dyDescent="0.35">
      <c r="B159" s="48">
        <f>[1]Sheet1!A48</f>
        <v>0</v>
      </c>
      <c r="C159" s="49">
        <f>[1]Sheet1!B48</f>
        <v>0</v>
      </c>
      <c r="D159" s="49">
        <f>[1]Sheet1!C48</f>
        <v>0</v>
      </c>
      <c r="E159" s="49">
        <f>[1]Sheet1!D48</f>
        <v>0</v>
      </c>
      <c r="F159" s="49">
        <f>[1]Sheet1!E48</f>
        <v>0</v>
      </c>
      <c r="G159" s="49">
        <f>[1]Sheet1!F48</f>
        <v>0</v>
      </c>
      <c r="H159" s="49">
        <f>[1]Sheet1!G48</f>
        <v>0</v>
      </c>
      <c r="I159" s="49">
        <f>[1]Sheet1!H48</f>
        <v>0</v>
      </c>
      <c r="J159" s="49">
        <f>[1]Sheet1!I48</f>
        <v>0</v>
      </c>
      <c r="K159" s="49">
        <f>[1]Sheet1!J48</f>
        <v>0</v>
      </c>
      <c r="L159" s="49">
        <f>[1]Sheet1!K48</f>
        <v>0</v>
      </c>
      <c r="M159" s="49">
        <f>[1]Sheet1!L48</f>
        <v>0</v>
      </c>
      <c r="N159" s="49">
        <f>[1]Sheet1!M48</f>
        <v>0</v>
      </c>
      <c r="O159" s="49">
        <f>[1]Sheet1!N48</f>
        <v>0</v>
      </c>
      <c r="P159" s="49">
        <f>[1]Sheet1!O48</f>
        <v>0</v>
      </c>
      <c r="Q159" s="50">
        <f>[1]Sheet1!P48</f>
        <v>0</v>
      </c>
      <c r="R159" s="104"/>
    </row>
    <row r="160" spans="2:18" x14ac:dyDescent="0.35">
      <c r="B160" s="48">
        <f>[1]Sheet1!A49</f>
        <v>0</v>
      </c>
      <c r="C160" s="49">
        <f>[1]Sheet1!B49</f>
        <v>0</v>
      </c>
      <c r="D160" s="49">
        <f>[1]Sheet1!C49</f>
        <v>0</v>
      </c>
      <c r="E160" s="49">
        <f>[1]Sheet1!D49</f>
        <v>0</v>
      </c>
      <c r="F160" s="49">
        <f>[1]Sheet1!E49</f>
        <v>0</v>
      </c>
      <c r="G160" s="49">
        <f>[1]Sheet1!F49</f>
        <v>0</v>
      </c>
      <c r="H160" s="49">
        <f>[1]Sheet1!G49</f>
        <v>0</v>
      </c>
      <c r="I160" s="49">
        <f>[1]Sheet1!H49</f>
        <v>0</v>
      </c>
      <c r="J160" s="49">
        <f>[1]Sheet1!I49</f>
        <v>0</v>
      </c>
      <c r="K160" s="49">
        <f>[1]Sheet1!J49</f>
        <v>0</v>
      </c>
      <c r="L160" s="49">
        <f>[1]Sheet1!K49</f>
        <v>0</v>
      </c>
      <c r="M160" s="49">
        <f>[1]Sheet1!L49</f>
        <v>0</v>
      </c>
      <c r="N160" s="49">
        <f>[1]Sheet1!M49</f>
        <v>0</v>
      </c>
      <c r="O160" s="49">
        <f>[1]Sheet1!N49</f>
        <v>0</v>
      </c>
      <c r="P160" s="49">
        <f>[1]Sheet1!O49</f>
        <v>0</v>
      </c>
      <c r="Q160" s="50">
        <f>[1]Sheet1!P49</f>
        <v>0</v>
      </c>
      <c r="R160" s="104"/>
    </row>
    <row r="161" spans="2:18" ht="15" thickBot="1" x14ac:dyDescent="0.4">
      <c r="B161" s="52">
        <f>[1]Sheet1!A50</f>
        <v>0</v>
      </c>
      <c r="C161" s="53">
        <f>[1]Sheet1!B50</f>
        <v>0</v>
      </c>
      <c r="D161" s="53">
        <f>[1]Sheet1!C50</f>
        <v>0</v>
      </c>
      <c r="E161" s="53">
        <f>[1]Sheet1!D50</f>
        <v>0</v>
      </c>
      <c r="F161" s="53">
        <f>[1]Sheet1!E50</f>
        <v>0</v>
      </c>
      <c r="G161" s="53">
        <f>[1]Sheet1!F50</f>
        <v>0</v>
      </c>
      <c r="H161" s="53">
        <f>[1]Sheet1!G50</f>
        <v>0</v>
      </c>
      <c r="I161" s="53">
        <f>[1]Sheet1!H50</f>
        <v>0</v>
      </c>
      <c r="J161" s="53">
        <f>[1]Sheet1!I50</f>
        <v>0</v>
      </c>
      <c r="K161" s="53">
        <f>[1]Sheet1!J50</f>
        <v>0</v>
      </c>
      <c r="L161" s="53">
        <f>[1]Sheet1!K50</f>
        <v>0</v>
      </c>
      <c r="M161" s="53">
        <f>[1]Sheet1!L50</f>
        <v>0</v>
      </c>
      <c r="N161" s="53">
        <f>[1]Sheet1!M50</f>
        <v>0</v>
      </c>
      <c r="O161" s="53">
        <f>[1]Sheet1!N50</f>
        <v>0</v>
      </c>
      <c r="P161" s="53">
        <f>[1]Sheet1!O50</f>
        <v>0</v>
      </c>
      <c r="Q161" s="54">
        <f>[1]Sheet1!P50</f>
        <v>0</v>
      </c>
      <c r="R161" s="105"/>
    </row>
    <row r="162" spans="2:18" x14ac:dyDescent="0.35">
      <c r="B162" s="55">
        <f>[1]Sheet1!A51</f>
        <v>0</v>
      </c>
      <c r="C162" s="56">
        <f>[1]Sheet1!B51</f>
        <v>0</v>
      </c>
      <c r="D162" s="56">
        <f>[1]Sheet1!C51</f>
        <v>0</v>
      </c>
      <c r="E162" s="56">
        <f>[1]Sheet1!D51</f>
        <v>0</v>
      </c>
      <c r="F162" s="56">
        <f>[1]Sheet1!E51</f>
        <v>0</v>
      </c>
      <c r="G162" s="56">
        <f>[1]Sheet1!F51</f>
        <v>0</v>
      </c>
      <c r="H162" s="56">
        <f>[1]Sheet1!G51</f>
        <v>0</v>
      </c>
      <c r="I162" s="56">
        <f>[1]Sheet1!H51</f>
        <v>0</v>
      </c>
      <c r="J162" s="56">
        <f>[1]Sheet1!I51</f>
        <v>0</v>
      </c>
      <c r="K162" s="56">
        <f>[1]Sheet1!J51</f>
        <v>0</v>
      </c>
      <c r="L162" s="56">
        <f>[1]Sheet1!K51</f>
        <v>0</v>
      </c>
      <c r="M162" s="56">
        <f>[1]Sheet1!L51</f>
        <v>0</v>
      </c>
      <c r="N162" s="56">
        <f>[1]Sheet1!M51</f>
        <v>0</v>
      </c>
      <c r="O162" s="56">
        <f>[1]Sheet1!N51</f>
        <v>0</v>
      </c>
      <c r="P162" s="56">
        <f>[1]Sheet1!O51</f>
        <v>0</v>
      </c>
      <c r="Q162" s="57">
        <f>[1]Sheet1!P51</f>
        <v>0</v>
      </c>
      <c r="R162" s="103" t="s">
        <v>31</v>
      </c>
    </row>
    <row r="163" spans="2:18" x14ac:dyDescent="0.35">
      <c r="B163" s="48">
        <f>[1]Sheet1!A52</f>
        <v>0</v>
      </c>
      <c r="C163" s="49">
        <f>[1]Sheet1!B52</f>
        <v>0</v>
      </c>
      <c r="D163" s="49">
        <f>[1]Sheet1!C52</f>
        <v>0</v>
      </c>
      <c r="E163" s="49">
        <f>[1]Sheet1!D52</f>
        <v>0</v>
      </c>
      <c r="F163" s="49">
        <f>[1]Sheet1!E52</f>
        <v>0</v>
      </c>
      <c r="G163" s="49">
        <f>[1]Sheet1!F52</f>
        <v>0</v>
      </c>
      <c r="H163" s="49">
        <f>[1]Sheet1!G52</f>
        <v>0</v>
      </c>
      <c r="I163" s="49">
        <f>[1]Sheet1!H52</f>
        <v>0</v>
      </c>
      <c r="J163" s="49">
        <f>[1]Sheet1!I52</f>
        <v>0</v>
      </c>
      <c r="K163" s="49">
        <f>[1]Sheet1!J52</f>
        <v>0</v>
      </c>
      <c r="L163" s="49">
        <f>[1]Sheet1!K52</f>
        <v>0</v>
      </c>
      <c r="M163" s="49">
        <f>[1]Sheet1!L52</f>
        <v>0</v>
      </c>
      <c r="N163" s="49">
        <f>[1]Sheet1!M52</f>
        <v>0</v>
      </c>
      <c r="O163" s="49">
        <f>[1]Sheet1!N52</f>
        <v>0</v>
      </c>
      <c r="P163" s="49">
        <f>[1]Sheet1!O52</f>
        <v>0</v>
      </c>
      <c r="Q163" s="50">
        <f>[1]Sheet1!P52</f>
        <v>0</v>
      </c>
      <c r="R163" s="104"/>
    </row>
    <row r="164" spans="2:18" x14ac:dyDescent="0.35">
      <c r="B164" s="48">
        <f>[1]Sheet1!A53</f>
        <v>0</v>
      </c>
      <c r="C164" s="49">
        <f>[1]Sheet1!B53</f>
        <v>0</v>
      </c>
      <c r="D164" s="49">
        <f>[1]Sheet1!C53</f>
        <v>0</v>
      </c>
      <c r="E164" s="49">
        <f>[1]Sheet1!D53</f>
        <v>0</v>
      </c>
      <c r="F164" s="49">
        <f>[1]Sheet1!E53</f>
        <v>0</v>
      </c>
      <c r="G164" s="49">
        <f>[1]Sheet1!F53</f>
        <v>0</v>
      </c>
      <c r="H164" s="49">
        <f>[1]Sheet1!G53</f>
        <v>0</v>
      </c>
      <c r="I164" s="49">
        <f>[1]Sheet1!H53</f>
        <v>0</v>
      </c>
      <c r="J164" s="49">
        <f>[1]Sheet1!I53</f>
        <v>0</v>
      </c>
      <c r="K164" s="49">
        <f>[1]Sheet1!J53</f>
        <v>0</v>
      </c>
      <c r="L164" s="49">
        <f>[1]Sheet1!K53</f>
        <v>0</v>
      </c>
      <c r="M164" s="49">
        <f>[1]Sheet1!L53</f>
        <v>0</v>
      </c>
      <c r="N164" s="49">
        <f>[1]Sheet1!M53</f>
        <v>0</v>
      </c>
      <c r="O164" s="49">
        <f>[1]Sheet1!N53</f>
        <v>0</v>
      </c>
      <c r="P164" s="49">
        <f>[1]Sheet1!O53</f>
        <v>0</v>
      </c>
      <c r="Q164" s="50">
        <f>[1]Sheet1!P53</f>
        <v>0</v>
      </c>
      <c r="R164" s="104"/>
    </row>
    <row r="165" spans="2:18" x14ac:dyDescent="0.35">
      <c r="B165" s="48">
        <f>[1]Sheet1!A54</f>
        <v>0</v>
      </c>
      <c r="C165" s="49">
        <f>[1]Sheet1!B54</f>
        <v>0</v>
      </c>
      <c r="D165" s="49">
        <f>[1]Sheet1!C54</f>
        <v>0</v>
      </c>
      <c r="E165" s="49">
        <f>[1]Sheet1!D54</f>
        <v>0</v>
      </c>
      <c r="F165" s="49">
        <f>[1]Sheet1!E54</f>
        <v>0</v>
      </c>
      <c r="G165" s="49">
        <f>[1]Sheet1!F54</f>
        <v>0</v>
      </c>
      <c r="H165" s="49">
        <f>[1]Sheet1!G54</f>
        <v>0</v>
      </c>
      <c r="I165" s="49">
        <f>[1]Sheet1!H54</f>
        <v>0</v>
      </c>
      <c r="J165" s="49">
        <f>[1]Sheet1!I54</f>
        <v>0</v>
      </c>
      <c r="K165" s="49">
        <f>[1]Sheet1!J54</f>
        <v>0</v>
      </c>
      <c r="L165" s="49">
        <f>[1]Sheet1!K54</f>
        <v>0</v>
      </c>
      <c r="M165" s="49">
        <f>[1]Sheet1!L54</f>
        <v>0</v>
      </c>
      <c r="N165" s="49">
        <f>[1]Sheet1!M54</f>
        <v>0</v>
      </c>
      <c r="O165" s="49">
        <f>[1]Sheet1!N54</f>
        <v>0</v>
      </c>
      <c r="P165" s="49">
        <f>[1]Sheet1!O54</f>
        <v>0</v>
      </c>
      <c r="Q165" s="50">
        <f>[1]Sheet1!P54</f>
        <v>0</v>
      </c>
      <c r="R165" s="104"/>
    </row>
    <row r="166" spans="2:18" x14ac:dyDescent="0.35">
      <c r="B166" s="48">
        <f>[1]Sheet1!A55</f>
        <v>0</v>
      </c>
      <c r="C166" s="49">
        <f>[1]Sheet1!B55</f>
        <v>0</v>
      </c>
      <c r="D166" s="49">
        <f>[1]Sheet1!C55</f>
        <v>0</v>
      </c>
      <c r="E166" s="49">
        <f>[1]Sheet1!D55</f>
        <v>0</v>
      </c>
      <c r="F166" s="49">
        <f>[1]Sheet1!E55</f>
        <v>0</v>
      </c>
      <c r="G166" s="49">
        <f>[1]Sheet1!F55</f>
        <v>0</v>
      </c>
      <c r="H166" s="49">
        <f>[1]Sheet1!G55</f>
        <v>0</v>
      </c>
      <c r="I166" s="49">
        <f>[1]Sheet1!H55</f>
        <v>0</v>
      </c>
      <c r="J166" s="49">
        <f>[1]Sheet1!I55</f>
        <v>0</v>
      </c>
      <c r="K166" s="49">
        <f>[1]Sheet1!J55</f>
        <v>0</v>
      </c>
      <c r="L166" s="49">
        <f>[1]Sheet1!K55</f>
        <v>0</v>
      </c>
      <c r="M166" s="49">
        <f>[1]Sheet1!L55</f>
        <v>0</v>
      </c>
      <c r="N166" s="49">
        <f>[1]Sheet1!M55</f>
        <v>0</v>
      </c>
      <c r="O166" s="49">
        <f>[1]Sheet1!N55</f>
        <v>0</v>
      </c>
      <c r="P166" s="49">
        <f>[1]Sheet1!O55</f>
        <v>0</v>
      </c>
      <c r="Q166" s="50">
        <f>[1]Sheet1!P55</f>
        <v>0</v>
      </c>
      <c r="R166" s="104"/>
    </row>
    <row r="167" spans="2:18" x14ac:dyDescent="0.35">
      <c r="B167" s="48">
        <f>[1]Sheet1!A56</f>
        <v>0</v>
      </c>
      <c r="C167" s="49">
        <f>[1]Sheet1!B56</f>
        <v>0</v>
      </c>
      <c r="D167" s="49">
        <f>[1]Sheet1!C56</f>
        <v>0</v>
      </c>
      <c r="E167" s="49">
        <f>[1]Sheet1!D56</f>
        <v>0</v>
      </c>
      <c r="F167" s="49">
        <f>[1]Sheet1!E56</f>
        <v>0</v>
      </c>
      <c r="G167" s="49">
        <f>[1]Sheet1!F56</f>
        <v>0</v>
      </c>
      <c r="H167" s="49">
        <f>[1]Sheet1!G56</f>
        <v>0</v>
      </c>
      <c r="I167" s="49">
        <f>[1]Sheet1!H56</f>
        <v>0</v>
      </c>
      <c r="J167" s="49">
        <f>[1]Sheet1!I56</f>
        <v>0</v>
      </c>
      <c r="K167" s="49">
        <f>[1]Sheet1!J56</f>
        <v>0</v>
      </c>
      <c r="L167" s="49">
        <f>[1]Sheet1!K56</f>
        <v>0</v>
      </c>
      <c r="M167" s="49">
        <f>[1]Sheet1!L56</f>
        <v>0</v>
      </c>
      <c r="N167" s="49">
        <f>[1]Sheet1!M56</f>
        <v>0</v>
      </c>
      <c r="O167" s="49">
        <f>[1]Sheet1!N56</f>
        <v>0</v>
      </c>
      <c r="P167" s="49">
        <f>[1]Sheet1!O56</f>
        <v>0</v>
      </c>
      <c r="Q167" s="50">
        <f>[1]Sheet1!P56</f>
        <v>0</v>
      </c>
      <c r="R167" s="104"/>
    </row>
    <row r="168" spans="2:18" x14ac:dyDescent="0.35">
      <c r="B168" s="48">
        <f>[1]Sheet1!A57</f>
        <v>0</v>
      </c>
      <c r="C168" s="49">
        <f>[1]Sheet1!B57</f>
        <v>0</v>
      </c>
      <c r="D168" s="49">
        <f>[1]Sheet1!C57</f>
        <v>0</v>
      </c>
      <c r="E168" s="49">
        <f>[1]Sheet1!D57</f>
        <v>0</v>
      </c>
      <c r="F168" s="49">
        <f>[1]Sheet1!E57</f>
        <v>0</v>
      </c>
      <c r="G168" s="49">
        <f>[1]Sheet1!F57</f>
        <v>0</v>
      </c>
      <c r="H168" s="49">
        <f>[1]Sheet1!G57</f>
        <v>0</v>
      </c>
      <c r="I168" s="49">
        <f>[1]Sheet1!H57</f>
        <v>0</v>
      </c>
      <c r="J168" s="49">
        <f>[1]Sheet1!I57</f>
        <v>0</v>
      </c>
      <c r="K168" s="49">
        <f>[1]Sheet1!J57</f>
        <v>0</v>
      </c>
      <c r="L168" s="49">
        <f>[1]Sheet1!K57</f>
        <v>0</v>
      </c>
      <c r="M168" s="49">
        <f>[1]Sheet1!L57</f>
        <v>0</v>
      </c>
      <c r="N168" s="49">
        <f>[1]Sheet1!M57</f>
        <v>0</v>
      </c>
      <c r="O168" s="49">
        <f>[1]Sheet1!N57</f>
        <v>0</v>
      </c>
      <c r="P168" s="49">
        <f>[1]Sheet1!O57</f>
        <v>0</v>
      </c>
      <c r="Q168" s="50">
        <f>[1]Sheet1!P57</f>
        <v>0</v>
      </c>
      <c r="R168" s="104"/>
    </row>
    <row r="169" spans="2:18" x14ac:dyDescent="0.35">
      <c r="B169" s="48">
        <f>[1]Sheet1!A58</f>
        <v>0</v>
      </c>
      <c r="C169" s="49">
        <f>[1]Sheet1!B58</f>
        <v>0</v>
      </c>
      <c r="D169" s="49">
        <f>[1]Sheet1!C58</f>
        <v>0</v>
      </c>
      <c r="E169" s="49">
        <f>[1]Sheet1!D58</f>
        <v>0</v>
      </c>
      <c r="F169" s="49">
        <f>[1]Sheet1!E58</f>
        <v>0</v>
      </c>
      <c r="G169" s="49">
        <f>[1]Sheet1!F58</f>
        <v>0</v>
      </c>
      <c r="H169" s="49">
        <f>[1]Sheet1!G58</f>
        <v>0</v>
      </c>
      <c r="I169" s="49">
        <f>[1]Sheet1!H58</f>
        <v>0</v>
      </c>
      <c r="J169" s="49">
        <f>[1]Sheet1!I58</f>
        <v>0</v>
      </c>
      <c r="K169" s="49">
        <f>[1]Sheet1!J58</f>
        <v>0</v>
      </c>
      <c r="L169" s="49">
        <f>[1]Sheet1!K58</f>
        <v>0</v>
      </c>
      <c r="M169" s="49">
        <f>[1]Sheet1!L58</f>
        <v>0</v>
      </c>
      <c r="N169" s="49">
        <f>[1]Sheet1!M58</f>
        <v>0</v>
      </c>
      <c r="O169" s="49">
        <f>[1]Sheet1!N58</f>
        <v>0</v>
      </c>
      <c r="P169" s="49">
        <f>[1]Sheet1!O58</f>
        <v>0</v>
      </c>
      <c r="Q169" s="50">
        <f>[1]Sheet1!P58</f>
        <v>0</v>
      </c>
      <c r="R169" s="104"/>
    </row>
    <row r="170" spans="2:18" x14ac:dyDescent="0.35">
      <c r="B170" s="48">
        <f>[1]Sheet1!A59</f>
        <v>0</v>
      </c>
      <c r="C170" s="49">
        <f>[1]Sheet1!B59</f>
        <v>0</v>
      </c>
      <c r="D170" s="49">
        <f>[1]Sheet1!C59</f>
        <v>0</v>
      </c>
      <c r="E170" s="49">
        <f>[1]Sheet1!D59</f>
        <v>0</v>
      </c>
      <c r="F170" s="49">
        <f>[1]Sheet1!E59</f>
        <v>0</v>
      </c>
      <c r="G170" s="49">
        <f>[1]Sheet1!F59</f>
        <v>0</v>
      </c>
      <c r="H170" s="49">
        <f>[1]Sheet1!G59</f>
        <v>0</v>
      </c>
      <c r="I170" s="49">
        <f>[1]Sheet1!H59</f>
        <v>0</v>
      </c>
      <c r="J170" s="49">
        <f>[1]Sheet1!I59</f>
        <v>0</v>
      </c>
      <c r="K170" s="49">
        <f>[1]Sheet1!J59</f>
        <v>0</v>
      </c>
      <c r="L170" s="49">
        <f>[1]Sheet1!K59</f>
        <v>0</v>
      </c>
      <c r="M170" s="49">
        <f>[1]Sheet1!L59</f>
        <v>0</v>
      </c>
      <c r="N170" s="49">
        <f>[1]Sheet1!M59</f>
        <v>0</v>
      </c>
      <c r="O170" s="49">
        <f>[1]Sheet1!N59</f>
        <v>0</v>
      </c>
      <c r="P170" s="49">
        <f>[1]Sheet1!O59</f>
        <v>0</v>
      </c>
      <c r="Q170" s="50">
        <f>[1]Sheet1!P59</f>
        <v>0</v>
      </c>
      <c r="R170" s="104"/>
    </row>
    <row r="171" spans="2:18" x14ac:dyDescent="0.35">
      <c r="B171" s="48">
        <f>[1]Sheet1!A60</f>
        <v>0</v>
      </c>
      <c r="C171" s="49">
        <f>[1]Sheet1!B60</f>
        <v>0</v>
      </c>
      <c r="D171" s="49">
        <f>[1]Sheet1!C60</f>
        <v>0</v>
      </c>
      <c r="E171" s="49">
        <f>[1]Sheet1!D60</f>
        <v>0</v>
      </c>
      <c r="F171" s="49">
        <f>[1]Sheet1!E60</f>
        <v>0</v>
      </c>
      <c r="G171" s="49">
        <f>[1]Sheet1!F60</f>
        <v>0</v>
      </c>
      <c r="H171" s="49">
        <f>[1]Sheet1!G60</f>
        <v>0</v>
      </c>
      <c r="I171" s="49">
        <f>[1]Sheet1!H60</f>
        <v>0</v>
      </c>
      <c r="J171" s="49">
        <f>[1]Sheet1!I60</f>
        <v>0</v>
      </c>
      <c r="K171" s="49">
        <f>[1]Sheet1!J60</f>
        <v>0</v>
      </c>
      <c r="L171" s="49">
        <f>[1]Sheet1!K60</f>
        <v>0</v>
      </c>
      <c r="M171" s="49">
        <f>[1]Sheet1!L60</f>
        <v>0</v>
      </c>
      <c r="N171" s="49">
        <f>[1]Sheet1!M60</f>
        <v>0</v>
      </c>
      <c r="O171" s="49">
        <f>[1]Sheet1!N60</f>
        <v>0</v>
      </c>
      <c r="P171" s="49">
        <f>[1]Sheet1!O60</f>
        <v>0</v>
      </c>
      <c r="Q171" s="50">
        <f>[1]Sheet1!P60</f>
        <v>0</v>
      </c>
      <c r="R171" s="104"/>
    </row>
    <row r="172" spans="2:18" x14ac:dyDescent="0.35">
      <c r="B172" s="48">
        <f>[1]Sheet1!A61</f>
        <v>0</v>
      </c>
      <c r="C172" s="49">
        <f>[1]Sheet1!B61</f>
        <v>0</v>
      </c>
      <c r="D172" s="49">
        <f>[1]Sheet1!C61</f>
        <v>0</v>
      </c>
      <c r="E172" s="49">
        <f>[1]Sheet1!D61</f>
        <v>0</v>
      </c>
      <c r="F172" s="49">
        <f>[1]Sheet1!E61</f>
        <v>0</v>
      </c>
      <c r="G172" s="49">
        <f>[1]Sheet1!F61</f>
        <v>0</v>
      </c>
      <c r="H172" s="49">
        <f>[1]Sheet1!G61</f>
        <v>0</v>
      </c>
      <c r="I172" s="49">
        <f>[1]Sheet1!H61</f>
        <v>0</v>
      </c>
      <c r="J172" s="49">
        <f>[1]Sheet1!I61</f>
        <v>0</v>
      </c>
      <c r="K172" s="49">
        <f>[1]Sheet1!J61</f>
        <v>0</v>
      </c>
      <c r="L172" s="49">
        <f>[1]Sheet1!K61</f>
        <v>0</v>
      </c>
      <c r="M172" s="49">
        <f>[1]Sheet1!L61</f>
        <v>0</v>
      </c>
      <c r="N172" s="49">
        <f>[1]Sheet1!M61</f>
        <v>0</v>
      </c>
      <c r="O172" s="49">
        <f>[1]Sheet1!N61</f>
        <v>0</v>
      </c>
      <c r="P172" s="49">
        <f>[1]Sheet1!O61</f>
        <v>0</v>
      </c>
      <c r="Q172" s="50">
        <f>[1]Sheet1!P61</f>
        <v>0</v>
      </c>
      <c r="R172" s="104"/>
    </row>
    <row r="173" spans="2:18" x14ac:dyDescent="0.35">
      <c r="B173" s="48">
        <f>[1]Sheet1!A62</f>
        <v>0</v>
      </c>
      <c r="C173" s="49">
        <f>[1]Sheet1!B62</f>
        <v>0</v>
      </c>
      <c r="D173" s="49">
        <f>[1]Sheet1!C62</f>
        <v>0</v>
      </c>
      <c r="E173" s="49">
        <f>[1]Sheet1!D62</f>
        <v>0</v>
      </c>
      <c r="F173" s="49">
        <f>[1]Sheet1!E62</f>
        <v>0</v>
      </c>
      <c r="G173" s="49">
        <f>[1]Sheet1!F62</f>
        <v>0</v>
      </c>
      <c r="H173" s="49">
        <f>[1]Sheet1!G62</f>
        <v>0</v>
      </c>
      <c r="I173" s="49">
        <f>[1]Sheet1!H62</f>
        <v>0</v>
      </c>
      <c r="J173" s="49">
        <f>[1]Sheet1!I62</f>
        <v>0</v>
      </c>
      <c r="K173" s="49">
        <f>[1]Sheet1!J62</f>
        <v>0</v>
      </c>
      <c r="L173" s="49">
        <f>[1]Sheet1!K62</f>
        <v>0</v>
      </c>
      <c r="M173" s="49">
        <f>[1]Sheet1!L62</f>
        <v>0</v>
      </c>
      <c r="N173" s="49">
        <f>[1]Sheet1!M62</f>
        <v>0</v>
      </c>
      <c r="O173" s="49">
        <f>[1]Sheet1!N62</f>
        <v>0</v>
      </c>
      <c r="P173" s="49">
        <f>[1]Sheet1!O62</f>
        <v>0</v>
      </c>
      <c r="Q173" s="50">
        <f>[1]Sheet1!P62</f>
        <v>0</v>
      </c>
      <c r="R173" s="104"/>
    </row>
    <row r="174" spans="2:18" x14ac:dyDescent="0.35">
      <c r="B174" s="48">
        <f>[1]Sheet1!A63</f>
        <v>0</v>
      </c>
      <c r="C174" s="49">
        <f>[1]Sheet1!B63</f>
        <v>0</v>
      </c>
      <c r="D174" s="49">
        <f>[1]Sheet1!C63</f>
        <v>0</v>
      </c>
      <c r="E174" s="49">
        <f>[1]Sheet1!D63</f>
        <v>0</v>
      </c>
      <c r="F174" s="49">
        <f>[1]Sheet1!E63</f>
        <v>0</v>
      </c>
      <c r="G174" s="49">
        <f>[1]Sheet1!F63</f>
        <v>0</v>
      </c>
      <c r="H174" s="49">
        <f>[1]Sheet1!G63</f>
        <v>0</v>
      </c>
      <c r="I174" s="49">
        <f>[1]Sheet1!H63</f>
        <v>0</v>
      </c>
      <c r="J174" s="49">
        <f>[1]Sheet1!I63</f>
        <v>0</v>
      </c>
      <c r="K174" s="49">
        <f>[1]Sheet1!J63</f>
        <v>0</v>
      </c>
      <c r="L174" s="49">
        <f>[1]Sheet1!K63</f>
        <v>0</v>
      </c>
      <c r="M174" s="49">
        <f>[1]Sheet1!L63</f>
        <v>0</v>
      </c>
      <c r="N174" s="49">
        <f>[1]Sheet1!M63</f>
        <v>0</v>
      </c>
      <c r="O174" s="49">
        <f>[1]Sheet1!N63</f>
        <v>0</v>
      </c>
      <c r="P174" s="49">
        <f>[1]Sheet1!O63</f>
        <v>0</v>
      </c>
      <c r="Q174" s="50">
        <f>[1]Sheet1!P63</f>
        <v>0</v>
      </c>
      <c r="R174" s="104"/>
    </row>
    <row r="175" spans="2:18" x14ac:dyDescent="0.35">
      <c r="B175" s="48">
        <f>[1]Sheet1!A64</f>
        <v>0</v>
      </c>
      <c r="C175" s="49">
        <f>[1]Sheet1!B64</f>
        <v>0</v>
      </c>
      <c r="D175" s="49">
        <f>[1]Sheet1!C64</f>
        <v>0</v>
      </c>
      <c r="E175" s="49">
        <f>[1]Sheet1!D64</f>
        <v>0</v>
      </c>
      <c r="F175" s="49">
        <f>[1]Sheet1!E64</f>
        <v>0</v>
      </c>
      <c r="G175" s="49">
        <f>[1]Sheet1!F64</f>
        <v>0</v>
      </c>
      <c r="H175" s="49">
        <f>[1]Sheet1!G64</f>
        <v>0</v>
      </c>
      <c r="I175" s="49">
        <f>[1]Sheet1!H64</f>
        <v>0</v>
      </c>
      <c r="J175" s="49">
        <f>[1]Sheet1!I64</f>
        <v>0</v>
      </c>
      <c r="K175" s="49">
        <f>[1]Sheet1!J64</f>
        <v>0</v>
      </c>
      <c r="L175" s="49">
        <f>[1]Sheet1!K64</f>
        <v>0</v>
      </c>
      <c r="M175" s="49">
        <f>[1]Sheet1!L64</f>
        <v>0</v>
      </c>
      <c r="N175" s="49">
        <f>[1]Sheet1!M64</f>
        <v>0</v>
      </c>
      <c r="O175" s="49">
        <f>[1]Sheet1!N64</f>
        <v>0</v>
      </c>
      <c r="P175" s="49">
        <f>[1]Sheet1!O64</f>
        <v>0</v>
      </c>
      <c r="Q175" s="50">
        <f>[1]Sheet1!P64</f>
        <v>0</v>
      </c>
      <c r="R175" s="104"/>
    </row>
    <row r="176" spans="2:18" x14ac:dyDescent="0.35">
      <c r="B176" s="48">
        <f>[1]Sheet1!A65</f>
        <v>0</v>
      </c>
      <c r="C176" s="49">
        <f>[1]Sheet1!B65</f>
        <v>0</v>
      </c>
      <c r="D176" s="49">
        <f>[1]Sheet1!C65</f>
        <v>0</v>
      </c>
      <c r="E176" s="49">
        <f>[1]Sheet1!D65</f>
        <v>0</v>
      </c>
      <c r="F176" s="49">
        <f>[1]Sheet1!E65</f>
        <v>0</v>
      </c>
      <c r="G176" s="49">
        <f>[1]Sheet1!F65</f>
        <v>0</v>
      </c>
      <c r="H176" s="49">
        <f>[1]Sheet1!G65</f>
        <v>0</v>
      </c>
      <c r="I176" s="49">
        <f>[1]Sheet1!H65</f>
        <v>0</v>
      </c>
      <c r="J176" s="49">
        <f>[1]Sheet1!I65</f>
        <v>0</v>
      </c>
      <c r="K176" s="49">
        <f>[1]Sheet1!J65</f>
        <v>0</v>
      </c>
      <c r="L176" s="49">
        <f>[1]Sheet1!K65</f>
        <v>0</v>
      </c>
      <c r="M176" s="49">
        <f>[1]Sheet1!L65</f>
        <v>0</v>
      </c>
      <c r="N176" s="49">
        <f>[1]Sheet1!M65</f>
        <v>0</v>
      </c>
      <c r="O176" s="49">
        <f>[1]Sheet1!N65</f>
        <v>0</v>
      </c>
      <c r="P176" s="49">
        <f>[1]Sheet1!O65</f>
        <v>0</v>
      </c>
      <c r="Q176" s="50">
        <f>[1]Sheet1!P65</f>
        <v>0</v>
      </c>
      <c r="R176" s="104"/>
    </row>
    <row r="177" spans="2:18" ht="15" thickBot="1" x14ac:dyDescent="0.4">
      <c r="B177" s="52">
        <f>[1]Sheet1!A66</f>
        <v>0</v>
      </c>
      <c r="C177" s="53">
        <f>[1]Sheet1!B66</f>
        <v>0</v>
      </c>
      <c r="D177" s="53">
        <f>[1]Sheet1!C66</f>
        <v>0</v>
      </c>
      <c r="E177" s="53">
        <f>[1]Sheet1!D66</f>
        <v>0</v>
      </c>
      <c r="F177" s="53">
        <f>[1]Sheet1!E66</f>
        <v>0</v>
      </c>
      <c r="G177" s="53">
        <f>[1]Sheet1!F66</f>
        <v>0</v>
      </c>
      <c r="H177" s="53">
        <f>[1]Sheet1!G66</f>
        <v>0</v>
      </c>
      <c r="I177" s="53">
        <f>[1]Sheet1!H66</f>
        <v>0</v>
      </c>
      <c r="J177" s="53">
        <f>[1]Sheet1!I66</f>
        <v>0</v>
      </c>
      <c r="K177" s="53">
        <f>[1]Sheet1!J66</f>
        <v>0</v>
      </c>
      <c r="L177" s="53">
        <f>[1]Sheet1!K66</f>
        <v>0</v>
      </c>
      <c r="M177" s="53">
        <f>[1]Sheet1!L66</f>
        <v>0</v>
      </c>
      <c r="N177" s="53">
        <f>[1]Sheet1!M66</f>
        <v>0</v>
      </c>
      <c r="O177" s="53">
        <f>[1]Sheet1!N66</f>
        <v>0</v>
      </c>
      <c r="P177" s="53">
        <f>[1]Sheet1!O66</f>
        <v>0</v>
      </c>
      <c r="Q177" s="54">
        <f>[1]Sheet1!P66</f>
        <v>0</v>
      </c>
      <c r="R177" s="105"/>
    </row>
  </sheetData>
  <mergeCells count="30">
    <mergeCell ref="R87:R94"/>
    <mergeCell ref="R95:R102"/>
    <mergeCell ref="L2:M3"/>
    <mergeCell ref="N2:N3"/>
    <mergeCell ref="G14:I15"/>
    <mergeCell ref="I6:N8"/>
    <mergeCell ref="R71:R78"/>
    <mergeCell ref="R79:R86"/>
    <mergeCell ref="B2:C3"/>
    <mergeCell ref="D2:D3"/>
    <mergeCell ref="F2:G3"/>
    <mergeCell ref="H2:I3"/>
    <mergeCell ref="F4:G4"/>
    <mergeCell ref="H4:I4"/>
    <mergeCell ref="C7:E7"/>
    <mergeCell ref="C8:E8"/>
    <mergeCell ref="R162:R177"/>
    <mergeCell ref="Q8:S9"/>
    <mergeCell ref="B45:R46"/>
    <mergeCell ref="B112:R113"/>
    <mergeCell ref="R114:R129"/>
    <mergeCell ref="R130:R145"/>
    <mergeCell ref="R146:R161"/>
    <mergeCell ref="K39:N40"/>
    <mergeCell ref="E21:F22"/>
    <mergeCell ref="K28:M29"/>
    <mergeCell ref="R47:R54"/>
    <mergeCell ref="R55:R62"/>
    <mergeCell ref="R103:R110"/>
    <mergeCell ref="R63:R70"/>
  </mergeCells>
  <conditionalFormatting sqref="B2">
    <cfRule type="cellIs" dxfId="71" priority="98" operator="equal">
      <formula>0</formula>
    </cfRule>
    <cfRule type="cellIs" dxfId="70" priority="97" operator="equal">
      <formula>1</formula>
    </cfRule>
  </conditionalFormatting>
  <conditionalFormatting sqref="B10">
    <cfRule type="colorScale" priority="93">
      <colorScale>
        <cfvo type="num" val="0"/>
        <cfvo type="num" val="6"/>
        <color theme="8" tint="0.79998168889431442"/>
        <color theme="8" tint="0.39997558519241921"/>
      </colorScale>
    </cfRule>
  </conditionalFormatting>
  <conditionalFormatting sqref="B26 F26">
    <cfRule type="colorScale" priority="74">
      <colorScale>
        <cfvo type="num" val="0"/>
        <cfvo type="num" val="1"/>
        <color theme="7" tint="0.59999389629810485"/>
        <color theme="7" tint="-0.249977111117893"/>
      </colorScale>
    </cfRule>
  </conditionalFormatting>
  <conditionalFormatting sqref="B36 N36 P7 R5">
    <cfRule type="colorScale" priority="70">
      <colorScale>
        <cfvo type="num" val="0"/>
        <cfvo type="num" val="1"/>
        <color theme="7" tint="0.59999389629810485"/>
        <color theme="7" tint="-0.249977111117893"/>
      </colorScale>
    </cfRule>
  </conditionalFormatting>
  <conditionalFormatting sqref="B47:Q110 B114:Q177">
    <cfRule type="colorScale" priority="69">
      <colorScale>
        <cfvo type="num" val="0"/>
        <cfvo type="num" val="256"/>
        <color theme="9" tint="0.79998168889431442"/>
        <color theme="9" tint="0.39997558519241921"/>
      </colorScale>
    </cfRule>
  </conditionalFormatting>
  <conditionalFormatting sqref="D5">
    <cfRule type="colorScale" priority="88">
      <colorScale>
        <cfvo type="num" val="0"/>
        <cfvo type="num" val="2600"/>
        <color theme="7" tint="0.59999389629810485"/>
        <color theme="7" tint="-0.249977111117893"/>
      </colorScale>
    </cfRule>
  </conditionalFormatting>
  <conditionalFormatting sqref="D12">
    <cfRule type="colorScale" priority="84">
      <colorScale>
        <cfvo type="num" val="0"/>
        <cfvo type="num" val="6"/>
        <color theme="7" tint="0.59999389629810485"/>
        <color theme="7" tint="-0.249977111117893"/>
      </colorScale>
    </cfRule>
  </conditionalFormatting>
  <conditionalFormatting sqref="D19">
    <cfRule type="colorScale" priority="79">
      <colorScale>
        <cfvo type="num" val="0"/>
        <cfvo type="num" val="6"/>
        <color theme="7" tint="0.59999389629810485"/>
        <color theme="7" tint="-0.249977111117893"/>
      </colorScale>
    </cfRule>
  </conditionalFormatting>
  <conditionalFormatting sqref="D26">
    <cfRule type="colorScale" priority="75">
      <colorScale>
        <cfvo type="num" val="0"/>
        <cfvo type="num" val="6"/>
        <color theme="7" tint="0.59999389629810485"/>
        <color theme="7" tint="-0.249977111117893"/>
      </colorScale>
    </cfRule>
  </conditionalFormatting>
  <conditionalFormatting sqref="D36 J26 H12">
    <cfRule type="colorScale" priority="67">
      <colorScale>
        <cfvo type="num" val="0"/>
        <cfvo type="num" val="1023"/>
        <color theme="7" tint="0.59999389629810485"/>
        <color theme="7" tint="-0.249977111117893"/>
      </colorScale>
    </cfRule>
  </conditionalFormatting>
  <conditionalFormatting sqref="F2">
    <cfRule type="cellIs" dxfId="69" priority="95" operator="equal">
      <formula>1</formula>
    </cfRule>
    <cfRule type="cellIs" dxfId="68" priority="96" operator="equal">
      <formula>0</formula>
    </cfRule>
  </conditionalFormatting>
  <conditionalFormatting sqref="F10 D10 H10 J10 L10 L24">
    <cfRule type="colorScale" priority="94">
      <colorScale>
        <cfvo type="num" val="0"/>
        <cfvo type="num" val="1"/>
        <color theme="8" tint="0.79998168889431442"/>
        <color theme="8" tint="0.39997558519241921"/>
      </colorScale>
    </cfRule>
  </conditionalFormatting>
  <conditionalFormatting sqref="F12 B12">
    <cfRule type="colorScale" priority="82">
      <colorScale>
        <cfvo type="num" val="0"/>
        <cfvo type="num" val="1"/>
        <color theme="7" tint="0.59999389629810485"/>
        <color theme="7" tint="-0.249977111117893"/>
      </colorScale>
    </cfRule>
  </conditionalFormatting>
  <conditionalFormatting sqref="F36 J36 P29 B5 L12 H36">
    <cfRule type="colorScale" priority="71">
      <colorScale>
        <cfvo type="num" val="0"/>
        <cfvo type="num" val="255"/>
        <color theme="7" tint="0.59999389629810485"/>
        <color theme="7" tint="-0.249977111117893"/>
      </colorScale>
    </cfRule>
  </conditionalFormatting>
  <conditionalFormatting sqref="G8">
    <cfRule type="cellIs" dxfId="67" priority="91" operator="greaterThan">
      <formula>11</formula>
    </cfRule>
  </conditionalFormatting>
  <conditionalFormatting sqref="G17 I17 J24 H24 H43">
    <cfRule type="colorScale" priority="81">
      <colorScale>
        <cfvo type="num" val="0"/>
        <cfvo type="num" val="255"/>
        <color theme="8" tint="0.79998168889431442"/>
        <color theme="8" tint="0.39997558519241921"/>
      </colorScale>
    </cfRule>
  </conditionalFormatting>
  <conditionalFormatting sqref="G19 N19 I19 J12 N26 L26">
    <cfRule type="colorScale" priority="80">
      <colorScale>
        <cfvo type="num" val="0"/>
        <cfvo type="num" val="255"/>
        <color theme="7" tint="0.59999389629810485"/>
        <color theme="7" tint="-0.249977111117893"/>
      </colorScale>
    </cfRule>
  </conditionalFormatting>
  <conditionalFormatting sqref="G24 I24 R31">
    <cfRule type="colorScale" priority="77">
      <colorScale>
        <cfvo type="num" val="0"/>
        <cfvo type="num" val="255"/>
        <color theme="8" tint="0.79998168889431442"/>
        <color theme="8" tint="0.39997558519241921"/>
      </colorScale>
    </cfRule>
  </conditionalFormatting>
  <conditionalFormatting sqref="H26">
    <cfRule type="colorScale" priority="76">
      <colorScale>
        <cfvo type="num" val="0"/>
        <cfvo type="num" val="255"/>
        <color theme="7" tint="0.59999389629810485"/>
        <color theme="7" tint="-0.249977111117893"/>
      </colorScale>
    </cfRule>
  </conditionalFormatting>
  <conditionalFormatting sqref="H31">
    <cfRule type="colorScale" priority="66">
      <colorScale>
        <cfvo type="num" val="0"/>
        <cfvo type="num" val="1023"/>
        <color theme="8" tint="0.79998168889431442"/>
        <color theme="8" tint="0.39997558519241921"/>
      </colorScale>
    </cfRule>
  </conditionalFormatting>
  <conditionalFormatting sqref="I31">
    <cfRule type="colorScale" priority="73">
      <colorScale>
        <cfvo type="num" val="0"/>
        <cfvo type="num" val="255"/>
        <color theme="8" tint="0.79998168889431442"/>
        <color theme="8" tint="0.39997558519241921"/>
      </colorScale>
    </cfRule>
  </conditionalFormatting>
  <conditionalFormatting sqref="K19 B19 P12 P10">
    <cfRule type="colorScale" priority="78">
      <colorScale>
        <cfvo type="num" val="0"/>
        <cfvo type="num" val="1"/>
        <color theme="7" tint="0.59999389629810485"/>
        <color theme="7" tint="-0.249977111117893"/>
      </colorScale>
    </cfRule>
  </conditionalFormatting>
  <conditionalFormatting sqref="L2">
    <cfRule type="cellIs" dxfId="66" priority="89" operator="equal">
      <formula>1</formula>
    </cfRule>
    <cfRule type="cellIs" dxfId="65" priority="90" operator="equal">
      <formula>0</formula>
    </cfRule>
  </conditionalFormatting>
  <conditionalFormatting sqref="N10">
    <cfRule type="colorScale" priority="92">
      <colorScale>
        <cfvo type="num" val="0"/>
        <cfvo type="num" val="255"/>
        <color theme="8" tint="0.79998168889431442"/>
        <color theme="8" tint="0.39997558519241921"/>
      </colorScale>
    </cfRule>
  </conditionalFormatting>
  <conditionalFormatting sqref="N12">
    <cfRule type="colorScale" priority="86">
      <colorScale>
        <cfvo type="num" val="0"/>
        <cfvo type="num" val="255"/>
        <color theme="7" tint="0.59999389629810485"/>
        <color theme="7" tint="-0.249977111117893"/>
      </colorScale>
    </cfRule>
  </conditionalFormatting>
  <conditionalFormatting sqref="R13:R28">
    <cfRule type="expression" dxfId="64" priority="65">
      <formula>(ROW(R13)&gt;=$R$11+13)</formula>
    </cfRule>
  </conditionalFormatting>
  <conditionalFormatting sqref="V10:AK25">
    <cfRule type="cellIs" dxfId="63" priority="30" operator="equal">
      <formula>34</formula>
    </cfRule>
    <cfRule type="cellIs" dxfId="62" priority="31" operator="equal">
      <formula>33</formula>
    </cfRule>
    <cfRule type="cellIs" dxfId="61" priority="32" operator="equal">
      <formula>32</formula>
    </cfRule>
    <cfRule type="cellIs" dxfId="60" priority="33" operator="equal">
      <formula>31</formula>
    </cfRule>
    <cfRule type="cellIs" dxfId="59" priority="34" operator="equal">
      <formula>30</formula>
    </cfRule>
    <cfRule type="cellIs" dxfId="58" priority="35" operator="equal">
      <formula>29</formula>
    </cfRule>
    <cfRule type="cellIs" dxfId="57" priority="36" operator="equal">
      <formula>28</formula>
    </cfRule>
    <cfRule type="cellIs" dxfId="56" priority="37" operator="equal">
      <formula>27</formula>
    </cfRule>
    <cfRule type="cellIs" dxfId="55" priority="38" operator="equal">
      <formula>26</formula>
    </cfRule>
    <cfRule type="cellIs" dxfId="54" priority="39" operator="equal">
      <formula>25</formula>
    </cfRule>
    <cfRule type="cellIs" dxfId="53" priority="40" operator="equal">
      <formula>24</formula>
    </cfRule>
    <cfRule type="cellIs" dxfId="52" priority="41" operator="equal">
      <formula>23</formula>
    </cfRule>
    <cfRule type="cellIs" dxfId="51" priority="42" operator="equal">
      <formula>22</formula>
    </cfRule>
    <cfRule type="cellIs" dxfId="50" priority="43" operator="equal">
      <formula>21</formula>
    </cfRule>
    <cfRule type="cellIs" dxfId="49" priority="44" operator="equal">
      <formula>20</formula>
    </cfRule>
    <cfRule type="cellIs" dxfId="48" priority="45" operator="equal">
      <formula>19</formula>
    </cfRule>
    <cfRule type="cellIs" dxfId="47" priority="46" operator="equal">
      <formula>18</formula>
    </cfRule>
    <cfRule type="cellIs" dxfId="46" priority="12" operator="equal">
      <formula>52</formula>
    </cfRule>
    <cfRule type="cellIs" dxfId="45" priority="48" operator="equal">
      <formula>16</formula>
    </cfRule>
    <cfRule type="cellIs" dxfId="44" priority="49" operator="equal">
      <formula>15</formula>
    </cfRule>
    <cfRule type="cellIs" dxfId="43" priority="50" operator="equal">
      <formula>14</formula>
    </cfRule>
    <cfRule type="cellIs" dxfId="42" priority="51" operator="equal">
      <formula>13</formula>
    </cfRule>
    <cfRule type="cellIs" dxfId="41" priority="52" operator="equal">
      <formula>12</formula>
    </cfRule>
    <cfRule type="cellIs" dxfId="40" priority="53" operator="equal">
      <formula>11</formula>
    </cfRule>
    <cfRule type="cellIs" dxfId="39" priority="54" operator="equal">
      <formula>10</formula>
    </cfRule>
    <cfRule type="cellIs" dxfId="38" priority="55" operator="equal">
      <formula>9</formula>
    </cfRule>
    <cfRule type="cellIs" dxfId="37" priority="56" operator="equal">
      <formula>8</formula>
    </cfRule>
    <cfRule type="cellIs" dxfId="36" priority="57" operator="equal">
      <formula>7</formula>
    </cfRule>
    <cfRule type="cellIs" dxfId="35" priority="58" operator="equal">
      <formula>6</formula>
    </cfRule>
    <cfRule type="cellIs" dxfId="34" priority="59" operator="equal">
      <formula>5</formula>
    </cfRule>
    <cfRule type="cellIs" dxfId="33" priority="60" operator="equal">
      <formula>4</formula>
    </cfRule>
    <cfRule type="cellIs" dxfId="32" priority="61" operator="equal">
      <formula>3</formula>
    </cfRule>
    <cfRule type="cellIs" dxfId="31" priority="62" operator="equal">
      <formula>2</formula>
    </cfRule>
    <cfRule type="cellIs" dxfId="30" priority="63" operator="equal">
      <formula>1</formula>
    </cfRule>
    <cfRule type="cellIs" dxfId="29" priority="64" operator="equal">
      <formula>0</formula>
    </cfRule>
    <cfRule type="cellIs" dxfId="28" priority="1" operator="equal">
      <formula>63</formula>
    </cfRule>
    <cfRule type="cellIs" dxfId="27" priority="2" operator="equal">
      <formula>62</formula>
    </cfRule>
    <cfRule type="cellIs" dxfId="26" priority="3" operator="equal">
      <formula>61</formula>
    </cfRule>
    <cfRule type="cellIs" dxfId="25" priority="4" operator="equal">
      <formula>60</formula>
    </cfRule>
    <cfRule type="cellIs" dxfId="24" priority="5" operator="equal">
      <formula>59</formula>
    </cfRule>
    <cfRule type="cellIs" dxfId="23" priority="6" operator="equal">
      <formula>58</formula>
    </cfRule>
    <cfRule type="cellIs" dxfId="22" priority="7" operator="equal">
      <formula>57</formula>
    </cfRule>
    <cfRule type="cellIs" dxfId="21" priority="8" operator="equal">
      <formula>56</formula>
    </cfRule>
    <cfRule type="cellIs" dxfId="20" priority="9" operator="equal">
      <formula>55</formula>
    </cfRule>
    <cfRule type="cellIs" dxfId="19" priority="10" operator="equal">
      <formula>54</formula>
    </cfRule>
    <cfRule type="cellIs" dxfId="18" priority="11" operator="equal">
      <formula>53</formula>
    </cfRule>
    <cfRule type="cellIs" dxfId="17" priority="13" operator="equal">
      <formula>51</formula>
    </cfRule>
    <cfRule type="cellIs" dxfId="16" priority="14" operator="equal">
      <formula>50</formula>
    </cfRule>
    <cfRule type="cellIs" dxfId="15" priority="15" operator="equal">
      <formula>49</formula>
    </cfRule>
    <cfRule type="cellIs" dxfId="14" priority="16" operator="equal">
      <formula>48</formula>
    </cfRule>
    <cfRule type="cellIs" dxfId="13" priority="17" operator="equal">
      <formula>47</formula>
    </cfRule>
    <cfRule type="cellIs" dxfId="12" priority="18" operator="equal">
      <formula>46</formula>
    </cfRule>
    <cfRule type="cellIs" dxfId="11" priority="47" operator="equal">
      <formula>17</formula>
    </cfRule>
    <cfRule type="cellIs" dxfId="10" priority="19" operator="equal">
      <formula>45</formula>
    </cfRule>
    <cfRule type="cellIs" dxfId="9" priority="20" operator="equal">
      <formula>44</formula>
    </cfRule>
    <cfRule type="cellIs" dxfId="8" priority="21" operator="equal">
      <formula>43</formula>
    </cfRule>
    <cfRule type="cellIs" dxfId="7" priority="22" operator="equal">
      <formula>42</formula>
    </cfRule>
    <cfRule type="cellIs" dxfId="6" priority="23" operator="equal">
      <formula>41</formula>
    </cfRule>
    <cfRule type="cellIs" dxfId="5" priority="24" operator="equal">
      <formula>40</formula>
    </cfRule>
    <cfRule type="cellIs" dxfId="4" priority="25" operator="equal">
      <formula>39</formula>
    </cfRule>
    <cfRule type="cellIs" dxfId="3" priority="26" operator="equal">
      <formula>38</formula>
    </cfRule>
    <cfRule type="cellIs" dxfId="2" priority="27" operator="equal">
      <formula>37</formula>
    </cfRule>
    <cfRule type="cellIs" dxfId="1" priority="28" operator="equal">
      <formula>36</formula>
    </cfRule>
    <cfRule type="cellIs" dxfId="0" priority="29" operator="equal">
      <formula>35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Aiden Catbagan</cp:lastModifiedBy>
  <cp:lastPrinted>2024-10-30T08:02:26Z</cp:lastPrinted>
  <dcterms:created xsi:type="dcterms:W3CDTF">2015-06-05T18:17:20Z</dcterms:created>
  <dcterms:modified xsi:type="dcterms:W3CDTF">2024-11-11T06:20:21Z</dcterms:modified>
</cp:coreProperties>
</file>