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JusticePC\Desktop\Business Analytics with Excel\"/>
    </mc:Choice>
  </mc:AlternateContent>
  <xr:revisionPtr revIDLastSave="0" documentId="8_{CDA87D74-1E4A-40B8-AEBC-A82B0C87E97D}" xr6:coauthVersionLast="47" xr6:coauthVersionMax="47" xr10:uidLastSave="{00000000-0000-0000-0000-000000000000}"/>
  <bookViews>
    <workbookView xWindow="-120" yWindow="-120" windowWidth="20730" windowHeight="11040" xr2:uid="{229930EA-0279-4173-B4B8-791AB1D7F63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3" i="1" l="1"/>
  <c r="B11" i="1"/>
  <c r="C6" i="1"/>
  <c r="C16" i="1"/>
  <c r="C15" i="1"/>
  <c r="B15" i="1" l="1"/>
  <c r="B6" i="1" s="1"/>
  <c r="B20" i="1"/>
  <c r="B22" i="1" s="1"/>
  <c r="F11" i="1" s="1"/>
  <c r="B16" i="1"/>
</calcChain>
</file>

<file path=xl/sharedStrings.xml><?xml version="1.0" encoding="utf-8"?>
<sst xmlns="http://schemas.openxmlformats.org/spreadsheetml/2006/main" count="23" uniqueCount="22">
  <si>
    <t>Copy Shop</t>
  </si>
  <si>
    <t>cost</t>
  </si>
  <si>
    <t>copier:</t>
  </si>
  <si>
    <t>operation:</t>
  </si>
  <si>
    <t>per copy</t>
  </si>
  <si>
    <t>others:</t>
  </si>
  <si>
    <t>per month</t>
  </si>
  <si>
    <t>selling</t>
  </si>
  <si>
    <t>open days</t>
  </si>
  <si>
    <t>per year</t>
  </si>
  <si>
    <t>no. of copier</t>
  </si>
  <si>
    <t>annual copies</t>
  </si>
  <si>
    <t>demand</t>
  </si>
  <si>
    <t>annual demand</t>
  </si>
  <si>
    <t>per day</t>
  </si>
  <si>
    <t>copies made per year</t>
  </si>
  <si>
    <t>second way</t>
  </si>
  <si>
    <t>total annual cost:</t>
  </si>
  <si>
    <t>revenue</t>
  </si>
  <si>
    <t>variable</t>
  </si>
  <si>
    <t>annual revenue</t>
  </si>
  <si>
    <t>annual 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</si>
</sst>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5" formatCode="_(&quot;$&quot;* #,##0_);_(&quot;$&quot;* \(#,##0\);_(&quot;$&quot;* &quot;-&quot;??_);_(@_)"/>
    <numFmt numFmtId="169" formatCode="0.0"/>
  </numFmts>
  <fonts count="5" x14ac:knownFonts="1">
    <font>
      <sz val="11"/>
      <color theme="1"/>
      <name val="Calibri"/>
      <family val="2"/>
      <scheme val="minor"/>
    </font>
    <font>
      <sz val="11"/>
      <color theme="1"/>
      <name val="Calibri"/>
      <family val="2"/>
      <scheme val="minor"/>
    </font>
    <font>
      <b/>
      <sz val="15"/>
      <color theme="3"/>
      <name val="Calibri"/>
      <family val="2"/>
      <scheme val="minor"/>
    </font>
    <font>
      <b/>
      <sz val="11"/>
      <color theme="1"/>
      <name val="Calibri"/>
      <family val="2"/>
      <scheme val="minor"/>
    </font>
    <font>
      <sz val="11"/>
      <color theme="0" tint="-0.14999847407452621"/>
      <name val="Calibri"/>
      <family val="2"/>
      <scheme val="minor"/>
    </font>
  </fonts>
  <fills count="2">
    <fill>
      <patternFill patternType="none"/>
    </fill>
    <fill>
      <patternFill patternType="gray125"/>
    </fill>
  </fills>
  <borders count="10">
    <border>
      <left/>
      <right/>
      <top/>
      <bottom/>
      <diagonal/>
    </border>
    <border>
      <left/>
      <right/>
      <top/>
      <bottom style="thick">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44" fontId="1" fillId="0" borderId="0" applyFont="0" applyFill="0" applyBorder="0" applyAlignment="0" applyProtection="0"/>
    <xf numFmtId="0" fontId="2" fillId="0" borderId="1" applyNumberFormat="0" applyFill="0" applyAlignment="0" applyProtection="0"/>
  </cellStyleXfs>
  <cellXfs count="19">
    <xf numFmtId="0" fontId="0" fillId="0" borderId="0" xfId="0"/>
    <xf numFmtId="0" fontId="2" fillId="0" borderId="1" xfId="2" applyAlignment="1">
      <alignment horizontal="center"/>
    </xf>
    <xf numFmtId="0" fontId="3" fillId="0" borderId="0" xfId="0" applyFont="1"/>
    <xf numFmtId="0" fontId="0" fillId="0" borderId="0" xfId="0" applyAlignment="1">
      <alignment horizontal="right"/>
    </xf>
    <xf numFmtId="44" fontId="0" fillId="0" borderId="0" xfId="1" applyFont="1"/>
    <xf numFmtId="165" fontId="0" fillId="0" borderId="0" xfId="1" applyNumberFormat="1" applyFont="1"/>
    <xf numFmtId="0" fontId="3" fillId="0" borderId="0" xfId="0" applyFont="1" applyAlignment="1">
      <alignment horizontal="right"/>
    </xf>
    <xf numFmtId="44" fontId="0" fillId="0" borderId="0" xfId="0" applyNumberFormat="1"/>
    <xf numFmtId="44" fontId="3" fillId="0" borderId="0" xfId="0" applyNumberFormat="1" applyFont="1"/>
    <xf numFmtId="44" fontId="4" fillId="0" borderId="2" xfId="0" applyNumberFormat="1" applyFont="1" applyBorder="1"/>
    <xf numFmtId="0" fontId="0" fillId="0" borderId="3" xfId="0" applyBorder="1"/>
    <xf numFmtId="0" fontId="0" fillId="0" borderId="4" xfId="0" applyBorder="1"/>
    <xf numFmtId="0" fontId="0" fillId="0" borderId="5" xfId="0" applyBorder="1"/>
    <xf numFmtId="44" fontId="0" fillId="0" borderId="0" xfId="1" applyFont="1" applyBorder="1"/>
    <xf numFmtId="44" fontId="0" fillId="0" borderId="6" xfId="1" applyFont="1" applyBorder="1"/>
    <xf numFmtId="0" fontId="0" fillId="0" borderId="7" xfId="0" applyBorder="1"/>
    <xf numFmtId="44" fontId="0" fillId="0" borderId="8" xfId="1" applyFont="1" applyBorder="1"/>
    <xf numFmtId="44" fontId="0" fillId="0" borderId="9" xfId="1" applyFont="1" applyBorder="1"/>
    <xf numFmtId="169" fontId="0" fillId="0" borderId="0" xfId="0" applyNumberFormat="1"/>
  </cellXfs>
  <cellStyles count="3">
    <cellStyle name="Currency" xfId="1" builtinId="4"/>
    <cellStyle name="Heading 1" xfId="2"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numRef>
              <c:f>Sheet1!$F$11:$F$16</c:f>
              <c:numCache>
                <c:formatCode>General</c:formatCode>
                <c:ptCount val="6"/>
                <c:pt idx="0" formatCode="_(&quot;$&quot;* #,##0.00_);_(&quot;$&quot;* \(#,##0.00\);_(&quot;$&quot;* &quot;-&quot;??_);_(@_)">
                  <c:v>0</c:v>
                </c:pt>
                <c:pt idx="1">
                  <c:v>1</c:v>
                </c:pt>
                <c:pt idx="2">
                  <c:v>2</c:v>
                </c:pt>
                <c:pt idx="3">
                  <c:v>3</c:v>
                </c:pt>
                <c:pt idx="4">
                  <c:v>4</c:v>
                </c:pt>
                <c:pt idx="5">
                  <c:v>5</c:v>
                </c:pt>
              </c:numCache>
            </c:numRef>
          </c:cat>
          <c:val>
            <c:numRef>
              <c:f>Sheet1!$G$11:$G$16</c:f>
              <c:numCache>
                <c:formatCode>_("$"* #,##0.00_);_("$"* \(#,##0.00\);_("$"* "-"??_);_(@_)</c:formatCode>
                <c:ptCount val="6"/>
                <c:pt idx="0" formatCode="General">
                  <c:v>500</c:v>
                </c:pt>
                <c:pt idx="1">
                  <c:v>-2800</c:v>
                </c:pt>
                <c:pt idx="2">
                  <c:v>-2025</c:v>
                </c:pt>
                <c:pt idx="3">
                  <c:v>-7025</c:v>
                </c:pt>
                <c:pt idx="4">
                  <c:v>-12025</c:v>
                </c:pt>
                <c:pt idx="5">
                  <c:v>-17025</c:v>
                </c:pt>
              </c:numCache>
            </c:numRef>
          </c:val>
          <c:extLst>
            <c:ext xmlns:c16="http://schemas.microsoft.com/office/drawing/2014/chart" uri="{C3380CC4-5D6E-409C-BE32-E72D297353CC}">
              <c16:uniqueId val="{00000000-40E0-4AEE-8377-8A1BF2B40EE8}"/>
            </c:ext>
          </c:extLst>
        </c:ser>
        <c:ser>
          <c:idx val="1"/>
          <c:order val="1"/>
          <c:spPr>
            <a:solidFill>
              <a:schemeClr val="accent2"/>
            </a:solidFill>
            <a:ln>
              <a:noFill/>
            </a:ln>
            <a:effectLst/>
          </c:spPr>
          <c:invertIfNegative val="0"/>
          <c:cat>
            <c:numRef>
              <c:f>Sheet1!$F$11:$F$16</c:f>
              <c:numCache>
                <c:formatCode>General</c:formatCode>
                <c:ptCount val="6"/>
                <c:pt idx="0" formatCode="_(&quot;$&quot;* #,##0.00_);_(&quot;$&quot;* \(#,##0.00\);_(&quot;$&quot;* &quot;-&quot;??_);_(@_)">
                  <c:v>0</c:v>
                </c:pt>
                <c:pt idx="1">
                  <c:v>1</c:v>
                </c:pt>
                <c:pt idx="2">
                  <c:v>2</c:v>
                </c:pt>
                <c:pt idx="3">
                  <c:v>3</c:v>
                </c:pt>
                <c:pt idx="4">
                  <c:v>4</c:v>
                </c:pt>
                <c:pt idx="5">
                  <c:v>5</c:v>
                </c:pt>
              </c:numCache>
            </c:numRef>
          </c:cat>
          <c:val>
            <c:numRef>
              <c:f>Sheet1!$H$11:$H$16</c:f>
              <c:numCache>
                <c:formatCode>_("$"* #,##0.00_);_("$"* \(#,##0.00\);_("$"* "-"??_);_(@_)</c:formatCode>
                <c:ptCount val="6"/>
                <c:pt idx="0" formatCode="General">
                  <c:v>1000</c:v>
                </c:pt>
                <c:pt idx="1">
                  <c:v>-2800</c:v>
                </c:pt>
                <c:pt idx="2">
                  <c:v>-800</c:v>
                </c:pt>
                <c:pt idx="3">
                  <c:v>1200</c:v>
                </c:pt>
                <c:pt idx="4">
                  <c:v>750</c:v>
                </c:pt>
                <c:pt idx="5">
                  <c:v>-4250</c:v>
                </c:pt>
              </c:numCache>
            </c:numRef>
          </c:val>
          <c:extLst>
            <c:ext xmlns:c16="http://schemas.microsoft.com/office/drawing/2014/chart" uri="{C3380CC4-5D6E-409C-BE32-E72D297353CC}">
              <c16:uniqueId val="{00000001-40E0-4AEE-8377-8A1BF2B40EE8}"/>
            </c:ext>
          </c:extLst>
        </c:ser>
        <c:ser>
          <c:idx val="2"/>
          <c:order val="2"/>
          <c:spPr>
            <a:solidFill>
              <a:schemeClr val="accent3"/>
            </a:solidFill>
            <a:ln>
              <a:noFill/>
            </a:ln>
            <a:effectLst/>
          </c:spPr>
          <c:invertIfNegative val="0"/>
          <c:cat>
            <c:numRef>
              <c:f>Sheet1!$F$11:$F$16</c:f>
              <c:numCache>
                <c:formatCode>General</c:formatCode>
                <c:ptCount val="6"/>
                <c:pt idx="0" formatCode="_(&quot;$&quot;* #,##0.00_);_(&quot;$&quot;* \(#,##0.00\);_(&quot;$&quot;* &quot;-&quot;??_);_(@_)">
                  <c:v>0</c:v>
                </c:pt>
                <c:pt idx="1">
                  <c:v>1</c:v>
                </c:pt>
                <c:pt idx="2">
                  <c:v>2</c:v>
                </c:pt>
                <c:pt idx="3">
                  <c:v>3</c:v>
                </c:pt>
                <c:pt idx="4">
                  <c:v>4</c:v>
                </c:pt>
                <c:pt idx="5">
                  <c:v>5</c:v>
                </c:pt>
              </c:numCache>
            </c:numRef>
          </c:cat>
          <c:val>
            <c:numRef>
              <c:f>Sheet1!$I$11:$I$16</c:f>
              <c:numCache>
                <c:formatCode>_("$"* #,##0.00_);_("$"* \(#,##0.00\);_("$"* "-"??_);_(@_)</c:formatCode>
                <c:ptCount val="6"/>
                <c:pt idx="0" formatCode="General">
                  <c:v>1500</c:v>
                </c:pt>
                <c:pt idx="1">
                  <c:v>-2800</c:v>
                </c:pt>
                <c:pt idx="2">
                  <c:v>-800</c:v>
                </c:pt>
                <c:pt idx="3">
                  <c:v>1200</c:v>
                </c:pt>
                <c:pt idx="4">
                  <c:v>3200</c:v>
                </c:pt>
                <c:pt idx="5">
                  <c:v>5200</c:v>
                </c:pt>
              </c:numCache>
            </c:numRef>
          </c:val>
          <c:extLst>
            <c:ext xmlns:c16="http://schemas.microsoft.com/office/drawing/2014/chart" uri="{C3380CC4-5D6E-409C-BE32-E72D297353CC}">
              <c16:uniqueId val="{00000002-40E0-4AEE-8377-8A1BF2B40EE8}"/>
            </c:ext>
          </c:extLst>
        </c:ser>
        <c:ser>
          <c:idx val="3"/>
          <c:order val="3"/>
          <c:spPr>
            <a:solidFill>
              <a:schemeClr val="accent4"/>
            </a:solidFill>
            <a:ln>
              <a:noFill/>
            </a:ln>
            <a:effectLst/>
          </c:spPr>
          <c:invertIfNegative val="0"/>
          <c:cat>
            <c:numRef>
              <c:f>Sheet1!$F$11:$F$16</c:f>
              <c:numCache>
                <c:formatCode>General</c:formatCode>
                <c:ptCount val="6"/>
                <c:pt idx="0" formatCode="_(&quot;$&quot;* #,##0.00_);_(&quot;$&quot;* \(#,##0.00\);_(&quot;$&quot;* &quot;-&quot;??_);_(@_)">
                  <c:v>0</c:v>
                </c:pt>
                <c:pt idx="1">
                  <c:v>1</c:v>
                </c:pt>
                <c:pt idx="2">
                  <c:v>2</c:v>
                </c:pt>
                <c:pt idx="3">
                  <c:v>3</c:v>
                </c:pt>
                <c:pt idx="4">
                  <c:v>4</c:v>
                </c:pt>
                <c:pt idx="5">
                  <c:v>5</c:v>
                </c:pt>
              </c:numCache>
            </c:numRef>
          </c:cat>
          <c:val>
            <c:numRef>
              <c:f>Sheet1!$J$11:$J$16</c:f>
              <c:numCache>
                <c:formatCode>_("$"* #,##0.00_);_("$"* \(#,##0.00\);_("$"* "-"??_);_(@_)</c:formatCode>
                <c:ptCount val="6"/>
                <c:pt idx="0" formatCode="General">
                  <c:v>2000</c:v>
                </c:pt>
                <c:pt idx="1">
                  <c:v>-2800</c:v>
                </c:pt>
                <c:pt idx="2">
                  <c:v>-800</c:v>
                </c:pt>
                <c:pt idx="3">
                  <c:v>1200</c:v>
                </c:pt>
                <c:pt idx="4">
                  <c:v>3200</c:v>
                </c:pt>
                <c:pt idx="5">
                  <c:v>5200</c:v>
                </c:pt>
              </c:numCache>
            </c:numRef>
          </c:val>
          <c:extLst>
            <c:ext xmlns:c16="http://schemas.microsoft.com/office/drawing/2014/chart" uri="{C3380CC4-5D6E-409C-BE32-E72D297353CC}">
              <c16:uniqueId val="{00000003-40E0-4AEE-8377-8A1BF2B40EE8}"/>
            </c:ext>
          </c:extLst>
        </c:ser>
        <c:dLbls>
          <c:showLegendKey val="0"/>
          <c:showVal val="0"/>
          <c:showCatName val="0"/>
          <c:showSerName val="0"/>
          <c:showPercent val="0"/>
          <c:showBubbleSize val="0"/>
        </c:dLbls>
        <c:gapWidth val="219"/>
        <c:overlap val="-27"/>
        <c:axId val="977621168"/>
        <c:axId val="641127104"/>
      </c:barChart>
      <c:catAx>
        <c:axId val="977621168"/>
        <c:scaling>
          <c:orientation val="minMax"/>
        </c:scaling>
        <c:delete val="0"/>
        <c:axPos val="b"/>
        <c:numFmt formatCode="_(&quot;$&quot;* #,##0.00_);_(&quot;$&quot;* \(#,##0.00\);_(&quot;$&quot;* &quot;-&quot;??_);_(@_)"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1127104"/>
        <c:crosses val="autoZero"/>
        <c:auto val="1"/>
        <c:lblAlgn val="ctr"/>
        <c:lblOffset val="100"/>
        <c:noMultiLvlLbl val="0"/>
      </c:catAx>
      <c:valAx>
        <c:axId val="641127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76211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409575</xdr:colOff>
      <xdr:row>1</xdr:row>
      <xdr:rowOff>0</xdr:rowOff>
    </xdr:from>
    <xdr:to>
      <xdr:col>16</xdr:col>
      <xdr:colOff>514350</xdr:colOff>
      <xdr:row>9</xdr:row>
      <xdr:rowOff>95250</xdr:rowOff>
    </xdr:to>
    <xdr:sp macro="" textlink="">
      <xdr:nvSpPr>
        <xdr:cNvPr id="2" name="TextBox 1">
          <a:extLst>
            <a:ext uri="{FF2B5EF4-FFF2-40B4-BE49-F238E27FC236}">
              <a16:creationId xmlns:a16="http://schemas.microsoft.com/office/drawing/2014/main" id="{62AB52CA-0D00-018A-6BC4-2829564B5DC0}"/>
            </a:ext>
          </a:extLst>
        </xdr:cNvPr>
        <xdr:cNvSpPr txBox="1"/>
      </xdr:nvSpPr>
      <xdr:spPr>
        <a:xfrm>
          <a:off x="6515100" y="257175"/>
          <a:ext cx="5591175" cy="1628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i="0">
              <a:solidFill>
                <a:schemeClr val="dk1"/>
              </a:solidFill>
              <a:effectLst/>
              <a:latin typeface="+mn-lt"/>
              <a:ea typeface="+mn-ea"/>
              <a:cs typeface="+mn-cs"/>
            </a:rPr>
            <a:t>COPY SHOP</a:t>
          </a:r>
        </a:p>
        <a:p>
          <a:r>
            <a:rPr lang="en-US" sz="1100" b="1" i="0">
              <a:solidFill>
                <a:schemeClr val="dk1"/>
              </a:solidFill>
              <a:effectLst/>
              <a:latin typeface="+mn-lt"/>
              <a:ea typeface="+mn-ea"/>
              <a:cs typeface="+mn-cs"/>
            </a:rPr>
            <a:t>Scenario</a:t>
          </a:r>
        </a:p>
        <a:p>
          <a:r>
            <a:rPr lang="en-US" sz="1100" b="0" i="0">
              <a:solidFill>
                <a:schemeClr val="dk1"/>
              </a:solidFill>
              <a:effectLst/>
              <a:latin typeface="+mn-lt"/>
              <a:ea typeface="+mn-ea"/>
              <a:cs typeface="+mn-cs"/>
            </a:rPr>
            <a:t>You are thinking of opening a small copy shop. It costs $5000 to rent a copier for a year, and it costs $0.03 per copy to operate the copier. Other fixed costs of running the store will amount to $400 per month. You plan to charge an average of $.10 per copy and the store will be open 365 days per year. Each copier can make up to 100,000 copies per year. You expect that the demand could be anywhere from 500 to 2000 copies per day.</a:t>
          </a:r>
        </a:p>
        <a:p>
          <a:endParaRPr lang="en-US" sz="1100"/>
        </a:p>
      </xdr:txBody>
    </xdr:sp>
    <xdr:clientData/>
  </xdr:twoCellAnchor>
  <xdr:twoCellAnchor>
    <xdr:from>
      <xdr:col>7</xdr:col>
      <xdr:colOff>723900</xdr:colOff>
      <xdr:row>18</xdr:row>
      <xdr:rowOff>71437</xdr:rowOff>
    </xdr:from>
    <xdr:to>
      <xdr:col>14</xdr:col>
      <xdr:colOff>600075</xdr:colOff>
      <xdr:row>32</xdr:row>
      <xdr:rowOff>147637</xdr:rowOff>
    </xdr:to>
    <xdr:graphicFrame macro="">
      <xdr:nvGraphicFramePr>
        <xdr:cNvPr id="4" name="Chart 3">
          <a:extLst>
            <a:ext uri="{FF2B5EF4-FFF2-40B4-BE49-F238E27FC236}">
              <a16:creationId xmlns:a16="http://schemas.microsoft.com/office/drawing/2014/main" id="{24FF4B1F-B1A7-CAF4-12B5-79C5EDAD1A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ED94E-97CB-41BE-B6AE-7D7AE1849232}">
  <dimension ref="A1:J22"/>
  <sheetViews>
    <sheetView tabSelected="1" topLeftCell="A6" workbookViewId="0">
      <selection activeCell="F22" sqref="F22"/>
    </sheetView>
  </sheetViews>
  <sheetFormatPr defaultRowHeight="15" x14ac:dyDescent="0.25"/>
  <cols>
    <col min="1" max="1" width="21.140625" customWidth="1"/>
    <col min="2" max="2" width="11.5703125" bestFit="1" customWidth="1"/>
    <col min="3" max="3" width="22.28515625" customWidth="1"/>
    <col min="6" max="6" width="11.28515625" bestFit="1" customWidth="1"/>
    <col min="7" max="7" width="12.28515625" bestFit="1" customWidth="1"/>
    <col min="8" max="10" width="11.28515625" bestFit="1" customWidth="1"/>
  </cols>
  <sheetData>
    <row r="1" spans="1:10" ht="20.25" thickBot="1" x14ac:dyDescent="0.35">
      <c r="A1" s="1" t="s">
        <v>0</v>
      </c>
      <c r="B1" s="1"/>
      <c r="C1" s="1"/>
    </row>
    <row r="2" spans="1:10" ht="15.75" thickTop="1" x14ac:dyDescent="0.25">
      <c r="A2" s="2" t="s">
        <v>1</v>
      </c>
    </row>
    <row r="3" spans="1:10" x14ac:dyDescent="0.25">
      <c r="A3" s="3" t="s">
        <v>2</v>
      </c>
      <c r="B3" s="5">
        <v>5000</v>
      </c>
    </row>
    <row r="4" spans="1:10" x14ac:dyDescent="0.25">
      <c r="A4" s="3" t="s">
        <v>3</v>
      </c>
      <c r="B4" s="4">
        <v>0.03</v>
      </c>
      <c r="C4" t="s">
        <v>4</v>
      </c>
    </row>
    <row r="5" spans="1:10" x14ac:dyDescent="0.25">
      <c r="A5" s="3" t="s">
        <v>5</v>
      </c>
      <c r="B5" s="5">
        <v>400</v>
      </c>
      <c r="C5" t="s">
        <v>6</v>
      </c>
    </row>
    <row r="6" spans="1:10" x14ac:dyDescent="0.25">
      <c r="A6" s="6" t="s">
        <v>17</v>
      </c>
      <c r="B6" s="8">
        <f>B10*B3+12*B5+B4*B15</f>
        <v>28285.714285714283</v>
      </c>
      <c r="C6" t="str">
        <f ca="1">_xlfn.FORMULATEXT(B6)</f>
        <v>=B10*B3+12*B5+B4*B15</v>
      </c>
    </row>
    <row r="8" spans="1:10" x14ac:dyDescent="0.25">
      <c r="A8" s="2" t="s">
        <v>19</v>
      </c>
    </row>
    <row r="9" spans="1:10" x14ac:dyDescent="0.25">
      <c r="A9" s="3" t="s">
        <v>8</v>
      </c>
      <c r="B9">
        <v>365</v>
      </c>
      <c r="C9" t="s">
        <v>9</v>
      </c>
    </row>
    <row r="10" spans="1:10" x14ac:dyDescent="0.25">
      <c r="A10" s="3" t="s">
        <v>10</v>
      </c>
      <c r="B10">
        <v>3</v>
      </c>
    </row>
    <row r="11" spans="1:10" x14ac:dyDescent="0.25">
      <c r="A11" s="3" t="s">
        <v>11</v>
      </c>
      <c r="B11">
        <f>100000*B10</f>
        <v>300000</v>
      </c>
      <c r="F11" s="9">
        <f>B22</f>
        <v>0</v>
      </c>
      <c r="G11" s="10">
        <v>500</v>
      </c>
      <c r="H11" s="10">
        <v>1000</v>
      </c>
      <c r="I11" s="10">
        <v>1500</v>
      </c>
      <c r="J11" s="11">
        <v>2000</v>
      </c>
    </row>
    <row r="12" spans="1:10" x14ac:dyDescent="0.25">
      <c r="A12" s="3" t="s">
        <v>12</v>
      </c>
      <c r="B12" s="18">
        <v>774.95107632093936</v>
      </c>
      <c r="C12" t="s">
        <v>14</v>
      </c>
      <c r="F12" s="12">
        <v>1</v>
      </c>
      <c r="G12" s="13">
        <f t="dataTable" ref="G12:J16" dt2D="1" dtr="1" r1="B12" r2="B10"/>
        <v>-2800</v>
      </c>
      <c r="H12" s="13">
        <v>-2800</v>
      </c>
      <c r="I12" s="13">
        <v>-2800</v>
      </c>
      <c r="J12" s="14">
        <v>-2800</v>
      </c>
    </row>
    <row r="13" spans="1:10" x14ac:dyDescent="0.25">
      <c r="A13" s="3" t="s">
        <v>13</v>
      </c>
      <c r="B13">
        <f>B12*B9</f>
        <v>282857.14285714284</v>
      </c>
      <c r="F13" s="12">
        <v>2</v>
      </c>
      <c r="G13" s="13">
        <v>-2025</v>
      </c>
      <c r="H13" s="13">
        <v>-800</v>
      </c>
      <c r="I13" s="13">
        <v>-800</v>
      </c>
      <c r="J13" s="14">
        <v>-800</v>
      </c>
    </row>
    <row r="14" spans="1:10" x14ac:dyDescent="0.25">
      <c r="F14" s="12">
        <v>3</v>
      </c>
      <c r="G14" s="13">
        <v>-7025</v>
      </c>
      <c r="H14" s="13">
        <v>1200</v>
      </c>
      <c r="I14" s="13">
        <v>1200</v>
      </c>
      <c r="J14" s="14">
        <v>1200</v>
      </c>
    </row>
    <row r="15" spans="1:10" x14ac:dyDescent="0.25">
      <c r="A15" s="3" t="s">
        <v>15</v>
      </c>
      <c r="B15">
        <f>MIN(B11,B13)</f>
        <v>282857.14285714284</v>
      </c>
      <c r="C15" t="str">
        <f ca="1">_xlfn.FORMULATEXT(B15)</f>
        <v>=MIN(B11,B13)</v>
      </c>
      <c r="F15" s="12">
        <v>4</v>
      </c>
      <c r="G15" s="13">
        <v>-12025</v>
      </c>
      <c r="H15" s="13">
        <v>750</v>
      </c>
      <c r="I15" s="13">
        <v>3200</v>
      </c>
      <c r="J15" s="14">
        <v>3200</v>
      </c>
    </row>
    <row r="16" spans="1:10" x14ac:dyDescent="0.25">
      <c r="A16" s="3" t="s">
        <v>16</v>
      </c>
      <c r="B16">
        <f>IF(B13&gt;B11,B11,B13)</f>
        <v>282857.14285714284</v>
      </c>
      <c r="C16" t="str">
        <f ca="1">_xlfn.FORMULATEXT(B16)</f>
        <v>=IF(B13&gt;B11,B11,B13)</v>
      </c>
      <c r="F16" s="15">
        <v>5</v>
      </c>
      <c r="G16" s="16">
        <v>-17025</v>
      </c>
      <c r="H16" s="16">
        <v>-4250</v>
      </c>
      <c r="I16" s="16">
        <v>5200</v>
      </c>
      <c r="J16" s="17">
        <v>5200</v>
      </c>
    </row>
    <row r="18" spans="1:3" x14ac:dyDescent="0.25">
      <c r="A18" s="2" t="s">
        <v>18</v>
      </c>
    </row>
    <row r="19" spans="1:3" x14ac:dyDescent="0.25">
      <c r="A19" s="3" t="s">
        <v>7</v>
      </c>
      <c r="B19" s="4">
        <v>0.1</v>
      </c>
      <c r="C19" t="s">
        <v>4</v>
      </c>
    </row>
    <row r="20" spans="1:3" x14ac:dyDescent="0.25">
      <c r="A20" s="3" t="s">
        <v>20</v>
      </c>
      <c r="B20" s="7">
        <f>B15*B19</f>
        <v>28285.714285714286</v>
      </c>
    </row>
    <row r="22" spans="1:3" x14ac:dyDescent="0.25">
      <c r="A22" s="2" t="s">
        <v>21</v>
      </c>
      <c r="B22" s="8">
        <f>B20-B6</f>
        <v>0</v>
      </c>
    </row>
  </sheetData>
  <mergeCells count="1">
    <mergeCell ref="A1:C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Justice Inkoom</dc:creator>
  <cp:lastModifiedBy>Justice Inkoom</cp:lastModifiedBy>
  <dcterms:created xsi:type="dcterms:W3CDTF">2023-10-01T21:43:16Z</dcterms:created>
  <dcterms:modified xsi:type="dcterms:W3CDTF">2023-10-02T00:31:39Z</dcterms:modified>
</cp:coreProperties>
</file>