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usticePC\Desktop\Business Analytics with Excel\"/>
    </mc:Choice>
  </mc:AlternateContent>
  <xr:revisionPtr revIDLastSave="0" documentId="8_{B11AB618-34C8-4DFA-8333-5502A7B3FFCF}" xr6:coauthVersionLast="47" xr6:coauthVersionMax="47" xr10:uidLastSave="{00000000-0000-0000-0000-000000000000}"/>
  <bookViews>
    <workbookView xWindow="-120" yWindow="-120" windowWidth="20730" windowHeight="11040" xr2:uid="{035010A4-6D4E-4668-852B-3ED68C7652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6" i="1" l="1"/>
  <c r="E17" i="1"/>
  <c r="E18" i="1"/>
  <c r="E19" i="1"/>
  <c r="E20" i="1"/>
  <c r="E15" i="1"/>
  <c r="D15" i="1"/>
  <c r="C15" i="1"/>
  <c r="C16" i="1" s="1"/>
  <c r="C17" i="1" s="1"/>
  <c r="C18" i="1" s="1"/>
  <c r="C19" i="1" s="1"/>
  <c r="C20" i="1" s="1"/>
  <c r="B15" i="1"/>
  <c r="D16" i="1"/>
  <c r="D17" i="1" s="1"/>
  <c r="D18" i="1" s="1"/>
  <c r="D19" i="1" s="1"/>
  <c r="D20" i="1" s="1"/>
  <c r="B17" i="1"/>
  <c r="B18" i="1" s="1"/>
  <c r="B19" i="1" s="1"/>
  <c r="B20" i="1" s="1"/>
  <c r="B16" i="1"/>
  <c r="D5" i="1"/>
  <c r="B7" i="1" s="1"/>
  <c r="D4" i="1"/>
  <c r="D3" i="1"/>
  <c r="B9" i="1" l="1"/>
</calcChain>
</file>

<file path=xl/sharedStrings.xml><?xml version="1.0" encoding="utf-8"?>
<sst xmlns="http://schemas.openxmlformats.org/spreadsheetml/2006/main" count="18" uniqueCount="15">
  <si>
    <t>PETROL Jeans Cost and Profit</t>
  </si>
  <si>
    <t>Cotton</t>
  </si>
  <si>
    <t>Labor</t>
  </si>
  <si>
    <t>Hardware</t>
  </si>
  <si>
    <t>Resource</t>
  </si>
  <si>
    <t>Unit Cost</t>
  </si>
  <si>
    <t>Amount per Pair of Jeans</t>
  </si>
  <si>
    <t>Cost per Pair of Jeans</t>
  </si>
  <si>
    <t>Total Cost per Pair of Jeans:</t>
  </si>
  <si>
    <t>Revenue per Pair of Jeans:</t>
  </si>
  <si>
    <t>Profit per Pair of Jeans:</t>
  </si>
  <si>
    <t>Projected Cost per Year</t>
  </si>
  <si>
    <t>Year</t>
  </si>
  <si>
    <t>Pair of Jeans</t>
  </si>
  <si>
    <t>Expected Annual Increment: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</si>
</sst>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5"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44" fontId="1" fillId="0" borderId="0" applyFont="0" applyFill="0" applyBorder="0" applyAlignment="0" applyProtection="0"/>
    <xf numFmtId="0" fontId="2" fillId="0" borderId="1" applyNumberFormat="0" applyFill="0" applyAlignment="0" applyProtection="0"/>
    <xf numFmtId="0" fontId="3" fillId="0" borderId="2" applyNumberFormat="0" applyFill="0" applyAlignment="0" applyProtection="0"/>
  </cellStyleXfs>
  <cellXfs count="9">
    <xf numFmtId="0" fontId="0" fillId="0" borderId="0" xfId="0"/>
    <xf numFmtId="0" fontId="2" fillId="0" borderId="1" xfId="2" applyAlignment="1">
      <alignment horizontal="center"/>
    </xf>
    <xf numFmtId="44" fontId="0" fillId="0" borderId="0" xfId="1" applyFont="1"/>
    <xf numFmtId="44" fontId="0" fillId="0" borderId="0" xfId="0" applyNumberFormat="1"/>
    <xf numFmtId="0" fontId="4" fillId="0" borderId="0" xfId="0" applyFont="1"/>
    <xf numFmtId="0" fontId="3" fillId="0" borderId="2" xfId="3" applyAlignment="1">
      <alignment horizontal="center"/>
    </xf>
    <xf numFmtId="0" fontId="4" fillId="0" borderId="0" xfId="0" applyFont="1" applyFill="1" applyBorder="1"/>
    <xf numFmtId="9" fontId="0" fillId="0" borderId="0" xfId="0" applyNumberFormat="1"/>
    <xf numFmtId="10" fontId="0" fillId="0" borderId="0" xfId="0" applyNumberFormat="1"/>
  </cellXfs>
  <cellStyles count="4">
    <cellStyle name="Currency" xfId="1" builtinId="4"/>
    <cellStyle name="Heading 1" xfId="2" builtinId="16"/>
    <cellStyle name="Heading 2" xfId="3"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Chart PETROL</a:t>
            </a:r>
            <a:r>
              <a:rPr lang="en-US" baseline="0"/>
              <a:t> Jeans Cost and Profit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Sheet1!$B$14</c:f>
              <c:strCache>
                <c:ptCount val="1"/>
                <c:pt idx="0">
                  <c:v>Cotton</c:v>
                </c:pt>
              </c:strCache>
            </c:strRef>
          </c:tx>
          <c:spPr>
            <a:solidFill>
              <a:schemeClr val="accent1"/>
            </a:solidFill>
            <a:ln>
              <a:noFill/>
            </a:ln>
            <a:effectLst/>
          </c:spPr>
          <c:invertIfNegative val="0"/>
          <c:cat>
            <c:numRef>
              <c:f>Sheet1!$A$15:$A$20</c:f>
              <c:numCache>
                <c:formatCode>General</c:formatCode>
                <c:ptCount val="6"/>
                <c:pt idx="0">
                  <c:v>0</c:v>
                </c:pt>
                <c:pt idx="1">
                  <c:v>1</c:v>
                </c:pt>
                <c:pt idx="2">
                  <c:v>2</c:v>
                </c:pt>
                <c:pt idx="3">
                  <c:v>3</c:v>
                </c:pt>
                <c:pt idx="4">
                  <c:v>4</c:v>
                </c:pt>
                <c:pt idx="5">
                  <c:v>5</c:v>
                </c:pt>
              </c:numCache>
            </c:numRef>
          </c:cat>
          <c:val>
            <c:numRef>
              <c:f>Sheet1!$B$15:$B$20</c:f>
              <c:numCache>
                <c:formatCode>_("$"* #,##0.00_);_("$"* \(#,##0.00\);_("$"* "-"??_);_(@_)</c:formatCode>
                <c:ptCount val="6"/>
                <c:pt idx="0">
                  <c:v>1.9799999999999998</c:v>
                </c:pt>
                <c:pt idx="1">
                  <c:v>2.0195999999999996</c:v>
                </c:pt>
                <c:pt idx="2">
                  <c:v>2.0599919999999998</c:v>
                </c:pt>
                <c:pt idx="3">
                  <c:v>2.1011918399999998</c:v>
                </c:pt>
                <c:pt idx="4">
                  <c:v>2.1432156767999997</c:v>
                </c:pt>
                <c:pt idx="5">
                  <c:v>2.1860799903359998</c:v>
                </c:pt>
              </c:numCache>
            </c:numRef>
          </c:val>
          <c:extLst>
            <c:ext xmlns:c16="http://schemas.microsoft.com/office/drawing/2014/chart" uri="{C3380CC4-5D6E-409C-BE32-E72D297353CC}">
              <c16:uniqueId val="{00000000-4DA8-45A4-914C-DE550B23B19E}"/>
            </c:ext>
          </c:extLst>
        </c:ser>
        <c:ser>
          <c:idx val="1"/>
          <c:order val="1"/>
          <c:tx>
            <c:strRef>
              <c:f>Sheet1!$C$14</c:f>
              <c:strCache>
                <c:ptCount val="1"/>
                <c:pt idx="0">
                  <c:v>Hardware</c:v>
                </c:pt>
              </c:strCache>
            </c:strRef>
          </c:tx>
          <c:spPr>
            <a:solidFill>
              <a:schemeClr val="accent2"/>
            </a:solidFill>
            <a:ln>
              <a:noFill/>
            </a:ln>
            <a:effectLst/>
          </c:spPr>
          <c:invertIfNegative val="0"/>
          <c:cat>
            <c:numRef>
              <c:f>Sheet1!$A$15:$A$20</c:f>
              <c:numCache>
                <c:formatCode>General</c:formatCode>
                <c:ptCount val="6"/>
                <c:pt idx="0">
                  <c:v>0</c:v>
                </c:pt>
                <c:pt idx="1">
                  <c:v>1</c:v>
                </c:pt>
                <c:pt idx="2">
                  <c:v>2</c:v>
                </c:pt>
                <c:pt idx="3">
                  <c:v>3</c:v>
                </c:pt>
                <c:pt idx="4">
                  <c:v>4</c:v>
                </c:pt>
                <c:pt idx="5">
                  <c:v>5</c:v>
                </c:pt>
              </c:numCache>
            </c:numRef>
          </c:cat>
          <c:val>
            <c:numRef>
              <c:f>Sheet1!$C$15:$C$20</c:f>
              <c:numCache>
                <c:formatCode>_("$"* #,##0.00_);_("$"* \(#,##0.00\);_("$"* "-"??_);_(@_)</c:formatCode>
                <c:ptCount val="6"/>
                <c:pt idx="0">
                  <c:v>1.42</c:v>
                </c:pt>
                <c:pt idx="1">
                  <c:v>1.4625999999999999</c:v>
                </c:pt>
                <c:pt idx="2">
                  <c:v>1.506478</c:v>
                </c:pt>
                <c:pt idx="3">
                  <c:v>1.5516723400000001</c:v>
                </c:pt>
                <c:pt idx="4">
                  <c:v>1.5982225102000001</c:v>
                </c:pt>
                <c:pt idx="5">
                  <c:v>1.6461691855060001</c:v>
                </c:pt>
              </c:numCache>
            </c:numRef>
          </c:val>
          <c:extLst>
            <c:ext xmlns:c16="http://schemas.microsoft.com/office/drawing/2014/chart" uri="{C3380CC4-5D6E-409C-BE32-E72D297353CC}">
              <c16:uniqueId val="{00000001-4DA8-45A4-914C-DE550B23B19E}"/>
            </c:ext>
          </c:extLst>
        </c:ser>
        <c:ser>
          <c:idx val="2"/>
          <c:order val="2"/>
          <c:tx>
            <c:strRef>
              <c:f>Sheet1!$D$14</c:f>
              <c:strCache>
                <c:ptCount val="1"/>
                <c:pt idx="0">
                  <c:v>Labor</c:v>
                </c:pt>
              </c:strCache>
            </c:strRef>
          </c:tx>
          <c:spPr>
            <a:solidFill>
              <a:schemeClr val="accent3"/>
            </a:solidFill>
            <a:ln>
              <a:noFill/>
            </a:ln>
            <a:effectLst/>
          </c:spPr>
          <c:invertIfNegative val="0"/>
          <c:cat>
            <c:numRef>
              <c:f>Sheet1!$A$15:$A$20</c:f>
              <c:numCache>
                <c:formatCode>General</c:formatCode>
                <c:ptCount val="6"/>
                <c:pt idx="0">
                  <c:v>0</c:v>
                </c:pt>
                <c:pt idx="1">
                  <c:v>1</c:v>
                </c:pt>
                <c:pt idx="2">
                  <c:v>2</c:v>
                </c:pt>
                <c:pt idx="3">
                  <c:v>3</c:v>
                </c:pt>
                <c:pt idx="4">
                  <c:v>4</c:v>
                </c:pt>
                <c:pt idx="5">
                  <c:v>5</c:v>
                </c:pt>
              </c:numCache>
            </c:numRef>
          </c:cat>
          <c:val>
            <c:numRef>
              <c:f>Sheet1!$D$15:$D$20</c:f>
              <c:numCache>
                <c:formatCode>_("$"* #,##0.00_);_("$"* \(#,##0.00\);_("$"* "-"??_);_(@_)</c:formatCode>
                <c:ptCount val="6"/>
                <c:pt idx="0">
                  <c:v>54</c:v>
                </c:pt>
                <c:pt idx="1">
                  <c:v>55.349999999999994</c:v>
                </c:pt>
                <c:pt idx="2">
                  <c:v>56.733749999999986</c:v>
                </c:pt>
                <c:pt idx="3">
                  <c:v>58.152093749999977</c:v>
                </c:pt>
                <c:pt idx="4">
                  <c:v>59.605896093749969</c:v>
                </c:pt>
                <c:pt idx="5">
                  <c:v>61.096043496093714</c:v>
                </c:pt>
              </c:numCache>
            </c:numRef>
          </c:val>
          <c:extLst>
            <c:ext xmlns:c16="http://schemas.microsoft.com/office/drawing/2014/chart" uri="{C3380CC4-5D6E-409C-BE32-E72D297353CC}">
              <c16:uniqueId val="{00000002-4DA8-45A4-914C-DE550B23B19E}"/>
            </c:ext>
          </c:extLst>
        </c:ser>
        <c:dLbls>
          <c:showLegendKey val="0"/>
          <c:showVal val="0"/>
          <c:showCatName val="0"/>
          <c:showSerName val="0"/>
          <c:showPercent val="0"/>
          <c:showBubbleSize val="0"/>
        </c:dLbls>
        <c:gapWidth val="219"/>
        <c:overlap val="-27"/>
        <c:axId val="1091244911"/>
        <c:axId val="1087413567"/>
      </c:barChart>
      <c:lineChart>
        <c:grouping val="standard"/>
        <c:varyColors val="0"/>
        <c:ser>
          <c:idx val="3"/>
          <c:order val="3"/>
          <c:tx>
            <c:strRef>
              <c:f>Sheet1!$E$14</c:f>
              <c:strCache>
                <c:ptCount val="1"/>
                <c:pt idx="0">
                  <c:v>Pair of Jeans</c:v>
                </c:pt>
              </c:strCache>
            </c:strRef>
          </c:tx>
          <c:spPr>
            <a:ln w="28575" cap="rnd">
              <a:solidFill>
                <a:schemeClr val="accent4"/>
              </a:solidFill>
              <a:round/>
            </a:ln>
            <a:effectLst/>
          </c:spPr>
          <c:marker>
            <c:symbol val="none"/>
          </c:marker>
          <c:cat>
            <c:numRef>
              <c:f>Sheet1!$A$15:$A$20</c:f>
              <c:numCache>
                <c:formatCode>General</c:formatCode>
                <c:ptCount val="6"/>
                <c:pt idx="0">
                  <c:v>0</c:v>
                </c:pt>
                <c:pt idx="1">
                  <c:v>1</c:v>
                </c:pt>
                <c:pt idx="2">
                  <c:v>2</c:v>
                </c:pt>
                <c:pt idx="3">
                  <c:v>3</c:v>
                </c:pt>
                <c:pt idx="4">
                  <c:v>4</c:v>
                </c:pt>
                <c:pt idx="5">
                  <c:v>5</c:v>
                </c:pt>
              </c:numCache>
            </c:numRef>
          </c:cat>
          <c:val>
            <c:numRef>
              <c:f>Sheet1!$E$15:$E$20</c:f>
              <c:numCache>
                <c:formatCode>_("$"* #,##0.00_);_("$"* \(#,##0.00\);_("$"* "-"??_);_(@_)</c:formatCode>
                <c:ptCount val="6"/>
                <c:pt idx="0">
                  <c:v>57.4</c:v>
                </c:pt>
                <c:pt idx="1">
                  <c:v>58.832199999999993</c:v>
                </c:pt>
                <c:pt idx="2">
                  <c:v>60.300219999999989</c:v>
                </c:pt>
                <c:pt idx="3">
                  <c:v>61.804957929999979</c:v>
                </c:pt>
                <c:pt idx="4">
                  <c:v>63.347334280749969</c:v>
                </c:pt>
                <c:pt idx="5">
                  <c:v>64.928292671935708</c:v>
                </c:pt>
              </c:numCache>
            </c:numRef>
          </c:val>
          <c:smooth val="0"/>
          <c:extLst>
            <c:ext xmlns:c16="http://schemas.microsoft.com/office/drawing/2014/chart" uri="{C3380CC4-5D6E-409C-BE32-E72D297353CC}">
              <c16:uniqueId val="{00000003-4DA8-45A4-914C-DE550B23B19E}"/>
            </c:ext>
          </c:extLst>
        </c:ser>
        <c:dLbls>
          <c:showLegendKey val="0"/>
          <c:showVal val="0"/>
          <c:showCatName val="0"/>
          <c:showSerName val="0"/>
          <c:showPercent val="0"/>
          <c:showBubbleSize val="0"/>
        </c:dLbls>
        <c:marker val="1"/>
        <c:smooth val="0"/>
        <c:axId val="1091244911"/>
        <c:axId val="1087413567"/>
      </c:lineChart>
      <c:catAx>
        <c:axId val="109124491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7413567"/>
        <c:crosses val="autoZero"/>
        <c:auto val="1"/>
        <c:lblAlgn val="ctr"/>
        <c:lblOffset val="100"/>
        <c:noMultiLvlLbl val="0"/>
      </c:catAx>
      <c:valAx>
        <c:axId val="10874135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Cost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12449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47625</xdr:colOff>
      <xdr:row>1</xdr:row>
      <xdr:rowOff>114299</xdr:rowOff>
    </xdr:from>
    <xdr:to>
      <xdr:col>18</xdr:col>
      <xdr:colOff>514350</xdr:colOff>
      <xdr:row>17</xdr:row>
      <xdr:rowOff>95250</xdr:rowOff>
    </xdr:to>
    <xdr:sp macro="" textlink="">
      <xdr:nvSpPr>
        <xdr:cNvPr id="2" name="TextBox 1">
          <a:extLst>
            <a:ext uri="{FF2B5EF4-FFF2-40B4-BE49-F238E27FC236}">
              <a16:creationId xmlns:a16="http://schemas.microsoft.com/office/drawing/2014/main" id="{D888CEBE-F149-12DD-A13F-BB38224BFD3E}"/>
            </a:ext>
          </a:extLst>
        </xdr:cNvPr>
        <xdr:cNvSpPr txBox="1"/>
      </xdr:nvSpPr>
      <xdr:spPr>
        <a:xfrm>
          <a:off x="6143625" y="304799"/>
          <a:ext cx="5343525" cy="30289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Instructions</a:t>
          </a:r>
        </a:p>
        <a:p>
          <a:r>
            <a:rPr lang="en-US" sz="1100">
              <a:solidFill>
                <a:schemeClr val="dk1"/>
              </a:solidFill>
              <a:effectLst/>
              <a:latin typeface="+mn-lt"/>
              <a:ea typeface="+mn-ea"/>
              <a:cs typeface="+mn-cs"/>
            </a:rPr>
            <a:t>In this quiz, you will use your Excel skills to set up a spreadsheet model and answer questions along the way. You may set up your own model using whatever format you would like. However, to answer the quiz questions, please refer to the cell numbers in the screenshots. </a:t>
          </a:r>
        </a:p>
        <a:p>
          <a:r>
            <a:rPr lang="en-US" sz="1100" b="1">
              <a:solidFill>
                <a:schemeClr val="dk1"/>
              </a:solidFill>
              <a:effectLst/>
              <a:latin typeface="+mn-lt"/>
              <a:ea typeface="+mn-ea"/>
              <a:cs typeface="+mn-cs"/>
            </a:rPr>
            <a:t>Scenario</a:t>
          </a:r>
        </a:p>
        <a:p>
          <a:r>
            <a:rPr lang="en-US" sz="1100">
              <a:solidFill>
                <a:schemeClr val="dk1"/>
              </a:solidFill>
              <a:effectLst/>
              <a:latin typeface="+mn-lt"/>
              <a:ea typeface="+mn-ea"/>
              <a:cs typeface="+mn-cs"/>
            </a:rPr>
            <a:t>The company PETROL sells designer jeans made from cotton with steel buttons, rivets, and zippers. The current prices for materials and labor are shown in the table below.</a:t>
          </a:r>
        </a:p>
        <a:p>
          <a:r>
            <a:rPr lang="en-US" sz="1100" b="1">
              <a:solidFill>
                <a:schemeClr val="dk1"/>
              </a:solidFill>
              <a:effectLst/>
              <a:latin typeface="+mn-lt"/>
              <a:ea typeface="+mn-ea"/>
              <a:cs typeface="+mn-cs"/>
            </a:rPr>
            <a:t>Resource			Unit Cost</a:t>
          </a:r>
        </a:p>
        <a:p>
          <a:r>
            <a:rPr lang="en-US" sz="1100">
              <a:solidFill>
                <a:schemeClr val="dk1"/>
              </a:solidFill>
              <a:effectLst/>
              <a:latin typeface="+mn-lt"/>
              <a:ea typeface="+mn-ea"/>
              <a:cs typeface="+mn-cs"/>
            </a:rPr>
            <a:t>Cotton			$1.65 per kilogram</a:t>
          </a:r>
        </a:p>
        <a:p>
          <a:r>
            <a:rPr lang="en-US" sz="1100">
              <a:solidFill>
                <a:schemeClr val="dk1"/>
              </a:solidFill>
              <a:effectLst/>
              <a:latin typeface="+mn-lt"/>
              <a:ea typeface="+mn-ea"/>
              <a:cs typeface="+mn-cs"/>
            </a:rPr>
            <a:t>Hardware (buttons, rivets, zipper)	$1.42 per set</a:t>
          </a:r>
        </a:p>
        <a:p>
          <a:r>
            <a:rPr lang="en-US" sz="1100">
              <a:solidFill>
                <a:schemeClr val="dk1"/>
              </a:solidFill>
              <a:effectLst/>
              <a:latin typeface="+mn-lt"/>
              <a:ea typeface="+mn-ea"/>
              <a:cs typeface="+mn-cs"/>
            </a:rPr>
            <a:t>Labor			$12 per hour</a:t>
          </a: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Manufacturing a single pair of jeans requires 1.2 kilogram of cotton, 1 set of hardware, and 4.5 hours of labor.</a:t>
          </a:r>
        </a:p>
        <a:p>
          <a:r>
            <a:rPr lang="en-US" sz="1100">
              <a:solidFill>
                <a:schemeClr val="dk1"/>
              </a:solidFill>
              <a:effectLst/>
              <a:latin typeface="+mn-lt"/>
              <a:ea typeface="+mn-ea"/>
              <a:cs typeface="+mn-cs"/>
            </a:rPr>
            <a:t>Set up a spreadsheet to model this scenario in Excel.</a:t>
          </a:r>
        </a:p>
        <a:p>
          <a:r>
            <a:rPr lang="en-US" sz="1100">
              <a:solidFill>
                <a:schemeClr val="dk1"/>
              </a:solidFill>
              <a:effectLst/>
              <a:latin typeface="+mn-lt"/>
              <a:ea typeface="+mn-ea"/>
              <a:cs typeface="+mn-cs"/>
            </a:rPr>
            <a:t>Consider starting with the format shown below. </a:t>
          </a:r>
        </a:p>
        <a:p>
          <a:br>
            <a:rPr lang="en-US">
              <a:effectLst/>
            </a:rPr>
          </a:br>
          <a:endParaRPr lang="en-US" sz="1100"/>
        </a:p>
      </xdr:txBody>
    </xdr:sp>
    <xdr:clientData/>
  </xdr:twoCellAnchor>
  <xdr:twoCellAnchor>
    <xdr:from>
      <xdr:col>5</xdr:col>
      <xdr:colOff>19050</xdr:colOff>
      <xdr:row>0</xdr:row>
      <xdr:rowOff>214312</xdr:rowOff>
    </xdr:from>
    <xdr:to>
      <xdr:col>12</xdr:col>
      <xdr:colOff>323850</xdr:colOff>
      <xdr:row>14</xdr:row>
      <xdr:rowOff>166687</xdr:rowOff>
    </xdr:to>
    <xdr:graphicFrame macro="">
      <xdr:nvGraphicFramePr>
        <xdr:cNvPr id="6" name="Chart 5">
          <a:extLst>
            <a:ext uri="{FF2B5EF4-FFF2-40B4-BE49-F238E27FC236}">
              <a16:creationId xmlns:a16="http://schemas.microsoft.com/office/drawing/2014/main" id="{4349A82C-7121-4560-CB65-573A6834F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A441A-2307-48D1-B48C-BD63FC8AF6AD}">
  <dimension ref="A1:E22"/>
  <sheetViews>
    <sheetView tabSelected="1" topLeftCell="A3" workbookViewId="0">
      <selection activeCell="E7" sqref="E7"/>
    </sheetView>
  </sheetViews>
  <sheetFormatPr defaultRowHeight="15" x14ac:dyDescent="0.25"/>
  <cols>
    <col min="1" max="1" width="26" customWidth="1"/>
    <col min="3" max="3" width="23.7109375" customWidth="1"/>
    <col min="4" max="4" width="12.85546875" customWidth="1"/>
    <col min="5" max="5" width="13" customWidth="1"/>
  </cols>
  <sheetData>
    <row r="1" spans="1:5" ht="20.25" thickBot="1" x14ac:dyDescent="0.35">
      <c r="A1" s="1" t="s">
        <v>0</v>
      </c>
      <c r="B1" s="1"/>
      <c r="C1" s="1"/>
      <c r="D1" s="1"/>
    </row>
    <row r="2" spans="1:5" ht="15.75" thickTop="1" x14ac:dyDescent="0.25">
      <c r="A2" t="s">
        <v>4</v>
      </c>
      <c r="B2" t="s">
        <v>5</v>
      </c>
      <c r="C2" t="s">
        <v>6</v>
      </c>
      <c r="D2" t="s">
        <v>7</v>
      </c>
    </row>
    <row r="3" spans="1:5" x14ac:dyDescent="0.25">
      <c r="A3" t="s">
        <v>1</v>
      </c>
      <c r="B3" s="2">
        <v>1.65</v>
      </c>
      <c r="C3">
        <v>1.2</v>
      </c>
      <c r="D3" s="3">
        <f>B3*C3</f>
        <v>1.9799999999999998</v>
      </c>
    </row>
    <row r="4" spans="1:5" x14ac:dyDescent="0.25">
      <c r="A4" t="s">
        <v>3</v>
      </c>
      <c r="B4" s="2">
        <v>1.42</v>
      </c>
      <c r="C4">
        <v>1</v>
      </c>
      <c r="D4" s="3">
        <f>B4*C4</f>
        <v>1.42</v>
      </c>
    </row>
    <row r="5" spans="1:5" x14ac:dyDescent="0.25">
      <c r="A5" t="s">
        <v>2</v>
      </c>
      <c r="B5" s="2">
        <v>12</v>
      </c>
      <c r="C5">
        <v>4.5</v>
      </c>
      <c r="D5" s="3">
        <f>B5*C5</f>
        <v>54</v>
      </c>
    </row>
    <row r="7" spans="1:5" x14ac:dyDescent="0.25">
      <c r="A7" s="4" t="s">
        <v>8</v>
      </c>
      <c r="B7" s="3">
        <f>SUM(D3:D5)</f>
        <v>57.4</v>
      </c>
    </row>
    <row r="8" spans="1:5" x14ac:dyDescent="0.25">
      <c r="A8" s="4" t="s">
        <v>9</v>
      </c>
      <c r="B8" s="3">
        <v>150</v>
      </c>
    </row>
    <row r="9" spans="1:5" x14ac:dyDescent="0.25">
      <c r="A9" s="4" t="s">
        <v>10</v>
      </c>
      <c r="B9" s="3">
        <f>B8-B7</f>
        <v>92.6</v>
      </c>
    </row>
    <row r="13" spans="1:5" ht="18" thickBot="1" x14ac:dyDescent="0.35">
      <c r="A13" s="5" t="s">
        <v>11</v>
      </c>
      <c r="B13" s="5"/>
      <c r="C13" s="5"/>
      <c r="D13" s="5"/>
    </row>
    <row r="14" spans="1:5" ht="15.75" thickTop="1" x14ac:dyDescent="0.25">
      <c r="A14" s="6" t="s">
        <v>12</v>
      </c>
      <c r="B14" t="s">
        <v>1</v>
      </c>
      <c r="C14" t="s">
        <v>3</v>
      </c>
      <c r="D14" t="s">
        <v>2</v>
      </c>
      <c r="E14" t="s">
        <v>13</v>
      </c>
    </row>
    <row r="15" spans="1:5" x14ac:dyDescent="0.25">
      <c r="A15">
        <v>0</v>
      </c>
      <c r="B15" s="3">
        <f>D3</f>
        <v>1.9799999999999998</v>
      </c>
      <c r="C15" s="3">
        <f>D4</f>
        <v>1.42</v>
      </c>
      <c r="D15" s="3">
        <f>D5</f>
        <v>54</v>
      </c>
      <c r="E15" s="3">
        <f>SUM(B15:D15)</f>
        <v>57.4</v>
      </c>
    </row>
    <row r="16" spans="1:5" x14ac:dyDescent="0.25">
      <c r="A16">
        <v>1</v>
      </c>
      <c r="B16" s="3">
        <f>B15*(1+$B$22)</f>
        <v>2.0195999999999996</v>
      </c>
      <c r="C16" s="3">
        <f>C15*(1+$C$22)</f>
        <v>1.4625999999999999</v>
      </c>
      <c r="D16" s="3">
        <f>D15*(1+$D$22)</f>
        <v>55.349999999999994</v>
      </c>
      <c r="E16" s="3">
        <f t="shared" ref="E16:E20" si="0">SUM(B16:D16)</f>
        <v>58.832199999999993</v>
      </c>
    </row>
    <row r="17" spans="1:5" x14ac:dyDescent="0.25">
      <c r="A17">
        <v>2</v>
      </c>
      <c r="B17" s="3">
        <f t="shared" ref="B17:B20" si="1">B16*(1+$B$22)</f>
        <v>2.0599919999999998</v>
      </c>
      <c r="C17" s="3">
        <f t="shared" ref="C17:C20" si="2">C16*(1+$C$22)</f>
        <v>1.506478</v>
      </c>
      <c r="D17" s="3">
        <f t="shared" ref="D17:D20" si="3">D16*(1+$D$22)</f>
        <v>56.733749999999986</v>
      </c>
      <c r="E17" s="3">
        <f t="shared" si="0"/>
        <v>60.300219999999989</v>
      </c>
    </row>
    <row r="18" spans="1:5" x14ac:dyDescent="0.25">
      <c r="A18">
        <v>3</v>
      </c>
      <c r="B18" s="3">
        <f t="shared" si="1"/>
        <v>2.1011918399999998</v>
      </c>
      <c r="C18" s="3">
        <f t="shared" si="2"/>
        <v>1.5516723400000001</v>
      </c>
      <c r="D18" s="3">
        <f t="shared" si="3"/>
        <v>58.152093749999977</v>
      </c>
      <c r="E18" s="3">
        <f t="shared" si="0"/>
        <v>61.804957929999979</v>
      </c>
    </row>
    <row r="19" spans="1:5" x14ac:dyDescent="0.25">
      <c r="A19">
        <v>4</v>
      </c>
      <c r="B19" s="3">
        <f t="shared" si="1"/>
        <v>2.1432156767999997</v>
      </c>
      <c r="C19" s="3">
        <f t="shared" si="2"/>
        <v>1.5982225102000001</v>
      </c>
      <c r="D19" s="3">
        <f t="shared" si="3"/>
        <v>59.605896093749969</v>
      </c>
      <c r="E19" s="3">
        <f t="shared" si="0"/>
        <v>63.347334280749969</v>
      </c>
    </row>
    <row r="20" spans="1:5" x14ac:dyDescent="0.25">
      <c r="A20">
        <v>5</v>
      </c>
      <c r="B20" s="3">
        <f t="shared" si="1"/>
        <v>2.1860799903359998</v>
      </c>
      <c r="C20" s="3">
        <f t="shared" si="2"/>
        <v>1.6461691855060001</v>
      </c>
      <c r="D20" s="3">
        <f t="shared" si="3"/>
        <v>61.096043496093714</v>
      </c>
      <c r="E20" s="3">
        <f t="shared" si="0"/>
        <v>64.928292671935708</v>
      </c>
    </row>
    <row r="22" spans="1:5" x14ac:dyDescent="0.25">
      <c r="A22" s="4" t="s">
        <v>14</v>
      </c>
      <c r="B22" s="7">
        <v>0.02</v>
      </c>
      <c r="C22" s="7">
        <v>0.03</v>
      </c>
      <c r="D22" s="8">
        <v>2.5000000000000001E-2</v>
      </c>
    </row>
  </sheetData>
  <mergeCells count="2">
    <mergeCell ref="A1:D1"/>
    <mergeCell ref="A13:D1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Justice Inkoom</dc:creator>
  <cp:lastModifiedBy>Justice Inkoom</cp:lastModifiedBy>
  <dcterms:created xsi:type="dcterms:W3CDTF">2023-09-28T23:30:39Z</dcterms:created>
  <dcterms:modified xsi:type="dcterms:W3CDTF">2023-09-29T00:52:48Z</dcterms:modified>
</cp:coreProperties>
</file>