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4C99133-023E-4984-BDAE-7095774AA367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前期付费源数据" sheetId="1" r:id="rId1"/>
    <sheet name="展示页" sheetId="4" r:id="rId2"/>
    <sheet name="Sheet1" sheetId="2" r:id="rId3"/>
    <sheet name="付费分类" sheetId="5" r:id="rId4"/>
    <sheet name="付费占比" sheetId="7" r:id="rId5"/>
    <sheet name="明天数据" sheetId="8" r:id="rId6"/>
    <sheet name="付费内容频次" sheetId="9" r:id="rId7"/>
    <sheet name="付费价格" sheetId="10" r:id="rId8"/>
    <sheet name="付费在星期几" sheetId="11" r:id="rId9"/>
    <sheet name="付费指标" sheetId="6" r:id="rId10"/>
    <sheet name="3.1-6.1 今年数据" sheetId="12" r:id="rId11"/>
    <sheet name="3.1-6.1 今年数据2" sheetId="13" r:id="rId12"/>
    <sheet name="Sheet15" sheetId="16" r:id="rId13"/>
    <sheet name="3.1-6.1 今年数据3" sheetId="14" r:id="rId14"/>
    <sheet name="Sheet16" sheetId="17" r:id="rId15"/>
    <sheet name="Sheet14" sheetId="15" state="hidden" r:id="rId16"/>
  </sheets>
  <externalReferences>
    <externalReference r:id="rId17"/>
    <externalReference r:id="rId18"/>
    <externalReference r:id="rId19"/>
  </externalReferences>
  <calcPr calcId="191029"/>
  <pivotCaches>
    <pivotCache cacheId="895" r:id="rId20"/>
    <pivotCache cacheId="899" r:id="rId21"/>
    <pivotCache cacheId="902" r:id="rId22"/>
    <pivotCache cacheId="913" r:id="rId23"/>
    <pivotCache cacheId="920" r:id="rId24"/>
    <pivotCache cacheId="924" r:id="rId25"/>
    <pivotCache cacheId="928" r:id="rId26"/>
    <pivotCache cacheId="932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0" l="1"/>
  <c r="S19" i="10"/>
  <c r="S20" i="10"/>
  <c r="S21" i="10"/>
  <c r="S22" i="10"/>
  <c r="S23" i="10"/>
  <c r="S24" i="10"/>
  <c r="S25" i="10"/>
  <c r="S26" i="10"/>
  <c r="S27" i="10"/>
  <c r="S18" i="10"/>
  <c r="S2" i="10"/>
  <c r="O98" i="13"/>
  <c r="P98" i="13"/>
  <c r="Q98" i="13"/>
  <c r="R98" i="13"/>
  <c r="S98" i="13"/>
  <c r="O99" i="13"/>
  <c r="P99" i="13"/>
  <c r="Q99" i="13"/>
  <c r="R99" i="13"/>
  <c r="S99" i="13"/>
  <c r="O100" i="13"/>
  <c r="P100" i="13"/>
  <c r="Q100" i="13"/>
  <c r="R100" i="13"/>
  <c r="S100" i="13"/>
  <c r="O101" i="13"/>
  <c r="P101" i="13"/>
  <c r="Q101" i="13"/>
  <c r="R101" i="13"/>
  <c r="S101" i="13"/>
  <c r="O102" i="13"/>
  <c r="P102" i="13"/>
  <c r="Q102" i="13"/>
  <c r="R102" i="13"/>
  <c r="S102" i="13"/>
  <c r="O103" i="13"/>
  <c r="P103" i="13"/>
  <c r="Q103" i="13"/>
  <c r="R103" i="13"/>
  <c r="S103" i="13"/>
  <c r="O104" i="13"/>
  <c r="P104" i="13"/>
  <c r="Q104" i="13"/>
  <c r="R104" i="13"/>
  <c r="S104" i="13"/>
  <c r="O105" i="13"/>
  <c r="P105" i="13"/>
  <c r="Q105" i="13"/>
  <c r="R105" i="13"/>
  <c r="S105" i="13"/>
  <c r="O106" i="13"/>
  <c r="P106" i="13"/>
  <c r="Q106" i="13"/>
  <c r="R106" i="13"/>
  <c r="S106" i="13"/>
  <c r="O107" i="13"/>
  <c r="P107" i="13"/>
  <c r="Q107" i="13"/>
  <c r="R107" i="13"/>
  <c r="S107" i="13"/>
  <c r="O108" i="13"/>
  <c r="P108" i="13"/>
  <c r="Q108" i="13"/>
  <c r="R108" i="13"/>
  <c r="S108" i="13"/>
  <c r="O109" i="13"/>
  <c r="P109" i="13"/>
  <c r="Q109" i="13"/>
  <c r="R109" i="13"/>
  <c r="S109" i="13"/>
  <c r="O110" i="13"/>
  <c r="P110" i="13"/>
  <c r="Q110" i="13"/>
  <c r="R110" i="13"/>
  <c r="S110" i="13"/>
  <c r="O111" i="13"/>
  <c r="P111" i="13"/>
  <c r="Q111" i="13"/>
  <c r="R111" i="13"/>
  <c r="S111" i="13"/>
  <c r="O112" i="13"/>
  <c r="P112" i="13"/>
  <c r="Q112" i="13"/>
  <c r="R112" i="13"/>
  <c r="S112" i="13"/>
  <c r="O113" i="13"/>
  <c r="P113" i="13"/>
  <c r="Q113" i="13"/>
  <c r="R113" i="13"/>
  <c r="S113" i="13"/>
  <c r="O114" i="13"/>
  <c r="P114" i="13"/>
  <c r="Q114" i="13"/>
  <c r="R114" i="13"/>
  <c r="S114" i="13"/>
  <c r="O115" i="13"/>
  <c r="P115" i="13"/>
  <c r="Q115" i="13"/>
  <c r="R115" i="13"/>
  <c r="S115" i="13"/>
  <c r="O116" i="13"/>
  <c r="P116" i="13"/>
  <c r="Q116" i="13"/>
  <c r="R116" i="13"/>
  <c r="S116" i="13"/>
  <c r="P97" i="13"/>
  <c r="Q97" i="13"/>
  <c r="R97" i="13"/>
  <c r="S97" i="13"/>
  <c r="O97" i="13"/>
  <c r="O75" i="13"/>
  <c r="P75" i="13"/>
  <c r="Q75" i="13"/>
  <c r="R75" i="13"/>
  <c r="S75" i="13"/>
  <c r="O76" i="13"/>
  <c r="P76" i="13"/>
  <c r="Q76" i="13"/>
  <c r="R76" i="13"/>
  <c r="S76" i="13"/>
  <c r="O77" i="13"/>
  <c r="P77" i="13"/>
  <c r="Q77" i="13"/>
  <c r="R77" i="13"/>
  <c r="S77" i="13"/>
  <c r="O78" i="13"/>
  <c r="P78" i="13"/>
  <c r="Q78" i="13"/>
  <c r="R78" i="13"/>
  <c r="S78" i="13"/>
  <c r="O79" i="13"/>
  <c r="P79" i="13"/>
  <c r="Q79" i="13"/>
  <c r="R79" i="13"/>
  <c r="S79" i="13"/>
  <c r="O80" i="13"/>
  <c r="P80" i="13"/>
  <c r="Q80" i="13"/>
  <c r="R80" i="13"/>
  <c r="S80" i="13"/>
  <c r="O81" i="13"/>
  <c r="P81" i="13"/>
  <c r="Q81" i="13"/>
  <c r="R81" i="13"/>
  <c r="S81" i="13"/>
  <c r="O82" i="13"/>
  <c r="P82" i="13"/>
  <c r="Q82" i="13"/>
  <c r="R82" i="13"/>
  <c r="S82" i="13"/>
  <c r="O83" i="13"/>
  <c r="P83" i="13"/>
  <c r="Q83" i="13"/>
  <c r="R83" i="13"/>
  <c r="S83" i="13"/>
  <c r="O84" i="13"/>
  <c r="P84" i="13"/>
  <c r="Q84" i="13"/>
  <c r="R84" i="13"/>
  <c r="S84" i="13"/>
  <c r="O85" i="13"/>
  <c r="P85" i="13"/>
  <c r="Q85" i="13"/>
  <c r="R85" i="13"/>
  <c r="S85" i="13"/>
  <c r="O86" i="13"/>
  <c r="P86" i="13"/>
  <c r="Q86" i="13"/>
  <c r="R86" i="13"/>
  <c r="S86" i="13"/>
  <c r="O87" i="13"/>
  <c r="P87" i="13"/>
  <c r="Q87" i="13"/>
  <c r="R87" i="13"/>
  <c r="S87" i="13"/>
  <c r="O88" i="13"/>
  <c r="P88" i="13"/>
  <c r="Q88" i="13"/>
  <c r="R88" i="13"/>
  <c r="S88" i="13"/>
  <c r="O89" i="13"/>
  <c r="P89" i="13"/>
  <c r="Q89" i="13"/>
  <c r="R89" i="13"/>
  <c r="S89" i="13"/>
  <c r="O90" i="13"/>
  <c r="P90" i="13"/>
  <c r="Q90" i="13"/>
  <c r="R90" i="13"/>
  <c r="S90" i="13"/>
  <c r="O91" i="13"/>
  <c r="P91" i="13"/>
  <c r="Q91" i="13"/>
  <c r="R91" i="13"/>
  <c r="S91" i="13"/>
  <c r="O92" i="13"/>
  <c r="P92" i="13"/>
  <c r="Q92" i="13"/>
  <c r="R92" i="13"/>
  <c r="S92" i="13"/>
  <c r="O93" i="13"/>
  <c r="P93" i="13"/>
  <c r="Q93" i="13"/>
  <c r="R93" i="13"/>
  <c r="S93" i="13"/>
  <c r="P74" i="13"/>
  <c r="Q74" i="13"/>
  <c r="R74" i="13"/>
  <c r="S74" i="13"/>
  <c r="O74" i="13"/>
  <c r="O35" i="9"/>
  <c r="P35" i="9"/>
  <c r="Q35" i="9"/>
  <c r="R35" i="9"/>
  <c r="S35" i="9"/>
  <c r="O36" i="9"/>
  <c r="P36" i="9"/>
  <c r="Q36" i="9"/>
  <c r="R36" i="9"/>
  <c r="S36" i="9"/>
  <c r="O37" i="9"/>
  <c r="P37" i="9"/>
  <c r="Q37" i="9"/>
  <c r="R37" i="9"/>
  <c r="S37" i="9"/>
  <c r="O38" i="9"/>
  <c r="P38" i="9"/>
  <c r="Q38" i="9"/>
  <c r="R38" i="9"/>
  <c r="S38" i="9"/>
  <c r="O39" i="9"/>
  <c r="P39" i="9"/>
  <c r="Q39" i="9"/>
  <c r="R39" i="9"/>
  <c r="S39" i="9"/>
  <c r="O40" i="9"/>
  <c r="P40" i="9"/>
  <c r="Q40" i="9"/>
  <c r="R40" i="9"/>
  <c r="S40" i="9"/>
  <c r="O41" i="9"/>
  <c r="P41" i="9"/>
  <c r="Q41" i="9"/>
  <c r="R41" i="9"/>
  <c r="S41" i="9"/>
  <c r="O42" i="9"/>
  <c r="P42" i="9"/>
  <c r="Q42" i="9"/>
  <c r="R42" i="9"/>
  <c r="S42" i="9"/>
  <c r="O43" i="9"/>
  <c r="P43" i="9"/>
  <c r="Q43" i="9"/>
  <c r="R43" i="9"/>
  <c r="S43" i="9"/>
  <c r="O44" i="9"/>
  <c r="P44" i="9"/>
  <c r="Q44" i="9"/>
  <c r="R44" i="9"/>
  <c r="S44" i="9"/>
  <c r="O45" i="9"/>
  <c r="P45" i="9"/>
  <c r="Q45" i="9"/>
  <c r="R45" i="9"/>
  <c r="S45" i="9"/>
  <c r="P34" i="9"/>
  <c r="Q34" i="9"/>
  <c r="R34" i="9"/>
  <c r="S34" i="9"/>
  <c r="O20" i="9"/>
  <c r="P20" i="9"/>
  <c r="Q20" i="9"/>
  <c r="R20" i="9"/>
  <c r="S20" i="9"/>
  <c r="O21" i="9"/>
  <c r="P21" i="9"/>
  <c r="Q21" i="9"/>
  <c r="R21" i="9"/>
  <c r="S21" i="9"/>
  <c r="O22" i="9"/>
  <c r="P22" i="9"/>
  <c r="Q22" i="9"/>
  <c r="R22" i="9"/>
  <c r="S22" i="9"/>
  <c r="O23" i="9"/>
  <c r="P23" i="9"/>
  <c r="Q23" i="9"/>
  <c r="R23" i="9"/>
  <c r="S23" i="9"/>
  <c r="O24" i="9"/>
  <c r="P24" i="9"/>
  <c r="Q24" i="9"/>
  <c r="R24" i="9"/>
  <c r="S24" i="9"/>
  <c r="O25" i="9"/>
  <c r="P25" i="9"/>
  <c r="Q25" i="9"/>
  <c r="R25" i="9"/>
  <c r="S25" i="9"/>
  <c r="O26" i="9"/>
  <c r="P26" i="9"/>
  <c r="Q26" i="9"/>
  <c r="R26" i="9"/>
  <c r="S26" i="9"/>
  <c r="O27" i="9"/>
  <c r="P27" i="9"/>
  <c r="Q27" i="9"/>
  <c r="R27" i="9"/>
  <c r="S27" i="9"/>
  <c r="O28" i="9"/>
  <c r="P28" i="9"/>
  <c r="Q28" i="9"/>
  <c r="R28" i="9"/>
  <c r="S28" i="9"/>
  <c r="O29" i="9"/>
  <c r="P29" i="9"/>
  <c r="Q29" i="9"/>
  <c r="R29" i="9"/>
  <c r="S29" i="9"/>
  <c r="O30" i="9"/>
  <c r="P30" i="9"/>
  <c r="Q30" i="9"/>
  <c r="R30" i="9"/>
  <c r="S30" i="9"/>
  <c r="P19" i="9"/>
  <c r="Q19" i="9"/>
  <c r="R19" i="9"/>
  <c r="S19" i="9"/>
  <c r="P6" i="12"/>
  <c r="N3" i="12" s="1"/>
  <c r="D8" i="12"/>
  <c r="F2" i="12" s="1"/>
  <c r="E2" i="12"/>
  <c r="E3" i="12"/>
  <c r="E4" i="12"/>
  <c r="E7" i="12"/>
  <c r="E5" i="12"/>
  <c r="D6" i="12"/>
  <c r="E6" i="12" s="1"/>
  <c r="O19" i="10"/>
  <c r="P19" i="10"/>
  <c r="Q19" i="10"/>
  <c r="R19" i="10"/>
  <c r="O20" i="10"/>
  <c r="P20" i="10"/>
  <c r="Q20" i="10"/>
  <c r="R20" i="10"/>
  <c r="O21" i="10"/>
  <c r="P21" i="10"/>
  <c r="Q21" i="10"/>
  <c r="R21" i="10"/>
  <c r="O22" i="10"/>
  <c r="P22" i="10"/>
  <c r="Q22" i="10"/>
  <c r="R22" i="10"/>
  <c r="O23" i="10"/>
  <c r="P23" i="10"/>
  <c r="Q23" i="10"/>
  <c r="R23" i="10"/>
  <c r="O24" i="10"/>
  <c r="P24" i="10"/>
  <c r="Q24" i="10"/>
  <c r="R24" i="10"/>
  <c r="O25" i="10"/>
  <c r="P25" i="10"/>
  <c r="Q25" i="10"/>
  <c r="R25" i="10"/>
  <c r="O26" i="10"/>
  <c r="P26" i="10"/>
  <c r="Q26" i="10"/>
  <c r="R26" i="10"/>
  <c r="O27" i="10"/>
  <c r="P27" i="10"/>
  <c r="Q27" i="10"/>
  <c r="R27" i="10"/>
  <c r="P18" i="10"/>
  <c r="Q18" i="10"/>
  <c r="R18" i="10"/>
  <c r="O34" i="9"/>
  <c r="O19" i="9"/>
  <c r="F4" i="7"/>
  <c r="F5" i="7"/>
  <c r="F6" i="7"/>
  <c r="F3" i="7"/>
  <c r="B7" i="7"/>
  <c r="D3" i="7"/>
  <c r="D4" i="7"/>
  <c r="D5" i="7"/>
  <c r="D6" i="7"/>
  <c r="C7" i="7"/>
  <c r="E4" i="7" s="1"/>
  <c r="G51" i="5"/>
  <c r="G25" i="5"/>
  <c r="H52" i="5"/>
  <c r="G26" i="5" s="1"/>
  <c r="D14" i="5"/>
  <c r="C13" i="5" s="1"/>
  <c r="C9" i="5"/>
  <c r="C8" i="5"/>
  <c r="C7" i="5"/>
  <c r="C6" i="5"/>
  <c r="C5" i="5"/>
  <c r="C4" i="5"/>
  <c r="C3" i="5"/>
  <c r="C2" i="5"/>
  <c r="J479" i="4"/>
  <c r="J480" i="4" s="1"/>
  <c r="N2" i="12" l="1"/>
  <c r="N5" i="12"/>
  <c r="N4" i="12"/>
  <c r="F5" i="12"/>
  <c r="F4" i="12"/>
  <c r="F3" i="12"/>
  <c r="C2" i="7"/>
  <c r="E3" i="7"/>
  <c r="E6" i="7"/>
  <c r="E5" i="7"/>
  <c r="G45" i="5"/>
  <c r="G44" i="5"/>
  <c r="G41" i="5"/>
  <c r="G40" i="5"/>
  <c r="G39" i="5"/>
  <c r="G36" i="5"/>
  <c r="G35" i="5"/>
  <c r="G29" i="5"/>
  <c r="G28" i="5"/>
  <c r="G38" i="5"/>
  <c r="G37" i="5"/>
  <c r="G50" i="5"/>
  <c r="G34" i="5"/>
  <c r="G49" i="5"/>
  <c r="G33" i="5"/>
  <c r="G48" i="5"/>
  <c r="G32" i="5"/>
  <c r="G47" i="5"/>
  <c r="G31" i="5"/>
  <c r="G46" i="5"/>
  <c r="G30" i="5"/>
  <c r="G43" i="5"/>
  <c r="G27" i="5"/>
  <c r="G42" i="5"/>
  <c r="C10" i="5"/>
  <c r="C11" i="5"/>
  <c r="C12" i="5"/>
  <c r="D2" i="7" l="1"/>
  <c r="C9" i="7"/>
</calcChain>
</file>

<file path=xl/sharedStrings.xml><?xml version="1.0" encoding="utf-8"?>
<sst xmlns="http://schemas.openxmlformats.org/spreadsheetml/2006/main" count="2989" uniqueCount="492">
  <si>
    <t>__timestamp</t>
  </si>
  <si>
    <t>新用户数</t>
  </si>
  <si>
    <t>老用户数</t>
  </si>
  <si>
    <t>DAU</t>
  </si>
  <si>
    <t>付费金额</t>
  </si>
  <si>
    <t>付费用户数(today)</t>
  </si>
  <si>
    <t>付费率</t>
  </si>
  <si>
    <t>ARPU</t>
  </si>
  <si>
    <t>ARPPU</t>
  </si>
  <si>
    <t>新增付费用户数</t>
  </si>
  <si>
    <t>付费活跃用户数</t>
  </si>
  <si>
    <t>Session per User</t>
  </si>
  <si>
    <t>用户时长(m)</t>
  </si>
  <si>
    <t>ARPU(定价金额）</t>
  </si>
  <si>
    <t>定价金额</t>
  </si>
  <si>
    <t>第三方支付付费金额</t>
  </si>
  <si>
    <t>第三方支付定价金额</t>
  </si>
  <si>
    <t>第三方付费人数</t>
  </si>
  <si>
    <t>today_iap_base_price</t>
  </si>
  <si>
    <t>today_iap_revenue_usd</t>
  </si>
  <si>
    <t>分析背景</t>
    <phoneticPr fontId="5" type="noConversion"/>
  </si>
  <si>
    <t>核心结论</t>
    <phoneticPr fontId="5" type="noConversion"/>
  </si>
  <si>
    <t>报告正文</t>
    <phoneticPr fontId="5" type="noConversion"/>
  </si>
  <si>
    <t>总计</t>
  </si>
  <si>
    <t>-</t>
    <phoneticPr fontId="5" type="noConversion"/>
  </si>
  <si>
    <t>占比</t>
    <phoneticPr fontId="5" type="noConversion"/>
  </si>
  <si>
    <t>行标签</t>
    <phoneticPr fontId="5" type="noConversion"/>
  </si>
  <si>
    <t>--</t>
    <phoneticPr fontId="5" type="noConversion"/>
  </si>
  <si>
    <t>声明：本报告为保密资料，未授权不得复制和传播</t>
  </si>
  <si>
    <t>分类</t>
    <phoneticPr fontId="15" type="noConversion"/>
  </si>
  <si>
    <t>分类-zh</t>
    <phoneticPr fontId="15" type="noConversion"/>
  </si>
  <si>
    <t>占比</t>
    <phoneticPr fontId="15" type="noConversion"/>
  </si>
  <si>
    <t>付费金额</t>
    <phoneticPr fontId="15" type="noConversion"/>
  </si>
  <si>
    <t>speedup</t>
  </si>
  <si>
    <t>加速</t>
  </si>
  <si>
    <t>hero</t>
  </si>
  <si>
    <t>英雄</t>
  </si>
  <si>
    <t>hero_equip</t>
  </si>
  <si>
    <t>英雄装备</t>
  </si>
  <si>
    <t>festival</t>
    <phoneticPr fontId="15" type="noConversion"/>
  </si>
  <si>
    <t>节日</t>
    <phoneticPr fontId="15" type="noConversion"/>
  </si>
  <si>
    <t>special_discount</t>
  </si>
  <si>
    <t>特别折扣</t>
  </si>
  <si>
    <t>lord_equip</t>
    <phoneticPr fontId="15" type="noConversion"/>
  </si>
  <si>
    <t>领主装备</t>
    <phoneticPr fontId="15" type="noConversion"/>
  </si>
  <si>
    <t>diamond</t>
  </si>
  <si>
    <t>钻石</t>
  </si>
  <si>
    <t>others</t>
  </si>
  <si>
    <t>其他</t>
  </si>
  <si>
    <t>lord_level</t>
  </si>
  <si>
    <t>领主等级</t>
  </si>
  <si>
    <t>lord_gem</t>
  </si>
  <si>
    <t>领主宝石</t>
  </si>
  <si>
    <t>resource</t>
  </si>
  <si>
    <t>资源</t>
  </si>
  <si>
    <t>battle</t>
  </si>
  <si>
    <t>战斗</t>
  </si>
  <si>
    <t>分类</t>
  </si>
  <si>
    <t>分类-zh</t>
  </si>
  <si>
    <t>占比</t>
  </si>
  <si>
    <t>festival</t>
  </si>
  <si>
    <t>节日</t>
  </si>
  <si>
    <t>lord_equip</t>
  </si>
  <si>
    <t>领主装备</t>
  </si>
  <si>
    <t>SUM(revenue_usd)</t>
  </si>
  <si>
    <t>trigger</t>
  </si>
  <si>
    <t>daily_recharge</t>
  </si>
  <si>
    <t>main_festival</t>
  </si>
  <si>
    <t>honor_pass</t>
  </si>
  <si>
    <t>month_card</t>
  </si>
  <si>
    <t>minor_festival</t>
  </si>
  <si>
    <t>custom_package</t>
  </si>
  <si>
    <t>turntable</t>
  </si>
  <si>
    <t>package</t>
  </si>
  <si>
    <t>first_charge</t>
  </si>
  <si>
    <t>vip</t>
  </si>
  <si>
    <t>bundle_speedup</t>
  </si>
  <si>
    <t>bundle_design</t>
  </si>
  <si>
    <t>build_queue</t>
  </si>
  <si>
    <t>bundle_material</t>
  </si>
  <si>
    <t>trigger_build</t>
  </si>
  <si>
    <t>bundle_train</t>
  </si>
  <si>
    <t>bundle_diamond</t>
  </si>
  <si>
    <t>package_gold_event</t>
  </si>
  <si>
    <t>bundle_research</t>
  </si>
  <si>
    <t>bundle_chief</t>
  </si>
  <si>
    <t>bundle_hero</t>
  </si>
  <si>
    <t>rank_mix</t>
  </si>
  <si>
    <t>growth_fund</t>
  </si>
  <si>
    <t>bundle_resource</t>
  </si>
  <si>
    <t>ava_arms</t>
  </si>
  <si>
    <t>bounce_back</t>
  </si>
  <si>
    <t>礼包</t>
  </si>
  <si>
    <t>首次充值</t>
  </si>
  <si>
    <t>VIP</t>
  </si>
  <si>
    <t>加速礼包</t>
  </si>
  <si>
    <t>设计礼包</t>
  </si>
  <si>
    <t>每日充值</t>
  </si>
  <si>
    <t>建筑队列</t>
  </si>
  <si>
    <t>材料礼包</t>
  </si>
  <si>
    <t>触发建筑</t>
  </si>
  <si>
    <t>训练礼包</t>
  </si>
  <si>
    <t>主要节日</t>
  </si>
  <si>
    <t>钻石礼包</t>
  </si>
  <si>
    <t>触发</t>
  </si>
  <si>
    <t>荣誉通行证</t>
  </si>
  <si>
    <t>月卡</t>
  </si>
  <si>
    <t>金币活动礼包</t>
  </si>
  <si>
    <t>研究礼包</t>
  </si>
  <si>
    <t>次要节日</t>
  </si>
  <si>
    <t>首领礼包</t>
  </si>
  <si>
    <t>英雄礼包</t>
  </si>
  <si>
    <t>混合排名</t>
  </si>
  <si>
    <t>转盘</t>
  </si>
  <si>
    <t>成长基金</t>
  </si>
  <si>
    <t>资源礼包</t>
  </si>
  <si>
    <t>回弹</t>
  </si>
  <si>
    <t>付费内容</t>
  </si>
  <si>
    <t>付费内容</t>
    <phoneticPr fontId="5" type="noConversion"/>
  </si>
  <si>
    <t>付费内容-zh</t>
  </si>
  <si>
    <t>付费内容-zh</t>
    <phoneticPr fontId="5" type="noConversion"/>
  </si>
  <si>
    <t>金额</t>
  </si>
  <si>
    <t>金额</t>
    <phoneticPr fontId="5" type="noConversion"/>
  </si>
  <si>
    <t>ava_arms</t>
    <phoneticPr fontId="5" type="noConversion"/>
  </si>
  <si>
    <t>ava武器</t>
  </si>
  <si>
    <t>ava武器</t>
    <phoneticPr fontId="5" type="noConversion"/>
  </si>
  <si>
    <t>bounce_back</t>
    <phoneticPr fontId="5" type="noConversion"/>
  </si>
  <si>
    <t>混合排名</t>
    <phoneticPr fontId="5" type="noConversion"/>
  </si>
  <si>
    <t>LTV</t>
    <phoneticPr fontId="15" type="noConversion"/>
  </si>
  <si>
    <t>D0_LTV</t>
  </si>
  <si>
    <t>D1_LTV</t>
  </si>
  <si>
    <t>D3_LTV</t>
  </si>
  <si>
    <t>D2_LTV</t>
  </si>
  <si>
    <t>D4_LTV</t>
  </si>
  <si>
    <t>D5_LTV</t>
  </si>
  <si>
    <t>D6_LTV</t>
  </si>
  <si>
    <t>D7_LTV</t>
  </si>
  <si>
    <t>D9_LTV</t>
  </si>
  <si>
    <t>D11_LTV</t>
  </si>
  <si>
    <t>D13_LTV</t>
  </si>
  <si>
    <t>D15_LTV</t>
  </si>
  <si>
    <t>D17_LTV</t>
  </si>
  <si>
    <t>D20_LTV</t>
  </si>
  <si>
    <t>D25_LTV</t>
  </si>
  <si>
    <t>D30_LTV</t>
  </si>
  <si>
    <t>D45_LTV</t>
  </si>
  <si>
    <t>D60_LTV</t>
  </si>
  <si>
    <t>D75_LTV</t>
  </si>
  <si>
    <t>D90_LTV</t>
  </si>
  <si>
    <t>D105_LTV</t>
  </si>
  <si>
    <t>D120_LTV</t>
  </si>
  <si>
    <t>D135_LTV</t>
  </si>
  <si>
    <t>D150_LTV</t>
  </si>
  <si>
    <t>D165_LTV</t>
  </si>
  <si>
    <t>D180_LTV</t>
  </si>
  <si>
    <t>D195_LTV</t>
  </si>
  <si>
    <t>D210_LTV</t>
  </si>
  <si>
    <t>D225_LTV</t>
  </si>
  <si>
    <t>D240_LTV</t>
  </si>
  <si>
    <t>D255_LTV</t>
  </si>
  <si>
    <t>D270_LTV</t>
  </si>
  <si>
    <t>D285_LTV</t>
  </si>
  <si>
    <t>D300_LTV</t>
  </si>
  <si>
    <t>D330_LTV</t>
  </si>
  <si>
    <t>D360_LTV</t>
  </si>
  <si>
    <t>D390_LTV</t>
  </si>
  <si>
    <t>D420_LTV</t>
  </si>
  <si>
    <t>D450_LTV</t>
  </si>
  <si>
    <t>D0_PAYRATE</t>
  </si>
  <si>
    <t>D1_PAYRATE</t>
  </si>
  <si>
    <t>D2_PAYRATE</t>
  </si>
  <si>
    <t>D3_PAYRATE</t>
  </si>
  <si>
    <t>D4_PAYRATE</t>
  </si>
  <si>
    <t>D5_PAYRATE</t>
  </si>
  <si>
    <t>D6_PAYRATE</t>
  </si>
  <si>
    <t>D7_PAYRATE</t>
  </si>
  <si>
    <t>D9_PAYRATE</t>
  </si>
  <si>
    <t>D11_PAYRATE</t>
  </si>
  <si>
    <t>D13_PAYRATE</t>
  </si>
  <si>
    <t>D15_PAYRATE</t>
  </si>
  <si>
    <t>D17_PAYRATE</t>
  </si>
  <si>
    <t>D20_PAYRATE</t>
  </si>
  <si>
    <t>D25_PAYRATE</t>
  </si>
  <si>
    <t>D30_PAYRATE</t>
  </si>
  <si>
    <t>D60_PAYRATE</t>
  </si>
  <si>
    <t>D90_PAYRATE</t>
  </si>
  <si>
    <t>D120_PAYRATE</t>
  </si>
  <si>
    <t>D150_PAYRATE</t>
  </si>
  <si>
    <t>D180_PAYRATE</t>
  </si>
  <si>
    <t>D210_PAYRATE</t>
  </si>
  <si>
    <t>D240_PAYRATE</t>
  </si>
  <si>
    <t>D270_PAYRATE</t>
  </si>
  <si>
    <t>D300_PAYRATE</t>
  </si>
  <si>
    <t>D330_PAYRATE</t>
  </si>
  <si>
    <t>D360_PAYRATE</t>
  </si>
  <si>
    <t>D390_PAYRATE</t>
  </si>
  <si>
    <t>D420_PAYRATE</t>
  </si>
  <si>
    <t>D450_PAYRATE</t>
  </si>
  <si>
    <t>付费率</t>
    <phoneticPr fontId="5" type="noConversion"/>
  </si>
  <si>
    <t>DAY</t>
  </si>
  <si>
    <t>--</t>
  </si>
  <si>
    <t>D0_ARPPU</t>
  </si>
  <si>
    <t>D1_ARPPU</t>
  </si>
  <si>
    <t>D2_ARPPU</t>
  </si>
  <si>
    <t>D3_ARPPU</t>
  </si>
  <si>
    <t>D4_ARPPU</t>
  </si>
  <si>
    <t>D5_ARPPU</t>
  </si>
  <si>
    <t>D6_ARPPU</t>
  </si>
  <si>
    <t>D7_ARPPU</t>
  </si>
  <si>
    <t>D9_ARPPU</t>
  </si>
  <si>
    <t>D11_ARPPU</t>
  </si>
  <si>
    <t>D13_ARPPU</t>
  </si>
  <si>
    <t>D15_ARPPU</t>
  </si>
  <si>
    <t>D17_ARPPU</t>
  </si>
  <si>
    <t>D20_ARPPU</t>
  </si>
  <si>
    <t>D25_ARPPU</t>
  </si>
  <si>
    <t>D30_ARPPU</t>
  </si>
  <si>
    <t>D60_ARPPU</t>
  </si>
  <si>
    <t>D90_ARPPU</t>
  </si>
  <si>
    <t>D120_ARPPU</t>
  </si>
  <si>
    <t>D150_ARPPU</t>
  </si>
  <si>
    <t>D180_ARPPU</t>
  </si>
  <si>
    <t>D210_ARPPU</t>
  </si>
  <si>
    <t>D240_ARPPU</t>
  </si>
  <si>
    <t>D270_ARPPU</t>
  </si>
  <si>
    <t>D300_ARPPU</t>
  </si>
  <si>
    <t>D330_ARPPU</t>
  </si>
  <si>
    <t>D360_ARPPU</t>
  </si>
  <si>
    <t>D390_ARPPU</t>
  </si>
  <si>
    <t>D420_ARPPU</t>
  </si>
  <si>
    <t>D450_ARPPU</t>
  </si>
  <si>
    <t>ALL_ARPPU</t>
  </si>
  <si>
    <t>D45_ARPPU</t>
  </si>
  <si>
    <t>ALL_ROI</t>
  </si>
  <si>
    <t>D0_ROI</t>
  </si>
  <si>
    <t>D1_ROI</t>
  </si>
  <si>
    <t>D2_ROI</t>
  </si>
  <si>
    <t>D3_ROI</t>
  </si>
  <si>
    <t>D4_ROI</t>
  </si>
  <si>
    <t>D5_ROI</t>
  </si>
  <si>
    <t>D6_ROI</t>
  </si>
  <si>
    <t>D7_ROI</t>
  </si>
  <si>
    <t>D9_ROI</t>
  </si>
  <si>
    <t>D11_ROI</t>
  </si>
  <si>
    <t>D13_ROI</t>
  </si>
  <si>
    <t>D15_ROI</t>
  </si>
  <si>
    <t>D17_ROI</t>
  </si>
  <si>
    <t>D20_ROI</t>
  </si>
  <si>
    <t>D25_ROI</t>
  </si>
  <si>
    <t>D30_ROI</t>
  </si>
  <si>
    <t>D45_ROI</t>
  </si>
  <si>
    <t>D60_ROI</t>
  </si>
  <si>
    <t>D75_ROI</t>
  </si>
  <si>
    <t>D90_ROI</t>
  </si>
  <si>
    <t>D105_ROI</t>
  </si>
  <si>
    <t>D120_ROI</t>
  </si>
  <si>
    <t>D135_ROI</t>
  </si>
  <si>
    <t>D150_ROI</t>
  </si>
  <si>
    <t>D165_ROI</t>
  </si>
  <si>
    <t>D180_ROI</t>
  </si>
  <si>
    <t>D195_ROI</t>
  </si>
  <si>
    <t>D210_ROI</t>
  </si>
  <si>
    <t>D225_ROI</t>
  </si>
  <si>
    <t>D240_ROI</t>
  </si>
  <si>
    <t>D255_ROI</t>
  </si>
  <si>
    <t>D270_ROI</t>
  </si>
  <si>
    <t>D285_ROI</t>
  </si>
  <si>
    <t>D300_ROI</t>
  </si>
  <si>
    <t>D330_ROI</t>
  </si>
  <si>
    <t>D360_ROI</t>
  </si>
  <si>
    <t>D390_ROI</t>
  </si>
  <si>
    <t>D420_ROI</t>
  </si>
  <si>
    <t>D450_ROI</t>
  </si>
  <si>
    <t>USERTYPE</t>
  </si>
  <si>
    <t>SUM(TOTAL_PAY)</t>
  </si>
  <si>
    <t>COUNT(DISTINCT USER_ID)</t>
  </si>
  <si>
    <t>a非R</t>
  </si>
  <si>
    <t>b小R</t>
  </si>
  <si>
    <t>e超R</t>
  </si>
  <si>
    <t>c中R</t>
  </si>
  <si>
    <t>d大R</t>
  </si>
  <si>
    <t>非R</t>
    <phoneticPr fontId="5" type="noConversion"/>
  </si>
  <si>
    <t>付费人数占比</t>
    <phoneticPr fontId="5" type="noConversion"/>
  </si>
  <si>
    <t>付费金额占比</t>
    <phoneticPr fontId="5" type="noConversion"/>
  </si>
  <si>
    <t>高频词付费内容-分R</t>
    <phoneticPr fontId="5" type="noConversion"/>
  </si>
  <si>
    <t>价格接受-付费额度频次-分R</t>
    <phoneticPr fontId="5" type="noConversion"/>
  </si>
  <si>
    <t>付费频次--周、月、主要看投放节奏</t>
    <phoneticPr fontId="5" type="noConversion"/>
  </si>
  <si>
    <t>分R养成线付费投入和占比变化-月</t>
    <phoneticPr fontId="5" type="noConversion"/>
  </si>
  <si>
    <t>COUNT(DISTINCT T1.USER_ID)</t>
  </si>
  <si>
    <t>COUNT(T1.USER_ID)</t>
  </si>
  <si>
    <t>行标签</t>
  </si>
  <si>
    <t>列标签</t>
  </si>
  <si>
    <t>求和项:COUNT(DISTINCT T1.USER_ID)</t>
  </si>
  <si>
    <t>求和项:COUNT(T1.USER_ID)</t>
  </si>
  <si>
    <t>SUM(REVENUE_USD)</t>
  </si>
  <si>
    <t>求和项:SUM(REVENUE_USD)</t>
  </si>
  <si>
    <t>付费占比分布</t>
    <phoneticPr fontId="5" type="noConversion"/>
  </si>
  <si>
    <t>付费频次</t>
    <phoneticPr fontId="5" type="noConversion"/>
  </si>
  <si>
    <t>BASE_PRICE</t>
  </si>
  <si>
    <t>WEEKK</t>
  </si>
  <si>
    <t>总计</t>
    <phoneticPr fontId="5" type="noConversion"/>
  </si>
  <si>
    <t>付费总计</t>
    <phoneticPr fontId="5" type="noConversion"/>
  </si>
  <si>
    <t>iap_data_analyze</t>
    <phoneticPr fontId="5" type="noConversion"/>
  </si>
  <si>
    <t>付费用户结构占比</t>
    <phoneticPr fontId="5" type="noConversion"/>
  </si>
  <si>
    <t>IAP_CLASS</t>
  </si>
  <si>
    <t>plasma</t>
  </si>
  <si>
    <t>hero_appointment</t>
  </si>
  <si>
    <t>behemoth</t>
  </si>
  <si>
    <t>carrier</t>
  </si>
  <si>
    <t>new_research</t>
  </si>
  <si>
    <t>carrier_skill</t>
  </si>
  <si>
    <t>other</t>
  </si>
  <si>
    <t>IAP_GROUP</t>
  </si>
  <si>
    <t>lucky_draw</t>
  </si>
  <si>
    <t>2023summer_mainfestival</t>
  </si>
  <si>
    <t>lucky_box</t>
  </si>
  <si>
    <t>package_plasma</t>
  </si>
  <si>
    <t>season_pass</t>
  </si>
  <si>
    <t>new_festival</t>
  </si>
  <si>
    <t>three_family_pass</t>
  </si>
  <si>
    <t>dress_up</t>
  </si>
  <si>
    <t>season_climb</t>
  </si>
  <si>
    <t>free_choice</t>
  </si>
  <si>
    <t>custom_iap</t>
  </si>
  <si>
    <t>hero_bind</t>
  </si>
  <si>
    <t>trigger_train</t>
  </si>
  <si>
    <t>lucky_explore</t>
  </si>
  <si>
    <t>rank_hero_equip</t>
  </si>
  <si>
    <t>2023sakura</t>
  </si>
  <si>
    <t>bundle_plasma</t>
  </si>
  <si>
    <t>decoration_temp</t>
  </si>
  <si>
    <t>kvk</t>
  </si>
  <si>
    <t>daily_recharge_awake_H14</t>
  </si>
  <si>
    <t>2023sakura_festival</t>
  </si>
  <si>
    <t>japan_pass</t>
  </si>
  <si>
    <t>hero_mikoto</t>
  </si>
  <si>
    <t>package_speedup</t>
  </si>
  <si>
    <t>super_exchange</t>
  </si>
  <si>
    <t>behemoth_h2</t>
  </si>
  <si>
    <t>rank_lord_gem</t>
  </si>
  <si>
    <t>carrier_trigger</t>
  </si>
  <si>
    <t>month_discount</t>
  </si>
  <si>
    <t>hero_temp</t>
  </si>
  <si>
    <t>week_discount</t>
  </si>
  <si>
    <t>2023easter_mainfestival</t>
  </si>
  <si>
    <t>week_card</t>
  </si>
  <si>
    <t>turntable_awake_H14</t>
  </si>
  <si>
    <t>go_back_transfer</t>
  </si>
  <si>
    <t>custom_2</t>
  </si>
  <si>
    <t>pvp</t>
  </si>
  <si>
    <t>honor_pass3</t>
  </si>
  <si>
    <t>super_exchange_awake_H13</t>
  </si>
  <si>
    <t>trigger_plasma</t>
  </si>
  <si>
    <t>treasure_discover</t>
  </si>
  <si>
    <t>custom_3</t>
  </si>
  <si>
    <t>turntable_awake_H13</t>
  </si>
  <si>
    <t>decoration</t>
  </si>
  <si>
    <t>t12_research</t>
  </si>
  <si>
    <t>trigger_wonder</t>
  </si>
  <si>
    <t>daily_recharge_awake_H13</t>
  </si>
  <si>
    <t>iap_exchange</t>
  </si>
  <si>
    <t>jump_pass</t>
  </si>
  <si>
    <t>sale_off</t>
  </si>
  <si>
    <t>continue_buy</t>
  </si>
  <si>
    <t>go_back_pass</t>
  </si>
  <si>
    <t>package_sign</t>
  </si>
  <si>
    <t>transfer_pass</t>
  </si>
  <si>
    <t>super_exchange_awake_H14</t>
  </si>
  <si>
    <t>2023spring_decoration</t>
  </si>
  <si>
    <t>value_lucky_slot</t>
  </si>
  <si>
    <t>festival_pass</t>
  </si>
  <si>
    <t>PAYRATE</t>
  </si>
  <si>
    <t>频次</t>
    <phoneticPr fontId="5" type="noConversion"/>
  </si>
  <si>
    <t>付费周期分布</t>
    <phoneticPr fontId="5" type="noConversion"/>
  </si>
  <si>
    <t>近期</t>
    <phoneticPr fontId="5" type="noConversion"/>
  </si>
  <si>
    <t>求和项:SUM(TOTAL_PAY)</t>
  </si>
  <si>
    <t>求和项:SUM(TOTAL_PAY)2</t>
  </si>
  <si>
    <t>付费金额</t>
    <phoneticPr fontId="5" type="noConversion"/>
  </si>
  <si>
    <t>等离子体</t>
  </si>
  <si>
    <t>英雄任命</t>
  </si>
  <si>
    <t>定制礼包</t>
  </si>
  <si>
    <t>巨兽</t>
  </si>
  <si>
    <t>新研究</t>
  </si>
  <si>
    <t>carrier_skill</t>
    <phoneticPr fontId="5" type="noConversion"/>
  </si>
  <si>
    <t>载具技能</t>
    <phoneticPr fontId="5" type="noConversion"/>
  </si>
  <si>
    <t>载具</t>
    <phoneticPr fontId="5" type="noConversion"/>
  </si>
  <si>
    <t>装饰品</t>
  </si>
  <si>
    <t>首充</t>
  </si>
  <si>
    <t>超级兑换</t>
  </si>
  <si>
    <t>礼包设计</t>
  </si>
  <si>
    <t>建造队列</t>
  </si>
  <si>
    <t>礼包材料</t>
  </si>
  <si>
    <t>自定义2</t>
  </si>
  <si>
    <t>礼包加速</t>
  </si>
  <si>
    <t>周折扣</t>
  </si>
  <si>
    <t>自定义IAP</t>
  </si>
  <si>
    <t>礼包钻石</t>
  </si>
  <si>
    <t>触发建造</t>
  </si>
  <si>
    <t>新节日</t>
  </si>
  <si>
    <t>月折扣</t>
  </si>
  <si>
    <t>幸运抽奖</t>
  </si>
  <si>
    <t>英雄绑定</t>
  </si>
  <si>
    <t>礼包训练</t>
  </si>
  <si>
    <t>黄金事件礼包</t>
  </si>
  <si>
    <t>幸运槽价值</t>
  </si>
  <si>
    <t>英雄美琴</t>
  </si>
  <si>
    <t>bundle_design</t>
    <phoneticPr fontId="5" type="noConversion"/>
  </si>
  <si>
    <t>hero_mikoto</t>
    <phoneticPr fontId="5" type="noConversion"/>
  </si>
  <si>
    <t>IAP_CLASS</t>
    <phoneticPr fontId="5" type="noConversion"/>
  </si>
  <si>
    <t>DAY</t>
    <phoneticPr fontId="5" type="noConversion"/>
  </si>
  <si>
    <t>D6_LTV</t>
    <phoneticPr fontId="5" type="noConversion"/>
  </si>
  <si>
    <t>D6_ARPPU</t>
    <phoneticPr fontId="5" type="noConversion"/>
  </si>
  <si>
    <t>--</t>
    <phoneticPr fontId="15" type="noConversion"/>
  </si>
  <si>
    <t>D0_LTV</t>
    <phoneticPr fontId="5" type="noConversion"/>
  </si>
  <si>
    <t>D0</t>
  </si>
  <si>
    <t>D1</t>
  </si>
  <si>
    <t>D2</t>
  </si>
  <si>
    <t>D3</t>
  </si>
  <si>
    <t>D4</t>
  </si>
  <si>
    <t>D5</t>
  </si>
  <si>
    <t>D6</t>
  </si>
  <si>
    <t>D7</t>
  </si>
  <si>
    <t>D9</t>
  </si>
  <si>
    <t>D11</t>
  </si>
  <si>
    <t>D13</t>
  </si>
  <si>
    <t>D15</t>
  </si>
  <si>
    <t>D17</t>
  </si>
  <si>
    <t>D20</t>
  </si>
  <si>
    <t>D25</t>
  </si>
  <si>
    <t>D30</t>
  </si>
  <si>
    <t>D60</t>
  </si>
  <si>
    <t>D90</t>
  </si>
  <si>
    <t>D120</t>
  </si>
  <si>
    <t>上线前期LTV</t>
    <phoneticPr fontId="15" type="noConversion"/>
  </si>
  <si>
    <t>近期ROI</t>
    <phoneticPr fontId="5" type="noConversion"/>
  </si>
  <si>
    <t>上线前期ROI</t>
    <phoneticPr fontId="5" type="noConversion"/>
  </si>
  <si>
    <t>近期LTV</t>
    <phoneticPr fontId="15" type="noConversion"/>
  </si>
  <si>
    <t>目标群体：上线前期： 2019年8月27日~2019年12月1日；近期：2023年3月1日-2023年6月1日</t>
    <phoneticPr fontId="5" type="noConversion"/>
  </si>
  <si>
    <t>★ SS在上线3个月，DAU约为30万+，日均收入35万$；在2020年初随着全球疫情爆发和买量投入加大，2020年内DAU最高可达160万，收入最高达480万$，日付费率由最低的1.7%上升至7.5%（最高），ARPU由0.26$上升至3.5$；SS在上线半年整体表现稳中有升，在上线半年后，迎来爆发期；</t>
    <phoneticPr fontId="5" type="noConversion"/>
  </si>
  <si>
    <t>★ 上线前期（上线3个月），非R占比96.5%，付费用户占比3.5%；付费用户中，超R人数占比1%，贡献39.4%的收入，大R人数占比4%，贡献27.1%的收入，中R占比15.7%贡献22.3%的收入，小R占比79.3%，贡献11.3%的收入；</t>
    <phoneticPr fontId="5" type="noConversion"/>
  </si>
  <si>
    <t>★ 超R、大R人数占比约为5%，贡献66.5%的收入，SS在前期拉收主要依靠大、超R付费；</t>
    <phoneticPr fontId="5" type="noConversion"/>
  </si>
  <si>
    <t>分类</t>
    <phoneticPr fontId="5" type="noConversion"/>
  </si>
  <si>
    <t>分类-zh</t>
    <phoneticPr fontId="5" type="noConversion"/>
  </si>
  <si>
    <t>各养成线付费占比分布：</t>
    <phoneticPr fontId="5" type="noConversion"/>
  </si>
  <si>
    <t>上线前期：</t>
    <phoneticPr fontId="5" type="noConversion"/>
  </si>
  <si>
    <t>近期:</t>
    <phoneticPr fontId="5" type="noConversion"/>
  </si>
  <si>
    <t>★ 近期来看，英雄的招募收集占比最高，其次为加速、节日类礼包、装备，近期用户付费更加趋向冷静，在时间资源（加速）投入付费有所降低，在英雄、装备此类提升实际数值上投入更多；</t>
    <phoneticPr fontId="5" type="noConversion"/>
  </si>
  <si>
    <t>近期：</t>
    <phoneticPr fontId="5" type="noConversion"/>
  </si>
  <si>
    <t>付费概况和构成</t>
    <phoneticPr fontId="5" type="noConversion"/>
  </si>
  <si>
    <t>付费内容分布</t>
    <phoneticPr fontId="5" type="noConversion"/>
  </si>
  <si>
    <t>付费分层付费内容分布</t>
    <phoneticPr fontId="5" type="noConversion"/>
  </si>
  <si>
    <t>★ 从付费内容形式来看，主要为各种礼包类、VIP以及首充、每日充值此类小额付费内容为主，其中首充占比达11.4%，相对较高，值得关注；后期商业化内容中触发类场景礼包付费占比有所上升；</t>
    <phoneticPr fontId="5" type="noConversion"/>
  </si>
  <si>
    <t>人均付费次数</t>
  </si>
  <si>
    <t>人均付费次数</t>
    <phoneticPr fontId="5" type="noConversion"/>
  </si>
  <si>
    <t>人均付费（ARPU）</t>
    <phoneticPr fontId="5" type="noConversion"/>
  </si>
  <si>
    <t>★ 通过人均付费来看，小R最高的是领主宝石12$，中R最高为英雄37$、大、R超R付费主要为加速类（超R加速人均付费为1024$）；</t>
    <phoneticPr fontId="5" type="noConversion"/>
  </si>
  <si>
    <t>★ 通过人均次数来看，小、中R在领主宝石和英雄付费次数较多，中、大R主要为英雄和加速；</t>
  </si>
  <si>
    <t>★ 通过人均次数来看，小、中R在领主宝石和英雄付费次数较多，中、大R主要为英雄和加速；</t>
    <phoneticPr fontId="5" type="noConversion"/>
  </si>
  <si>
    <t>★ 整体上看，4.99美元接受度最高、其次为0.99美元，其中小R接受度最高为4.99、中、大R为19.99，超R对价格付费相对均衡，无明显倾向；</t>
    <phoneticPr fontId="5" type="noConversion"/>
  </si>
  <si>
    <t>星期天</t>
    <phoneticPr fontId="5" type="noConversion"/>
  </si>
  <si>
    <t>星期一</t>
    <phoneticPr fontId="5" type="noConversion"/>
  </si>
  <si>
    <t>星期三</t>
  </si>
  <si>
    <t>星期二</t>
    <phoneticPr fontId="5" type="noConversion"/>
  </si>
  <si>
    <t>星期四</t>
  </si>
  <si>
    <t>星期五</t>
  </si>
  <si>
    <t>星期六</t>
  </si>
  <si>
    <t>★ 玩家在星期五、六、天付费频次占比较高，各个分层表现趋势较为一致，有假期易付费特征；</t>
    <phoneticPr fontId="5" type="noConversion"/>
  </si>
  <si>
    <t>★ 上线前期D120，ROI为148%（回本），对应累计付费率为4%、ARPPU为150、LTV为6；近期D120 ROI为67%、付费率为1.6%，ARPPU为141、LTV为2.3，预期回本在D300（主要与付费人数减少有关）；</t>
    <phoneticPr fontId="5" type="noConversion"/>
  </si>
  <si>
    <t>分析背景与目的：分析SS上线时前期的商业化数据表现，给SSR商业化投放和定价以及商业化内容制作做参考</t>
    <phoneticPr fontId="5" type="noConversion"/>
  </si>
  <si>
    <t>【付费概况&amp;构成】</t>
    <phoneticPr fontId="5" type="noConversion"/>
  </si>
  <si>
    <t>【付费分布-养成线&amp;内容】</t>
    <phoneticPr fontId="5" type="noConversion"/>
  </si>
  <si>
    <t>【付费习惯&amp;指标】</t>
    <phoneticPr fontId="5" type="noConversion"/>
  </si>
  <si>
    <r>
      <t>★ SS在上线3个月，DAU约为30万+，日均收入35万$；在2020年初随着全球疫情爆发和买量投入加大，2020年内DAU最高可达160万，收入最高达480万$，日付费率由最低的</t>
    </r>
    <r>
      <rPr>
        <b/>
        <sz val="11"/>
        <color rgb="FFFF0000"/>
        <rFont val="微软雅黑"/>
        <family val="2"/>
        <charset val="134"/>
      </rPr>
      <t>1.7%</t>
    </r>
    <r>
      <rPr>
        <sz val="11"/>
        <color theme="1"/>
        <rFont val="微软雅黑"/>
        <family val="2"/>
        <charset val="134"/>
      </rPr>
      <t>上升至</t>
    </r>
    <r>
      <rPr>
        <b/>
        <sz val="11"/>
        <color rgb="FFFF0000"/>
        <rFont val="微软雅黑"/>
        <family val="2"/>
        <charset val="134"/>
      </rPr>
      <t>7.5%</t>
    </r>
    <r>
      <rPr>
        <sz val="11"/>
        <color theme="1"/>
        <rFont val="微软雅黑"/>
        <family val="2"/>
        <charset val="134"/>
      </rPr>
      <t>（最高），ARPU由</t>
    </r>
    <r>
      <rPr>
        <b/>
        <sz val="11"/>
        <color rgb="FFFF0000"/>
        <rFont val="微软雅黑"/>
        <family val="2"/>
        <charset val="134"/>
      </rPr>
      <t>0.26$</t>
    </r>
    <r>
      <rPr>
        <sz val="11"/>
        <color theme="1"/>
        <rFont val="微软雅黑"/>
        <family val="2"/>
        <charset val="134"/>
      </rPr>
      <t>上升至</t>
    </r>
    <r>
      <rPr>
        <b/>
        <sz val="11"/>
        <color rgb="FFFF0000"/>
        <rFont val="微软雅黑"/>
        <family val="2"/>
        <charset val="134"/>
      </rPr>
      <t>3.5$</t>
    </r>
    <r>
      <rPr>
        <sz val="11"/>
        <color theme="1"/>
        <rFont val="微软雅黑"/>
        <family val="2"/>
        <charset val="134"/>
      </rPr>
      <t>；SS在上线半年整体表现稳中有升，在上线半年后，迎来爆发期；</t>
    </r>
    <phoneticPr fontId="5" type="noConversion"/>
  </si>
  <si>
    <r>
      <t>★ 上线前期（上线3个月），非R占比</t>
    </r>
    <r>
      <rPr>
        <b/>
        <sz val="11"/>
        <color rgb="FFFF0000"/>
        <rFont val="微软雅黑"/>
        <family val="2"/>
        <charset val="134"/>
      </rPr>
      <t>96.5%</t>
    </r>
    <r>
      <rPr>
        <sz val="11"/>
        <color theme="1"/>
        <rFont val="微软雅黑"/>
        <family val="2"/>
        <charset val="134"/>
      </rPr>
      <t>，付费用户占比</t>
    </r>
    <r>
      <rPr>
        <b/>
        <sz val="11"/>
        <color rgb="FFFF0000"/>
        <rFont val="微软雅黑"/>
        <family val="2"/>
        <charset val="134"/>
      </rPr>
      <t>3.5%</t>
    </r>
    <r>
      <rPr>
        <sz val="11"/>
        <color theme="1"/>
        <rFont val="微软雅黑"/>
        <family val="2"/>
        <charset val="134"/>
      </rPr>
      <t>；付费用户中，超R人数占比</t>
    </r>
    <r>
      <rPr>
        <b/>
        <sz val="11"/>
        <color rgb="FFFF0000"/>
        <rFont val="微软雅黑"/>
        <family val="2"/>
        <charset val="134"/>
      </rPr>
      <t>1%</t>
    </r>
    <r>
      <rPr>
        <sz val="11"/>
        <color theme="1"/>
        <rFont val="微软雅黑"/>
        <family val="2"/>
        <charset val="134"/>
      </rPr>
      <t>，贡献</t>
    </r>
    <r>
      <rPr>
        <b/>
        <sz val="11"/>
        <color rgb="FFFF0000"/>
        <rFont val="微软雅黑"/>
        <family val="2"/>
        <charset val="134"/>
      </rPr>
      <t>39.4%</t>
    </r>
    <r>
      <rPr>
        <sz val="11"/>
        <color theme="1"/>
        <rFont val="微软雅黑"/>
        <family val="2"/>
        <charset val="134"/>
      </rPr>
      <t>的收入，大R人数占比</t>
    </r>
    <r>
      <rPr>
        <b/>
        <sz val="11"/>
        <color rgb="FFFF0000"/>
        <rFont val="微软雅黑"/>
        <family val="2"/>
        <charset val="134"/>
      </rPr>
      <t>4%</t>
    </r>
    <r>
      <rPr>
        <sz val="11"/>
        <color theme="1"/>
        <rFont val="微软雅黑"/>
        <family val="2"/>
        <charset val="134"/>
      </rPr>
      <t>，贡献</t>
    </r>
    <r>
      <rPr>
        <b/>
        <sz val="11"/>
        <color rgb="FFFF0000"/>
        <rFont val="微软雅黑"/>
        <family val="2"/>
        <charset val="134"/>
      </rPr>
      <t>27.1%</t>
    </r>
    <r>
      <rPr>
        <sz val="11"/>
        <color theme="1"/>
        <rFont val="微软雅黑"/>
        <family val="2"/>
        <charset val="134"/>
      </rPr>
      <t>的收入，中R占比15.7%贡献22.3%的收入，小R占比79.3%，贡献11.3%的收入；</t>
    </r>
    <phoneticPr fontId="5" type="noConversion"/>
  </si>
  <si>
    <r>
      <t>★ 超R、大R人数占比约为</t>
    </r>
    <r>
      <rPr>
        <b/>
        <sz val="11"/>
        <color rgb="FFFF0000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，贡献</t>
    </r>
    <r>
      <rPr>
        <b/>
        <sz val="11"/>
        <color rgb="FFFF0000"/>
        <rFont val="微软雅黑"/>
        <family val="2"/>
        <charset val="134"/>
      </rPr>
      <t>66.5%</t>
    </r>
    <r>
      <rPr>
        <sz val="11"/>
        <color theme="1"/>
        <rFont val="微软雅黑"/>
        <family val="2"/>
        <charset val="134"/>
      </rPr>
      <t>的收入，SS在前期拉收主要依靠大、超R付费；</t>
    </r>
    <phoneticPr fontId="5" type="noConversion"/>
  </si>
  <si>
    <t>★ 近期来看，付费用占整体1.6%，其中1%的超R贡献45%的付费，4%的大R贡献27%的付费，大、超R贡献72%的付费，表明后期用户更加外围，付费转换率下降约一半，且后期付费构成更加大R向；</t>
    <phoneticPr fontId="5" type="noConversion"/>
  </si>
  <si>
    <t>★ 上线前期，付费主要集中在加速和英雄招募收集上，共占比69%，其中加速付费最高；在游戏上线前期新玩家开服开荒、冲榜的付费冲动更强烈，此类商业化内容更加容易满足用户付费需求，SSR前期可以针对此做适当的商业化投放偏重；</t>
    <phoneticPr fontId="5" type="noConversion"/>
  </si>
  <si>
    <r>
      <t>★ 上线前期，付费主要集中在</t>
    </r>
    <r>
      <rPr>
        <b/>
        <sz val="11"/>
        <color theme="1"/>
        <rFont val="微软雅黑"/>
        <family val="2"/>
        <charset val="134"/>
      </rPr>
      <t>加速和英雄招募</t>
    </r>
    <r>
      <rPr>
        <sz val="11"/>
        <color theme="1"/>
        <rFont val="微软雅黑"/>
        <family val="2"/>
        <charset val="134"/>
      </rPr>
      <t>收集上，共占比</t>
    </r>
    <r>
      <rPr>
        <b/>
        <sz val="11"/>
        <color rgb="FFFF0000"/>
        <rFont val="微软雅黑"/>
        <family val="2"/>
        <charset val="134"/>
      </rPr>
      <t>69%</t>
    </r>
    <r>
      <rPr>
        <sz val="11"/>
        <color theme="1"/>
        <rFont val="微软雅黑"/>
        <family val="2"/>
        <charset val="134"/>
      </rPr>
      <t>，其中</t>
    </r>
    <r>
      <rPr>
        <b/>
        <sz val="11"/>
        <color theme="1"/>
        <rFont val="微软雅黑"/>
        <family val="2"/>
        <charset val="134"/>
      </rPr>
      <t>加速付费最高</t>
    </r>
    <r>
      <rPr>
        <sz val="11"/>
        <color theme="1"/>
        <rFont val="微软雅黑"/>
        <family val="2"/>
        <charset val="134"/>
      </rPr>
      <t>；</t>
    </r>
    <r>
      <rPr>
        <b/>
        <sz val="11"/>
        <color theme="1"/>
        <rFont val="微软雅黑"/>
        <family val="2"/>
        <charset val="134"/>
      </rPr>
      <t>在游戏上线前期新玩家开服开荒、冲榜的付费冲动更强烈，此类商业化内容更加容易满足用户付费需求，SSR前期可以针对此做适当的商业化投放偏重；</t>
    </r>
    <phoneticPr fontId="5" type="noConversion"/>
  </si>
  <si>
    <r>
      <t>★ 从付费内容形式来看，主要为各种</t>
    </r>
    <r>
      <rPr>
        <b/>
        <sz val="11"/>
        <color theme="1"/>
        <rFont val="微软雅黑"/>
        <family val="2"/>
        <charset val="134"/>
      </rPr>
      <t>礼包类、VIP以及首充、每日充值</t>
    </r>
    <r>
      <rPr>
        <sz val="11"/>
        <color theme="1"/>
        <rFont val="微软雅黑"/>
        <family val="2"/>
        <charset val="134"/>
      </rPr>
      <t>此类小额付费内容为主，其中首充占比达</t>
    </r>
    <r>
      <rPr>
        <b/>
        <sz val="11"/>
        <color rgb="FFFF0000"/>
        <rFont val="微软雅黑"/>
        <family val="2"/>
        <charset val="134"/>
      </rPr>
      <t>11.4%</t>
    </r>
    <r>
      <rPr>
        <sz val="11"/>
        <color theme="1"/>
        <rFont val="微软雅黑"/>
        <family val="2"/>
        <charset val="134"/>
      </rPr>
      <t>，相对较高，值得关注；后期商业化内容中触发类场景礼包付费占比有所上升；</t>
    </r>
    <phoneticPr fontId="5" type="noConversion"/>
  </si>
  <si>
    <t>总结：</t>
    <phoneticPr fontId="5" type="noConversion"/>
  </si>
  <si>
    <r>
      <t>★ 通过付费分层来看养成线付费，除加速和英雄招募收集外，中小R前期对</t>
    </r>
    <r>
      <rPr>
        <b/>
        <sz val="11"/>
        <color theme="1"/>
        <rFont val="微软雅黑"/>
        <family val="2"/>
        <charset val="134"/>
      </rPr>
      <t>钻石、特价折扣</t>
    </r>
    <r>
      <rPr>
        <sz val="11"/>
        <color theme="1"/>
        <rFont val="微软雅黑"/>
        <family val="2"/>
        <charset val="134"/>
      </rPr>
      <t>此类折扣付费较多，占比约</t>
    </r>
    <r>
      <rPr>
        <b/>
        <sz val="11"/>
        <color rgb="FFFF0000"/>
        <rFont val="微软雅黑"/>
        <family val="2"/>
        <charset val="134"/>
      </rPr>
      <t>9%</t>
    </r>
    <r>
      <rPr>
        <sz val="11"/>
        <color theme="1"/>
        <rFont val="微软雅黑"/>
        <family val="2"/>
        <charset val="134"/>
      </rPr>
      <t>，大、超R在英雄装备、领主装备宝石等级和节日节点等大额付费向的偏重较高，占比约20%；</t>
    </r>
    <phoneticPr fontId="5" type="noConversion"/>
  </si>
  <si>
    <t>★ 通过付费分层来看养成线付费，除加速和英雄招募收集外，中小R前期对钻石、特价折扣此类折扣付费较多，占比约9%，大、超R在英雄装备、领主装备宝石等级和节日节点等大额付费向的偏重较高，占比约20%；</t>
    <phoneticPr fontId="5" type="noConversion"/>
  </si>
  <si>
    <t>★ SS在上线前期，DAU约为30万+，日均收入35万$，上线半年后随着全球疫情爆发和买量投入加大迎来爆发期，付费率由最低的1.7%上升至7.5%（最高），ARPU由0.26$上升至3.5$</t>
    <phoneticPr fontId="5" type="noConversion"/>
  </si>
  <si>
    <t>★ 超R、大R人数占比为5%，贡献66.5%的收入，SS在前期拉收主要依靠大、超R付费，且在后期付费贡献占比进一波扩大；</t>
    <phoneticPr fontId="5" type="noConversion"/>
  </si>
  <si>
    <t>★ 上线前期，付费主要集中在加速和英雄招募收集上，共占比69%，在游戏上线前期新玩家开服开荒、冲榜（时间资源）的付费冲动更强烈，此类商业化内容更加容易满足用户付费需求，SSR前期可以针对此做适当的商业化投放偏重；</t>
    <phoneticPr fontId="5" type="noConversion"/>
  </si>
  <si>
    <t>★ 整体上从付费内容形式来看，主要为各种礼包类、VIP以及首充、每日充值此类小额付费内容为主，其中首充占比达11.4%，后期加入场景礼包投放增加；分层上，除加速和英雄招募收集外，中小R前期对钻石、特价折扣此类折扣付费较多，占比约9%，大、R超在英雄装备、领主装备宝石等级大额数值向付费较多，占比约20%；</t>
    <phoneticPr fontId="5" type="noConversion"/>
  </si>
  <si>
    <t>★ 价格上4.99美元接受度最高，周末更加容易产生付费行为，假期付费效应高，</t>
    <phoneticPr fontId="5" type="noConversion"/>
  </si>
  <si>
    <t>单次付费价格</t>
    <phoneticPr fontId="5" type="noConversion"/>
  </si>
  <si>
    <t>D0_ARPPU</t>
    <phoneticPr fontId="5" type="noConversion"/>
  </si>
  <si>
    <t>ARPPU</t>
    <phoneticPr fontId="5" type="noConversion"/>
  </si>
  <si>
    <t>D0_ROI</t>
    <phoneticPr fontId="5" type="noConversion"/>
  </si>
  <si>
    <t>ROI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</si>
</sst>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9" formatCode="0.000"/>
    <numFmt numFmtId="184" formatCode="0.0"/>
  </numFmts>
  <fonts count="19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indexed="8"/>
      <name val="Calibri"/>
      <family val="2"/>
    </font>
    <font>
      <b/>
      <sz val="22"/>
      <color theme="0"/>
      <name val="微软雅黑"/>
      <family val="2"/>
      <charset val="134"/>
    </font>
    <font>
      <sz val="22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等线"/>
      <family val="2"/>
      <scheme val="minor"/>
    </font>
    <font>
      <sz val="11"/>
      <color rgb="FF7030A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6194E7"/>
        <bgColor indexed="64"/>
      </patternFill>
    </fill>
    <fill>
      <patternFill patternType="solid">
        <fgColor rgb="FF4984E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rgb="FF3C6ABE"/>
      </left>
      <right/>
      <top/>
      <bottom/>
      <diagonal/>
    </border>
    <border>
      <left/>
      <right style="medium">
        <color rgb="FF3C6ABE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659AFF"/>
      </left>
      <right/>
      <top/>
      <bottom/>
      <diagonal/>
    </border>
    <border>
      <left/>
      <right style="medium">
        <color rgb="FF659AFF"/>
      </right>
      <top/>
      <bottom/>
      <diagonal/>
    </border>
    <border>
      <left style="thin">
        <color rgb="FF659AFF"/>
      </left>
      <right/>
      <top/>
      <bottom/>
      <diagonal/>
    </border>
    <border>
      <left/>
      <right style="thin">
        <color rgb="FF659AFF"/>
      </right>
      <top/>
      <bottom/>
      <diagonal/>
    </border>
    <border>
      <left style="thin">
        <color theme="4" tint="-0.249977111117893"/>
      </left>
      <right/>
      <top/>
      <bottom style="thin">
        <color indexed="64"/>
      </bottom>
      <diagonal/>
    </border>
    <border>
      <left/>
      <right style="thin">
        <color rgb="FF659AFF"/>
      </right>
      <top/>
      <bottom style="thin">
        <color indexed="64"/>
      </bottom>
      <diagonal/>
    </border>
    <border>
      <left style="medium">
        <color rgb="FF3497B2"/>
      </left>
      <right/>
      <top/>
      <bottom/>
      <diagonal/>
    </border>
    <border>
      <left/>
      <right style="medium">
        <color rgb="FF3497B2"/>
      </right>
      <top/>
      <bottom/>
      <diagonal/>
    </border>
    <border>
      <left style="thin">
        <color rgb="FF3497B2"/>
      </left>
      <right/>
      <top/>
      <bottom/>
      <diagonal/>
    </border>
    <border>
      <left/>
      <right style="thin">
        <color rgb="FF3497B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3497B2"/>
      </left>
      <right/>
      <top/>
      <bottom style="thin">
        <color rgb="FF3497B2"/>
      </bottom>
      <diagonal/>
    </border>
    <border>
      <left/>
      <right/>
      <top/>
      <bottom style="thin">
        <color rgb="FF3497B2"/>
      </bottom>
      <diagonal/>
    </border>
    <border>
      <left/>
      <right style="thin">
        <color rgb="FF3497B2"/>
      </right>
      <top/>
      <bottom style="thin">
        <color rgb="FF3497B2"/>
      </bottom>
      <diagonal/>
    </border>
    <border>
      <left style="medium">
        <color rgb="FF3C6ABE"/>
      </left>
      <right/>
      <top/>
      <bottom style="medium">
        <color rgb="FF3C6ABE"/>
      </bottom>
      <diagonal/>
    </border>
    <border>
      <left/>
      <right/>
      <top/>
      <bottom style="medium">
        <color rgb="FF3C6ABE"/>
      </bottom>
      <diagonal/>
    </border>
    <border>
      <left/>
      <right style="medium">
        <color rgb="FF3C6ABE"/>
      </right>
      <top/>
      <bottom style="medium">
        <color rgb="FF3C6ABE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0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2" applyFont="1" applyAlignment="1"/>
    <xf numFmtId="0" fontId="4" fillId="2" borderId="1" xfId="2" applyFont="1" applyFill="1" applyBorder="1" applyAlignment="1"/>
    <xf numFmtId="0" fontId="4" fillId="2" borderId="0" xfId="2" applyFont="1" applyFill="1">
      <alignment vertical="center"/>
    </xf>
    <xf numFmtId="0" fontId="4" fillId="2" borderId="2" xfId="2" applyFont="1" applyFill="1" applyBorder="1" applyAlignment="1"/>
    <xf numFmtId="0" fontId="7" fillId="3" borderId="3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4" fillId="2" borderId="6" xfId="2" applyFont="1" applyFill="1" applyBorder="1">
      <alignment vertical="center"/>
    </xf>
    <xf numFmtId="0" fontId="4" fillId="2" borderId="7" xfId="2" applyFont="1" applyFill="1" applyBorder="1">
      <alignment vertical="center"/>
    </xf>
    <xf numFmtId="0" fontId="1" fillId="0" borderId="0" xfId="2" applyFont="1" applyAlignment="1">
      <alignment vertical="top"/>
    </xf>
    <xf numFmtId="0" fontId="4" fillId="2" borderId="8" xfId="2" applyFont="1" applyFill="1" applyBorder="1">
      <alignment vertical="center"/>
    </xf>
    <xf numFmtId="0" fontId="4" fillId="2" borderId="9" xfId="2" applyFont="1" applyFill="1" applyBorder="1">
      <alignment vertical="center"/>
    </xf>
    <xf numFmtId="0" fontId="4" fillId="2" borderId="10" xfId="2" applyFont="1" applyFill="1" applyBorder="1">
      <alignment vertical="center"/>
    </xf>
    <xf numFmtId="0" fontId="1" fillId="2" borderId="1" xfId="2" applyFont="1" applyFill="1" applyBorder="1" applyAlignment="1"/>
    <xf numFmtId="0" fontId="7" fillId="4" borderId="11" xfId="2" applyFont="1" applyFill="1" applyBorder="1" applyAlignment="1">
      <alignment horizontal="center" vertical="center"/>
    </xf>
    <xf numFmtId="0" fontId="8" fillId="4" borderId="0" xfId="2" applyFont="1" applyFill="1" applyAlignment="1">
      <alignment horizontal="center" vertical="center"/>
    </xf>
    <xf numFmtId="0" fontId="8" fillId="4" borderId="1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/>
    </xf>
    <xf numFmtId="0" fontId="8" fillId="4" borderId="11" xfId="2" applyFont="1" applyFill="1" applyBorder="1" applyAlignment="1">
      <alignment horizontal="center" vertical="center"/>
    </xf>
    <xf numFmtId="0" fontId="1" fillId="2" borderId="13" xfId="2" applyFont="1" applyFill="1" applyBorder="1" applyAlignment="1">
      <alignment horizontal="center"/>
    </xf>
    <xf numFmtId="0" fontId="10" fillId="2" borderId="0" xfId="2" applyFont="1" applyFill="1" applyAlignment="1">
      <alignment vertical="top"/>
    </xf>
    <xf numFmtId="0" fontId="1" fillId="2" borderId="14" xfId="2" applyFont="1" applyFill="1" applyBorder="1" applyAlignment="1">
      <alignment horizontal="center"/>
    </xf>
    <xf numFmtId="0" fontId="11" fillId="2" borderId="0" xfId="2" applyFont="1" applyFill="1" applyAlignment="1">
      <alignment vertical="top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vertical="top"/>
    </xf>
    <xf numFmtId="0" fontId="12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left" vertical="center" wrapText="1"/>
    </xf>
    <xf numFmtId="0" fontId="1" fillId="2" borderId="15" xfId="2" applyFont="1" applyFill="1" applyBorder="1" applyAlignment="1">
      <alignment horizontal="center"/>
    </xf>
    <xf numFmtId="0" fontId="12" fillId="2" borderId="9" xfId="2" applyFont="1" applyFill="1" applyBorder="1" applyAlignment="1">
      <alignment vertical="center" wrapText="1"/>
    </xf>
    <xf numFmtId="0" fontId="12" fillId="2" borderId="9" xfId="2" applyFont="1" applyFill="1" applyBorder="1" applyAlignment="1">
      <alignment horizontal="left" vertical="center" wrapText="1"/>
    </xf>
    <xf numFmtId="0" fontId="1" fillId="2" borderId="16" xfId="2" applyFont="1" applyFill="1" applyBorder="1" applyAlignment="1">
      <alignment horizontal="center"/>
    </xf>
    <xf numFmtId="0" fontId="1" fillId="2" borderId="0" xfId="2" applyFont="1" applyFill="1" applyAlignment="1">
      <alignment horizontal="center"/>
    </xf>
    <xf numFmtId="0" fontId="12" fillId="2" borderId="0" xfId="2" applyFont="1" applyFill="1" applyAlignment="1">
      <alignment horizontal="left" vertical="top" wrapText="1"/>
    </xf>
    <xf numFmtId="0" fontId="8" fillId="5" borderId="17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0" fontId="8" fillId="5" borderId="18" xfId="2" applyFont="1" applyFill="1" applyBorder="1" applyAlignment="1">
      <alignment horizontal="center" vertical="center"/>
    </xf>
    <xf numFmtId="0" fontId="1" fillId="2" borderId="19" xfId="2" applyFont="1" applyFill="1" applyBorder="1" applyAlignment="1">
      <alignment horizontal="center"/>
    </xf>
    <xf numFmtId="0" fontId="9" fillId="2" borderId="0" xfId="2" applyFont="1" applyFill="1" applyAlignment="1">
      <alignment horizontal="left" vertical="top" wrapText="1"/>
    </xf>
    <xf numFmtId="0" fontId="9" fillId="2" borderId="0" xfId="2" applyFont="1" applyFill="1" applyAlignment="1">
      <alignment horizontal="left" vertical="top"/>
    </xf>
    <xf numFmtId="0" fontId="1" fillId="2" borderId="20" xfId="2" applyFont="1" applyFill="1" applyBorder="1" applyAlignment="1">
      <alignment horizontal="center"/>
    </xf>
    <xf numFmtId="0" fontId="1" fillId="6" borderId="19" xfId="2" applyFont="1" applyFill="1" applyBorder="1" applyAlignment="1">
      <alignment horizontal="center"/>
    </xf>
    <xf numFmtId="0" fontId="3" fillId="6" borderId="0" xfId="2" applyFont="1" applyFill="1" applyAlignment="1">
      <alignment horizontal="left"/>
    </xf>
    <xf numFmtId="0" fontId="1" fillId="6" borderId="0" xfId="2" applyFont="1" applyFill="1" applyAlignment="1">
      <alignment horizontal="center"/>
    </xf>
    <xf numFmtId="0" fontId="1" fillId="6" borderId="20" xfId="2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176" fontId="1" fillId="0" borderId="21" xfId="1" applyNumberFormat="1" applyFont="1" applyBorder="1" applyAlignment="1">
      <alignment horizontal="center" vertical="center"/>
    </xf>
    <xf numFmtId="0" fontId="9" fillId="2" borderId="0" xfId="2" applyFont="1" applyFill="1" applyAlignment="1">
      <alignment horizontal="left" vertical="top" wrapText="1"/>
    </xf>
    <xf numFmtId="0" fontId="9" fillId="2" borderId="0" xfId="2" applyFont="1" applyFill="1" applyAlignment="1">
      <alignment horizontal="center" vertical="center"/>
    </xf>
    <xf numFmtId="0" fontId="13" fillId="2" borderId="0" xfId="2" applyFont="1" applyFill="1" applyAlignment="1">
      <alignment horizontal="left" vertical="top" wrapText="1"/>
    </xf>
    <xf numFmtId="0" fontId="1" fillId="2" borderId="26" xfId="2" applyFont="1" applyFill="1" applyBorder="1" applyAlignment="1">
      <alignment horizontal="center"/>
    </xf>
    <xf numFmtId="0" fontId="3" fillId="2" borderId="27" xfId="2" applyFont="1" applyFill="1" applyBorder="1" applyAlignment="1">
      <alignment horizontal="left"/>
    </xf>
    <xf numFmtId="0" fontId="1" fillId="2" borderId="27" xfId="2" applyFont="1" applyFill="1" applyBorder="1" applyAlignment="1">
      <alignment horizontal="center"/>
    </xf>
    <xf numFmtId="0" fontId="1" fillId="2" borderId="28" xfId="2" applyFont="1" applyFill="1" applyBorder="1" applyAlignment="1">
      <alignment horizontal="center"/>
    </xf>
    <xf numFmtId="0" fontId="1" fillId="2" borderId="0" xfId="2" applyFont="1" applyFill="1" applyAlignment="1"/>
    <xf numFmtId="0" fontId="14" fillId="4" borderId="1" xfId="2" applyFont="1" applyFill="1" applyBorder="1" applyAlignment="1">
      <alignment horizontal="center" vertical="center"/>
    </xf>
    <xf numFmtId="0" fontId="14" fillId="4" borderId="0" xfId="2" applyFont="1" applyFill="1" applyAlignment="1">
      <alignment horizontal="center" vertical="center"/>
    </xf>
    <xf numFmtId="0" fontId="14" fillId="4" borderId="2" xfId="2" applyFont="1" applyFill="1" applyBorder="1" applyAlignment="1">
      <alignment horizontal="center" vertical="center"/>
    </xf>
    <xf numFmtId="0" fontId="14" fillId="4" borderId="29" xfId="2" applyFont="1" applyFill="1" applyBorder="1" applyAlignment="1">
      <alignment horizontal="center" vertical="center"/>
    </xf>
    <xf numFmtId="0" fontId="14" fillId="4" borderId="30" xfId="2" applyFont="1" applyFill="1" applyBorder="1" applyAlignment="1">
      <alignment horizontal="center" vertical="center"/>
    </xf>
    <xf numFmtId="0" fontId="14" fillId="4" borderId="31" xfId="2" applyFont="1" applyFill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176" fontId="0" fillId="0" borderId="0" xfId="1" applyNumberFormat="1" applyFont="1" applyAlignment="1">
      <alignment vertical="center"/>
    </xf>
    <xf numFmtId="176" fontId="0" fillId="0" borderId="0" xfId="1" applyNumberFormat="1" applyFont="1">
      <alignment vertical="center"/>
    </xf>
    <xf numFmtId="1" fontId="0" fillId="0" borderId="0" xfId="0" applyNumberFormat="1" applyAlignment="1">
      <alignment vertical="center"/>
    </xf>
    <xf numFmtId="176" fontId="0" fillId="0" borderId="0" xfId="1" applyNumberFormat="1" applyFont="1" applyAlignment="1"/>
    <xf numFmtId="184" fontId="0" fillId="0" borderId="0" xfId="0" applyNumberFormat="1" applyAlignment="1">
      <alignment vertical="center"/>
    </xf>
    <xf numFmtId="9" fontId="0" fillId="0" borderId="0" xfId="0" applyNumberFormat="1"/>
    <xf numFmtId="4" fontId="0" fillId="0" borderId="0" xfId="0" applyNumberFormat="1"/>
    <xf numFmtId="3" fontId="0" fillId="0" borderId="0" xfId="0" applyNumberFormat="1"/>
    <xf numFmtId="10" fontId="0" fillId="0" borderId="0" xfId="1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16" fillId="7" borderId="24" xfId="0" applyFont="1" applyFill="1" applyBorder="1"/>
    <xf numFmtId="0" fontId="0" fillId="0" borderId="0" xfId="0" applyNumberFormat="1"/>
    <xf numFmtId="0" fontId="16" fillId="7" borderId="25" xfId="0" applyFont="1" applyFill="1" applyBorder="1" applyAlignment="1">
      <alignment horizontal="left"/>
    </xf>
    <xf numFmtId="0" fontId="16" fillId="7" borderId="25" xfId="0" applyNumberFormat="1" applyFont="1" applyFill="1" applyBorder="1"/>
    <xf numFmtId="2" fontId="0" fillId="0" borderId="0" xfId="0" applyNumberFormat="1"/>
    <xf numFmtId="0" fontId="16" fillId="7" borderId="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0" fontId="0" fillId="0" borderId="0" xfId="0" applyNumberFormat="1"/>
    <xf numFmtId="10" fontId="16" fillId="7" borderId="25" xfId="0" applyNumberFormat="1" applyFont="1" applyFill="1" applyBorder="1"/>
    <xf numFmtId="1" fontId="1" fillId="0" borderId="21" xfId="0" applyNumberFormat="1" applyFont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2" fontId="1" fillId="0" borderId="21" xfId="1" applyNumberFormat="1" applyFont="1" applyBorder="1" applyAlignment="1">
      <alignment horizontal="center" vertical="center"/>
    </xf>
    <xf numFmtId="184" fontId="1" fillId="0" borderId="21" xfId="1" applyNumberFormat="1" applyFont="1" applyBorder="1" applyAlignment="1">
      <alignment horizontal="center" vertical="center"/>
    </xf>
    <xf numFmtId="9" fontId="1" fillId="0" borderId="21" xfId="1" applyFont="1" applyBorder="1" applyAlignment="1">
      <alignment horizontal="center" vertical="center"/>
    </xf>
    <xf numFmtId="9" fontId="3" fillId="0" borderId="21" xfId="1" applyFont="1" applyBorder="1" applyAlignment="1">
      <alignment horizontal="center" vertical="center"/>
    </xf>
    <xf numFmtId="0" fontId="17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top" wrapText="1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9" fillId="2" borderId="0" xfId="2" applyFont="1" applyFill="1" applyAlignment="1">
      <alignment vertical="top"/>
    </xf>
  </cellXfs>
  <cellStyles count="3">
    <cellStyle name="百分比" xfId="1" builtinId="5"/>
    <cellStyle name="常规" xfId="0" builtinId="0"/>
    <cellStyle name="常规 2" xfId="2" xr:uid="{5EAC2AE6-77C0-483F-9FAF-B23C356658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SS</a:t>
            </a:r>
            <a:r>
              <a:rPr lang="zh-CN"/>
              <a:t>上线</a:t>
            </a:r>
            <a:r>
              <a:rPr lang="zh-CN" altLang="en-US"/>
              <a:t>前期每日</a:t>
            </a:r>
            <a:r>
              <a:rPr lang="en-US" altLang="zh-CN"/>
              <a:t>DAU</a:t>
            </a:r>
            <a:r>
              <a:rPr lang="zh-CN" altLang="en-US"/>
              <a:t>和收入变化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Sheet1!$A$2:$A$494</c:f>
              <c:numCache>
                <c:formatCode>m/d/yyyy</c:formatCode>
                <c:ptCount val="493"/>
                <c:pt idx="0">
                  <c:v>43704</c:v>
                </c:pt>
                <c:pt idx="1">
                  <c:v>43705</c:v>
                </c:pt>
                <c:pt idx="2">
                  <c:v>43706</c:v>
                </c:pt>
                <c:pt idx="3">
                  <c:v>43707</c:v>
                </c:pt>
                <c:pt idx="4">
                  <c:v>43708</c:v>
                </c:pt>
                <c:pt idx="5">
                  <c:v>43709</c:v>
                </c:pt>
                <c:pt idx="6">
                  <c:v>43710</c:v>
                </c:pt>
                <c:pt idx="7">
                  <c:v>43711</c:v>
                </c:pt>
                <c:pt idx="8">
                  <c:v>43712</c:v>
                </c:pt>
                <c:pt idx="9">
                  <c:v>43713</c:v>
                </c:pt>
                <c:pt idx="10">
                  <c:v>43714</c:v>
                </c:pt>
                <c:pt idx="11">
                  <c:v>43715</c:v>
                </c:pt>
                <c:pt idx="12">
                  <c:v>43716</c:v>
                </c:pt>
                <c:pt idx="13">
                  <c:v>43717</c:v>
                </c:pt>
                <c:pt idx="14">
                  <c:v>43718</c:v>
                </c:pt>
                <c:pt idx="15">
                  <c:v>43719</c:v>
                </c:pt>
                <c:pt idx="16">
                  <c:v>43720</c:v>
                </c:pt>
                <c:pt idx="17">
                  <c:v>43721</c:v>
                </c:pt>
                <c:pt idx="18">
                  <c:v>43722</c:v>
                </c:pt>
                <c:pt idx="19">
                  <c:v>43723</c:v>
                </c:pt>
                <c:pt idx="20">
                  <c:v>43724</c:v>
                </c:pt>
                <c:pt idx="21">
                  <c:v>43725</c:v>
                </c:pt>
                <c:pt idx="22">
                  <c:v>43726</c:v>
                </c:pt>
                <c:pt idx="23">
                  <c:v>43727</c:v>
                </c:pt>
                <c:pt idx="24">
                  <c:v>43728</c:v>
                </c:pt>
                <c:pt idx="25">
                  <c:v>43729</c:v>
                </c:pt>
                <c:pt idx="26">
                  <c:v>43730</c:v>
                </c:pt>
                <c:pt idx="27">
                  <c:v>43731</c:v>
                </c:pt>
                <c:pt idx="28">
                  <c:v>43732</c:v>
                </c:pt>
                <c:pt idx="29">
                  <c:v>43733</c:v>
                </c:pt>
                <c:pt idx="30">
                  <c:v>43734</c:v>
                </c:pt>
                <c:pt idx="31">
                  <c:v>43735</c:v>
                </c:pt>
                <c:pt idx="32">
                  <c:v>43736</c:v>
                </c:pt>
                <c:pt idx="33">
                  <c:v>43737</c:v>
                </c:pt>
                <c:pt idx="34">
                  <c:v>43738</c:v>
                </c:pt>
                <c:pt idx="35">
                  <c:v>43739</c:v>
                </c:pt>
                <c:pt idx="36">
                  <c:v>43740</c:v>
                </c:pt>
                <c:pt idx="37">
                  <c:v>43741</c:v>
                </c:pt>
                <c:pt idx="38">
                  <c:v>43742</c:v>
                </c:pt>
                <c:pt idx="39">
                  <c:v>43743</c:v>
                </c:pt>
                <c:pt idx="40">
                  <c:v>43744</c:v>
                </c:pt>
                <c:pt idx="41">
                  <c:v>43745</c:v>
                </c:pt>
                <c:pt idx="42">
                  <c:v>43746</c:v>
                </c:pt>
                <c:pt idx="43">
                  <c:v>43747</c:v>
                </c:pt>
                <c:pt idx="44">
                  <c:v>43748</c:v>
                </c:pt>
                <c:pt idx="45">
                  <c:v>43749</c:v>
                </c:pt>
                <c:pt idx="46">
                  <c:v>43750</c:v>
                </c:pt>
                <c:pt idx="47">
                  <c:v>43751</c:v>
                </c:pt>
                <c:pt idx="48">
                  <c:v>43752</c:v>
                </c:pt>
                <c:pt idx="49">
                  <c:v>43753</c:v>
                </c:pt>
                <c:pt idx="50">
                  <c:v>43754</c:v>
                </c:pt>
                <c:pt idx="51">
                  <c:v>43755</c:v>
                </c:pt>
                <c:pt idx="52">
                  <c:v>43756</c:v>
                </c:pt>
                <c:pt idx="53">
                  <c:v>43757</c:v>
                </c:pt>
                <c:pt idx="54">
                  <c:v>43758</c:v>
                </c:pt>
                <c:pt idx="55">
                  <c:v>43759</c:v>
                </c:pt>
                <c:pt idx="56">
                  <c:v>43760</c:v>
                </c:pt>
                <c:pt idx="57">
                  <c:v>43761</c:v>
                </c:pt>
                <c:pt idx="58">
                  <c:v>43762</c:v>
                </c:pt>
                <c:pt idx="59">
                  <c:v>43763</c:v>
                </c:pt>
                <c:pt idx="60">
                  <c:v>43764</c:v>
                </c:pt>
                <c:pt idx="61">
                  <c:v>43765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43770</c:v>
                </c:pt>
                <c:pt idx="67">
                  <c:v>43771</c:v>
                </c:pt>
                <c:pt idx="68">
                  <c:v>43772</c:v>
                </c:pt>
                <c:pt idx="69">
                  <c:v>43773</c:v>
                </c:pt>
                <c:pt idx="70">
                  <c:v>43774</c:v>
                </c:pt>
                <c:pt idx="71">
                  <c:v>43775</c:v>
                </c:pt>
                <c:pt idx="72">
                  <c:v>43776</c:v>
                </c:pt>
                <c:pt idx="73">
                  <c:v>43777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43785</c:v>
                </c:pt>
                <c:pt idx="82">
                  <c:v>43786</c:v>
                </c:pt>
                <c:pt idx="83">
                  <c:v>43787</c:v>
                </c:pt>
                <c:pt idx="84">
                  <c:v>43788</c:v>
                </c:pt>
                <c:pt idx="85">
                  <c:v>43789</c:v>
                </c:pt>
                <c:pt idx="86">
                  <c:v>43790</c:v>
                </c:pt>
                <c:pt idx="87">
                  <c:v>43791</c:v>
                </c:pt>
                <c:pt idx="88">
                  <c:v>43792</c:v>
                </c:pt>
                <c:pt idx="89">
                  <c:v>43793</c:v>
                </c:pt>
                <c:pt idx="90">
                  <c:v>43794</c:v>
                </c:pt>
                <c:pt idx="91">
                  <c:v>43795</c:v>
                </c:pt>
                <c:pt idx="92">
                  <c:v>43796</c:v>
                </c:pt>
                <c:pt idx="93">
                  <c:v>43797</c:v>
                </c:pt>
                <c:pt idx="94">
                  <c:v>43798</c:v>
                </c:pt>
                <c:pt idx="95">
                  <c:v>43799</c:v>
                </c:pt>
                <c:pt idx="96">
                  <c:v>43800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43806</c:v>
                </c:pt>
                <c:pt idx="103">
                  <c:v>43807</c:v>
                </c:pt>
                <c:pt idx="104">
                  <c:v>43808</c:v>
                </c:pt>
                <c:pt idx="105">
                  <c:v>43809</c:v>
                </c:pt>
                <c:pt idx="106">
                  <c:v>43810</c:v>
                </c:pt>
                <c:pt idx="107">
                  <c:v>43811</c:v>
                </c:pt>
                <c:pt idx="108">
                  <c:v>43812</c:v>
                </c:pt>
                <c:pt idx="109">
                  <c:v>43813</c:v>
                </c:pt>
                <c:pt idx="110">
                  <c:v>43814</c:v>
                </c:pt>
                <c:pt idx="111">
                  <c:v>43815</c:v>
                </c:pt>
                <c:pt idx="112">
                  <c:v>43816</c:v>
                </c:pt>
                <c:pt idx="113">
                  <c:v>43817</c:v>
                </c:pt>
                <c:pt idx="114">
                  <c:v>43818</c:v>
                </c:pt>
                <c:pt idx="115">
                  <c:v>43819</c:v>
                </c:pt>
                <c:pt idx="116">
                  <c:v>43820</c:v>
                </c:pt>
                <c:pt idx="117">
                  <c:v>43821</c:v>
                </c:pt>
                <c:pt idx="118">
                  <c:v>43822</c:v>
                </c:pt>
                <c:pt idx="119">
                  <c:v>43823</c:v>
                </c:pt>
                <c:pt idx="120">
                  <c:v>43824</c:v>
                </c:pt>
                <c:pt idx="121">
                  <c:v>43825</c:v>
                </c:pt>
                <c:pt idx="122">
                  <c:v>43826</c:v>
                </c:pt>
                <c:pt idx="123">
                  <c:v>43827</c:v>
                </c:pt>
                <c:pt idx="124">
                  <c:v>43828</c:v>
                </c:pt>
                <c:pt idx="125">
                  <c:v>43829</c:v>
                </c:pt>
                <c:pt idx="126">
                  <c:v>43830</c:v>
                </c:pt>
                <c:pt idx="127">
                  <c:v>43831</c:v>
                </c:pt>
                <c:pt idx="128">
                  <c:v>43832</c:v>
                </c:pt>
                <c:pt idx="129">
                  <c:v>43833</c:v>
                </c:pt>
                <c:pt idx="130">
                  <c:v>43834</c:v>
                </c:pt>
                <c:pt idx="131">
                  <c:v>43835</c:v>
                </c:pt>
                <c:pt idx="132">
                  <c:v>43836</c:v>
                </c:pt>
                <c:pt idx="133">
                  <c:v>43837</c:v>
                </c:pt>
                <c:pt idx="134">
                  <c:v>43838</c:v>
                </c:pt>
                <c:pt idx="135">
                  <c:v>43839</c:v>
                </c:pt>
                <c:pt idx="136">
                  <c:v>43840</c:v>
                </c:pt>
                <c:pt idx="137">
                  <c:v>43841</c:v>
                </c:pt>
                <c:pt idx="138">
                  <c:v>43842</c:v>
                </c:pt>
                <c:pt idx="139">
                  <c:v>43843</c:v>
                </c:pt>
                <c:pt idx="140">
                  <c:v>43844</c:v>
                </c:pt>
                <c:pt idx="141">
                  <c:v>43845</c:v>
                </c:pt>
                <c:pt idx="142">
                  <c:v>43846</c:v>
                </c:pt>
                <c:pt idx="143">
                  <c:v>43847</c:v>
                </c:pt>
                <c:pt idx="144">
                  <c:v>43848</c:v>
                </c:pt>
                <c:pt idx="145">
                  <c:v>43849</c:v>
                </c:pt>
                <c:pt idx="146">
                  <c:v>43850</c:v>
                </c:pt>
                <c:pt idx="147">
                  <c:v>43851</c:v>
                </c:pt>
                <c:pt idx="148">
                  <c:v>43852</c:v>
                </c:pt>
                <c:pt idx="149">
                  <c:v>43853</c:v>
                </c:pt>
                <c:pt idx="150">
                  <c:v>43854</c:v>
                </c:pt>
                <c:pt idx="151">
                  <c:v>43855</c:v>
                </c:pt>
                <c:pt idx="152">
                  <c:v>43856</c:v>
                </c:pt>
                <c:pt idx="153">
                  <c:v>43857</c:v>
                </c:pt>
                <c:pt idx="154">
                  <c:v>43858</c:v>
                </c:pt>
                <c:pt idx="155">
                  <c:v>43859</c:v>
                </c:pt>
                <c:pt idx="156">
                  <c:v>43860</c:v>
                </c:pt>
                <c:pt idx="157">
                  <c:v>43861</c:v>
                </c:pt>
                <c:pt idx="158">
                  <c:v>43862</c:v>
                </c:pt>
                <c:pt idx="159">
                  <c:v>43863</c:v>
                </c:pt>
                <c:pt idx="160">
                  <c:v>43864</c:v>
                </c:pt>
                <c:pt idx="161">
                  <c:v>43865</c:v>
                </c:pt>
                <c:pt idx="162">
                  <c:v>43866</c:v>
                </c:pt>
                <c:pt idx="163">
                  <c:v>43867</c:v>
                </c:pt>
                <c:pt idx="164">
                  <c:v>43868</c:v>
                </c:pt>
                <c:pt idx="165">
                  <c:v>43869</c:v>
                </c:pt>
                <c:pt idx="166">
                  <c:v>43870</c:v>
                </c:pt>
                <c:pt idx="167">
                  <c:v>43871</c:v>
                </c:pt>
                <c:pt idx="168">
                  <c:v>43872</c:v>
                </c:pt>
                <c:pt idx="169">
                  <c:v>43873</c:v>
                </c:pt>
                <c:pt idx="170">
                  <c:v>43874</c:v>
                </c:pt>
                <c:pt idx="171">
                  <c:v>43875</c:v>
                </c:pt>
                <c:pt idx="172">
                  <c:v>43876</c:v>
                </c:pt>
                <c:pt idx="173">
                  <c:v>43877</c:v>
                </c:pt>
                <c:pt idx="174">
                  <c:v>43878</c:v>
                </c:pt>
                <c:pt idx="175">
                  <c:v>43879</c:v>
                </c:pt>
                <c:pt idx="176">
                  <c:v>43880</c:v>
                </c:pt>
                <c:pt idx="177">
                  <c:v>43881</c:v>
                </c:pt>
                <c:pt idx="178">
                  <c:v>43882</c:v>
                </c:pt>
                <c:pt idx="179">
                  <c:v>43883</c:v>
                </c:pt>
                <c:pt idx="180">
                  <c:v>43884</c:v>
                </c:pt>
                <c:pt idx="181">
                  <c:v>43885</c:v>
                </c:pt>
                <c:pt idx="182">
                  <c:v>43886</c:v>
                </c:pt>
                <c:pt idx="183">
                  <c:v>43887</c:v>
                </c:pt>
                <c:pt idx="184">
                  <c:v>43888</c:v>
                </c:pt>
                <c:pt idx="185">
                  <c:v>43889</c:v>
                </c:pt>
                <c:pt idx="186">
                  <c:v>43890</c:v>
                </c:pt>
                <c:pt idx="187">
                  <c:v>43891</c:v>
                </c:pt>
                <c:pt idx="188">
                  <c:v>43892</c:v>
                </c:pt>
                <c:pt idx="189">
                  <c:v>43893</c:v>
                </c:pt>
                <c:pt idx="190">
                  <c:v>43894</c:v>
                </c:pt>
                <c:pt idx="191">
                  <c:v>43895</c:v>
                </c:pt>
                <c:pt idx="192">
                  <c:v>43896</c:v>
                </c:pt>
                <c:pt idx="193">
                  <c:v>43897</c:v>
                </c:pt>
                <c:pt idx="194">
                  <c:v>43898</c:v>
                </c:pt>
                <c:pt idx="195">
                  <c:v>43899</c:v>
                </c:pt>
                <c:pt idx="196">
                  <c:v>43900</c:v>
                </c:pt>
                <c:pt idx="197">
                  <c:v>43901</c:v>
                </c:pt>
                <c:pt idx="198">
                  <c:v>43902</c:v>
                </c:pt>
                <c:pt idx="199">
                  <c:v>43903</c:v>
                </c:pt>
                <c:pt idx="200">
                  <c:v>43904</c:v>
                </c:pt>
                <c:pt idx="201">
                  <c:v>43905</c:v>
                </c:pt>
                <c:pt idx="202">
                  <c:v>43906</c:v>
                </c:pt>
                <c:pt idx="203">
                  <c:v>43907</c:v>
                </c:pt>
                <c:pt idx="204">
                  <c:v>43908</c:v>
                </c:pt>
                <c:pt idx="205">
                  <c:v>43909</c:v>
                </c:pt>
                <c:pt idx="206">
                  <c:v>43910</c:v>
                </c:pt>
                <c:pt idx="207">
                  <c:v>43911</c:v>
                </c:pt>
                <c:pt idx="208">
                  <c:v>43912</c:v>
                </c:pt>
                <c:pt idx="209">
                  <c:v>43913</c:v>
                </c:pt>
                <c:pt idx="210">
                  <c:v>43914</c:v>
                </c:pt>
                <c:pt idx="211">
                  <c:v>43915</c:v>
                </c:pt>
                <c:pt idx="212">
                  <c:v>43916</c:v>
                </c:pt>
                <c:pt idx="213">
                  <c:v>43917</c:v>
                </c:pt>
                <c:pt idx="214">
                  <c:v>43918</c:v>
                </c:pt>
                <c:pt idx="215">
                  <c:v>43919</c:v>
                </c:pt>
                <c:pt idx="216">
                  <c:v>43920</c:v>
                </c:pt>
                <c:pt idx="217">
                  <c:v>43921</c:v>
                </c:pt>
                <c:pt idx="218">
                  <c:v>43922</c:v>
                </c:pt>
                <c:pt idx="219">
                  <c:v>43923</c:v>
                </c:pt>
                <c:pt idx="220">
                  <c:v>43924</c:v>
                </c:pt>
                <c:pt idx="221">
                  <c:v>43925</c:v>
                </c:pt>
                <c:pt idx="222">
                  <c:v>43926</c:v>
                </c:pt>
                <c:pt idx="223">
                  <c:v>43927</c:v>
                </c:pt>
                <c:pt idx="224">
                  <c:v>43928</c:v>
                </c:pt>
                <c:pt idx="225">
                  <c:v>43929</c:v>
                </c:pt>
                <c:pt idx="226">
                  <c:v>43930</c:v>
                </c:pt>
                <c:pt idx="227">
                  <c:v>43931</c:v>
                </c:pt>
                <c:pt idx="228">
                  <c:v>43932</c:v>
                </c:pt>
                <c:pt idx="229">
                  <c:v>43933</c:v>
                </c:pt>
                <c:pt idx="230">
                  <c:v>43934</c:v>
                </c:pt>
                <c:pt idx="231">
                  <c:v>43935</c:v>
                </c:pt>
                <c:pt idx="232">
                  <c:v>43936</c:v>
                </c:pt>
                <c:pt idx="233">
                  <c:v>43937</c:v>
                </c:pt>
                <c:pt idx="234">
                  <c:v>43938</c:v>
                </c:pt>
                <c:pt idx="235">
                  <c:v>43939</c:v>
                </c:pt>
                <c:pt idx="236">
                  <c:v>43940</c:v>
                </c:pt>
                <c:pt idx="237">
                  <c:v>43941</c:v>
                </c:pt>
                <c:pt idx="238">
                  <c:v>43942</c:v>
                </c:pt>
                <c:pt idx="239">
                  <c:v>43943</c:v>
                </c:pt>
                <c:pt idx="240">
                  <c:v>43944</c:v>
                </c:pt>
                <c:pt idx="241">
                  <c:v>43945</c:v>
                </c:pt>
                <c:pt idx="242">
                  <c:v>43946</c:v>
                </c:pt>
                <c:pt idx="243">
                  <c:v>43947</c:v>
                </c:pt>
                <c:pt idx="244">
                  <c:v>43948</c:v>
                </c:pt>
                <c:pt idx="245">
                  <c:v>43949</c:v>
                </c:pt>
                <c:pt idx="246">
                  <c:v>43950</c:v>
                </c:pt>
                <c:pt idx="247">
                  <c:v>43951</c:v>
                </c:pt>
                <c:pt idx="248">
                  <c:v>43952</c:v>
                </c:pt>
                <c:pt idx="249">
                  <c:v>43953</c:v>
                </c:pt>
                <c:pt idx="250">
                  <c:v>43954</c:v>
                </c:pt>
                <c:pt idx="251">
                  <c:v>43955</c:v>
                </c:pt>
                <c:pt idx="252">
                  <c:v>43956</c:v>
                </c:pt>
                <c:pt idx="253">
                  <c:v>43957</c:v>
                </c:pt>
                <c:pt idx="254">
                  <c:v>43958</c:v>
                </c:pt>
                <c:pt idx="255">
                  <c:v>43959</c:v>
                </c:pt>
                <c:pt idx="256">
                  <c:v>43960</c:v>
                </c:pt>
                <c:pt idx="257">
                  <c:v>43961</c:v>
                </c:pt>
                <c:pt idx="258">
                  <c:v>43962</c:v>
                </c:pt>
                <c:pt idx="259">
                  <c:v>43963</c:v>
                </c:pt>
                <c:pt idx="260">
                  <c:v>43964</c:v>
                </c:pt>
                <c:pt idx="261">
                  <c:v>43965</c:v>
                </c:pt>
                <c:pt idx="262">
                  <c:v>43966</c:v>
                </c:pt>
                <c:pt idx="263">
                  <c:v>43967</c:v>
                </c:pt>
                <c:pt idx="264">
                  <c:v>43968</c:v>
                </c:pt>
                <c:pt idx="265">
                  <c:v>43969</c:v>
                </c:pt>
                <c:pt idx="266">
                  <c:v>43970</c:v>
                </c:pt>
                <c:pt idx="267">
                  <c:v>43971</c:v>
                </c:pt>
                <c:pt idx="268">
                  <c:v>43972</c:v>
                </c:pt>
                <c:pt idx="269">
                  <c:v>43973</c:v>
                </c:pt>
                <c:pt idx="270">
                  <c:v>43974</c:v>
                </c:pt>
                <c:pt idx="271">
                  <c:v>43975</c:v>
                </c:pt>
                <c:pt idx="272">
                  <c:v>43976</c:v>
                </c:pt>
                <c:pt idx="273">
                  <c:v>43977</c:v>
                </c:pt>
                <c:pt idx="274">
                  <c:v>43978</c:v>
                </c:pt>
                <c:pt idx="275">
                  <c:v>43979</c:v>
                </c:pt>
                <c:pt idx="276">
                  <c:v>43980</c:v>
                </c:pt>
                <c:pt idx="277">
                  <c:v>43981</c:v>
                </c:pt>
                <c:pt idx="278">
                  <c:v>43982</c:v>
                </c:pt>
                <c:pt idx="279">
                  <c:v>43983</c:v>
                </c:pt>
                <c:pt idx="280">
                  <c:v>43984</c:v>
                </c:pt>
                <c:pt idx="281">
                  <c:v>43985</c:v>
                </c:pt>
                <c:pt idx="282">
                  <c:v>43986</c:v>
                </c:pt>
                <c:pt idx="283">
                  <c:v>43987</c:v>
                </c:pt>
                <c:pt idx="284">
                  <c:v>43988</c:v>
                </c:pt>
                <c:pt idx="285">
                  <c:v>43989</c:v>
                </c:pt>
                <c:pt idx="286">
                  <c:v>43990</c:v>
                </c:pt>
                <c:pt idx="287">
                  <c:v>43991</c:v>
                </c:pt>
                <c:pt idx="288">
                  <c:v>43992</c:v>
                </c:pt>
                <c:pt idx="289">
                  <c:v>43993</c:v>
                </c:pt>
                <c:pt idx="290">
                  <c:v>43994</c:v>
                </c:pt>
                <c:pt idx="291">
                  <c:v>43995</c:v>
                </c:pt>
                <c:pt idx="292">
                  <c:v>43996</c:v>
                </c:pt>
                <c:pt idx="293">
                  <c:v>43997</c:v>
                </c:pt>
                <c:pt idx="294">
                  <c:v>43998</c:v>
                </c:pt>
                <c:pt idx="295">
                  <c:v>43999</c:v>
                </c:pt>
                <c:pt idx="296">
                  <c:v>44000</c:v>
                </c:pt>
                <c:pt idx="297">
                  <c:v>44001</c:v>
                </c:pt>
                <c:pt idx="298">
                  <c:v>44002</c:v>
                </c:pt>
                <c:pt idx="299">
                  <c:v>44003</c:v>
                </c:pt>
                <c:pt idx="300">
                  <c:v>44004</c:v>
                </c:pt>
                <c:pt idx="301">
                  <c:v>44005</c:v>
                </c:pt>
                <c:pt idx="302">
                  <c:v>44006</c:v>
                </c:pt>
                <c:pt idx="303">
                  <c:v>44007</c:v>
                </c:pt>
                <c:pt idx="304">
                  <c:v>44008</c:v>
                </c:pt>
                <c:pt idx="305">
                  <c:v>44009</c:v>
                </c:pt>
                <c:pt idx="306">
                  <c:v>44010</c:v>
                </c:pt>
                <c:pt idx="307">
                  <c:v>44011</c:v>
                </c:pt>
                <c:pt idx="308">
                  <c:v>44012</c:v>
                </c:pt>
                <c:pt idx="309">
                  <c:v>44013</c:v>
                </c:pt>
                <c:pt idx="310">
                  <c:v>44014</c:v>
                </c:pt>
                <c:pt idx="311">
                  <c:v>44015</c:v>
                </c:pt>
                <c:pt idx="312">
                  <c:v>44016</c:v>
                </c:pt>
                <c:pt idx="313">
                  <c:v>44017</c:v>
                </c:pt>
                <c:pt idx="314">
                  <c:v>44018</c:v>
                </c:pt>
                <c:pt idx="315">
                  <c:v>44019</c:v>
                </c:pt>
                <c:pt idx="316">
                  <c:v>44020</c:v>
                </c:pt>
                <c:pt idx="317">
                  <c:v>44021</c:v>
                </c:pt>
                <c:pt idx="318">
                  <c:v>44022</c:v>
                </c:pt>
                <c:pt idx="319">
                  <c:v>44023</c:v>
                </c:pt>
                <c:pt idx="320">
                  <c:v>44024</c:v>
                </c:pt>
                <c:pt idx="321">
                  <c:v>44025</c:v>
                </c:pt>
                <c:pt idx="322">
                  <c:v>44026</c:v>
                </c:pt>
                <c:pt idx="323">
                  <c:v>44027</c:v>
                </c:pt>
                <c:pt idx="324">
                  <c:v>44028</c:v>
                </c:pt>
                <c:pt idx="325">
                  <c:v>44029</c:v>
                </c:pt>
                <c:pt idx="326">
                  <c:v>44030</c:v>
                </c:pt>
                <c:pt idx="327">
                  <c:v>44031</c:v>
                </c:pt>
                <c:pt idx="328">
                  <c:v>44032</c:v>
                </c:pt>
                <c:pt idx="329">
                  <c:v>44033</c:v>
                </c:pt>
                <c:pt idx="330">
                  <c:v>44034</c:v>
                </c:pt>
                <c:pt idx="331">
                  <c:v>44035</c:v>
                </c:pt>
                <c:pt idx="332">
                  <c:v>44036</c:v>
                </c:pt>
                <c:pt idx="333">
                  <c:v>44037</c:v>
                </c:pt>
                <c:pt idx="334">
                  <c:v>44038</c:v>
                </c:pt>
                <c:pt idx="335">
                  <c:v>44039</c:v>
                </c:pt>
                <c:pt idx="336">
                  <c:v>44040</c:v>
                </c:pt>
                <c:pt idx="337">
                  <c:v>44041</c:v>
                </c:pt>
                <c:pt idx="338">
                  <c:v>44042</c:v>
                </c:pt>
                <c:pt idx="339">
                  <c:v>44043</c:v>
                </c:pt>
                <c:pt idx="340">
                  <c:v>44044</c:v>
                </c:pt>
                <c:pt idx="341">
                  <c:v>44045</c:v>
                </c:pt>
                <c:pt idx="342">
                  <c:v>44046</c:v>
                </c:pt>
                <c:pt idx="343">
                  <c:v>44047</c:v>
                </c:pt>
                <c:pt idx="344">
                  <c:v>44048</c:v>
                </c:pt>
                <c:pt idx="345">
                  <c:v>44049</c:v>
                </c:pt>
                <c:pt idx="346">
                  <c:v>44050</c:v>
                </c:pt>
                <c:pt idx="347">
                  <c:v>44051</c:v>
                </c:pt>
                <c:pt idx="348">
                  <c:v>44052</c:v>
                </c:pt>
                <c:pt idx="349">
                  <c:v>44053</c:v>
                </c:pt>
                <c:pt idx="350">
                  <c:v>44054</c:v>
                </c:pt>
                <c:pt idx="351">
                  <c:v>44055</c:v>
                </c:pt>
                <c:pt idx="352">
                  <c:v>44056</c:v>
                </c:pt>
                <c:pt idx="353">
                  <c:v>44057</c:v>
                </c:pt>
                <c:pt idx="354">
                  <c:v>44058</c:v>
                </c:pt>
                <c:pt idx="355">
                  <c:v>44059</c:v>
                </c:pt>
                <c:pt idx="356">
                  <c:v>44060</c:v>
                </c:pt>
                <c:pt idx="357">
                  <c:v>44061</c:v>
                </c:pt>
                <c:pt idx="358">
                  <c:v>44062</c:v>
                </c:pt>
                <c:pt idx="359">
                  <c:v>44063</c:v>
                </c:pt>
                <c:pt idx="360">
                  <c:v>44064</c:v>
                </c:pt>
                <c:pt idx="361">
                  <c:v>44065</c:v>
                </c:pt>
                <c:pt idx="362">
                  <c:v>44066</c:v>
                </c:pt>
                <c:pt idx="363">
                  <c:v>44067</c:v>
                </c:pt>
                <c:pt idx="364">
                  <c:v>44068</c:v>
                </c:pt>
                <c:pt idx="365">
                  <c:v>44069</c:v>
                </c:pt>
                <c:pt idx="366">
                  <c:v>44070</c:v>
                </c:pt>
                <c:pt idx="367">
                  <c:v>44071</c:v>
                </c:pt>
                <c:pt idx="368">
                  <c:v>44072</c:v>
                </c:pt>
                <c:pt idx="369">
                  <c:v>44073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44079</c:v>
                </c:pt>
                <c:pt idx="376">
                  <c:v>44080</c:v>
                </c:pt>
                <c:pt idx="377">
                  <c:v>44081</c:v>
                </c:pt>
                <c:pt idx="378">
                  <c:v>44082</c:v>
                </c:pt>
                <c:pt idx="379">
                  <c:v>44083</c:v>
                </c:pt>
                <c:pt idx="380">
                  <c:v>44084</c:v>
                </c:pt>
                <c:pt idx="381">
                  <c:v>44085</c:v>
                </c:pt>
                <c:pt idx="382">
                  <c:v>44086</c:v>
                </c:pt>
                <c:pt idx="383">
                  <c:v>44087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44093</c:v>
                </c:pt>
                <c:pt idx="390">
                  <c:v>44094</c:v>
                </c:pt>
                <c:pt idx="391">
                  <c:v>44095</c:v>
                </c:pt>
                <c:pt idx="392">
                  <c:v>44096</c:v>
                </c:pt>
                <c:pt idx="393">
                  <c:v>44097</c:v>
                </c:pt>
                <c:pt idx="394">
                  <c:v>44098</c:v>
                </c:pt>
                <c:pt idx="395">
                  <c:v>44099</c:v>
                </c:pt>
                <c:pt idx="396">
                  <c:v>44100</c:v>
                </c:pt>
                <c:pt idx="397">
                  <c:v>44101</c:v>
                </c:pt>
                <c:pt idx="398">
                  <c:v>44102</c:v>
                </c:pt>
                <c:pt idx="399">
                  <c:v>44103</c:v>
                </c:pt>
                <c:pt idx="400">
                  <c:v>44104</c:v>
                </c:pt>
                <c:pt idx="401">
                  <c:v>44105</c:v>
                </c:pt>
                <c:pt idx="402">
                  <c:v>44106</c:v>
                </c:pt>
                <c:pt idx="403">
                  <c:v>44107</c:v>
                </c:pt>
                <c:pt idx="404">
                  <c:v>44108</c:v>
                </c:pt>
                <c:pt idx="405">
                  <c:v>44109</c:v>
                </c:pt>
                <c:pt idx="406">
                  <c:v>44110</c:v>
                </c:pt>
                <c:pt idx="407">
                  <c:v>44111</c:v>
                </c:pt>
                <c:pt idx="408">
                  <c:v>44112</c:v>
                </c:pt>
                <c:pt idx="409">
                  <c:v>44113</c:v>
                </c:pt>
                <c:pt idx="410">
                  <c:v>44114</c:v>
                </c:pt>
                <c:pt idx="411">
                  <c:v>44115</c:v>
                </c:pt>
                <c:pt idx="412">
                  <c:v>44116</c:v>
                </c:pt>
                <c:pt idx="413">
                  <c:v>44117</c:v>
                </c:pt>
                <c:pt idx="414">
                  <c:v>44118</c:v>
                </c:pt>
                <c:pt idx="415">
                  <c:v>44119</c:v>
                </c:pt>
                <c:pt idx="416">
                  <c:v>44120</c:v>
                </c:pt>
                <c:pt idx="417">
                  <c:v>44121</c:v>
                </c:pt>
                <c:pt idx="418">
                  <c:v>44122</c:v>
                </c:pt>
                <c:pt idx="419">
                  <c:v>44123</c:v>
                </c:pt>
                <c:pt idx="420">
                  <c:v>44124</c:v>
                </c:pt>
                <c:pt idx="421">
                  <c:v>44125</c:v>
                </c:pt>
                <c:pt idx="422">
                  <c:v>44126</c:v>
                </c:pt>
                <c:pt idx="423">
                  <c:v>44127</c:v>
                </c:pt>
                <c:pt idx="424">
                  <c:v>44128</c:v>
                </c:pt>
                <c:pt idx="425">
                  <c:v>44129</c:v>
                </c:pt>
                <c:pt idx="426">
                  <c:v>44130</c:v>
                </c:pt>
                <c:pt idx="427">
                  <c:v>44131</c:v>
                </c:pt>
                <c:pt idx="428">
                  <c:v>44132</c:v>
                </c:pt>
                <c:pt idx="429">
                  <c:v>44133</c:v>
                </c:pt>
                <c:pt idx="430">
                  <c:v>44134</c:v>
                </c:pt>
                <c:pt idx="431">
                  <c:v>44135</c:v>
                </c:pt>
                <c:pt idx="432">
                  <c:v>44136</c:v>
                </c:pt>
                <c:pt idx="433">
                  <c:v>44137</c:v>
                </c:pt>
                <c:pt idx="434">
                  <c:v>44138</c:v>
                </c:pt>
                <c:pt idx="435">
                  <c:v>44139</c:v>
                </c:pt>
                <c:pt idx="436">
                  <c:v>44140</c:v>
                </c:pt>
                <c:pt idx="437">
                  <c:v>44141</c:v>
                </c:pt>
                <c:pt idx="438">
                  <c:v>44142</c:v>
                </c:pt>
                <c:pt idx="439">
                  <c:v>44143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44149</c:v>
                </c:pt>
                <c:pt idx="446">
                  <c:v>44150</c:v>
                </c:pt>
                <c:pt idx="447">
                  <c:v>44151</c:v>
                </c:pt>
                <c:pt idx="448">
                  <c:v>44152</c:v>
                </c:pt>
                <c:pt idx="449">
                  <c:v>44153</c:v>
                </c:pt>
                <c:pt idx="450">
                  <c:v>44154</c:v>
                </c:pt>
                <c:pt idx="451">
                  <c:v>44155</c:v>
                </c:pt>
                <c:pt idx="452">
                  <c:v>44156</c:v>
                </c:pt>
                <c:pt idx="453">
                  <c:v>44157</c:v>
                </c:pt>
                <c:pt idx="454">
                  <c:v>44158</c:v>
                </c:pt>
                <c:pt idx="455">
                  <c:v>44159</c:v>
                </c:pt>
                <c:pt idx="456">
                  <c:v>44160</c:v>
                </c:pt>
                <c:pt idx="457">
                  <c:v>44161</c:v>
                </c:pt>
                <c:pt idx="458">
                  <c:v>44162</c:v>
                </c:pt>
                <c:pt idx="459">
                  <c:v>44163</c:v>
                </c:pt>
                <c:pt idx="460">
                  <c:v>44164</c:v>
                </c:pt>
                <c:pt idx="461">
                  <c:v>44165</c:v>
                </c:pt>
                <c:pt idx="462">
                  <c:v>44166</c:v>
                </c:pt>
                <c:pt idx="463">
                  <c:v>44167</c:v>
                </c:pt>
                <c:pt idx="464">
                  <c:v>44168</c:v>
                </c:pt>
                <c:pt idx="465">
                  <c:v>44169</c:v>
                </c:pt>
                <c:pt idx="466">
                  <c:v>44170</c:v>
                </c:pt>
                <c:pt idx="467">
                  <c:v>44171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44177</c:v>
                </c:pt>
                <c:pt idx="474">
                  <c:v>44178</c:v>
                </c:pt>
                <c:pt idx="475">
                  <c:v>44179</c:v>
                </c:pt>
                <c:pt idx="476">
                  <c:v>44180</c:v>
                </c:pt>
                <c:pt idx="477">
                  <c:v>44181</c:v>
                </c:pt>
                <c:pt idx="478">
                  <c:v>44182</c:v>
                </c:pt>
                <c:pt idx="479">
                  <c:v>44183</c:v>
                </c:pt>
                <c:pt idx="480">
                  <c:v>44184</c:v>
                </c:pt>
                <c:pt idx="481">
                  <c:v>44185</c:v>
                </c:pt>
                <c:pt idx="482">
                  <c:v>44186</c:v>
                </c:pt>
                <c:pt idx="483">
                  <c:v>44187</c:v>
                </c:pt>
                <c:pt idx="484">
                  <c:v>44188</c:v>
                </c:pt>
                <c:pt idx="485">
                  <c:v>44189</c:v>
                </c:pt>
                <c:pt idx="486">
                  <c:v>44190</c:v>
                </c:pt>
                <c:pt idx="487">
                  <c:v>44191</c:v>
                </c:pt>
                <c:pt idx="488">
                  <c:v>44192</c:v>
                </c:pt>
                <c:pt idx="489">
                  <c:v>44193</c:v>
                </c:pt>
                <c:pt idx="490">
                  <c:v>44194</c:v>
                </c:pt>
                <c:pt idx="491">
                  <c:v>44195</c:v>
                </c:pt>
                <c:pt idx="492">
                  <c:v>44196</c:v>
                </c:pt>
              </c:numCache>
            </c:numRef>
          </c:cat>
          <c:val>
            <c:numRef>
              <c:f>Sheet1!$B$2:$B$494</c:f>
              <c:numCache>
                <c:formatCode>General</c:formatCode>
                <c:ptCount val="493"/>
                <c:pt idx="0">
                  <c:v>89609</c:v>
                </c:pt>
                <c:pt idx="1">
                  <c:v>80550</c:v>
                </c:pt>
                <c:pt idx="2">
                  <c:v>85516</c:v>
                </c:pt>
                <c:pt idx="3">
                  <c:v>153134</c:v>
                </c:pt>
                <c:pt idx="4">
                  <c:v>143789</c:v>
                </c:pt>
                <c:pt idx="5">
                  <c:v>130553</c:v>
                </c:pt>
                <c:pt idx="6">
                  <c:v>130505</c:v>
                </c:pt>
                <c:pt idx="7">
                  <c:v>131713</c:v>
                </c:pt>
                <c:pt idx="8">
                  <c:v>132804</c:v>
                </c:pt>
                <c:pt idx="9">
                  <c:v>122920</c:v>
                </c:pt>
                <c:pt idx="10">
                  <c:v>92972</c:v>
                </c:pt>
                <c:pt idx="11">
                  <c:v>83771</c:v>
                </c:pt>
                <c:pt idx="12">
                  <c:v>85776</c:v>
                </c:pt>
                <c:pt idx="13">
                  <c:v>73185</c:v>
                </c:pt>
                <c:pt idx="14">
                  <c:v>67794</c:v>
                </c:pt>
                <c:pt idx="15">
                  <c:v>80230</c:v>
                </c:pt>
                <c:pt idx="16">
                  <c:v>96073</c:v>
                </c:pt>
                <c:pt idx="17">
                  <c:v>92031</c:v>
                </c:pt>
                <c:pt idx="18">
                  <c:v>92233</c:v>
                </c:pt>
                <c:pt idx="19">
                  <c:v>90528</c:v>
                </c:pt>
                <c:pt idx="20">
                  <c:v>85984</c:v>
                </c:pt>
                <c:pt idx="21">
                  <c:v>87350</c:v>
                </c:pt>
                <c:pt idx="22">
                  <c:v>89525</c:v>
                </c:pt>
                <c:pt idx="23">
                  <c:v>90824</c:v>
                </c:pt>
                <c:pt idx="24">
                  <c:v>101288</c:v>
                </c:pt>
                <c:pt idx="25">
                  <c:v>103181</c:v>
                </c:pt>
                <c:pt idx="26">
                  <c:v>106561</c:v>
                </c:pt>
                <c:pt idx="27">
                  <c:v>101070</c:v>
                </c:pt>
                <c:pt idx="28">
                  <c:v>100450</c:v>
                </c:pt>
                <c:pt idx="29">
                  <c:v>102420</c:v>
                </c:pt>
                <c:pt idx="30">
                  <c:v>100944</c:v>
                </c:pt>
                <c:pt idx="31">
                  <c:v>105474</c:v>
                </c:pt>
                <c:pt idx="32">
                  <c:v>119538</c:v>
                </c:pt>
                <c:pt idx="33">
                  <c:v>123479</c:v>
                </c:pt>
                <c:pt idx="34">
                  <c:v>117499</c:v>
                </c:pt>
                <c:pt idx="35">
                  <c:v>116851</c:v>
                </c:pt>
                <c:pt idx="36">
                  <c:v>119175</c:v>
                </c:pt>
                <c:pt idx="37">
                  <c:v>119461</c:v>
                </c:pt>
                <c:pt idx="38">
                  <c:v>119022</c:v>
                </c:pt>
                <c:pt idx="39">
                  <c:v>126464</c:v>
                </c:pt>
                <c:pt idx="40">
                  <c:v>131473</c:v>
                </c:pt>
                <c:pt idx="41">
                  <c:v>124701</c:v>
                </c:pt>
                <c:pt idx="42">
                  <c:v>128549</c:v>
                </c:pt>
                <c:pt idx="43">
                  <c:v>127987</c:v>
                </c:pt>
                <c:pt idx="44">
                  <c:v>127912</c:v>
                </c:pt>
                <c:pt idx="45">
                  <c:v>129190</c:v>
                </c:pt>
                <c:pt idx="46">
                  <c:v>128012</c:v>
                </c:pt>
                <c:pt idx="47">
                  <c:v>140085</c:v>
                </c:pt>
                <c:pt idx="48">
                  <c:v>134140</c:v>
                </c:pt>
                <c:pt idx="49">
                  <c:v>129184</c:v>
                </c:pt>
                <c:pt idx="50">
                  <c:v>131911</c:v>
                </c:pt>
                <c:pt idx="51">
                  <c:v>140661</c:v>
                </c:pt>
                <c:pt idx="52">
                  <c:v>146044</c:v>
                </c:pt>
                <c:pt idx="53">
                  <c:v>151314</c:v>
                </c:pt>
                <c:pt idx="54">
                  <c:v>158886</c:v>
                </c:pt>
                <c:pt idx="55">
                  <c:v>152780</c:v>
                </c:pt>
                <c:pt idx="56">
                  <c:v>151176</c:v>
                </c:pt>
                <c:pt idx="57">
                  <c:v>158685</c:v>
                </c:pt>
                <c:pt idx="58">
                  <c:v>163377</c:v>
                </c:pt>
                <c:pt idx="59">
                  <c:v>168247</c:v>
                </c:pt>
                <c:pt idx="60">
                  <c:v>180080</c:v>
                </c:pt>
                <c:pt idx="61">
                  <c:v>196775</c:v>
                </c:pt>
                <c:pt idx="62">
                  <c:v>187876</c:v>
                </c:pt>
                <c:pt idx="63">
                  <c:v>186964</c:v>
                </c:pt>
                <c:pt idx="64">
                  <c:v>182548</c:v>
                </c:pt>
                <c:pt idx="65">
                  <c:v>186707</c:v>
                </c:pt>
                <c:pt idx="66">
                  <c:v>200311</c:v>
                </c:pt>
                <c:pt idx="67">
                  <c:v>204673</c:v>
                </c:pt>
                <c:pt idx="68">
                  <c:v>214618</c:v>
                </c:pt>
                <c:pt idx="69">
                  <c:v>203611</c:v>
                </c:pt>
                <c:pt idx="70">
                  <c:v>201392</c:v>
                </c:pt>
                <c:pt idx="71">
                  <c:v>222111</c:v>
                </c:pt>
                <c:pt idx="72">
                  <c:v>234223</c:v>
                </c:pt>
                <c:pt idx="73">
                  <c:v>243951</c:v>
                </c:pt>
                <c:pt idx="74">
                  <c:v>274938</c:v>
                </c:pt>
                <c:pt idx="75">
                  <c:v>294908</c:v>
                </c:pt>
                <c:pt idx="76">
                  <c:v>281976</c:v>
                </c:pt>
                <c:pt idx="77">
                  <c:v>282770</c:v>
                </c:pt>
                <c:pt idx="78">
                  <c:v>289652</c:v>
                </c:pt>
                <c:pt idx="79">
                  <c:v>294883</c:v>
                </c:pt>
                <c:pt idx="80">
                  <c:v>296606</c:v>
                </c:pt>
                <c:pt idx="81">
                  <c:v>324465</c:v>
                </c:pt>
                <c:pt idx="82">
                  <c:v>347798</c:v>
                </c:pt>
                <c:pt idx="83">
                  <c:v>323780</c:v>
                </c:pt>
                <c:pt idx="84">
                  <c:v>361462</c:v>
                </c:pt>
                <c:pt idx="85">
                  <c:v>349650</c:v>
                </c:pt>
                <c:pt idx="86">
                  <c:v>335866</c:v>
                </c:pt>
                <c:pt idx="87">
                  <c:v>334479</c:v>
                </c:pt>
                <c:pt idx="88">
                  <c:v>348849</c:v>
                </c:pt>
                <c:pt idx="89">
                  <c:v>361371</c:v>
                </c:pt>
                <c:pt idx="90">
                  <c:v>329097</c:v>
                </c:pt>
                <c:pt idx="91">
                  <c:v>331743</c:v>
                </c:pt>
                <c:pt idx="92">
                  <c:v>330669</c:v>
                </c:pt>
                <c:pt idx="93">
                  <c:v>329988</c:v>
                </c:pt>
                <c:pt idx="94">
                  <c:v>326716</c:v>
                </c:pt>
                <c:pt idx="95">
                  <c:v>334665</c:v>
                </c:pt>
                <c:pt idx="96">
                  <c:v>344696</c:v>
                </c:pt>
                <c:pt idx="97">
                  <c:v>322025</c:v>
                </c:pt>
                <c:pt idx="98">
                  <c:v>311016</c:v>
                </c:pt>
                <c:pt idx="99">
                  <c:v>308202</c:v>
                </c:pt>
                <c:pt idx="100">
                  <c:v>308165</c:v>
                </c:pt>
                <c:pt idx="101">
                  <c:v>308590</c:v>
                </c:pt>
                <c:pt idx="102">
                  <c:v>318593</c:v>
                </c:pt>
                <c:pt idx="103">
                  <c:v>330037</c:v>
                </c:pt>
                <c:pt idx="104">
                  <c:v>316812</c:v>
                </c:pt>
                <c:pt idx="105">
                  <c:v>315510</c:v>
                </c:pt>
                <c:pt idx="106">
                  <c:v>319136</c:v>
                </c:pt>
                <c:pt idx="107">
                  <c:v>329555</c:v>
                </c:pt>
                <c:pt idx="108">
                  <c:v>347929</c:v>
                </c:pt>
                <c:pt idx="109">
                  <c:v>362449</c:v>
                </c:pt>
                <c:pt idx="110">
                  <c:v>379862</c:v>
                </c:pt>
                <c:pt idx="111">
                  <c:v>356047</c:v>
                </c:pt>
                <c:pt idx="112">
                  <c:v>347962</c:v>
                </c:pt>
                <c:pt idx="113">
                  <c:v>349558</c:v>
                </c:pt>
                <c:pt idx="114">
                  <c:v>345011</c:v>
                </c:pt>
                <c:pt idx="115">
                  <c:v>331256</c:v>
                </c:pt>
                <c:pt idx="116">
                  <c:v>331231</c:v>
                </c:pt>
                <c:pt idx="117">
                  <c:v>344478</c:v>
                </c:pt>
                <c:pt idx="118">
                  <c:v>327010</c:v>
                </c:pt>
                <c:pt idx="119">
                  <c:v>319710</c:v>
                </c:pt>
                <c:pt idx="120">
                  <c:v>316963</c:v>
                </c:pt>
                <c:pt idx="121">
                  <c:v>321142</c:v>
                </c:pt>
                <c:pt idx="122">
                  <c:v>325092</c:v>
                </c:pt>
                <c:pt idx="123">
                  <c:v>331229</c:v>
                </c:pt>
                <c:pt idx="124">
                  <c:v>340824</c:v>
                </c:pt>
                <c:pt idx="125">
                  <c:v>332971</c:v>
                </c:pt>
                <c:pt idx="126">
                  <c:v>330473</c:v>
                </c:pt>
                <c:pt idx="127">
                  <c:v>335551</c:v>
                </c:pt>
                <c:pt idx="128">
                  <c:v>349123</c:v>
                </c:pt>
                <c:pt idx="129">
                  <c:v>351170</c:v>
                </c:pt>
                <c:pt idx="130">
                  <c:v>358709</c:v>
                </c:pt>
                <c:pt idx="131">
                  <c:v>369279</c:v>
                </c:pt>
                <c:pt idx="132">
                  <c:v>363738</c:v>
                </c:pt>
                <c:pt idx="133">
                  <c:v>358435</c:v>
                </c:pt>
                <c:pt idx="134">
                  <c:v>359943</c:v>
                </c:pt>
                <c:pt idx="135">
                  <c:v>360208</c:v>
                </c:pt>
                <c:pt idx="136">
                  <c:v>362530</c:v>
                </c:pt>
                <c:pt idx="137">
                  <c:v>383770</c:v>
                </c:pt>
                <c:pt idx="138">
                  <c:v>393577</c:v>
                </c:pt>
                <c:pt idx="139">
                  <c:v>373120</c:v>
                </c:pt>
                <c:pt idx="140">
                  <c:v>373047</c:v>
                </c:pt>
                <c:pt idx="141">
                  <c:v>370139</c:v>
                </c:pt>
                <c:pt idx="142">
                  <c:v>363563</c:v>
                </c:pt>
                <c:pt idx="143">
                  <c:v>370432</c:v>
                </c:pt>
                <c:pt idx="144">
                  <c:v>383766</c:v>
                </c:pt>
                <c:pt idx="145">
                  <c:v>391872</c:v>
                </c:pt>
                <c:pt idx="146">
                  <c:v>378510</c:v>
                </c:pt>
                <c:pt idx="147">
                  <c:v>376517</c:v>
                </c:pt>
                <c:pt idx="148">
                  <c:v>375949</c:v>
                </c:pt>
                <c:pt idx="149">
                  <c:v>374566</c:v>
                </c:pt>
                <c:pt idx="150">
                  <c:v>377615</c:v>
                </c:pt>
                <c:pt idx="151">
                  <c:v>396124</c:v>
                </c:pt>
                <c:pt idx="152">
                  <c:v>407280</c:v>
                </c:pt>
                <c:pt idx="153">
                  <c:v>389736</c:v>
                </c:pt>
                <c:pt idx="154">
                  <c:v>388621</c:v>
                </c:pt>
                <c:pt idx="155">
                  <c:v>390849</c:v>
                </c:pt>
                <c:pt idx="156">
                  <c:v>400553</c:v>
                </c:pt>
                <c:pt idx="157">
                  <c:v>415851</c:v>
                </c:pt>
                <c:pt idx="158">
                  <c:v>453473</c:v>
                </c:pt>
                <c:pt idx="159">
                  <c:v>475593</c:v>
                </c:pt>
                <c:pt idx="160">
                  <c:v>450010</c:v>
                </c:pt>
                <c:pt idx="161">
                  <c:v>447611</c:v>
                </c:pt>
                <c:pt idx="162">
                  <c:v>451387</c:v>
                </c:pt>
                <c:pt idx="163">
                  <c:v>455211</c:v>
                </c:pt>
                <c:pt idx="164">
                  <c:v>468012</c:v>
                </c:pt>
                <c:pt idx="165">
                  <c:v>489693</c:v>
                </c:pt>
                <c:pt idx="166">
                  <c:v>503056</c:v>
                </c:pt>
                <c:pt idx="167">
                  <c:v>481429</c:v>
                </c:pt>
                <c:pt idx="168">
                  <c:v>484424</c:v>
                </c:pt>
                <c:pt idx="169">
                  <c:v>485282</c:v>
                </c:pt>
                <c:pt idx="170">
                  <c:v>470154</c:v>
                </c:pt>
                <c:pt idx="171">
                  <c:v>472005</c:v>
                </c:pt>
                <c:pt idx="172">
                  <c:v>495706</c:v>
                </c:pt>
                <c:pt idx="173">
                  <c:v>510210</c:v>
                </c:pt>
                <c:pt idx="174">
                  <c:v>482647</c:v>
                </c:pt>
                <c:pt idx="175">
                  <c:v>480421</c:v>
                </c:pt>
                <c:pt idx="176">
                  <c:v>481624</c:v>
                </c:pt>
                <c:pt idx="177">
                  <c:v>482834</c:v>
                </c:pt>
                <c:pt idx="178">
                  <c:v>482788</c:v>
                </c:pt>
                <c:pt idx="179">
                  <c:v>494127</c:v>
                </c:pt>
                <c:pt idx="180">
                  <c:v>505633</c:v>
                </c:pt>
                <c:pt idx="181">
                  <c:v>485703</c:v>
                </c:pt>
                <c:pt idx="182">
                  <c:v>474752</c:v>
                </c:pt>
                <c:pt idx="183">
                  <c:v>477992</c:v>
                </c:pt>
                <c:pt idx="184">
                  <c:v>473924</c:v>
                </c:pt>
                <c:pt idx="185">
                  <c:v>473719</c:v>
                </c:pt>
                <c:pt idx="186">
                  <c:v>501416</c:v>
                </c:pt>
                <c:pt idx="187">
                  <c:v>509460</c:v>
                </c:pt>
                <c:pt idx="188">
                  <c:v>483602</c:v>
                </c:pt>
                <c:pt idx="189">
                  <c:v>473298</c:v>
                </c:pt>
                <c:pt idx="190">
                  <c:v>471322</c:v>
                </c:pt>
                <c:pt idx="191">
                  <c:v>467946</c:v>
                </c:pt>
                <c:pt idx="192">
                  <c:v>474636</c:v>
                </c:pt>
                <c:pt idx="193">
                  <c:v>497595</c:v>
                </c:pt>
                <c:pt idx="194">
                  <c:v>505840</c:v>
                </c:pt>
                <c:pt idx="195">
                  <c:v>494665</c:v>
                </c:pt>
                <c:pt idx="196">
                  <c:v>484639</c:v>
                </c:pt>
                <c:pt idx="197">
                  <c:v>494335</c:v>
                </c:pt>
                <c:pt idx="198">
                  <c:v>498561</c:v>
                </c:pt>
                <c:pt idx="199">
                  <c:v>503054</c:v>
                </c:pt>
                <c:pt idx="200">
                  <c:v>528879</c:v>
                </c:pt>
                <c:pt idx="201">
                  <c:v>547183</c:v>
                </c:pt>
                <c:pt idx="202">
                  <c:v>531598</c:v>
                </c:pt>
                <c:pt idx="203">
                  <c:v>545410</c:v>
                </c:pt>
                <c:pt idx="204">
                  <c:v>566181</c:v>
                </c:pt>
                <c:pt idx="205">
                  <c:v>573391</c:v>
                </c:pt>
                <c:pt idx="206">
                  <c:v>574269</c:v>
                </c:pt>
                <c:pt idx="207">
                  <c:v>587690</c:v>
                </c:pt>
                <c:pt idx="208">
                  <c:v>613340</c:v>
                </c:pt>
                <c:pt idx="209">
                  <c:v>604676</c:v>
                </c:pt>
                <c:pt idx="210">
                  <c:v>612622</c:v>
                </c:pt>
                <c:pt idx="211">
                  <c:v>601565</c:v>
                </c:pt>
                <c:pt idx="212">
                  <c:v>626052</c:v>
                </c:pt>
                <c:pt idx="213">
                  <c:v>632609</c:v>
                </c:pt>
                <c:pt idx="214">
                  <c:v>646041</c:v>
                </c:pt>
                <c:pt idx="215">
                  <c:v>661822</c:v>
                </c:pt>
                <c:pt idx="216">
                  <c:v>654750</c:v>
                </c:pt>
                <c:pt idx="217">
                  <c:v>662985</c:v>
                </c:pt>
                <c:pt idx="218">
                  <c:v>665096</c:v>
                </c:pt>
                <c:pt idx="219">
                  <c:v>671711</c:v>
                </c:pt>
                <c:pt idx="220">
                  <c:v>696523</c:v>
                </c:pt>
                <c:pt idx="221">
                  <c:v>723582</c:v>
                </c:pt>
                <c:pt idx="222">
                  <c:v>748303</c:v>
                </c:pt>
                <c:pt idx="223">
                  <c:v>746473</c:v>
                </c:pt>
                <c:pt idx="224">
                  <c:v>752393</c:v>
                </c:pt>
                <c:pt idx="225">
                  <c:v>770023</c:v>
                </c:pt>
                <c:pt idx="226">
                  <c:v>800542</c:v>
                </c:pt>
                <c:pt idx="227">
                  <c:v>815960</c:v>
                </c:pt>
                <c:pt idx="228">
                  <c:v>836090</c:v>
                </c:pt>
                <c:pt idx="229">
                  <c:v>854618</c:v>
                </c:pt>
                <c:pt idx="230">
                  <c:v>864925</c:v>
                </c:pt>
                <c:pt idx="231">
                  <c:v>869778</c:v>
                </c:pt>
                <c:pt idx="232">
                  <c:v>873908</c:v>
                </c:pt>
                <c:pt idx="233">
                  <c:v>877922</c:v>
                </c:pt>
                <c:pt idx="234">
                  <c:v>896321</c:v>
                </c:pt>
                <c:pt idx="235">
                  <c:v>918976</c:v>
                </c:pt>
                <c:pt idx="236">
                  <c:v>943302</c:v>
                </c:pt>
                <c:pt idx="237">
                  <c:v>945414</c:v>
                </c:pt>
                <c:pt idx="238">
                  <c:v>913477</c:v>
                </c:pt>
                <c:pt idx="239">
                  <c:v>938661</c:v>
                </c:pt>
                <c:pt idx="240">
                  <c:v>954791</c:v>
                </c:pt>
                <c:pt idx="241">
                  <c:v>976493</c:v>
                </c:pt>
                <c:pt idx="242">
                  <c:v>1014151</c:v>
                </c:pt>
                <c:pt idx="243">
                  <c:v>1045629</c:v>
                </c:pt>
                <c:pt idx="244">
                  <c:v>1026099</c:v>
                </c:pt>
                <c:pt idx="245">
                  <c:v>1046467</c:v>
                </c:pt>
                <c:pt idx="246">
                  <c:v>1059155</c:v>
                </c:pt>
                <c:pt idx="247">
                  <c:v>1059980</c:v>
                </c:pt>
                <c:pt idx="248">
                  <c:v>1081237</c:v>
                </c:pt>
                <c:pt idx="249">
                  <c:v>1087820</c:v>
                </c:pt>
                <c:pt idx="250">
                  <c:v>1123282</c:v>
                </c:pt>
                <c:pt idx="251">
                  <c:v>1093325</c:v>
                </c:pt>
                <c:pt idx="252">
                  <c:v>1084075</c:v>
                </c:pt>
                <c:pt idx="253">
                  <c:v>1056734</c:v>
                </c:pt>
                <c:pt idx="254">
                  <c:v>1056229</c:v>
                </c:pt>
                <c:pt idx="255">
                  <c:v>1047944</c:v>
                </c:pt>
                <c:pt idx="256">
                  <c:v>1076497</c:v>
                </c:pt>
                <c:pt idx="257">
                  <c:v>1142754</c:v>
                </c:pt>
                <c:pt idx="258">
                  <c:v>1137855</c:v>
                </c:pt>
                <c:pt idx="259">
                  <c:v>1125316</c:v>
                </c:pt>
                <c:pt idx="260">
                  <c:v>1096072</c:v>
                </c:pt>
                <c:pt idx="261">
                  <c:v>1103027</c:v>
                </c:pt>
                <c:pt idx="262">
                  <c:v>1103685</c:v>
                </c:pt>
                <c:pt idx="263">
                  <c:v>1112131</c:v>
                </c:pt>
                <c:pt idx="264">
                  <c:v>1136864</c:v>
                </c:pt>
                <c:pt idx="265">
                  <c:v>1131730</c:v>
                </c:pt>
                <c:pt idx="266">
                  <c:v>1136351</c:v>
                </c:pt>
                <c:pt idx="267">
                  <c:v>1139654</c:v>
                </c:pt>
                <c:pt idx="268">
                  <c:v>1126874</c:v>
                </c:pt>
                <c:pt idx="269">
                  <c:v>1156774</c:v>
                </c:pt>
                <c:pt idx="270">
                  <c:v>1174096</c:v>
                </c:pt>
                <c:pt idx="271">
                  <c:v>1209574</c:v>
                </c:pt>
                <c:pt idx="272">
                  <c:v>1218895</c:v>
                </c:pt>
                <c:pt idx="273">
                  <c:v>1215156</c:v>
                </c:pt>
                <c:pt idx="274">
                  <c:v>1214373</c:v>
                </c:pt>
                <c:pt idx="275">
                  <c:v>1250223</c:v>
                </c:pt>
                <c:pt idx="276">
                  <c:v>1262067</c:v>
                </c:pt>
                <c:pt idx="277">
                  <c:v>1290620</c:v>
                </c:pt>
                <c:pt idx="278">
                  <c:v>1323317</c:v>
                </c:pt>
                <c:pt idx="279">
                  <c:v>1301461</c:v>
                </c:pt>
                <c:pt idx="280">
                  <c:v>1300301</c:v>
                </c:pt>
                <c:pt idx="281">
                  <c:v>1311031</c:v>
                </c:pt>
                <c:pt idx="282">
                  <c:v>1289663</c:v>
                </c:pt>
                <c:pt idx="283">
                  <c:v>1315150</c:v>
                </c:pt>
                <c:pt idx="284">
                  <c:v>1311756</c:v>
                </c:pt>
                <c:pt idx="285">
                  <c:v>1341614</c:v>
                </c:pt>
                <c:pt idx="286">
                  <c:v>1319984</c:v>
                </c:pt>
                <c:pt idx="287">
                  <c:v>1322322</c:v>
                </c:pt>
                <c:pt idx="288">
                  <c:v>1319656</c:v>
                </c:pt>
                <c:pt idx="289">
                  <c:v>1330079</c:v>
                </c:pt>
                <c:pt idx="290">
                  <c:v>1318737</c:v>
                </c:pt>
                <c:pt idx="291">
                  <c:v>1313241</c:v>
                </c:pt>
                <c:pt idx="292">
                  <c:v>1335773</c:v>
                </c:pt>
                <c:pt idx="293">
                  <c:v>1306092</c:v>
                </c:pt>
                <c:pt idx="294">
                  <c:v>1295344</c:v>
                </c:pt>
                <c:pt idx="295">
                  <c:v>1295547</c:v>
                </c:pt>
                <c:pt idx="296">
                  <c:v>1273663</c:v>
                </c:pt>
                <c:pt idx="297">
                  <c:v>1292506</c:v>
                </c:pt>
                <c:pt idx="298">
                  <c:v>1296070</c:v>
                </c:pt>
                <c:pt idx="299">
                  <c:v>1340600</c:v>
                </c:pt>
                <c:pt idx="300">
                  <c:v>1323636</c:v>
                </c:pt>
                <c:pt idx="301">
                  <c:v>1311517</c:v>
                </c:pt>
                <c:pt idx="302">
                  <c:v>1298833</c:v>
                </c:pt>
                <c:pt idx="303">
                  <c:v>1313965</c:v>
                </c:pt>
                <c:pt idx="304">
                  <c:v>1326805</c:v>
                </c:pt>
                <c:pt idx="305">
                  <c:v>1322844</c:v>
                </c:pt>
                <c:pt idx="306">
                  <c:v>1343954</c:v>
                </c:pt>
                <c:pt idx="307">
                  <c:v>1315659</c:v>
                </c:pt>
                <c:pt idx="308">
                  <c:v>1313127</c:v>
                </c:pt>
                <c:pt idx="309">
                  <c:v>1319200</c:v>
                </c:pt>
                <c:pt idx="310">
                  <c:v>1289573</c:v>
                </c:pt>
                <c:pt idx="311">
                  <c:v>1308766</c:v>
                </c:pt>
                <c:pt idx="312">
                  <c:v>1311560</c:v>
                </c:pt>
                <c:pt idx="313">
                  <c:v>1343615</c:v>
                </c:pt>
                <c:pt idx="314">
                  <c:v>1347292</c:v>
                </c:pt>
                <c:pt idx="315">
                  <c:v>1343797</c:v>
                </c:pt>
                <c:pt idx="316">
                  <c:v>1342828</c:v>
                </c:pt>
                <c:pt idx="317">
                  <c:v>1379561</c:v>
                </c:pt>
                <c:pt idx="318">
                  <c:v>1480229</c:v>
                </c:pt>
                <c:pt idx="319">
                  <c:v>1500133</c:v>
                </c:pt>
                <c:pt idx="320">
                  <c:v>1560407</c:v>
                </c:pt>
                <c:pt idx="321">
                  <c:v>1560188</c:v>
                </c:pt>
                <c:pt idx="322">
                  <c:v>1570320</c:v>
                </c:pt>
                <c:pt idx="323">
                  <c:v>1573321</c:v>
                </c:pt>
                <c:pt idx="324">
                  <c:v>1531027</c:v>
                </c:pt>
                <c:pt idx="325">
                  <c:v>1493715</c:v>
                </c:pt>
                <c:pt idx="326">
                  <c:v>1482745</c:v>
                </c:pt>
                <c:pt idx="327">
                  <c:v>1518745</c:v>
                </c:pt>
                <c:pt idx="328">
                  <c:v>1517342</c:v>
                </c:pt>
                <c:pt idx="329">
                  <c:v>1513688</c:v>
                </c:pt>
                <c:pt idx="330">
                  <c:v>1499434</c:v>
                </c:pt>
                <c:pt idx="331">
                  <c:v>1534175</c:v>
                </c:pt>
                <c:pt idx="332">
                  <c:v>1524904</c:v>
                </c:pt>
                <c:pt idx="333">
                  <c:v>1562999</c:v>
                </c:pt>
                <c:pt idx="334">
                  <c:v>1580607</c:v>
                </c:pt>
                <c:pt idx="335">
                  <c:v>1556071</c:v>
                </c:pt>
                <c:pt idx="336">
                  <c:v>1533427</c:v>
                </c:pt>
                <c:pt idx="337">
                  <c:v>1533733</c:v>
                </c:pt>
                <c:pt idx="338">
                  <c:v>1482441</c:v>
                </c:pt>
                <c:pt idx="339">
                  <c:v>1494428</c:v>
                </c:pt>
                <c:pt idx="340">
                  <c:v>1501767</c:v>
                </c:pt>
                <c:pt idx="341">
                  <c:v>1548816</c:v>
                </c:pt>
                <c:pt idx="342">
                  <c:v>1537593</c:v>
                </c:pt>
                <c:pt idx="343">
                  <c:v>1517890</c:v>
                </c:pt>
                <c:pt idx="344">
                  <c:v>1493317</c:v>
                </c:pt>
                <c:pt idx="345">
                  <c:v>1471671</c:v>
                </c:pt>
                <c:pt idx="346">
                  <c:v>1544933</c:v>
                </c:pt>
                <c:pt idx="347">
                  <c:v>1565688</c:v>
                </c:pt>
                <c:pt idx="348">
                  <c:v>1610868</c:v>
                </c:pt>
                <c:pt idx="349">
                  <c:v>1612157</c:v>
                </c:pt>
                <c:pt idx="350">
                  <c:v>1610468</c:v>
                </c:pt>
                <c:pt idx="351">
                  <c:v>1602706</c:v>
                </c:pt>
                <c:pt idx="352">
                  <c:v>1573218</c:v>
                </c:pt>
                <c:pt idx="353">
                  <c:v>1581485</c:v>
                </c:pt>
                <c:pt idx="354">
                  <c:v>1580113</c:v>
                </c:pt>
                <c:pt idx="355">
                  <c:v>1613451</c:v>
                </c:pt>
                <c:pt idx="356">
                  <c:v>1577657</c:v>
                </c:pt>
                <c:pt idx="357">
                  <c:v>1573015</c:v>
                </c:pt>
                <c:pt idx="358">
                  <c:v>1560729</c:v>
                </c:pt>
                <c:pt idx="359">
                  <c:v>1551243</c:v>
                </c:pt>
                <c:pt idx="360">
                  <c:v>1554445</c:v>
                </c:pt>
                <c:pt idx="361">
                  <c:v>1545183</c:v>
                </c:pt>
                <c:pt idx="362">
                  <c:v>1568040</c:v>
                </c:pt>
                <c:pt idx="363">
                  <c:v>1561382</c:v>
                </c:pt>
                <c:pt idx="364">
                  <c:v>1559280</c:v>
                </c:pt>
                <c:pt idx="365">
                  <c:v>1513381</c:v>
                </c:pt>
                <c:pt idx="366">
                  <c:v>1486353</c:v>
                </c:pt>
                <c:pt idx="367">
                  <c:v>1484557</c:v>
                </c:pt>
                <c:pt idx="368">
                  <c:v>1502460</c:v>
                </c:pt>
                <c:pt idx="369">
                  <c:v>1527192</c:v>
                </c:pt>
                <c:pt idx="370">
                  <c:v>1487556</c:v>
                </c:pt>
                <c:pt idx="371">
                  <c:v>1466646</c:v>
                </c:pt>
                <c:pt idx="372">
                  <c:v>1453522</c:v>
                </c:pt>
                <c:pt idx="373">
                  <c:v>1432447</c:v>
                </c:pt>
                <c:pt idx="374">
                  <c:v>1440525</c:v>
                </c:pt>
                <c:pt idx="375">
                  <c:v>1469700</c:v>
                </c:pt>
                <c:pt idx="376">
                  <c:v>1500651</c:v>
                </c:pt>
                <c:pt idx="377">
                  <c:v>1443272</c:v>
                </c:pt>
                <c:pt idx="378">
                  <c:v>1419278</c:v>
                </c:pt>
                <c:pt idx="379">
                  <c:v>1398864</c:v>
                </c:pt>
                <c:pt idx="380">
                  <c:v>1362779</c:v>
                </c:pt>
                <c:pt idx="381">
                  <c:v>1381152</c:v>
                </c:pt>
                <c:pt idx="382">
                  <c:v>1409953</c:v>
                </c:pt>
                <c:pt idx="383">
                  <c:v>1427518</c:v>
                </c:pt>
                <c:pt idx="384">
                  <c:v>1387441</c:v>
                </c:pt>
                <c:pt idx="385">
                  <c:v>1387865</c:v>
                </c:pt>
                <c:pt idx="386">
                  <c:v>1382516</c:v>
                </c:pt>
                <c:pt idx="387">
                  <c:v>1374346</c:v>
                </c:pt>
                <c:pt idx="388">
                  <c:v>1394986</c:v>
                </c:pt>
                <c:pt idx="389">
                  <c:v>1406872</c:v>
                </c:pt>
                <c:pt idx="390">
                  <c:v>1432346</c:v>
                </c:pt>
                <c:pt idx="391">
                  <c:v>1399916</c:v>
                </c:pt>
                <c:pt idx="392">
                  <c:v>1376019</c:v>
                </c:pt>
                <c:pt idx="393">
                  <c:v>1374279</c:v>
                </c:pt>
                <c:pt idx="394">
                  <c:v>1375368</c:v>
                </c:pt>
                <c:pt idx="395">
                  <c:v>1354696</c:v>
                </c:pt>
                <c:pt idx="396">
                  <c:v>1355690</c:v>
                </c:pt>
                <c:pt idx="397">
                  <c:v>1373983</c:v>
                </c:pt>
                <c:pt idx="398">
                  <c:v>1344162</c:v>
                </c:pt>
                <c:pt idx="399">
                  <c:v>1336618</c:v>
                </c:pt>
                <c:pt idx="400">
                  <c:v>1352714</c:v>
                </c:pt>
                <c:pt idx="401">
                  <c:v>1378563</c:v>
                </c:pt>
                <c:pt idx="402">
                  <c:v>1393555</c:v>
                </c:pt>
                <c:pt idx="403">
                  <c:v>1400144</c:v>
                </c:pt>
                <c:pt idx="404">
                  <c:v>1406952</c:v>
                </c:pt>
                <c:pt idx="405">
                  <c:v>1362384</c:v>
                </c:pt>
                <c:pt idx="406">
                  <c:v>1345133</c:v>
                </c:pt>
                <c:pt idx="407">
                  <c:v>1342372</c:v>
                </c:pt>
                <c:pt idx="408">
                  <c:v>1348099</c:v>
                </c:pt>
                <c:pt idx="409">
                  <c:v>1345720</c:v>
                </c:pt>
                <c:pt idx="410">
                  <c:v>1359031</c:v>
                </c:pt>
                <c:pt idx="411">
                  <c:v>1397894</c:v>
                </c:pt>
                <c:pt idx="412">
                  <c:v>1379840</c:v>
                </c:pt>
                <c:pt idx="413">
                  <c:v>1379481</c:v>
                </c:pt>
                <c:pt idx="414">
                  <c:v>1352987</c:v>
                </c:pt>
                <c:pt idx="415">
                  <c:v>1348745</c:v>
                </c:pt>
                <c:pt idx="416">
                  <c:v>1351383</c:v>
                </c:pt>
                <c:pt idx="417">
                  <c:v>1368654</c:v>
                </c:pt>
                <c:pt idx="418">
                  <c:v>1392937</c:v>
                </c:pt>
                <c:pt idx="419">
                  <c:v>1303759</c:v>
                </c:pt>
                <c:pt idx="420">
                  <c:v>1452022</c:v>
                </c:pt>
                <c:pt idx="421">
                  <c:v>1424363</c:v>
                </c:pt>
                <c:pt idx="422">
                  <c:v>1419452</c:v>
                </c:pt>
                <c:pt idx="423">
                  <c:v>1464391</c:v>
                </c:pt>
                <c:pt idx="424">
                  <c:v>1495612</c:v>
                </c:pt>
                <c:pt idx="425">
                  <c:v>1530388</c:v>
                </c:pt>
                <c:pt idx="426">
                  <c:v>1470670</c:v>
                </c:pt>
                <c:pt idx="427">
                  <c:v>1467948</c:v>
                </c:pt>
                <c:pt idx="428">
                  <c:v>1464419</c:v>
                </c:pt>
                <c:pt idx="429">
                  <c:v>1474194</c:v>
                </c:pt>
                <c:pt idx="430">
                  <c:v>1455768</c:v>
                </c:pt>
                <c:pt idx="431">
                  <c:v>1451620</c:v>
                </c:pt>
                <c:pt idx="432">
                  <c:v>1472146</c:v>
                </c:pt>
                <c:pt idx="433">
                  <c:v>1440346</c:v>
                </c:pt>
                <c:pt idx="434">
                  <c:v>1408694</c:v>
                </c:pt>
                <c:pt idx="435">
                  <c:v>1428812</c:v>
                </c:pt>
                <c:pt idx="436">
                  <c:v>1426320</c:v>
                </c:pt>
                <c:pt idx="437">
                  <c:v>1417600</c:v>
                </c:pt>
                <c:pt idx="438">
                  <c:v>1437150</c:v>
                </c:pt>
                <c:pt idx="439">
                  <c:v>1461874</c:v>
                </c:pt>
                <c:pt idx="440">
                  <c:v>1436313</c:v>
                </c:pt>
                <c:pt idx="441">
                  <c:v>1436337</c:v>
                </c:pt>
                <c:pt idx="442">
                  <c:v>1437334</c:v>
                </c:pt>
                <c:pt idx="443">
                  <c:v>1425373</c:v>
                </c:pt>
                <c:pt idx="444">
                  <c:v>1438997</c:v>
                </c:pt>
                <c:pt idx="445">
                  <c:v>1468028</c:v>
                </c:pt>
                <c:pt idx="446">
                  <c:v>1497779</c:v>
                </c:pt>
                <c:pt idx="447">
                  <c:v>1425227</c:v>
                </c:pt>
                <c:pt idx="448">
                  <c:v>1414544</c:v>
                </c:pt>
                <c:pt idx="449">
                  <c:v>1448726</c:v>
                </c:pt>
                <c:pt idx="450">
                  <c:v>1427664</c:v>
                </c:pt>
                <c:pt idx="451">
                  <c:v>1437132</c:v>
                </c:pt>
                <c:pt idx="452">
                  <c:v>1458632</c:v>
                </c:pt>
                <c:pt idx="453">
                  <c:v>1478165</c:v>
                </c:pt>
                <c:pt idx="454">
                  <c:v>1433326</c:v>
                </c:pt>
                <c:pt idx="455">
                  <c:v>1430498</c:v>
                </c:pt>
                <c:pt idx="456">
                  <c:v>1442649</c:v>
                </c:pt>
                <c:pt idx="457">
                  <c:v>1432224</c:v>
                </c:pt>
                <c:pt idx="458">
                  <c:v>1437542</c:v>
                </c:pt>
                <c:pt idx="459">
                  <c:v>1439991</c:v>
                </c:pt>
                <c:pt idx="460">
                  <c:v>1432316</c:v>
                </c:pt>
                <c:pt idx="461">
                  <c:v>1385560</c:v>
                </c:pt>
                <c:pt idx="462">
                  <c:v>1383027</c:v>
                </c:pt>
                <c:pt idx="463">
                  <c:v>1337469</c:v>
                </c:pt>
                <c:pt idx="464">
                  <c:v>1350617</c:v>
                </c:pt>
                <c:pt idx="465">
                  <c:v>1355105</c:v>
                </c:pt>
                <c:pt idx="466">
                  <c:v>1364957</c:v>
                </c:pt>
                <c:pt idx="467">
                  <c:v>1388588</c:v>
                </c:pt>
                <c:pt idx="468">
                  <c:v>1365740</c:v>
                </c:pt>
                <c:pt idx="469">
                  <c:v>1358902</c:v>
                </c:pt>
                <c:pt idx="470">
                  <c:v>1351354</c:v>
                </c:pt>
                <c:pt idx="471">
                  <c:v>1335496</c:v>
                </c:pt>
                <c:pt idx="472">
                  <c:v>1337398</c:v>
                </c:pt>
                <c:pt idx="473">
                  <c:v>1384438</c:v>
                </c:pt>
                <c:pt idx="474">
                  <c:v>1391549</c:v>
                </c:pt>
                <c:pt idx="475">
                  <c:v>1332228</c:v>
                </c:pt>
                <c:pt idx="476">
                  <c:v>1312143</c:v>
                </c:pt>
                <c:pt idx="477">
                  <c:v>1318807</c:v>
                </c:pt>
                <c:pt idx="478">
                  <c:v>1323710</c:v>
                </c:pt>
                <c:pt idx="479">
                  <c:v>1327595</c:v>
                </c:pt>
                <c:pt idx="480">
                  <c:v>1347178</c:v>
                </c:pt>
                <c:pt idx="481">
                  <c:v>1360742</c:v>
                </c:pt>
                <c:pt idx="482">
                  <c:v>1340018</c:v>
                </c:pt>
                <c:pt idx="483">
                  <c:v>1348969</c:v>
                </c:pt>
                <c:pt idx="484">
                  <c:v>1354181</c:v>
                </c:pt>
                <c:pt idx="485">
                  <c:v>1362842</c:v>
                </c:pt>
                <c:pt idx="486">
                  <c:v>1384475</c:v>
                </c:pt>
                <c:pt idx="487">
                  <c:v>1394681</c:v>
                </c:pt>
                <c:pt idx="488">
                  <c:v>1417769</c:v>
                </c:pt>
                <c:pt idx="489">
                  <c:v>1390209</c:v>
                </c:pt>
                <c:pt idx="490">
                  <c:v>1406933</c:v>
                </c:pt>
                <c:pt idx="491">
                  <c:v>1405839</c:v>
                </c:pt>
                <c:pt idx="492">
                  <c:v>1382238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C-4335-8B5F-9CCD2488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347103"/>
        <c:axId val="14963433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付费金额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Sheet1!$A$2:$A$494</c:f>
              <c:numCache>
                <c:formatCode>m/d/yyyy</c:formatCode>
                <c:ptCount val="493"/>
                <c:pt idx="0">
                  <c:v>43704</c:v>
                </c:pt>
                <c:pt idx="1">
                  <c:v>43705</c:v>
                </c:pt>
                <c:pt idx="2">
                  <c:v>43706</c:v>
                </c:pt>
                <c:pt idx="3">
                  <c:v>43707</c:v>
                </c:pt>
                <c:pt idx="4">
                  <c:v>43708</c:v>
                </c:pt>
                <c:pt idx="5">
                  <c:v>43709</c:v>
                </c:pt>
                <c:pt idx="6">
                  <c:v>43710</c:v>
                </c:pt>
                <c:pt idx="7">
                  <c:v>43711</c:v>
                </c:pt>
                <c:pt idx="8">
                  <c:v>43712</c:v>
                </c:pt>
                <c:pt idx="9">
                  <c:v>43713</c:v>
                </c:pt>
                <c:pt idx="10">
                  <c:v>43714</c:v>
                </c:pt>
                <c:pt idx="11">
                  <c:v>43715</c:v>
                </c:pt>
                <c:pt idx="12">
                  <c:v>43716</c:v>
                </c:pt>
                <c:pt idx="13">
                  <c:v>43717</c:v>
                </c:pt>
                <c:pt idx="14">
                  <c:v>43718</c:v>
                </c:pt>
                <c:pt idx="15">
                  <c:v>43719</c:v>
                </c:pt>
                <c:pt idx="16">
                  <c:v>43720</c:v>
                </c:pt>
                <c:pt idx="17">
                  <c:v>43721</c:v>
                </c:pt>
                <c:pt idx="18">
                  <c:v>43722</c:v>
                </c:pt>
                <c:pt idx="19">
                  <c:v>43723</c:v>
                </c:pt>
                <c:pt idx="20">
                  <c:v>43724</c:v>
                </c:pt>
                <c:pt idx="21">
                  <c:v>43725</c:v>
                </c:pt>
                <c:pt idx="22">
                  <c:v>43726</c:v>
                </c:pt>
                <c:pt idx="23">
                  <c:v>43727</c:v>
                </c:pt>
                <c:pt idx="24">
                  <c:v>43728</c:v>
                </c:pt>
                <c:pt idx="25">
                  <c:v>43729</c:v>
                </c:pt>
                <c:pt idx="26">
                  <c:v>43730</c:v>
                </c:pt>
                <c:pt idx="27">
                  <c:v>43731</c:v>
                </c:pt>
                <c:pt idx="28">
                  <c:v>43732</c:v>
                </c:pt>
                <c:pt idx="29">
                  <c:v>43733</c:v>
                </c:pt>
                <c:pt idx="30">
                  <c:v>43734</c:v>
                </c:pt>
                <c:pt idx="31">
                  <c:v>43735</c:v>
                </c:pt>
                <c:pt idx="32">
                  <c:v>43736</c:v>
                </c:pt>
                <c:pt idx="33">
                  <c:v>43737</c:v>
                </c:pt>
                <c:pt idx="34">
                  <c:v>43738</c:v>
                </c:pt>
                <c:pt idx="35">
                  <c:v>43739</c:v>
                </c:pt>
                <c:pt idx="36">
                  <c:v>43740</c:v>
                </c:pt>
                <c:pt idx="37">
                  <c:v>43741</c:v>
                </c:pt>
                <c:pt idx="38">
                  <c:v>43742</c:v>
                </c:pt>
                <c:pt idx="39">
                  <c:v>43743</c:v>
                </c:pt>
                <c:pt idx="40">
                  <c:v>43744</c:v>
                </c:pt>
                <c:pt idx="41">
                  <c:v>43745</c:v>
                </c:pt>
                <c:pt idx="42">
                  <c:v>43746</c:v>
                </c:pt>
                <c:pt idx="43">
                  <c:v>43747</c:v>
                </c:pt>
                <c:pt idx="44">
                  <c:v>43748</c:v>
                </c:pt>
                <c:pt idx="45">
                  <c:v>43749</c:v>
                </c:pt>
                <c:pt idx="46">
                  <c:v>43750</c:v>
                </c:pt>
                <c:pt idx="47">
                  <c:v>43751</c:v>
                </c:pt>
                <c:pt idx="48">
                  <c:v>43752</c:v>
                </c:pt>
                <c:pt idx="49">
                  <c:v>43753</c:v>
                </c:pt>
                <c:pt idx="50">
                  <c:v>43754</c:v>
                </c:pt>
                <c:pt idx="51">
                  <c:v>43755</c:v>
                </c:pt>
                <c:pt idx="52">
                  <c:v>43756</c:v>
                </c:pt>
                <c:pt idx="53">
                  <c:v>43757</c:v>
                </c:pt>
                <c:pt idx="54">
                  <c:v>43758</c:v>
                </c:pt>
                <c:pt idx="55">
                  <c:v>43759</c:v>
                </c:pt>
                <c:pt idx="56">
                  <c:v>43760</c:v>
                </c:pt>
                <c:pt idx="57">
                  <c:v>43761</c:v>
                </c:pt>
                <c:pt idx="58">
                  <c:v>43762</c:v>
                </c:pt>
                <c:pt idx="59">
                  <c:v>43763</c:v>
                </c:pt>
                <c:pt idx="60">
                  <c:v>43764</c:v>
                </c:pt>
                <c:pt idx="61">
                  <c:v>43765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43770</c:v>
                </c:pt>
                <c:pt idx="67">
                  <c:v>43771</c:v>
                </c:pt>
                <c:pt idx="68">
                  <c:v>43772</c:v>
                </c:pt>
                <c:pt idx="69">
                  <c:v>43773</c:v>
                </c:pt>
                <c:pt idx="70">
                  <c:v>43774</c:v>
                </c:pt>
                <c:pt idx="71">
                  <c:v>43775</c:v>
                </c:pt>
                <c:pt idx="72">
                  <c:v>43776</c:v>
                </c:pt>
                <c:pt idx="73">
                  <c:v>43777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43785</c:v>
                </c:pt>
                <c:pt idx="82">
                  <c:v>43786</c:v>
                </c:pt>
                <c:pt idx="83">
                  <c:v>43787</c:v>
                </c:pt>
                <c:pt idx="84">
                  <c:v>43788</c:v>
                </c:pt>
                <c:pt idx="85">
                  <c:v>43789</c:v>
                </c:pt>
                <c:pt idx="86">
                  <c:v>43790</c:v>
                </c:pt>
                <c:pt idx="87">
                  <c:v>43791</c:v>
                </c:pt>
                <c:pt idx="88">
                  <c:v>43792</c:v>
                </c:pt>
                <c:pt idx="89">
                  <c:v>43793</c:v>
                </c:pt>
                <c:pt idx="90">
                  <c:v>43794</c:v>
                </c:pt>
                <c:pt idx="91">
                  <c:v>43795</c:v>
                </c:pt>
                <c:pt idx="92">
                  <c:v>43796</c:v>
                </c:pt>
                <c:pt idx="93">
                  <c:v>43797</c:v>
                </c:pt>
                <c:pt idx="94">
                  <c:v>43798</c:v>
                </c:pt>
                <c:pt idx="95">
                  <c:v>43799</c:v>
                </c:pt>
                <c:pt idx="96">
                  <c:v>43800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43806</c:v>
                </c:pt>
                <c:pt idx="103">
                  <c:v>43807</c:v>
                </c:pt>
                <c:pt idx="104">
                  <c:v>43808</c:v>
                </c:pt>
                <c:pt idx="105">
                  <c:v>43809</c:v>
                </c:pt>
                <c:pt idx="106">
                  <c:v>43810</c:v>
                </c:pt>
                <c:pt idx="107">
                  <c:v>43811</c:v>
                </c:pt>
                <c:pt idx="108">
                  <c:v>43812</c:v>
                </c:pt>
                <c:pt idx="109">
                  <c:v>43813</c:v>
                </c:pt>
                <c:pt idx="110">
                  <c:v>43814</c:v>
                </c:pt>
                <c:pt idx="111">
                  <c:v>43815</c:v>
                </c:pt>
                <c:pt idx="112">
                  <c:v>43816</c:v>
                </c:pt>
                <c:pt idx="113">
                  <c:v>43817</c:v>
                </c:pt>
                <c:pt idx="114">
                  <c:v>43818</c:v>
                </c:pt>
                <c:pt idx="115">
                  <c:v>43819</c:v>
                </c:pt>
                <c:pt idx="116">
                  <c:v>43820</c:v>
                </c:pt>
                <c:pt idx="117">
                  <c:v>43821</c:v>
                </c:pt>
                <c:pt idx="118">
                  <c:v>43822</c:v>
                </c:pt>
                <c:pt idx="119">
                  <c:v>43823</c:v>
                </c:pt>
                <c:pt idx="120">
                  <c:v>43824</c:v>
                </c:pt>
                <c:pt idx="121">
                  <c:v>43825</c:v>
                </c:pt>
                <c:pt idx="122">
                  <c:v>43826</c:v>
                </c:pt>
                <c:pt idx="123">
                  <c:v>43827</c:v>
                </c:pt>
                <c:pt idx="124">
                  <c:v>43828</c:v>
                </c:pt>
                <c:pt idx="125">
                  <c:v>43829</c:v>
                </c:pt>
                <c:pt idx="126">
                  <c:v>43830</c:v>
                </c:pt>
                <c:pt idx="127">
                  <c:v>43831</c:v>
                </c:pt>
                <c:pt idx="128">
                  <c:v>43832</c:v>
                </c:pt>
                <c:pt idx="129">
                  <c:v>43833</c:v>
                </c:pt>
                <c:pt idx="130">
                  <c:v>43834</c:v>
                </c:pt>
                <c:pt idx="131">
                  <c:v>43835</c:v>
                </c:pt>
                <c:pt idx="132">
                  <c:v>43836</c:v>
                </c:pt>
                <c:pt idx="133">
                  <c:v>43837</c:v>
                </c:pt>
                <c:pt idx="134">
                  <c:v>43838</c:v>
                </c:pt>
                <c:pt idx="135">
                  <c:v>43839</c:v>
                </c:pt>
                <c:pt idx="136">
                  <c:v>43840</c:v>
                </c:pt>
                <c:pt idx="137">
                  <c:v>43841</c:v>
                </c:pt>
                <c:pt idx="138">
                  <c:v>43842</c:v>
                </c:pt>
                <c:pt idx="139">
                  <c:v>43843</c:v>
                </c:pt>
                <c:pt idx="140">
                  <c:v>43844</c:v>
                </c:pt>
                <c:pt idx="141">
                  <c:v>43845</c:v>
                </c:pt>
                <c:pt idx="142">
                  <c:v>43846</c:v>
                </c:pt>
                <c:pt idx="143">
                  <c:v>43847</c:v>
                </c:pt>
                <c:pt idx="144">
                  <c:v>43848</c:v>
                </c:pt>
                <c:pt idx="145">
                  <c:v>43849</c:v>
                </c:pt>
                <c:pt idx="146">
                  <c:v>43850</c:v>
                </c:pt>
                <c:pt idx="147">
                  <c:v>43851</c:v>
                </c:pt>
                <c:pt idx="148">
                  <c:v>43852</c:v>
                </c:pt>
                <c:pt idx="149">
                  <c:v>43853</c:v>
                </c:pt>
                <c:pt idx="150">
                  <c:v>43854</c:v>
                </c:pt>
                <c:pt idx="151">
                  <c:v>43855</c:v>
                </c:pt>
                <c:pt idx="152">
                  <c:v>43856</c:v>
                </c:pt>
                <c:pt idx="153">
                  <c:v>43857</c:v>
                </c:pt>
                <c:pt idx="154">
                  <c:v>43858</c:v>
                </c:pt>
                <c:pt idx="155">
                  <c:v>43859</c:v>
                </c:pt>
                <c:pt idx="156">
                  <c:v>43860</c:v>
                </c:pt>
                <c:pt idx="157">
                  <c:v>43861</c:v>
                </c:pt>
                <c:pt idx="158">
                  <c:v>43862</c:v>
                </c:pt>
                <c:pt idx="159">
                  <c:v>43863</c:v>
                </c:pt>
                <c:pt idx="160">
                  <c:v>43864</c:v>
                </c:pt>
                <c:pt idx="161">
                  <c:v>43865</c:v>
                </c:pt>
                <c:pt idx="162">
                  <c:v>43866</c:v>
                </c:pt>
                <c:pt idx="163">
                  <c:v>43867</c:v>
                </c:pt>
                <c:pt idx="164">
                  <c:v>43868</c:v>
                </c:pt>
                <c:pt idx="165">
                  <c:v>43869</c:v>
                </c:pt>
                <c:pt idx="166">
                  <c:v>43870</c:v>
                </c:pt>
                <c:pt idx="167">
                  <c:v>43871</c:v>
                </c:pt>
                <c:pt idx="168">
                  <c:v>43872</c:v>
                </c:pt>
                <c:pt idx="169">
                  <c:v>43873</c:v>
                </c:pt>
                <c:pt idx="170">
                  <c:v>43874</c:v>
                </c:pt>
                <c:pt idx="171">
                  <c:v>43875</c:v>
                </c:pt>
                <c:pt idx="172">
                  <c:v>43876</c:v>
                </c:pt>
                <c:pt idx="173">
                  <c:v>43877</c:v>
                </c:pt>
                <c:pt idx="174">
                  <c:v>43878</c:v>
                </c:pt>
                <c:pt idx="175">
                  <c:v>43879</c:v>
                </c:pt>
                <c:pt idx="176">
                  <c:v>43880</c:v>
                </c:pt>
                <c:pt idx="177">
                  <c:v>43881</c:v>
                </c:pt>
                <c:pt idx="178">
                  <c:v>43882</c:v>
                </c:pt>
                <c:pt idx="179">
                  <c:v>43883</c:v>
                </c:pt>
                <c:pt idx="180">
                  <c:v>43884</c:v>
                </c:pt>
                <c:pt idx="181">
                  <c:v>43885</c:v>
                </c:pt>
                <c:pt idx="182">
                  <c:v>43886</c:v>
                </c:pt>
                <c:pt idx="183">
                  <c:v>43887</c:v>
                </c:pt>
                <c:pt idx="184">
                  <c:v>43888</c:v>
                </c:pt>
                <c:pt idx="185">
                  <c:v>43889</c:v>
                </c:pt>
                <c:pt idx="186">
                  <c:v>43890</c:v>
                </c:pt>
                <c:pt idx="187">
                  <c:v>43891</c:v>
                </c:pt>
                <c:pt idx="188">
                  <c:v>43892</c:v>
                </c:pt>
                <c:pt idx="189">
                  <c:v>43893</c:v>
                </c:pt>
                <c:pt idx="190">
                  <c:v>43894</c:v>
                </c:pt>
                <c:pt idx="191">
                  <c:v>43895</c:v>
                </c:pt>
                <c:pt idx="192">
                  <c:v>43896</c:v>
                </c:pt>
                <c:pt idx="193">
                  <c:v>43897</c:v>
                </c:pt>
                <c:pt idx="194">
                  <c:v>43898</c:v>
                </c:pt>
                <c:pt idx="195">
                  <c:v>43899</c:v>
                </c:pt>
                <c:pt idx="196">
                  <c:v>43900</c:v>
                </c:pt>
                <c:pt idx="197">
                  <c:v>43901</c:v>
                </c:pt>
                <c:pt idx="198">
                  <c:v>43902</c:v>
                </c:pt>
                <c:pt idx="199">
                  <c:v>43903</c:v>
                </c:pt>
                <c:pt idx="200">
                  <c:v>43904</c:v>
                </c:pt>
                <c:pt idx="201">
                  <c:v>43905</c:v>
                </c:pt>
                <c:pt idx="202">
                  <c:v>43906</c:v>
                </c:pt>
                <c:pt idx="203">
                  <c:v>43907</c:v>
                </c:pt>
                <c:pt idx="204">
                  <c:v>43908</c:v>
                </c:pt>
                <c:pt idx="205">
                  <c:v>43909</c:v>
                </c:pt>
                <c:pt idx="206">
                  <c:v>43910</c:v>
                </c:pt>
                <c:pt idx="207">
                  <c:v>43911</c:v>
                </c:pt>
                <c:pt idx="208">
                  <c:v>43912</c:v>
                </c:pt>
                <c:pt idx="209">
                  <c:v>43913</c:v>
                </c:pt>
                <c:pt idx="210">
                  <c:v>43914</c:v>
                </c:pt>
                <c:pt idx="211">
                  <c:v>43915</c:v>
                </c:pt>
                <c:pt idx="212">
                  <c:v>43916</c:v>
                </c:pt>
                <c:pt idx="213">
                  <c:v>43917</c:v>
                </c:pt>
                <c:pt idx="214">
                  <c:v>43918</c:v>
                </c:pt>
                <c:pt idx="215">
                  <c:v>43919</c:v>
                </c:pt>
                <c:pt idx="216">
                  <c:v>43920</c:v>
                </c:pt>
                <c:pt idx="217">
                  <c:v>43921</c:v>
                </c:pt>
                <c:pt idx="218">
                  <c:v>43922</c:v>
                </c:pt>
                <c:pt idx="219">
                  <c:v>43923</c:v>
                </c:pt>
                <c:pt idx="220">
                  <c:v>43924</c:v>
                </c:pt>
                <c:pt idx="221">
                  <c:v>43925</c:v>
                </c:pt>
                <c:pt idx="222">
                  <c:v>43926</c:v>
                </c:pt>
                <c:pt idx="223">
                  <c:v>43927</c:v>
                </c:pt>
                <c:pt idx="224">
                  <c:v>43928</c:v>
                </c:pt>
                <c:pt idx="225">
                  <c:v>43929</c:v>
                </c:pt>
                <c:pt idx="226">
                  <c:v>43930</c:v>
                </c:pt>
                <c:pt idx="227">
                  <c:v>43931</c:v>
                </c:pt>
                <c:pt idx="228">
                  <c:v>43932</c:v>
                </c:pt>
                <c:pt idx="229">
                  <c:v>43933</c:v>
                </c:pt>
                <c:pt idx="230">
                  <c:v>43934</c:v>
                </c:pt>
                <c:pt idx="231">
                  <c:v>43935</c:v>
                </c:pt>
                <c:pt idx="232">
                  <c:v>43936</c:v>
                </c:pt>
                <c:pt idx="233">
                  <c:v>43937</c:v>
                </c:pt>
                <c:pt idx="234">
                  <c:v>43938</c:v>
                </c:pt>
                <c:pt idx="235">
                  <c:v>43939</c:v>
                </c:pt>
                <c:pt idx="236">
                  <c:v>43940</c:v>
                </c:pt>
                <c:pt idx="237">
                  <c:v>43941</c:v>
                </c:pt>
                <c:pt idx="238">
                  <c:v>43942</c:v>
                </c:pt>
                <c:pt idx="239">
                  <c:v>43943</c:v>
                </c:pt>
                <c:pt idx="240">
                  <c:v>43944</c:v>
                </c:pt>
                <c:pt idx="241">
                  <c:v>43945</c:v>
                </c:pt>
                <c:pt idx="242">
                  <c:v>43946</c:v>
                </c:pt>
                <c:pt idx="243">
                  <c:v>43947</c:v>
                </c:pt>
                <c:pt idx="244">
                  <c:v>43948</c:v>
                </c:pt>
                <c:pt idx="245">
                  <c:v>43949</c:v>
                </c:pt>
                <c:pt idx="246">
                  <c:v>43950</c:v>
                </c:pt>
                <c:pt idx="247">
                  <c:v>43951</c:v>
                </c:pt>
                <c:pt idx="248">
                  <c:v>43952</c:v>
                </c:pt>
                <c:pt idx="249">
                  <c:v>43953</c:v>
                </c:pt>
                <c:pt idx="250">
                  <c:v>43954</c:v>
                </c:pt>
                <c:pt idx="251">
                  <c:v>43955</c:v>
                </c:pt>
                <c:pt idx="252">
                  <c:v>43956</c:v>
                </c:pt>
                <c:pt idx="253">
                  <c:v>43957</c:v>
                </c:pt>
                <c:pt idx="254">
                  <c:v>43958</c:v>
                </c:pt>
                <c:pt idx="255">
                  <c:v>43959</c:v>
                </c:pt>
                <c:pt idx="256">
                  <c:v>43960</c:v>
                </c:pt>
                <c:pt idx="257">
                  <c:v>43961</c:v>
                </c:pt>
                <c:pt idx="258">
                  <c:v>43962</c:v>
                </c:pt>
                <c:pt idx="259">
                  <c:v>43963</c:v>
                </c:pt>
                <c:pt idx="260">
                  <c:v>43964</c:v>
                </c:pt>
                <c:pt idx="261">
                  <c:v>43965</c:v>
                </c:pt>
                <c:pt idx="262">
                  <c:v>43966</c:v>
                </c:pt>
                <c:pt idx="263">
                  <c:v>43967</c:v>
                </c:pt>
                <c:pt idx="264">
                  <c:v>43968</c:v>
                </c:pt>
                <c:pt idx="265">
                  <c:v>43969</c:v>
                </c:pt>
                <c:pt idx="266">
                  <c:v>43970</c:v>
                </c:pt>
                <c:pt idx="267">
                  <c:v>43971</c:v>
                </c:pt>
                <c:pt idx="268">
                  <c:v>43972</c:v>
                </c:pt>
                <c:pt idx="269">
                  <c:v>43973</c:v>
                </c:pt>
                <c:pt idx="270">
                  <c:v>43974</c:v>
                </c:pt>
                <c:pt idx="271">
                  <c:v>43975</c:v>
                </c:pt>
                <c:pt idx="272">
                  <c:v>43976</c:v>
                </c:pt>
                <c:pt idx="273">
                  <c:v>43977</c:v>
                </c:pt>
                <c:pt idx="274">
                  <c:v>43978</c:v>
                </c:pt>
                <c:pt idx="275">
                  <c:v>43979</c:v>
                </c:pt>
                <c:pt idx="276">
                  <c:v>43980</c:v>
                </c:pt>
                <c:pt idx="277">
                  <c:v>43981</c:v>
                </c:pt>
                <c:pt idx="278">
                  <c:v>43982</c:v>
                </c:pt>
                <c:pt idx="279">
                  <c:v>43983</c:v>
                </c:pt>
                <c:pt idx="280">
                  <c:v>43984</c:v>
                </c:pt>
                <c:pt idx="281">
                  <c:v>43985</c:v>
                </c:pt>
                <c:pt idx="282">
                  <c:v>43986</c:v>
                </c:pt>
                <c:pt idx="283">
                  <c:v>43987</c:v>
                </c:pt>
                <c:pt idx="284">
                  <c:v>43988</c:v>
                </c:pt>
                <c:pt idx="285">
                  <c:v>43989</c:v>
                </c:pt>
                <c:pt idx="286">
                  <c:v>43990</c:v>
                </c:pt>
                <c:pt idx="287">
                  <c:v>43991</c:v>
                </c:pt>
                <c:pt idx="288">
                  <c:v>43992</c:v>
                </c:pt>
                <c:pt idx="289">
                  <c:v>43993</c:v>
                </c:pt>
                <c:pt idx="290">
                  <c:v>43994</c:v>
                </c:pt>
                <c:pt idx="291">
                  <c:v>43995</c:v>
                </c:pt>
                <c:pt idx="292">
                  <c:v>43996</c:v>
                </c:pt>
                <c:pt idx="293">
                  <c:v>43997</c:v>
                </c:pt>
                <c:pt idx="294">
                  <c:v>43998</c:v>
                </c:pt>
                <c:pt idx="295">
                  <c:v>43999</c:v>
                </c:pt>
                <c:pt idx="296">
                  <c:v>44000</c:v>
                </c:pt>
                <c:pt idx="297">
                  <c:v>44001</c:v>
                </c:pt>
                <c:pt idx="298">
                  <c:v>44002</c:v>
                </c:pt>
                <c:pt idx="299">
                  <c:v>44003</c:v>
                </c:pt>
                <c:pt idx="300">
                  <c:v>44004</c:v>
                </c:pt>
                <c:pt idx="301">
                  <c:v>44005</c:v>
                </c:pt>
                <c:pt idx="302">
                  <c:v>44006</c:v>
                </c:pt>
                <c:pt idx="303">
                  <c:v>44007</c:v>
                </c:pt>
                <c:pt idx="304">
                  <c:v>44008</c:v>
                </c:pt>
                <c:pt idx="305">
                  <c:v>44009</c:v>
                </c:pt>
                <c:pt idx="306">
                  <c:v>44010</c:v>
                </c:pt>
                <c:pt idx="307">
                  <c:v>44011</c:v>
                </c:pt>
                <c:pt idx="308">
                  <c:v>44012</c:v>
                </c:pt>
                <c:pt idx="309">
                  <c:v>44013</c:v>
                </c:pt>
                <c:pt idx="310">
                  <c:v>44014</c:v>
                </c:pt>
                <c:pt idx="311">
                  <c:v>44015</c:v>
                </c:pt>
                <c:pt idx="312">
                  <c:v>44016</c:v>
                </c:pt>
                <c:pt idx="313">
                  <c:v>44017</c:v>
                </c:pt>
                <c:pt idx="314">
                  <c:v>44018</c:v>
                </c:pt>
                <c:pt idx="315">
                  <c:v>44019</c:v>
                </c:pt>
                <c:pt idx="316">
                  <c:v>44020</c:v>
                </c:pt>
                <c:pt idx="317">
                  <c:v>44021</c:v>
                </c:pt>
                <c:pt idx="318">
                  <c:v>44022</c:v>
                </c:pt>
                <c:pt idx="319">
                  <c:v>44023</c:v>
                </c:pt>
                <c:pt idx="320">
                  <c:v>44024</c:v>
                </c:pt>
                <c:pt idx="321">
                  <c:v>44025</c:v>
                </c:pt>
                <c:pt idx="322">
                  <c:v>44026</c:v>
                </c:pt>
                <c:pt idx="323">
                  <c:v>44027</c:v>
                </c:pt>
                <c:pt idx="324">
                  <c:v>44028</c:v>
                </c:pt>
                <c:pt idx="325">
                  <c:v>44029</c:v>
                </c:pt>
                <c:pt idx="326">
                  <c:v>44030</c:v>
                </c:pt>
                <c:pt idx="327">
                  <c:v>44031</c:v>
                </c:pt>
                <c:pt idx="328">
                  <c:v>44032</c:v>
                </c:pt>
                <c:pt idx="329">
                  <c:v>44033</c:v>
                </c:pt>
                <c:pt idx="330">
                  <c:v>44034</c:v>
                </c:pt>
                <c:pt idx="331">
                  <c:v>44035</c:v>
                </c:pt>
                <c:pt idx="332">
                  <c:v>44036</c:v>
                </c:pt>
                <c:pt idx="333">
                  <c:v>44037</c:v>
                </c:pt>
                <c:pt idx="334">
                  <c:v>44038</c:v>
                </c:pt>
                <c:pt idx="335">
                  <c:v>44039</c:v>
                </c:pt>
                <c:pt idx="336">
                  <c:v>44040</c:v>
                </c:pt>
                <c:pt idx="337">
                  <c:v>44041</c:v>
                </c:pt>
                <c:pt idx="338">
                  <c:v>44042</c:v>
                </c:pt>
                <c:pt idx="339">
                  <c:v>44043</c:v>
                </c:pt>
                <c:pt idx="340">
                  <c:v>44044</c:v>
                </c:pt>
                <c:pt idx="341">
                  <c:v>44045</c:v>
                </c:pt>
                <c:pt idx="342">
                  <c:v>44046</c:v>
                </c:pt>
                <c:pt idx="343">
                  <c:v>44047</c:v>
                </c:pt>
                <c:pt idx="344">
                  <c:v>44048</c:v>
                </c:pt>
                <c:pt idx="345">
                  <c:v>44049</c:v>
                </c:pt>
                <c:pt idx="346">
                  <c:v>44050</c:v>
                </c:pt>
                <c:pt idx="347">
                  <c:v>44051</c:v>
                </c:pt>
                <c:pt idx="348">
                  <c:v>44052</c:v>
                </c:pt>
                <c:pt idx="349">
                  <c:v>44053</c:v>
                </c:pt>
                <c:pt idx="350">
                  <c:v>44054</c:v>
                </c:pt>
                <c:pt idx="351">
                  <c:v>44055</c:v>
                </c:pt>
                <c:pt idx="352">
                  <c:v>44056</c:v>
                </c:pt>
                <c:pt idx="353">
                  <c:v>44057</c:v>
                </c:pt>
                <c:pt idx="354">
                  <c:v>44058</c:v>
                </c:pt>
                <c:pt idx="355">
                  <c:v>44059</c:v>
                </c:pt>
                <c:pt idx="356">
                  <c:v>44060</c:v>
                </c:pt>
                <c:pt idx="357">
                  <c:v>44061</c:v>
                </c:pt>
                <c:pt idx="358">
                  <c:v>44062</c:v>
                </c:pt>
                <c:pt idx="359">
                  <c:v>44063</c:v>
                </c:pt>
                <c:pt idx="360">
                  <c:v>44064</c:v>
                </c:pt>
                <c:pt idx="361">
                  <c:v>44065</c:v>
                </c:pt>
                <c:pt idx="362">
                  <c:v>44066</c:v>
                </c:pt>
                <c:pt idx="363">
                  <c:v>44067</c:v>
                </c:pt>
                <c:pt idx="364">
                  <c:v>44068</c:v>
                </c:pt>
                <c:pt idx="365">
                  <c:v>44069</c:v>
                </c:pt>
                <c:pt idx="366">
                  <c:v>44070</c:v>
                </c:pt>
                <c:pt idx="367">
                  <c:v>44071</c:v>
                </c:pt>
                <c:pt idx="368">
                  <c:v>44072</c:v>
                </c:pt>
                <c:pt idx="369">
                  <c:v>44073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44079</c:v>
                </c:pt>
                <c:pt idx="376">
                  <c:v>44080</c:v>
                </c:pt>
                <c:pt idx="377">
                  <c:v>44081</c:v>
                </c:pt>
                <c:pt idx="378">
                  <c:v>44082</c:v>
                </c:pt>
                <c:pt idx="379">
                  <c:v>44083</c:v>
                </c:pt>
                <c:pt idx="380">
                  <c:v>44084</c:v>
                </c:pt>
                <c:pt idx="381">
                  <c:v>44085</c:v>
                </c:pt>
                <c:pt idx="382">
                  <c:v>44086</c:v>
                </c:pt>
                <c:pt idx="383">
                  <c:v>44087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44093</c:v>
                </c:pt>
                <c:pt idx="390">
                  <c:v>44094</c:v>
                </c:pt>
                <c:pt idx="391">
                  <c:v>44095</c:v>
                </c:pt>
                <c:pt idx="392">
                  <c:v>44096</c:v>
                </c:pt>
                <c:pt idx="393">
                  <c:v>44097</c:v>
                </c:pt>
                <c:pt idx="394">
                  <c:v>44098</c:v>
                </c:pt>
                <c:pt idx="395">
                  <c:v>44099</c:v>
                </c:pt>
                <c:pt idx="396">
                  <c:v>44100</c:v>
                </c:pt>
                <c:pt idx="397">
                  <c:v>44101</c:v>
                </c:pt>
                <c:pt idx="398">
                  <c:v>44102</c:v>
                </c:pt>
                <c:pt idx="399">
                  <c:v>44103</c:v>
                </c:pt>
                <c:pt idx="400">
                  <c:v>44104</c:v>
                </c:pt>
                <c:pt idx="401">
                  <c:v>44105</c:v>
                </c:pt>
                <c:pt idx="402">
                  <c:v>44106</c:v>
                </c:pt>
                <c:pt idx="403">
                  <c:v>44107</c:v>
                </c:pt>
                <c:pt idx="404">
                  <c:v>44108</c:v>
                </c:pt>
                <c:pt idx="405">
                  <c:v>44109</c:v>
                </c:pt>
                <c:pt idx="406">
                  <c:v>44110</c:v>
                </c:pt>
                <c:pt idx="407">
                  <c:v>44111</c:v>
                </c:pt>
                <c:pt idx="408">
                  <c:v>44112</c:v>
                </c:pt>
                <c:pt idx="409">
                  <c:v>44113</c:v>
                </c:pt>
                <c:pt idx="410">
                  <c:v>44114</c:v>
                </c:pt>
                <c:pt idx="411">
                  <c:v>44115</c:v>
                </c:pt>
                <c:pt idx="412">
                  <c:v>44116</c:v>
                </c:pt>
                <c:pt idx="413">
                  <c:v>44117</c:v>
                </c:pt>
                <c:pt idx="414">
                  <c:v>44118</c:v>
                </c:pt>
                <c:pt idx="415">
                  <c:v>44119</c:v>
                </c:pt>
                <c:pt idx="416">
                  <c:v>44120</c:v>
                </c:pt>
                <c:pt idx="417">
                  <c:v>44121</c:v>
                </c:pt>
                <c:pt idx="418">
                  <c:v>44122</c:v>
                </c:pt>
                <c:pt idx="419">
                  <c:v>44123</c:v>
                </c:pt>
                <c:pt idx="420">
                  <c:v>44124</c:v>
                </c:pt>
                <c:pt idx="421">
                  <c:v>44125</c:v>
                </c:pt>
                <c:pt idx="422">
                  <c:v>44126</c:v>
                </c:pt>
                <c:pt idx="423">
                  <c:v>44127</c:v>
                </c:pt>
                <c:pt idx="424">
                  <c:v>44128</c:v>
                </c:pt>
                <c:pt idx="425">
                  <c:v>44129</c:v>
                </c:pt>
                <c:pt idx="426">
                  <c:v>44130</c:v>
                </c:pt>
                <c:pt idx="427">
                  <c:v>44131</c:v>
                </c:pt>
                <c:pt idx="428">
                  <c:v>44132</c:v>
                </c:pt>
                <c:pt idx="429">
                  <c:v>44133</c:v>
                </c:pt>
                <c:pt idx="430">
                  <c:v>44134</c:v>
                </c:pt>
                <c:pt idx="431">
                  <c:v>44135</c:v>
                </c:pt>
                <c:pt idx="432">
                  <c:v>44136</c:v>
                </c:pt>
                <c:pt idx="433">
                  <c:v>44137</c:v>
                </c:pt>
                <c:pt idx="434">
                  <c:v>44138</c:v>
                </c:pt>
                <c:pt idx="435">
                  <c:v>44139</c:v>
                </c:pt>
                <c:pt idx="436">
                  <c:v>44140</c:v>
                </c:pt>
                <c:pt idx="437">
                  <c:v>44141</c:v>
                </c:pt>
                <c:pt idx="438">
                  <c:v>44142</c:v>
                </c:pt>
                <c:pt idx="439">
                  <c:v>44143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44149</c:v>
                </c:pt>
                <c:pt idx="446">
                  <c:v>44150</c:v>
                </c:pt>
                <c:pt idx="447">
                  <c:v>44151</c:v>
                </c:pt>
                <c:pt idx="448">
                  <c:v>44152</c:v>
                </c:pt>
                <c:pt idx="449">
                  <c:v>44153</c:v>
                </c:pt>
                <c:pt idx="450">
                  <c:v>44154</c:v>
                </c:pt>
                <c:pt idx="451">
                  <c:v>44155</c:v>
                </c:pt>
                <c:pt idx="452">
                  <c:v>44156</c:v>
                </c:pt>
                <c:pt idx="453">
                  <c:v>44157</c:v>
                </c:pt>
                <c:pt idx="454">
                  <c:v>44158</c:v>
                </c:pt>
                <c:pt idx="455">
                  <c:v>44159</c:v>
                </c:pt>
                <c:pt idx="456">
                  <c:v>44160</c:v>
                </c:pt>
                <c:pt idx="457">
                  <c:v>44161</c:v>
                </c:pt>
                <c:pt idx="458">
                  <c:v>44162</c:v>
                </c:pt>
                <c:pt idx="459">
                  <c:v>44163</c:v>
                </c:pt>
                <c:pt idx="460">
                  <c:v>44164</c:v>
                </c:pt>
                <c:pt idx="461">
                  <c:v>44165</c:v>
                </c:pt>
                <c:pt idx="462">
                  <c:v>44166</c:v>
                </c:pt>
                <c:pt idx="463">
                  <c:v>44167</c:v>
                </c:pt>
                <c:pt idx="464">
                  <c:v>44168</c:v>
                </c:pt>
                <c:pt idx="465">
                  <c:v>44169</c:v>
                </c:pt>
                <c:pt idx="466">
                  <c:v>44170</c:v>
                </c:pt>
                <c:pt idx="467">
                  <c:v>44171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44177</c:v>
                </c:pt>
                <c:pt idx="474">
                  <c:v>44178</c:v>
                </c:pt>
                <c:pt idx="475">
                  <c:v>44179</c:v>
                </c:pt>
                <c:pt idx="476">
                  <c:v>44180</c:v>
                </c:pt>
                <c:pt idx="477">
                  <c:v>44181</c:v>
                </c:pt>
                <c:pt idx="478">
                  <c:v>44182</c:v>
                </c:pt>
                <c:pt idx="479">
                  <c:v>44183</c:v>
                </c:pt>
                <c:pt idx="480">
                  <c:v>44184</c:v>
                </c:pt>
                <c:pt idx="481">
                  <c:v>44185</c:v>
                </c:pt>
                <c:pt idx="482">
                  <c:v>44186</c:v>
                </c:pt>
                <c:pt idx="483">
                  <c:v>44187</c:v>
                </c:pt>
                <c:pt idx="484">
                  <c:v>44188</c:v>
                </c:pt>
                <c:pt idx="485">
                  <c:v>44189</c:v>
                </c:pt>
                <c:pt idx="486">
                  <c:v>44190</c:v>
                </c:pt>
                <c:pt idx="487">
                  <c:v>44191</c:v>
                </c:pt>
                <c:pt idx="488">
                  <c:v>44192</c:v>
                </c:pt>
                <c:pt idx="489">
                  <c:v>44193</c:v>
                </c:pt>
                <c:pt idx="490">
                  <c:v>44194</c:v>
                </c:pt>
                <c:pt idx="491">
                  <c:v>44195</c:v>
                </c:pt>
                <c:pt idx="492">
                  <c:v>44196</c:v>
                </c:pt>
              </c:numCache>
            </c:numRef>
          </c:cat>
          <c:val>
            <c:numRef>
              <c:f>Sheet1!$C$2:$C$494</c:f>
              <c:numCache>
                <c:formatCode>General</c:formatCode>
                <c:ptCount val="493"/>
                <c:pt idx="0">
                  <c:v>24083.924299999999</c:v>
                </c:pt>
                <c:pt idx="1">
                  <c:v>32630.5213</c:v>
                </c:pt>
                <c:pt idx="2">
                  <c:v>39178.871800000001</c:v>
                </c:pt>
                <c:pt idx="3">
                  <c:v>47435.721599999997</c:v>
                </c:pt>
                <c:pt idx="4">
                  <c:v>46176.762699999999</c:v>
                </c:pt>
                <c:pt idx="5">
                  <c:v>45918.3511</c:v>
                </c:pt>
                <c:pt idx="6">
                  <c:v>43905.186900000001</c:v>
                </c:pt>
                <c:pt idx="7">
                  <c:v>43777.096599999997</c:v>
                </c:pt>
                <c:pt idx="8">
                  <c:v>39156.4689</c:v>
                </c:pt>
                <c:pt idx="9">
                  <c:v>43303.366900000001</c:v>
                </c:pt>
                <c:pt idx="10">
                  <c:v>50628.724099999999</c:v>
                </c:pt>
                <c:pt idx="11">
                  <c:v>36630.539400000001</c:v>
                </c:pt>
                <c:pt idx="12">
                  <c:v>35301.573100000001</c:v>
                </c:pt>
                <c:pt idx="13">
                  <c:v>35310.900999999998</c:v>
                </c:pt>
                <c:pt idx="14">
                  <c:v>33912.923999999999</c:v>
                </c:pt>
                <c:pt idx="15">
                  <c:v>35330.768700000001</c:v>
                </c:pt>
                <c:pt idx="16">
                  <c:v>35360.535100000001</c:v>
                </c:pt>
                <c:pt idx="17">
                  <c:v>40961.237000000001</c:v>
                </c:pt>
                <c:pt idx="18">
                  <c:v>39623.580300000001</c:v>
                </c:pt>
                <c:pt idx="19">
                  <c:v>39879.614200000004</c:v>
                </c:pt>
                <c:pt idx="20">
                  <c:v>41305.558599999997</c:v>
                </c:pt>
                <c:pt idx="21">
                  <c:v>37529.362099999998</c:v>
                </c:pt>
                <c:pt idx="22">
                  <c:v>35849.610500000003</c:v>
                </c:pt>
                <c:pt idx="23">
                  <c:v>46558.041599999997</c:v>
                </c:pt>
                <c:pt idx="24">
                  <c:v>50300.3485</c:v>
                </c:pt>
                <c:pt idx="25">
                  <c:v>50899.892899999999</c:v>
                </c:pt>
                <c:pt idx="26">
                  <c:v>45853.376400000001</c:v>
                </c:pt>
                <c:pt idx="27">
                  <c:v>46800.984199999999</c:v>
                </c:pt>
                <c:pt idx="28">
                  <c:v>40318.572800000002</c:v>
                </c:pt>
                <c:pt idx="29">
                  <c:v>45323.5942</c:v>
                </c:pt>
                <c:pt idx="30">
                  <c:v>54687.688099999999</c:v>
                </c:pt>
                <c:pt idx="31">
                  <c:v>64213.546699999999</c:v>
                </c:pt>
                <c:pt idx="32">
                  <c:v>49155.300900000002</c:v>
                </c:pt>
                <c:pt idx="33">
                  <c:v>66318.620800000004</c:v>
                </c:pt>
                <c:pt idx="34">
                  <c:v>67513.926099999997</c:v>
                </c:pt>
                <c:pt idx="35">
                  <c:v>75701.160900000003</c:v>
                </c:pt>
                <c:pt idx="36">
                  <c:v>60338.3295</c:v>
                </c:pt>
                <c:pt idx="37">
                  <c:v>82499.318499999994</c:v>
                </c:pt>
                <c:pt idx="38">
                  <c:v>77853.190300000002</c:v>
                </c:pt>
                <c:pt idx="39">
                  <c:v>80308.435200000007</c:v>
                </c:pt>
                <c:pt idx="40">
                  <c:v>75927.008799999996</c:v>
                </c:pt>
                <c:pt idx="41">
                  <c:v>72960.087199999994</c:v>
                </c:pt>
                <c:pt idx="42">
                  <c:v>68738.738500000007</c:v>
                </c:pt>
                <c:pt idx="43">
                  <c:v>68190.283299999996</c:v>
                </c:pt>
                <c:pt idx="44">
                  <c:v>84003.683199999999</c:v>
                </c:pt>
                <c:pt idx="45">
                  <c:v>91357.117899999997</c:v>
                </c:pt>
                <c:pt idx="46">
                  <c:v>91600.547600000005</c:v>
                </c:pt>
                <c:pt idx="47">
                  <c:v>81997.912500000006</c:v>
                </c:pt>
                <c:pt idx="48">
                  <c:v>90730.906799999997</c:v>
                </c:pt>
                <c:pt idx="49">
                  <c:v>100043.08809999999</c:v>
                </c:pt>
                <c:pt idx="50">
                  <c:v>85179.130699999994</c:v>
                </c:pt>
                <c:pt idx="51">
                  <c:v>114605.3257</c:v>
                </c:pt>
                <c:pt idx="52">
                  <c:v>119559.43769999999</c:v>
                </c:pt>
                <c:pt idx="53">
                  <c:v>116044.76579999999</c:v>
                </c:pt>
                <c:pt idx="54">
                  <c:v>100295.6663</c:v>
                </c:pt>
                <c:pt idx="55">
                  <c:v>109423.606</c:v>
                </c:pt>
                <c:pt idx="56">
                  <c:v>95454.847200000004</c:v>
                </c:pt>
                <c:pt idx="57">
                  <c:v>99110.794299999994</c:v>
                </c:pt>
                <c:pt idx="58">
                  <c:v>119447.4172</c:v>
                </c:pt>
                <c:pt idx="59">
                  <c:v>126254.20759999999</c:v>
                </c:pt>
                <c:pt idx="60">
                  <c:v>124206.357</c:v>
                </c:pt>
                <c:pt idx="61">
                  <c:v>123240.15300000001</c:v>
                </c:pt>
                <c:pt idx="62">
                  <c:v>148479.17230000001</c:v>
                </c:pt>
                <c:pt idx="63">
                  <c:v>193987.88459999999</c:v>
                </c:pt>
                <c:pt idx="64">
                  <c:v>134379.7121</c:v>
                </c:pt>
                <c:pt idx="65">
                  <c:v>169590.87299999999</c:v>
                </c:pt>
                <c:pt idx="66">
                  <c:v>197897.63020000001</c:v>
                </c:pt>
                <c:pt idx="67">
                  <c:v>203247.30100000001</c:v>
                </c:pt>
                <c:pt idx="68">
                  <c:v>135862.8744</c:v>
                </c:pt>
                <c:pt idx="69">
                  <c:v>144860.86540000001</c:v>
                </c:pt>
                <c:pt idx="70">
                  <c:v>139248.68290000001</c:v>
                </c:pt>
                <c:pt idx="71">
                  <c:v>138767.5816</c:v>
                </c:pt>
                <c:pt idx="72">
                  <c:v>156310.71539999999</c:v>
                </c:pt>
                <c:pt idx="73">
                  <c:v>177678.4276</c:v>
                </c:pt>
                <c:pt idx="74">
                  <c:v>182715.1465</c:v>
                </c:pt>
                <c:pt idx="75">
                  <c:v>180415.4425</c:v>
                </c:pt>
                <c:pt idx="76">
                  <c:v>187133.99230000001</c:v>
                </c:pt>
                <c:pt idx="77">
                  <c:v>170968.08240000001</c:v>
                </c:pt>
                <c:pt idx="78">
                  <c:v>172677.8578</c:v>
                </c:pt>
                <c:pt idx="79">
                  <c:v>240425.85029999999</c:v>
                </c:pt>
                <c:pt idx="80">
                  <c:v>219572.83850000001</c:v>
                </c:pt>
                <c:pt idx="81">
                  <c:v>220858.62590000001</c:v>
                </c:pt>
                <c:pt idx="82">
                  <c:v>203053.90979999999</c:v>
                </c:pt>
                <c:pt idx="83">
                  <c:v>233797.2451</c:v>
                </c:pt>
                <c:pt idx="84">
                  <c:v>253377.8873</c:v>
                </c:pt>
                <c:pt idx="85">
                  <c:v>203781.34589999999</c:v>
                </c:pt>
                <c:pt idx="86">
                  <c:v>235354.96479999999</c:v>
                </c:pt>
                <c:pt idx="87">
                  <c:v>239372.35879999999</c:v>
                </c:pt>
                <c:pt idx="88">
                  <c:v>239418.04250000001</c:v>
                </c:pt>
                <c:pt idx="89">
                  <c:v>227470.3688</c:v>
                </c:pt>
                <c:pt idx="90">
                  <c:v>237339.9106</c:v>
                </c:pt>
                <c:pt idx="91">
                  <c:v>340950.9068</c:v>
                </c:pt>
                <c:pt idx="92">
                  <c:v>333886.83649999998</c:v>
                </c:pt>
                <c:pt idx="93">
                  <c:v>297076.6778</c:v>
                </c:pt>
                <c:pt idx="94">
                  <c:v>480982.48719999997</c:v>
                </c:pt>
                <c:pt idx="95">
                  <c:v>347504.47899999999</c:v>
                </c:pt>
                <c:pt idx="96">
                  <c:v>265177.17599999998</c:v>
                </c:pt>
                <c:pt idx="97">
                  <c:v>290058.63689999998</c:v>
                </c:pt>
                <c:pt idx="98">
                  <c:v>272657.4903</c:v>
                </c:pt>
                <c:pt idx="99">
                  <c:v>221921.85159999999</c:v>
                </c:pt>
                <c:pt idx="100">
                  <c:v>289369.1237</c:v>
                </c:pt>
                <c:pt idx="101">
                  <c:v>274822.70280000003</c:v>
                </c:pt>
                <c:pt idx="102">
                  <c:v>255661.01680000001</c:v>
                </c:pt>
                <c:pt idx="103">
                  <c:v>244363.85269999999</c:v>
                </c:pt>
                <c:pt idx="104">
                  <c:v>306940.89020000002</c:v>
                </c:pt>
                <c:pt idx="105">
                  <c:v>301507.05330000003</c:v>
                </c:pt>
                <c:pt idx="106">
                  <c:v>248325.18350000001</c:v>
                </c:pt>
                <c:pt idx="107">
                  <c:v>318372.1728</c:v>
                </c:pt>
                <c:pt idx="108">
                  <c:v>297336.10849999997</c:v>
                </c:pt>
                <c:pt idx="109">
                  <c:v>303093.53360000002</c:v>
                </c:pt>
                <c:pt idx="110">
                  <c:v>271789.51899999997</c:v>
                </c:pt>
                <c:pt idx="111">
                  <c:v>340990.97440000001</c:v>
                </c:pt>
                <c:pt idx="112">
                  <c:v>328715.1887</c:v>
                </c:pt>
                <c:pt idx="113">
                  <c:v>255272.08480000001</c:v>
                </c:pt>
                <c:pt idx="114">
                  <c:v>326652.4903</c:v>
                </c:pt>
                <c:pt idx="115">
                  <c:v>325981.1801</c:v>
                </c:pt>
                <c:pt idx="116">
                  <c:v>292776.32309999998</c:v>
                </c:pt>
                <c:pt idx="117">
                  <c:v>264940.82299999997</c:v>
                </c:pt>
                <c:pt idx="118">
                  <c:v>605325.35800000001</c:v>
                </c:pt>
                <c:pt idx="119">
                  <c:v>422172.9437</c:v>
                </c:pt>
                <c:pt idx="120">
                  <c:v>389423.73639999999</c:v>
                </c:pt>
                <c:pt idx="121">
                  <c:v>397185.58470000001</c:v>
                </c:pt>
                <c:pt idx="122">
                  <c:v>428480.00439999998</c:v>
                </c:pt>
                <c:pt idx="123">
                  <c:v>355510.25510000001</c:v>
                </c:pt>
                <c:pt idx="124">
                  <c:v>367897.59580000001</c:v>
                </c:pt>
                <c:pt idx="125">
                  <c:v>496743.68229999999</c:v>
                </c:pt>
                <c:pt idx="126">
                  <c:v>476901.24</c:v>
                </c:pt>
                <c:pt idx="127">
                  <c:v>381129.36670000001</c:v>
                </c:pt>
                <c:pt idx="128">
                  <c:v>416804.77399999998</c:v>
                </c:pt>
                <c:pt idx="129">
                  <c:v>406722.78090000001</c:v>
                </c:pt>
                <c:pt idx="130">
                  <c:v>376478.43440000003</c:v>
                </c:pt>
                <c:pt idx="131">
                  <c:v>297849.4791</c:v>
                </c:pt>
                <c:pt idx="132">
                  <c:v>444831.43400000001</c:v>
                </c:pt>
                <c:pt idx="133">
                  <c:v>385480.967</c:v>
                </c:pt>
                <c:pt idx="134">
                  <c:v>344718.7781</c:v>
                </c:pt>
                <c:pt idx="135">
                  <c:v>356360.37339999998</c:v>
                </c:pt>
                <c:pt idx="136">
                  <c:v>374651.84779999999</c:v>
                </c:pt>
                <c:pt idx="137">
                  <c:v>399873.23320000002</c:v>
                </c:pt>
                <c:pt idx="138">
                  <c:v>305742.69069999998</c:v>
                </c:pt>
                <c:pt idx="139">
                  <c:v>492606.85279999999</c:v>
                </c:pt>
                <c:pt idx="140">
                  <c:v>416489.71100000001</c:v>
                </c:pt>
                <c:pt idx="141">
                  <c:v>363072.98810000002</c:v>
                </c:pt>
                <c:pt idx="142">
                  <c:v>372875.76549999998</c:v>
                </c:pt>
                <c:pt idx="143">
                  <c:v>359571.04229999997</c:v>
                </c:pt>
                <c:pt idx="144">
                  <c:v>415768.78730000003</c:v>
                </c:pt>
                <c:pt idx="145">
                  <c:v>288723.69469999999</c:v>
                </c:pt>
                <c:pt idx="146">
                  <c:v>679212.75280000002</c:v>
                </c:pt>
                <c:pt idx="147">
                  <c:v>510701.41090000002</c:v>
                </c:pt>
                <c:pt idx="148">
                  <c:v>399249.26789999998</c:v>
                </c:pt>
                <c:pt idx="149">
                  <c:v>429316.21460000001</c:v>
                </c:pt>
                <c:pt idx="150">
                  <c:v>528479.63309999998</c:v>
                </c:pt>
                <c:pt idx="151">
                  <c:v>532434.04920000001</c:v>
                </c:pt>
                <c:pt idx="152">
                  <c:v>356769.35090000002</c:v>
                </c:pt>
                <c:pt idx="153">
                  <c:v>428916.97830000002</c:v>
                </c:pt>
                <c:pt idx="154">
                  <c:v>395746.4497</c:v>
                </c:pt>
                <c:pt idx="155">
                  <c:v>483414.65909999999</c:v>
                </c:pt>
                <c:pt idx="156">
                  <c:v>425110.24729999999</c:v>
                </c:pt>
                <c:pt idx="157">
                  <c:v>459457.32339999999</c:v>
                </c:pt>
                <c:pt idx="158">
                  <c:v>531465.07270000002</c:v>
                </c:pt>
                <c:pt idx="159">
                  <c:v>451249.0477</c:v>
                </c:pt>
                <c:pt idx="160">
                  <c:v>480110.43699999998</c:v>
                </c:pt>
                <c:pt idx="161">
                  <c:v>424492.37219999998</c:v>
                </c:pt>
                <c:pt idx="162">
                  <c:v>420368.1041</c:v>
                </c:pt>
                <c:pt idx="163">
                  <c:v>435826.58279999997</c:v>
                </c:pt>
                <c:pt idx="164">
                  <c:v>439300.67119999998</c:v>
                </c:pt>
                <c:pt idx="165">
                  <c:v>535490.15579999995</c:v>
                </c:pt>
                <c:pt idx="166">
                  <c:v>432308.58230000001</c:v>
                </c:pt>
                <c:pt idx="167">
                  <c:v>601619.93770000001</c:v>
                </c:pt>
                <c:pt idx="168">
                  <c:v>515215.62760000001</c:v>
                </c:pt>
                <c:pt idx="169">
                  <c:v>560195.06059999997</c:v>
                </c:pt>
                <c:pt idx="170">
                  <c:v>521732.26939999999</c:v>
                </c:pt>
                <c:pt idx="171">
                  <c:v>512603.10729999997</c:v>
                </c:pt>
                <c:pt idx="172">
                  <c:v>502701.43689999997</c:v>
                </c:pt>
                <c:pt idx="173">
                  <c:v>476814.7648</c:v>
                </c:pt>
                <c:pt idx="174">
                  <c:v>566459.86040000001</c:v>
                </c:pt>
                <c:pt idx="175">
                  <c:v>521189.10080000001</c:v>
                </c:pt>
                <c:pt idx="176">
                  <c:v>467233.57630000002</c:v>
                </c:pt>
                <c:pt idx="177">
                  <c:v>489942.06559999997</c:v>
                </c:pt>
                <c:pt idx="178">
                  <c:v>474365.33120000002</c:v>
                </c:pt>
                <c:pt idx="179">
                  <c:v>542203.79509999999</c:v>
                </c:pt>
                <c:pt idx="180">
                  <c:v>474915.87660000002</c:v>
                </c:pt>
                <c:pt idx="181">
                  <c:v>786369.48800000001</c:v>
                </c:pt>
                <c:pt idx="182">
                  <c:v>642489.76670000004</c:v>
                </c:pt>
                <c:pt idx="183">
                  <c:v>602890.90289999999</c:v>
                </c:pt>
                <c:pt idx="184">
                  <c:v>621315.48499999999</c:v>
                </c:pt>
                <c:pt idx="185">
                  <c:v>684942.68570000003</c:v>
                </c:pt>
                <c:pt idx="186">
                  <c:v>626024.58609999996</c:v>
                </c:pt>
                <c:pt idx="187">
                  <c:v>752191.52150000003</c:v>
                </c:pt>
                <c:pt idx="188">
                  <c:v>597698.57380000001</c:v>
                </c:pt>
                <c:pt idx="189">
                  <c:v>570853.75879999995</c:v>
                </c:pt>
                <c:pt idx="190">
                  <c:v>516750.76390000002</c:v>
                </c:pt>
                <c:pt idx="191">
                  <c:v>575271.9216</c:v>
                </c:pt>
                <c:pt idx="192">
                  <c:v>509749.00959999999</c:v>
                </c:pt>
                <c:pt idx="193">
                  <c:v>617480.7476</c:v>
                </c:pt>
                <c:pt idx="194">
                  <c:v>565068.67949999997</c:v>
                </c:pt>
                <c:pt idx="195">
                  <c:v>683631.24699999997</c:v>
                </c:pt>
                <c:pt idx="196">
                  <c:v>600241.87120000005</c:v>
                </c:pt>
                <c:pt idx="197">
                  <c:v>513410.44400000002</c:v>
                </c:pt>
                <c:pt idx="198">
                  <c:v>534137.20570000005</c:v>
                </c:pt>
                <c:pt idx="199">
                  <c:v>570773.90209999995</c:v>
                </c:pt>
                <c:pt idx="200">
                  <c:v>615259.02049999998</c:v>
                </c:pt>
                <c:pt idx="201">
                  <c:v>728193.18779999996</c:v>
                </c:pt>
                <c:pt idx="202">
                  <c:v>879473.16850000003</c:v>
                </c:pt>
                <c:pt idx="203">
                  <c:v>685763.71360000002</c:v>
                </c:pt>
                <c:pt idx="204">
                  <c:v>562531.77930000005</c:v>
                </c:pt>
                <c:pt idx="205">
                  <c:v>551793.25120000006</c:v>
                </c:pt>
                <c:pt idx="206">
                  <c:v>746554.28929999995</c:v>
                </c:pt>
                <c:pt idx="207">
                  <c:v>657834.70739999996</c:v>
                </c:pt>
                <c:pt idx="208">
                  <c:v>760591.37009999994</c:v>
                </c:pt>
                <c:pt idx="209">
                  <c:v>610900.94469999999</c:v>
                </c:pt>
                <c:pt idx="210">
                  <c:v>578983.26419999998</c:v>
                </c:pt>
                <c:pt idx="211">
                  <c:v>503704.92469999997</c:v>
                </c:pt>
                <c:pt idx="212">
                  <c:v>550159.80330000003</c:v>
                </c:pt>
                <c:pt idx="213">
                  <c:v>624806.07429999998</c:v>
                </c:pt>
                <c:pt idx="214">
                  <c:v>705161.65130000003</c:v>
                </c:pt>
                <c:pt idx="215">
                  <c:v>710922.99380000005</c:v>
                </c:pt>
                <c:pt idx="216">
                  <c:v>790048.17819999997</c:v>
                </c:pt>
                <c:pt idx="217">
                  <c:v>780713.29169999994</c:v>
                </c:pt>
                <c:pt idx="218">
                  <c:v>864943.91269999999</c:v>
                </c:pt>
                <c:pt idx="219">
                  <c:v>686336.59900000005</c:v>
                </c:pt>
                <c:pt idx="220">
                  <c:v>798058.61939999997</c:v>
                </c:pt>
                <c:pt idx="221">
                  <c:v>756377.03960000002</c:v>
                </c:pt>
                <c:pt idx="222">
                  <c:v>716603.31180000002</c:v>
                </c:pt>
                <c:pt idx="223">
                  <c:v>818221.48439999996</c:v>
                </c:pt>
                <c:pt idx="224">
                  <c:v>750198.37049999996</c:v>
                </c:pt>
                <c:pt idx="225">
                  <c:v>1120433.3577000001</c:v>
                </c:pt>
                <c:pt idx="226">
                  <c:v>793358.32579999999</c:v>
                </c:pt>
                <c:pt idx="227">
                  <c:v>940084.80119999999</c:v>
                </c:pt>
                <c:pt idx="228">
                  <c:v>889499.54870000004</c:v>
                </c:pt>
                <c:pt idx="229">
                  <c:v>959815.23580000002</c:v>
                </c:pt>
                <c:pt idx="230">
                  <c:v>1006577.1372999999</c:v>
                </c:pt>
                <c:pt idx="231">
                  <c:v>997395.19609999994</c:v>
                </c:pt>
                <c:pt idx="232">
                  <c:v>823821.61210000003</c:v>
                </c:pt>
                <c:pt idx="233">
                  <c:v>832011.87100000004</c:v>
                </c:pt>
                <c:pt idx="234">
                  <c:v>873769.77029999997</c:v>
                </c:pt>
                <c:pt idx="235">
                  <c:v>998205.19640000002</c:v>
                </c:pt>
                <c:pt idx="236">
                  <c:v>911299.36829999997</c:v>
                </c:pt>
                <c:pt idx="237">
                  <c:v>1050840.2805999999</c:v>
                </c:pt>
                <c:pt idx="238">
                  <c:v>1011747.3799000001</c:v>
                </c:pt>
                <c:pt idx="239">
                  <c:v>1088899.1055999999</c:v>
                </c:pt>
                <c:pt idx="240">
                  <c:v>935472.99659999995</c:v>
                </c:pt>
                <c:pt idx="241">
                  <c:v>1049758.1154</c:v>
                </c:pt>
                <c:pt idx="242">
                  <c:v>1014228.6489</c:v>
                </c:pt>
                <c:pt idx="243">
                  <c:v>981177.83589999995</c:v>
                </c:pt>
                <c:pt idx="244">
                  <c:v>1301059.1521999999</c:v>
                </c:pt>
                <c:pt idx="245">
                  <c:v>1097948.2830999999</c:v>
                </c:pt>
                <c:pt idx="246">
                  <c:v>975075.59979999997</c:v>
                </c:pt>
                <c:pt idx="247">
                  <c:v>1082990.7185</c:v>
                </c:pt>
                <c:pt idx="248">
                  <c:v>1232767.0109999999</c:v>
                </c:pt>
                <c:pt idx="249">
                  <c:v>1217879.1889</c:v>
                </c:pt>
                <c:pt idx="250">
                  <c:v>1108666.8725000001</c:v>
                </c:pt>
                <c:pt idx="251">
                  <c:v>1496852.4369999999</c:v>
                </c:pt>
                <c:pt idx="252">
                  <c:v>1075248.8271999999</c:v>
                </c:pt>
                <c:pt idx="253">
                  <c:v>869486.53650000005</c:v>
                </c:pt>
                <c:pt idx="254">
                  <c:v>2015884.0218</c:v>
                </c:pt>
                <c:pt idx="255">
                  <c:v>1179332.7208</c:v>
                </c:pt>
                <c:pt idx="256">
                  <c:v>1317061.9224</c:v>
                </c:pt>
                <c:pt idx="257">
                  <c:v>1267804.5782000001</c:v>
                </c:pt>
                <c:pt idx="258">
                  <c:v>1443602.1322000001</c:v>
                </c:pt>
                <c:pt idx="259">
                  <c:v>1451443.6580999999</c:v>
                </c:pt>
                <c:pt idx="260">
                  <c:v>1328100.9021000001</c:v>
                </c:pt>
                <c:pt idx="261">
                  <c:v>976454.93429999996</c:v>
                </c:pt>
                <c:pt idx="262">
                  <c:v>1078218.9384999999</c:v>
                </c:pt>
                <c:pt idx="263">
                  <c:v>1191085.7764000001</c:v>
                </c:pt>
                <c:pt idx="264">
                  <c:v>1159639.2091999999</c:v>
                </c:pt>
                <c:pt idx="265">
                  <c:v>1604972.1202</c:v>
                </c:pt>
                <c:pt idx="266">
                  <c:v>1149408.3728</c:v>
                </c:pt>
                <c:pt idx="267">
                  <c:v>1082951.5870999999</c:v>
                </c:pt>
                <c:pt idx="268">
                  <c:v>1205512.2912999999</c:v>
                </c:pt>
                <c:pt idx="269">
                  <c:v>1181049.2091999999</c:v>
                </c:pt>
                <c:pt idx="270">
                  <c:v>1282472.4384999999</c:v>
                </c:pt>
                <c:pt idx="271">
                  <c:v>1036397.9599</c:v>
                </c:pt>
                <c:pt idx="272">
                  <c:v>1533391.7427000001</c:v>
                </c:pt>
                <c:pt idx="273">
                  <c:v>1328927.1174000001</c:v>
                </c:pt>
                <c:pt idx="274">
                  <c:v>1147646.58</c:v>
                </c:pt>
                <c:pt idx="275">
                  <c:v>1832996.6913999999</c:v>
                </c:pt>
                <c:pt idx="276">
                  <c:v>1523440.1310000001</c:v>
                </c:pt>
                <c:pt idx="277">
                  <c:v>1665905.0782000001</c:v>
                </c:pt>
                <c:pt idx="278">
                  <c:v>1388060.334</c:v>
                </c:pt>
                <c:pt idx="279">
                  <c:v>1775315.6924000001</c:v>
                </c:pt>
                <c:pt idx="280">
                  <c:v>1257079.8075000001</c:v>
                </c:pt>
                <c:pt idx="281">
                  <c:v>1137375.5686999999</c:v>
                </c:pt>
                <c:pt idx="282">
                  <c:v>1341324.9306999999</c:v>
                </c:pt>
                <c:pt idx="283">
                  <c:v>1317231.7867999999</c:v>
                </c:pt>
                <c:pt idx="284">
                  <c:v>1446957.1740000001</c:v>
                </c:pt>
                <c:pt idx="285">
                  <c:v>1133100.9528999999</c:v>
                </c:pt>
                <c:pt idx="286">
                  <c:v>1594377.6351000001</c:v>
                </c:pt>
                <c:pt idx="287">
                  <c:v>1462865.0109999999</c:v>
                </c:pt>
                <c:pt idx="288">
                  <c:v>1305239.6248000001</c:v>
                </c:pt>
                <c:pt idx="289">
                  <c:v>1244522.6287</c:v>
                </c:pt>
                <c:pt idx="290">
                  <c:v>1923557.0375000001</c:v>
                </c:pt>
                <c:pt idx="291">
                  <c:v>1679238.4228999999</c:v>
                </c:pt>
                <c:pt idx="292">
                  <c:v>1451465.9109</c:v>
                </c:pt>
                <c:pt idx="293">
                  <c:v>1872311.9317000001</c:v>
                </c:pt>
                <c:pt idx="294">
                  <c:v>1304629.0967000001</c:v>
                </c:pt>
                <c:pt idx="295">
                  <c:v>1212888.2779999999</c:v>
                </c:pt>
                <c:pt idx="296">
                  <c:v>1306918.3657</c:v>
                </c:pt>
                <c:pt idx="297">
                  <c:v>1360550.1601</c:v>
                </c:pt>
                <c:pt idx="298">
                  <c:v>1431192.3640999999</c:v>
                </c:pt>
                <c:pt idx="299">
                  <c:v>1133342.4087</c:v>
                </c:pt>
                <c:pt idx="300">
                  <c:v>1530956.5581</c:v>
                </c:pt>
                <c:pt idx="301">
                  <c:v>1441485.4086</c:v>
                </c:pt>
                <c:pt idx="302">
                  <c:v>2925355.4711000002</c:v>
                </c:pt>
                <c:pt idx="303">
                  <c:v>1726844.6013</c:v>
                </c:pt>
                <c:pt idx="304">
                  <c:v>1648033.1909</c:v>
                </c:pt>
                <c:pt idx="305">
                  <c:v>1987937.51</c:v>
                </c:pt>
                <c:pt idx="306">
                  <c:v>1499040.5969</c:v>
                </c:pt>
                <c:pt idx="307">
                  <c:v>2145329.0704000001</c:v>
                </c:pt>
                <c:pt idx="308">
                  <c:v>2064465.4705000001</c:v>
                </c:pt>
                <c:pt idx="309">
                  <c:v>1435744.3792999999</c:v>
                </c:pt>
                <c:pt idx="310">
                  <c:v>1483493.1740000001</c:v>
                </c:pt>
                <c:pt idx="311">
                  <c:v>1612180.7763</c:v>
                </c:pt>
                <c:pt idx="312">
                  <c:v>1549038.8111</c:v>
                </c:pt>
                <c:pt idx="313">
                  <c:v>1360347.6780999999</c:v>
                </c:pt>
                <c:pt idx="314">
                  <c:v>1880070.4652</c:v>
                </c:pt>
                <c:pt idx="315">
                  <c:v>1694079.9354000001</c:v>
                </c:pt>
                <c:pt idx="316">
                  <c:v>1432600.1370999999</c:v>
                </c:pt>
                <c:pt idx="317">
                  <c:v>2174187.8095</c:v>
                </c:pt>
                <c:pt idx="318">
                  <c:v>1933176.3857</c:v>
                </c:pt>
                <c:pt idx="319">
                  <c:v>1983006.8008000001</c:v>
                </c:pt>
                <c:pt idx="320">
                  <c:v>1504092.365</c:v>
                </c:pt>
                <c:pt idx="321">
                  <c:v>2020558.8326999999</c:v>
                </c:pt>
                <c:pt idx="322">
                  <c:v>1455532.8513</c:v>
                </c:pt>
                <c:pt idx="323">
                  <c:v>1575861.4262000001</c:v>
                </c:pt>
                <c:pt idx="324">
                  <c:v>1361127.2563</c:v>
                </c:pt>
                <c:pt idx="325">
                  <c:v>1747051.2291999999</c:v>
                </c:pt>
                <c:pt idx="326">
                  <c:v>1610753.4380000001</c:v>
                </c:pt>
                <c:pt idx="327">
                  <c:v>1573550.5220999999</c:v>
                </c:pt>
                <c:pt idx="328">
                  <c:v>1793199.9935999999</c:v>
                </c:pt>
                <c:pt idx="329">
                  <c:v>1835137.2978000001</c:v>
                </c:pt>
                <c:pt idx="330">
                  <c:v>2919372.7204</c:v>
                </c:pt>
                <c:pt idx="331">
                  <c:v>1940537.3012000001</c:v>
                </c:pt>
                <c:pt idx="332">
                  <c:v>1912580.3931</c:v>
                </c:pt>
                <c:pt idx="333">
                  <c:v>2159849.6553000002</c:v>
                </c:pt>
                <c:pt idx="334">
                  <c:v>1862823.2585</c:v>
                </c:pt>
                <c:pt idx="335">
                  <c:v>2473643.5043000001</c:v>
                </c:pt>
                <c:pt idx="336">
                  <c:v>1976486.3955999999</c:v>
                </c:pt>
                <c:pt idx="337">
                  <c:v>1429904.8838</c:v>
                </c:pt>
                <c:pt idx="338">
                  <c:v>1613809.1524</c:v>
                </c:pt>
                <c:pt idx="339">
                  <c:v>1941857.3191</c:v>
                </c:pt>
                <c:pt idx="340">
                  <c:v>1867259.3143</c:v>
                </c:pt>
                <c:pt idx="341">
                  <c:v>1740289.5995</c:v>
                </c:pt>
                <c:pt idx="342">
                  <c:v>2597774.2447000002</c:v>
                </c:pt>
                <c:pt idx="343">
                  <c:v>2292292.3424</c:v>
                </c:pt>
                <c:pt idx="344">
                  <c:v>2011139.5785999999</c:v>
                </c:pt>
                <c:pt idx="345">
                  <c:v>2046575.1680000001</c:v>
                </c:pt>
                <c:pt idx="346">
                  <c:v>2159743.4360000002</c:v>
                </c:pt>
                <c:pt idx="347">
                  <c:v>2183726.4016999998</c:v>
                </c:pt>
                <c:pt idx="348">
                  <c:v>1701602.0164999999</c:v>
                </c:pt>
                <c:pt idx="349">
                  <c:v>2507034.6022999999</c:v>
                </c:pt>
                <c:pt idx="350">
                  <c:v>2583399.9937</c:v>
                </c:pt>
                <c:pt idx="351">
                  <c:v>1838139.6524</c:v>
                </c:pt>
                <c:pt idx="352">
                  <c:v>1884603.2755</c:v>
                </c:pt>
                <c:pt idx="353">
                  <c:v>1981600.1029000001</c:v>
                </c:pt>
                <c:pt idx="354">
                  <c:v>1920564.0663999999</c:v>
                </c:pt>
                <c:pt idx="355">
                  <c:v>1628205.3091</c:v>
                </c:pt>
                <c:pt idx="356">
                  <c:v>1996340.575</c:v>
                </c:pt>
                <c:pt idx="357">
                  <c:v>2046953.4565999999</c:v>
                </c:pt>
                <c:pt idx="358">
                  <c:v>1744212.7927999999</c:v>
                </c:pt>
                <c:pt idx="359">
                  <c:v>1856497.3591</c:v>
                </c:pt>
                <c:pt idx="360">
                  <c:v>2009399.6428</c:v>
                </c:pt>
                <c:pt idx="361">
                  <c:v>2102980.1327999998</c:v>
                </c:pt>
                <c:pt idx="362">
                  <c:v>1808746.3603000001</c:v>
                </c:pt>
                <c:pt idx="363">
                  <c:v>2334005.7102999999</c:v>
                </c:pt>
                <c:pt idx="364">
                  <c:v>3570829.8588999999</c:v>
                </c:pt>
                <c:pt idx="365">
                  <c:v>2214291.2174</c:v>
                </c:pt>
                <c:pt idx="366">
                  <c:v>1907881.7578</c:v>
                </c:pt>
                <c:pt idx="367">
                  <c:v>2622100.1642</c:v>
                </c:pt>
                <c:pt idx="368">
                  <c:v>2598737.4380000001</c:v>
                </c:pt>
                <c:pt idx="369">
                  <c:v>1795070.936</c:v>
                </c:pt>
                <c:pt idx="370">
                  <c:v>3196341.7590000001</c:v>
                </c:pt>
                <c:pt idx="371">
                  <c:v>2297348.8418000001</c:v>
                </c:pt>
                <c:pt idx="372">
                  <c:v>2100650.8028000002</c:v>
                </c:pt>
                <c:pt idx="373">
                  <c:v>2057187.6952</c:v>
                </c:pt>
                <c:pt idx="374">
                  <c:v>2735316.9366000001</c:v>
                </c:pt>
                <c:pt idx="375">
                  <c:v>2121559.6170999999</c:v>
                </c:pt>
                <c:pt idx="376">
                  <c:v>1632619.7819999999</c:v>
                </c:pt>
                <c:pt idx="377">
                  <c:v>2514341.2903</c:v>
                </c:pt>
                <c:pt idx="378">
                  <c:v>2327781.6321</c:v>
                </c:pt>
                <c:pt idx="379">
                  <c:v>1765116.4883000001</c:v>
                </c:pt>
                <c:pt idx="380">
                  <c:v>1948862.3041999999</c:v>
                </c:pt>
                <c:pt idx="381">
                  <c:v>2142480.5010000002</c:v>
                </c:pt>
                <c:pt idx="382">
                  <c:v>2012216.4927999999</c:v>
                </c:pt>
                <c:pt idx="383">
                  <c:v>1570006.6653</c:v>
                </c:pt>
                <c:pt idx="384">
                  <c:v>2066773.9487000001</c:v>
                </c:pt>
                <c:pt idx="385">
                  <c:v>2110179.0474999999</c:v>
                </c:pt>
                <c:pt idx="386">
                  <c:v>1753097.2496</c:v>
                </c:pt>
                <c:pt idx="387">
                  <c:v>2147342.7944</c:v>
                </c:pt>
                <c:pt idx="388">
                  <c:v>2087134.6825000001</c:v>
                </c:pt>
                <c:pt idx="389">
                  <c:v>2089949.6636999999</c:v>
                </c:pt>
                <c:pt idx="390">
                  <c:v>1873140.5567000001</c:v>
                </c:pt>
                <c:pt idx="391">
                  <c:v>2675075.0811999999</c:v>
                </c:pt>
                <c:pt idx="392">
                  <c:v>1645208.5353000001</c:v>
                </c:pt>
                <c:pt idx="393">
                  <c:v>2749546.1976000001</c:v>
                </c:pt>
                <c:pt idx="394">
                  <c:v>2058232.4271</c:v>
                </c:pt>
                <c:pt idx="395">
                  <c:v>2509559.3421</c:v>
                </c:pt>
                <c:pt idx="396">
                  <c:v>2442868.3703999999</c:v>
                </c:pt>
                <c:pt idx="397">
                  <c:v>1954807.2864000001</c:v>
                </c:pt>
                <c:pt idx="398">
                  <c:v>2373960.7398000001</c:v>
                </c:pt>
                <c:pt idx="399">
                  <c:v>2492045.8391</c:v>
                </c:pt>
                <c:pt idx="400">
                  <c:v>1740369.4313000001</c:v>
                </c:pt>
                <c:pt idx="401">
                  <c:v>1839298.4519</c:v>
                </c:pt>
                <c:pt idx="402">
                  <c:v>2270789.8846999998</c:v>
                </c:pt>
                <c:pt idx="403">
                  <c:v>2101959.1976999999</c:v>
                </c:pt>
                <c:pt idx="404">
                  <c:v>1949934.2531000001</c:v>
                </c:pt>
                <c:pt idx="405">
                  <c:v>2589631.2456999999</c:v>
                </c:pt>
                <c:pt idx="406">
                  <c:v>2610156.2324999999</c:v>
                </c:pt>
                <c:pt idx="407">
                  <c:v>1811321.0654</c:v>
                </c:pt>
                <c:pt idx="408">
                  <c:v>2007746.3816</c:v>
                </c:pt>
                <c:pt idx="409">
                  <c:v>2329920.4029000001</c:v>
                </c:pt>
                <c:pt idx="410">
                  <c:v>1985243.3222000001</c:v>
                </c:pt>
                <c:pt idx="411">
                  <c:v>1828484.98</c:v>
                </c:pt>
                <c:pt idx="412">
                  <c:v>2857878.3407999999</c:v>
                </c:pt>
                <c:pt idx="413">
                  <c:v>2331689.6727</c:v>
                </c:pt>
                <c:pt idx="414">
                  <c:v>2177175.0811000001</c:v>
                </c:pt>
                <c:pt idx="415">
                  <c:v>2093027.9387999999</c:v>
                </c:pt>
                <c:pt idx="416">
                  <c:v>2557107.2447000002</c:v>
                </c:pt>
                <c:pt idx="417">
                  <c:v>2207287.1468000002</c:v>
                </c:pt>
                <c:pt idx="418">
                  <c:v>1452050.5719000001</c:v>
                </c:pt>
                <c:pt idx="419">
                  <c:v>2325329.2322999998</c:v>
                </c:pt>
                <c:pt idx="420">
                  <c:v>1844098.2471</c:v>
                </c:pt>
                <c:pt idx="421">
                  <c:v>1691927.3592999999</c:v>
                </c:pt>
                <c:pt idx="422">
                  <c:v>1729887.3768</c:v>
                </c:pt>
                <c:pt idx="423">
                  <c:v>2453489.0614</c:v>
                </c:pt>
                <c:pt idx="424">
                  <c:v>2081145.3798</c:v>
                </c:pt>
                <c:pt idx="425">
                  <c:v>4279103.4256999996</c:v>
                </c:pt>
                <c:pt idx="426">
                  <c:v>2694320.2880000002</c:v>
                </c:pt>
                <c:pt idx="427">
                  <c:v>2782098.6682000002</c:v>
                </c:pt>
                <c:pt idx="428">
                  <c:v>2646316.9259000001</c:v>
                </c:pt>
                <c:pt idx="429">
                  <c:v>2647002.0762</c:v>
                </c:pt>
                <c:pt idx="430">
                  <c:v>2612821.5345000001</c:v>
                </c:pt>
                <c:pt idx="431">
                  <c:v>3076554.9810000001</c:v>
                </c:pt>
                <c:pt idx="432">
                  <c:v>2014159.5956999999</c:v>
                </c:pt>
                <c:pt idx="433">
                  <c:v>2636370.8979000002</c:v>
                </c:pt>
                <c:pt idx="434">
                  <c:v>1979354.4983000001</c:v>
                </c:pt>
                <c:pt idx="435">
                  <c:v>2580260.5514000002</c:v>
                </c:pt>
                <c:pt idx="436">
                  <c:v>2320512.6368</c:v>
                </c:pt>
                <c:pt idx="437">
                  <c:v>3034277.3174999999</c:v>
                </c:pt>
                <c:pt idx="438">
                  <c:v>2055504.5404000001</c:v>
                </c:pt>
                <c:pt idx="439">
                  <c:v>1770513.726</c:v>
                </c:pt>
                <c:pt idx="440">
                  <c:v>2614961.7859</c:v>
                </c:pt>
                <c:pt idx="441">
                  <c:v>2353191.8117</c:v>
                </c:pt>
                <c:pt idx="442">
                  <c:v>2242122.9223000002</c:v>
                </c:pt>
                <c:pt idx="443">
                  <c:v>2311545.9852999998</c:v>
                </c:pt>
                <c:pt idx="444">
                  <c:v>2740292.2906999998</c:v>
                </c:pt>
                <c:pt idx="445">
                  <c:v>2586959.9931000001</c:v>
                </c:pt>
                <c:pt idx="446">
                  <c:v>1620840.6026999999</c:v>
                </c:pt>
                <c:pt idx="447">
                  <c:v>2693412.9706000001</c:v>
                </c:pt>
                <c:pt idx="448">
                  <c:v>1876131.4446</c:v>
                </c:pt>
                <c:pt idx="449">
                  <c:v>1615867.6782</c:v>
                </c:pt>
                <c:pt idx="450">
                  <c:v>3828626.7385999998</c:v>
                </c:pt>
                <c:pt idx="451">
                  <c:v>2741685.7258000001</c:v>
                </c:pt>
                <c:pt idx="452">
                  <c:v>2836603.2714999998</c:v>
                </c:pt>
                <c:pt idx="453">
                  <c:v>2081729.6185999999</c:v>
                </c:pt>
                <c:pt idx="454">
                  <c:v>2081207.8909</c:v>
                </c:pt>
                <c:pt idx="455">
                  <c:v>2214761.9646000001</c:v>
                </c:pt>
                <c:pt idx="456">
                  <c:v>2647620.4574000002</c:v>
                </c:pt>
                <c:pt idx="457">
                  <c:v>3497012.5162999998</c:v>
                </c:pt>
                <c:pt idx="458">
                  <c:v>2522245.1258999999</c:v>
                </c:pt>
                <c:pt idx="459">
                  <c:v>2667531.8716000002</c:v>
                </c:pt>
                <c:pt idx="460">
                  <c:v>1609761.2057</c:v>
                </c:pt>
                <c:pt idx="461">
                  <c:v>2734500.7261999999</c:v>
                </c:pt>
                <c:pt idx="462">
                  <c:v>2126517.3173000002</c:v>
                </c:pt>
                <c:pt idx="463">
                  <c:v>1796365.3964</c:v>
                </c:pt>
                <c:pt idx="464">
                  <c:v>2037669.9199000001</c:v>
                </c:pt>
                <c:pt idx="465">
                  <c:v>2592278.3158</c:v>
                </c:pt>
                <c:pt idx="466">
                  <c:v>2409420.8848000001</c:v>
                </c:pt>
                <c:pt idx="467">
                  <c:v>2253751.3535000002</c:v>
                </c:pt>
                <c:pt idx="468">
                  <c:v>2703818.8728999998</c:v>
                </c:pt>
                <c:pt idx="469">
                  <c:v>2558366.5981000001</c:v>
                </c:pt>
                <c:pt idx="470">
                  <c:v>3559851.9901999999</c:v>
                </c:pt>
                <c:pt idx="471">
                  <c:v>2752493.0567999999</c:v>
                </c:pt>
                <c:pt idx="472">
                  <c:v>3114239.3029</c:v>
                </c:pt>
                <c:pt idx="473">
                  <c:v>2576080.1461</c:v>
                </c:pt>
                <c:pt idx="474">
                  <c:v>1951821.7612999999</c:v>
                </c:pt>
                <c:pt idx="475">
                  <c:v>3161589.466</c:v>
                </c:pt>
                <c:pt idx="476">
                  <c:v>2137789.1508999998</c:v>
                </c:pt>
                <c:pt idx="477">
                  <c:v>1796114.12</c:v>
                </c:pt>
                <c:pt idx="478">
                  <c:v>1961503.84</c:v>
                </c:pt>
                <c:pt idx="479">
                  <c:v>2965607.0227999999</c:v>
                </c:pt>
                <c:pt idx="480">
                  <c:v>2394784.7732000002</c:v>
                </c:pt>
                <c:pt idx="481">
                  <c:v>4779483.9549000002</c:v>
                </c:pt>
                <c:pt idx="482">
                  <c:v>3003121.3618999999</c:v>
                </c:pt>
                <c:pt idx="483">
                  <c:v>3156429.7415999998</c:v>
                </c:pt>
                <c:pt idx="484">
                  <c:v>2894377.2464000001</c:v>
                </c:pt>
                <c:pt idx="485">
                  <c:v>4548265.9456000002</c:v>
                </c:pt>
                <c:pt idx="486">
                  <c:v>3645084.3752000001</c:v>
                </c:pt>
                <c:pt idx="487">
                  <c:v>3909719.3947000001</c:v>
                </c:pt>
                <c:pt idx="488">
                  <c:v>2614612.3816999998</c:v>
                </c:pt>
                <c:pt idx="489">
                  <c:v>3416851.0139000001</c:v>
                </c:pt>
                <c:pt idx="490">
                  <c:v>2153098.5251000002</c:v>
                </c:pt>
                <c:pt idx="491">
                  <c:v>1958285.9968999999</c:v>
                </c:pt>
                <c:pt idx="492">
                  <c:v>2363443.0872999998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C-4335-8B5F-9CCD2488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13663"/>
        <c:axId val="1873935295"/>
      </c:lineChart>
      <c:dateAx>
        <c:axId val="1496347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96343359"/>
        <c:crosses val="autoZero"/>
        <c:auto val="1"/>
        <c:lblOffset val="100"/>
        <c:baseTimeUnit val="days"/>
      </c:dateAx>
      <c:valAx>
        <c:axId val="149634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96347103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873935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7391366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dateAx>
        <c:axId val="187391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7393529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展示页!$F$242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7F-4750-921B-18B32084D4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7F-4750-921B-18B32084D4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7F-4750-921B-18B32084D4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7F-4750-921B-18B32084D4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7F-4750-921B-18B32084D4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7F-4750-921B-18B32084D4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7F-4750-921B-18B32084D4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7F-4750-921B-18B32084D4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7F-4750-921B-18B32084D4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7F-4750-921B-18B32084D4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37F-4750-921B-18B32084D4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37F-4750-921B-18B32084D4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37F-4750-921B-18B32084D4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37F-4750-921B-18B32084D4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37F-4750-921B-18B32084D4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37F-4750-921B-18B32084D4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37F-4750-921B-18B32084D4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37F-4750-921B-18B32084D4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37F-4750-921B-18B32084D4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37F-4750-921B-18B32084D4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37F-4750-921B-18B32084D4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37F-4750-921B-18B32084D4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37F-4750-921B-18B32084D4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37F-4750-921B-18B32084D4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37F-4750-921B-18B32084D4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37F-4750-921B-18B32084D4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展示页!$E$243:$E$268</c:f>
              <c:strCache>
                <c:ptCount val="26"/>
                <c:pt idx="0">
                  <c:v>装饰品</c:v>
                </c:pt>
                <c:pt idx="1">
                  <c:v>首充</c:v>
                </c:pt>
                <c:pt idx="2">
                  <c:v>触发</c:v>
                </c:pt>
                <c:pt idx="3">
                  <c:v>礼包</c:v>
                </c:pt>
                <c:pt idx="4">
                  <c:v>每日充值</c:v>
                </c:pt>
                <c:pt idx="5">
                  <c:v>超级兑换</c:v>
                </c:pt>
                <c:pt idx="6">
                  <c:v>礼包设计</c:v>
                </c:pt>
                <c:pt idx="7">
                  <c:v>建造队列</c:v>
                </c:pt>
                <c:pt idx="8">
                  <c:v>VIP</c:v>
                </c:pt>
                <c:pt idx="9">
                  <c:v>礼包材料</c:v>
                </c:pt>
                <c:pt idx="10">
                  <c:v>自定义2</c:v>
                </c:pt>
                <c:pt idx="11">
                  <c:v>礼包加速</c:v>
                </c:pt>
                <c:pt idx="12">
                  <c:v>周折扣</c:v>
                </c:pt>
                <c:pt idx="13">
                  <c:v>自定义IAP</c:v>
                </c:pt>
                <c:pt idx="14">
                  <c:v>礼包钻石</c:v>
                </c:pt>
                <c:pt idx="15">
                  <c:v>触发建造</c:v>
                </c:pt>
                <c:pt idx="16">
                  <c:v>新节日</c:v>
                </c:pt>
                <c:pt idx="17">
                  <c:v>月折扣</c:v>
                </c:pt>
                <c:pt idx="18">
                  <c:v>幸运抽奖</c:v>
                </c:pt>
                <c:pt idx="19">
                  <c:v>英雄绑定</c:v>
                </c:pt>
                <c:pt idx="20">
                  <c:v>转盘</c:v>
                </c:pt>
                <c:pt idx="21">
                  <c:v>礼包训练</c:v>
                </c:pt>
                <c:pt idx="22">
                  <c:v>黄金事件礼包</c:v>
                </c:pt>
                <c:pt idx="23">
                  <c:v>幸运槽价值</c:v>
                </c:pt>
                <c:pt idx="24">
                  <c:v>英雄美琴</c:v>
                </c:pt>
                <c:pt idx="25">
                  <c:v>英雄任命</c:v>
                </c:pt>
              </c:strCache>
            </c:strRef>
          </c:cat>
          <c:val>
            <c:numRef>
              <c:f>展示页!$F$243:$F$268</c:f>
              <c:numCache>
                <c:formatCode>0.0%</c:formatCode>
                <c:ptCount val="26"/>
                <c:pt idx="0">
                  <c:v>9.2017166595626185E-2</c:v>
                </c:pt>
                <c:pt idx="1">
                  <c:v>8.9203739075048194E-2</c:v>
                </c:pt>
                <c:pt idx="2">
                  <c:v>8.4055013022888453E-2</c:v>
                </c:pt>
                <c:pt idx="3">
                  <c:v>7.5595929274690762E-2</c:v>
                </c:pt>
                <c:pt idx="4">
                  <c:v>6.3591466981321176E-2</c:v>
                </c:pt>
                <c:pt idx="5">
                  <c:v>4.6593303228579568E-2</c:v>
                </c:pt>
                <c:pt idx="6">
                  <c:v>4.0444952194475588E-2</c:v>
                </c:pt>
                <c:pt idx="7">
                  <c:v>3.888744638987017E-2</c:v>
                </c:pt>
                <c:pt idx="8">
                  <c:v>3.6231765666694886E-2</c:v>
                </c:pt>
                <c:pt idx="9">
                  <c:v>3.477587519722234E-2</c:v>
                </c:pt>
                <c:pt idx="10">
                  <c:v>3.0880694603440215E-2</c:v>
                </c:pt>
                <c:pt idx="11">
                  <c:v>2.7709837031306778E-2</c:v>
                </c:pt>
                <c:pt idx="12">
                  <c:v>2.6735166498363189E-2</c:v>
                </c:pt>
                <c:pt idx="13">
                  <c:v>2.3732406074355308E-2</c:v>
                </c:pt>
                <c:pt idx="14">
                  <c:v>2.22148545295855E-2</c:v>
                </c:pt>
                <c:pt idx="15">
                  <c:v>1.8421811836607425E-2</c:v>
                </c:pt>
                <c:pt idx="16">
                  <c:v>1.8060836108915717E-2</c:v>
                </c:pt>
                <c:pt idx="17">
                  <c:v>1.4060974010617698E-2</c:v>
                </c:pt>
                <c:pt idx="18">
                  <c:v>1.3247978030281635E-2</c:v>
                </c:pt>
                <c:pt idx="19">
                  <c:v>1.2731502828303574E-2</c:v>
                </c:pt>
                <c:pt idx="20">
                  <c:v>1.254071475369737E-2</c:v>
                </c:pt>
                <c:pt idx="21">
                  <c:v>1.2400014783683706E-2</c:v>
                </c:pt>
                <c:pt idx="22">
                  <c:v>1.1898401824253399E-2</c:v>
                </c:pt>
                <c:pt idx="23">
                  <c:v>1.1438625834548913E-2</c:v>
                </c:pt>
                <c:pt idx="24">
                  <c:v>1.11237878805974E-2</c:v>
                </c:pt>
                <c:pt idx="25">
                  <c:v>1.0765123579848478E-2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37F-4750-921B-18B32084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展示页!$F$166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展示页!$E$167:$E$178</c:f>
              <c:strCache>
                <c:ptCount val="12"/>
                <c:pt idx="0">
                  <c:v>加速</c:v>
                </c:pt>
                <c:pt idx="1">
                  <c:v>英雄</c:v>
                </c:pt>
                <c:pt idx="2">
                  <c:v>英雄装备</c:v>
                </c:pt>
                <c:pt idx="3">
                  <c:v>节日</c:v>
                </c:pt>
                <c:pt idx="4">
                  <c:v>特别折扣</c:v>
                </c:pt>
                <c:pt idx="5">
                  <c:v>领主装备</c:v>
                </c:pt>
                <c:pt idx="6">
                  <c:v>钻石</c:v>
                </c:pt>
                <c:pt idx="7">
                  <c:v>其他</c:v>
                </c:pt>
                <c:pt idx="8">
                  <c:v>领主等级</c:v>
                </c:pt>
                <c:pt idx="9">
                  <c:v>领主宝石</c:v>
                </c:pt>
                <c:pt idx="10">
                  <c:v>资源</c:v>
                </c:pt>
                <c:pt idx="11">
                  <c:v>战斗</c:v>
                </c:pt>
              </c:strCache>
            </c:strRef>
          </c:cat>
          <c:val>
            <c:numRef>
              <c:f>展示页!$F$167:$F$178</c:f>
              <c:numCache>
                <c:formatCode>0.0%</c:formatCode>
                <c:ptCount val="12"/>
                <c:pt idx="0">
                  <c:v>0.38367465889870317</c:v>
                </c:pt>
                <c:pt idx="1">
                  <c:v>0.30466563818440756</c:v>
                </c:pt>
                <c:pt idx="2">
                  <c:v>8.5765335518918739E-2</c:v>
                </c:pt>
                <c:pt idx="3">
                  <c:v>6.0021911876101952E-2</c:v>
                </c:pt>
                <c:pt idx="4">
                  <c:v>4.2473119514747935E-2</c:v>
                </c:pt>
                <c:pt idx="5">
                  <c:v>3.7181625423484202E-2</c:v>
                </c:pt>
                <c:pt idx="6">
                  <c:v>2.8589170686845217E-2</c:v>
                </c:pt>
                <c:pt idx="7">
                  <c:v>1.7436805870358753E-2</c:v>
                </c:pt>
                <c:pt idx="8">
                  <c:v>1.4827337404397626E-2</c:v>
                </c:pt>
                <c:pt idx="9">
                  <c:v>1.4813809083798033E-2</c:v>
                </c:pt>
                <c:pt idx="10">
                  <c:v>5.6670301701994266E-3</c:v>
                </c:pt>
                <c:pt idx="11">
                  <c:v>4.8835573680373074E-3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8-432B-9FC7-57DC4672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展示页!$F$183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展示页!$E$184:$E$202</c:f>
              <c:strCache>
                <c:ptCount val="19"/>
                <c:pt idx="0">
                  <c:v>英雄</c:v>
                </c:pt>
                <c:pt idx="1">
                  <c:v>加速</c:v>
                </c:pt>
                <c:pt idx="2">
                  <c:v>节日</c:v>
                </c:pt>
                <c:pt idx="3">
                  <c:v>领主装备</c:v>
                </c:pt>
                <c:pt idx="4">
                  <c:v>英雄装备</c:v>
                </c:pt>
                <c:pt idx="5">
                  <c:v>特别折扣</c:v>
                </c:pt>
                <c:pt idx="6">
                  <c:v>钻石</c:v>
                </c:pt>
                <c:pt idx="7">
                  <c:v>等离子体</c:v>
                </c:pt>
                <c:pt idx="8">
                  <c:v>领主宝石</c:v>
                </c:pt>
                <c:pt idx="9">
                  <c:v>其他</c:v>
                </c:pt>
                <c:pt idx="10">
                  <c:v>战斗</c:v>
                </c:pt>
                <c:pt idx="11">
                  <c:v>英雄任命</c:v>
                </c:pt>
                <c:pt idx="12">
                  <c:v>领主等级</c:v>
                </c:pt>
                <c:pt idx="13">
                  <c:v>资源</c:v>
                </c:pt>
                <c:pt idx="14">
                  <c:v>定制礼包</c:v>
                </c:pt>
                <c:pt idx="15">
                  <c:v>巨兽</c:v>
                </c:pt>
                <c:pt idx="16">
                  <c:v>载具</c:v>
                </c:pt>
                <c:pt idx="17">
                  <c:v>新研究</c:v>
                </c:pt>
                <c:pt idx="18">
                  <c:v>载具技能</c:v>
                </c:pt>
              </c:strCache>
            </c:strRef>
          </c:cat>
          <c:val>
            <c:numRef>
              <c:f>展示页!$F$184:$F$202</c:f>
              <c:numCache>
                <c:formatCode>0.0%</c:formatCode>
                <c:ptCount val="19"/>
                <c:pt idx="0">
                  <c:v>0.32012034643709569</c:v>
                </c:pt>
                <c:pt idx="1">
                  <c:v>0.21917935735220112</c:v>
                </c:pt>
                <c:pt idx="2">
                  <c:v>0.15955673383417099</c:v>
                </c:pt>
                <c:pt idx="3">
                  <c:v>9.5142547610874623E-2</c:v>
                </c:pt>
                <c:pt idx="4">
                  <c:v>6.7847795604541822E-2</c:v>
                </c:pt>
                <c:pt idx="5">
                  <c:v>2.2491463763034843E-2</c:v>
                </c:pt>
                <c:pt idx="6">
                  <c:v>2.2214854529585489E-2</c:v>
                </c:pt>
                <c:pt idx="7">
                  <c:v>2.1805864951465897E-2</c:v>
                </c:pt>
                <c:pt idx="8">
                  <c:v>1.7503168147079324E-2</c:v>
                </c:pt>
                <c:pt idx="9">
                  <c:v>1.482466608726845E-2</c:v>
                </c:pt>
                <c:pt idx="10">
                  <c:v>1.4460890814097023E-2</c:v>
                </c:pt>
                <c:pt idx="11">
                  <c:v>1.0765123579848473E-2</c:v>
                </c:pt>
                <c:pt idx="12">
                  <c:v>5.3237851445412454E-3</c:v>
                </c:pt>
                <c:pt idx="13">
                  <c:v>3.7764328640498726E-3</c:v>
                </c:pt>
                <c:pt idx="14">
                  <c:v>1.8458477121937793E-3</c:v>
                </c:pt>
                <c:pt idx="15">
                  <c:v>1.8040391657588072E-3</c:v>
                </c:pt>
                <c:pt idx="16">
                  <c:v>1.0050288320962342E-3</c:v>
                </c:pt>
                <c:pt idx="17">
                  <c:v>2.1617516111334042E-4</c:v>
                </c:pt>
                <c:pt idx="18">
                  <c:v>7.1457783042938464E-5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A6E-9A6A-074A79B2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上线前期和近期</a:t>
            </a:r>
            <a:r>
              <a:rPr lang="en-US" altLang="zh-CN"/>
              <a:t>LTV</a:t>
            </a:r>
            <a:r>
              <a:rPr lang="zh-CN" altLang="en-US"/>
              <a:t>、</a:t>
            </a:r>
            <a:r>
              <a:rPr lang="en-US" altLang="zh-CN"/>
              <a:t>ROI</a:t>
            </a:r>
            <a:r>
              <a:rPr lang="zh-CN" altLang="en-US"/>
              <a:t>指标对比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上线前期LTV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Sheet16!$A$2:$A$20</c:f>
              <c:strCache>
                <c:ptCount val="19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D9</c:v>
                </c:pt>
                <c:pt idx="9">
                  <c:v>D11</c:v>
                </c:pt>
                <c:pt idx="10">
                  <c:v>D13</c:v>
                </c:pt>
                <c:pt idx="11">
                  <c:v>D15</c:v>
                </c:pt>
                <c:pt idx="12">
                  <c:v>D17</c:v>
                </c:pt>
                <c:pt idx="13">
                  <c:v>D20</c:v>
                </c:pt>
                <c:pt idx="14">
                  <c:v>D25</c:v>
                </c:pt>
                <c:pt idx="15">
                  <c:v>D30</c:v>
                </c:pt>
                <c:pt idx="16">
                  <c:v>D60</c:v>
                </c:pt>
                <c:pt idx="17">
                  <c:v>D90</c:v>
                </c:pt>
                <c:pt idx="18">
                  <c:v>D120</c:v>
                </c:pt>
              </c:strCache>
            </c:strRef>
          </c:cat>
          <c:val>
            <c:numRef>
              <c:f>Sheet16!$B$2:$B$20</c:f>
              <c:numCache>
                <c:formatCode>0.00</c:formatCode>
                <c:ptCount val="19"/>
                <c:pt idx="0">
                  <c:v>0.14999334610000001</c:v>
                </c:pt>
                <c:pt idx="1">
                  <c:v>0.29082241139999998</c:v>
                </c:pt>
                <c:pt idx="2">
                  <c:v>0.49454236550000003</c:v>
                </c:pt>
                <c:pt idx="3">
                  <c:v>0.3989394745</c:v>
                </c:pt>
                <c:pt idx="4">
                  <c:v>0.58159191050000003</c:v>
                </c:pt>
                <c:pt idx="5">
                  <c:v>0.67023833180000003</c:v>
                </c:pt>
                <c:pt idx="6">
                  <c:v>0.76112077330000005</c:v>
                </c:pt>
                <c:pt idx="7">
                  <c:v>0.84384407240000003</c:v>
                </c:pt>
                <c:pt idx="8">
                  <c:v>0.97797266500000002</c:v>
                </c:pt>
                <c:pt idx="9">
                  <c:v>1.1019547489999999</c:v>
                </c:pt>
                <c:pt idx="10">
                  <c:v>1.2141006183</c:v>
                </c:pt>
                <c:pt idx="11">
                  <c:v>1.3227831571999999</c:v>
                </c:pt>
                <c:pt idx="12">
                  <c:v>1.4278676187999999</c:v>
                </c:pt>
                <c:pt idx="13">
                  <c:v>1.5894064618999999</c:v>
                </c:pt>
                <c:pt idx="14">
                  <c:v>1.8478298008</c:v>
                </c:pt>
                <c:pt idx="15">
                  <c:v>2.0958961022999998</c:v>
                </c:pt>
                <c:pt idx="16">
                  <c:v>3.5883476001000001</c:v>
                </c:pt>
                <c:pt idx="17">
                  <c:v>4.8474134748999997</c:v>
                </c:pt>
                <c:pt idx="18">
                  <c:v>5.9868922366000001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E-4510-B743-2DE171B90B6E}"/>
            </c:ext>
          </c:extLst>
        </c:ser>
        <c:ser>
          <c:idx val="1"/>
          <c:order val="1"/>
          <c:tx>
            <c:strRef>
              <c:f>Sheet16!$C$1</c:f>
              <c:strCache>
                <c:ptCount val="1"/>
                <c:pt idx="0">
                  <c:v>近期LTV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Sheet16!$A$2:$A$20</c:f>
              <c:strCache>
                <c:ptCount val="19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D9</c:v>
                </c:pt>
                <c:pt idx="9">
                  <c:v>D11</c:v>
                </c:pt>
                <c:pt idx="10">
                  <c:v>D13</c:v>
                </c:pt>
                <c:pt idx="11">
                  <c:v>D15</c:v>
                </c:pt>
                <c:pt idx="12">
                  <c:v>D17</c:v>
                </c:pt>
                <c:pt idx="13">
                  <c:v>D20</c:v>
                </c:pt>
                <c:pt idx="14">
                  <c:v>D25</c:v>
                </c:pt>
                <c:pt idx="15">
                  <c:v>D30</c:v>
                </c:pt>
                <c:pt idx="16">
                  <c:v>D60</c:v>
                </c:pt>
                <c:pt idx="17">
                  <c:v>D90</c:v>
                </c:pt>
                <c:pt idx="18">
                  <c:v>D120</c:v>
                </c:pt>
              </c:strCache>
            </c:strRef>
          </c:cat>
          <c:val>
            <c:numRef>
              <c:f>Sheet16!$C$2:$C$20</c:f>
              <c:numCache>
                <c:formatCode>0%</c:formatCode>
                <c:ptCount val="19"/>
                <c:pt idx="0">
                  <c:v>8.5458930500000002E-2</c:v>
                </c:pt>
                <c:pt idx="1">
                  <c:v>0.15972995030000001</c:v>
                </c:pt>
                <c:pt idx="2">
                  <c:v>0.2115420747</c:v>
                </c:pt>
                <c:pt idx="3">
                  <c:v>0.25453008919999998</c:v>
                </c:pt>
                <c:pt idx="4">
                  <c:v>0.29357070619999998</c:v>
                </c:pt>
                <c:pt idx="5">
                  <c:v>0.33242764180000001</c:v>
                </c:pt>
                <c:pt idx="6">
                  <c:v>0.37341658439999997</c:v>
                </c:pt>
                <c:pt idx="7">
                  <c:v>0.40987466509999998</c:v>
                </c:pt>
                <c:pt idx="8">
                  <c:v>0.46929045879999998</c:v>
                </c:pt>
                <c:pt idx="9">
                  <c:v>0.52769696330000004</c:v>
                </c:pt>
                <c:pt idx="10">
                  <c:v>0.57885198120000003</c:v>
                </c:pt>
                <c:pt idx="11">
                  <c:v>0.62402188349999999</c:v>
                </c:pt>
                <c:pt idx="12">
                  <c:v>0.667218125</c:v>
                </c:pt>
                <c:pt idx="13">
                  <c:v>0.73196503369999999</c:v>
                </c:pt>
                <c:pt idx="14">
                  <c:v>0.83161793449999999</c:v>
                </c:pt>
                <c:pt idx="15">
                  <c:v>0.92152317880000001</c:v>
                </c:pt>
                <c:pt idx="16">
                  <c:v>1.4168055287000001</c:v>
                </c:pt>
                <c:pt idx="17">
                  <c:v>1.8235688049000001</c:v>
                </c:pt>
                <c:pt idx="18">
                  <c:v>2.2947682166000001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E-4510-B743-2DE171B90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033951"/>
        <c:axId val="1897057247"/>
      </c:barChart>
      <c:lineChart>
        <c:grouping val="standard"/>
        <c:varyColors val="0"/>
        <c:ser>
          <c:idx val="2"/>
          <c:order val="2"/>
          <c:tx>
            <c:strRef>
              <c:f>Sheet16!$D$1</c:f>
              <c:strCache>
                <c:ptCount val="1"/>
                <c:pt idx="0">
                  <c:v>上线前期ROI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Sheet16!$A$2:$A$20</c:f>
              <c:strCache>
                <c:ptCount val="19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D9</c:v>
                </c:pt>
                <c:pt idx="9">
                  <c:v>D11</c:v>
                </c:pt>
                <c:pt idx="10">
                  <c:v>D13</c:v>
                </c:pt>
                <c:pt idx="11">
                  <c:v>D15</c:v>
                </c:pt>
                <c:pt idx="12">
                  <c:v>D17</c:v>
                </c:pt>
                <c:pt idx="13">
                  <c:v>D20</c:v>
                </c:pt>
                <c:pt idx="14">
                  <c:v>D25</c:v>
                </c:pt>
                <c:pt idx="15">
                  <c:v>D30</c:v>
                </c:pt>
                <c:pt idx="16">
                  <c:v>D60</c:v>
                </c:pt>
                <c:pt idx="17">
                  <c:v>D90</c:v>
                </c:pt>
                <c:pt idx="18">
                  <c:v>D120</c:v>
                </c:pt>
              </c:strCache>
            </c:strRef>
          </c:cat>
          <c:val>
            <c:numRef>
              <c:f>Sheet16!$D$2:$D$20</c:f>
              <c:numCache>
                <c:formatCode>0.00</c:formatCode>
                <c:ptCount val="19"/>
                <c:pt idx="0">
                  <c:v>3.6955415399999997E-2</c:v>
                </c:pt>
                <c:pt idx="1">
                  <c:v>7.1652932000000003E-2</c:v>
                </c:pt>
                <c:pt idx="2">
                  <c:v>9.8290853499999997E-2</c:v>
                </c:pt>
                <c:pt idx="3">
                  <c:v>0.12184552880000001</c:v>
                </c:pt>
                <c:pt idx="4">
                  <c:v>0.1432928275</c:v>
                </c:pt>
                <c:pt idx="5">
                  <c:v>0.1651335652</c:v>
                </c:pt>
                <c:pt idx="6">
                  <c:v>0.1875252144</c:v>
                </c:pt>
                <c:pt idx="7">
                  <c:v>0.20790661099999999</c:v>
                </c:pt>
                <c:pt idx="8">
                  <c:v>0.2409532627</c:v>
                </c:pt>
                <c:pt idx="9">
                  <c:v>0.2715000139</c:v>
                </c:pt>
                <c:pt idx="10">
                  <c:v>0.2991305541</c:v>
                </c:pt>
                <c:pt idx="11">
                  <c:v>0.32590779780000001</c:v>
                </c:pt>
                <c:pt idx="12">
                  <c:v>0.35179854589999998</c:v>
                </c:pt>
                <c:pt idx="13">
                  <c:v>0.39159854509999997</c:v>
                </c:pt>
                <c:pt idx="14">
                  <c:v>0.45526898180000003</c:v>
                </c:pt>
                <c:pt idx="15">
                  <c:v>0.51638764780000002</c:v>
                </c:pt>
                <c:pt idx="16">
                  <c:v>0.88409839339999996</c:v>
                </c:pt>
                <c:pt idx="17">
                  <c:v>1.1943075039</c:v>
                </c:pt>
                <c:pt idx="18">
                  <c:v>1.4750526977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E-4510-B743-2DE171B90B6E}"/>
            </c:ext>
          </c:extLst>
        </c:ser>
        <c:ser>
          <c:idx val="3"/>
          <c:order val="3"/>
          <c:tx>
            <c:strRef>
              <c:f>Sheet16!$E$1</c:f>
              <c:strCache>
                <c:ptCount val="1"/>
                <c:pt idx="0">
                  <c:v>近期ROI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Sheet16!$A$2:$A$20</c:f>
              <c:strCache>
                <c:ptCount val="19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D9</c:v>
                </c:pt>
                <c:pt idx="9">
                  <c:v>D11</c:v>
                </c:pt>
                <c:pt idx="10">
                  <c:v>D13</c:v>
                </c:pt>
                <c:pt idx="11">
                  <c:v>D15</c:v>
                </c:pt>
                <c:pt idx="12">
                  <c:v>D17</c:v>
                </c:pt>
                <c:pt idx="13">
                  <c:v>D20</c:v>
                </c:pt>
                <c:pt idx="14">
                  <c:v>D25</c:v>
                </c:pt>
                <c:pt idx="15">
                  <c:v>D30</c:v>
                </c:pt>
                <c:pt idx="16">
                  <c:v>D60</c:v>
                </c:pt>
                <c:pt idx="17">
                  <c:v>D90</c:v>
                </c:pt>
                <c:pt idx="18">
                  <c:v>D120</c:v>
                </c:pt>
              </c:strCache>
            </c:strRef>
          </c:cat>
          <c:val>
            <c:numRef>
              <c:f>Sheet16!$E$2:$E$20</c:f>
              <c:numCache>
                <c:formatCode>0%</c:formatCode>
                <c:ptCount val="19"/>
                <c:pt idx="0">
                  <c:v>2.6365833200000001E-2</c:v>
                </c:pt>
                <c:pt idx="1">
                  <c:v>4.9279966500000001E-2</c:v>
                </c:pt>
                <c:pt idx="2">
                  <c:v>6.5265069800000006E-2</c:v>
                </c:pt>
                <c:pt idx="3">
                  <c:v>7.85277541E-2</c:v>
                </c:pt>
                <c:pt idx="4">
                  <c:v>9.0572585400000002E-2</c:v>
                </c:pt>
                <c:pt idx="5">
                  <c:v>0.1025607471</c:v>
                </c:pt>
                <c:pt idx="6">
                  <c:v>0.1152066768</c:v>
                </c:pt>
                <c:pt idx="7">
                  <c:v>0.1264547426</c:v>
                </c:pt>
                <c:pt idx="8">
                  <c:v>0.14478573389999999</c:v>
                </c:pt>
                <c:pt idx="9">
                  <c:v>0.1628053387</c:v>
                </c:pt>
                <c:pt idx="10">
                  <c:v>0.17858771109999999</c:v>
                </c:pt>
                <c:pt idx="11">
                  <c:v>0.19252355260000001</c:v>
                </c:pt>
                <c:pt idx="12">
                  <c:v>0.2058504793</c:v>
                </c:pt>
                <c:pt idx="13">
                  <c:v>0.22582622890000001</c:v>
                </c:pt>
                <c:pt idx="14">
                  <c:v>0.25657119309999998</c:v>
                </c:pt>
                <c:pt idx="15">
                  <c:v>0.28430880539999998</c:v>
                </c:pt>
                <c:pt idx="16">
                  <c:v>0.43711357090000003</c:v>
                </c:pt>
                <c:pt idx="17">
                  <c:v>0.56260838619999998</c:v>
                </c:pt>
                <c:pt idx="18">
                  <c:v>0.67303350070000001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5E-4510-B743-2DE171B90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151647"/>
        <c:axId val="992142079"/>
      </c:lineChart>
      <c:catAx>
        <c:axId val="18970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97057247"/>
        <c:crosses val="autoZero"/>
        <c:auto val="1"/>
        <c:lblAlgn val="ctr"/>
        <c:lblOffset val="100"/>
        <c:noMultiLvlLbl val="0"/>
      </c:catAx>
      <c:valAx>
        <c:axId val="18970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97033951"/>
        <c:crosses val="autoZero"/>
        <c:crossBetween val="between"/>
      </c:valAx>
      <c:valAx>
        <c:axId val="992142079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92151647"/>
        <c:crosses val="max"/>
        <c:crossBetween val="between"/>
      </c:valAx>
      <c:catAx>
        <c:axId val="99215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142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Sheet1!$A$2:$A$494</c:f>
              <c:numCache>
                <c:formatCode>m/d/yyyy</c:formatCode>
                <c:ptCount val="493"/>
                <c:pt idx="0">
                  <c:v>43704</c:v>
                </c:pt>
                <c:pt idx="1">
                  <c:v>43705</c:v>
                </c:pt>
                <c:pt idx="2">
                  <c:v>43706</c:v>
                </c:pt>
                <c:pt idx="3">
                  <c:v>43707</c:v>
                </c:pt>
                <c:pt idx="4">
                  <c:v>43708</c:v>
                </c:pt>
                <c:pt idx="5">
                  <c:v>43709</c:v>
                </c:pt>
                <c:pt idx="6">
                  <c:v>43710</c:v>
                </c:pt>
                <c:pt idx="7">
                  <c:v>43711</c:v>
                </c:pt>
                <c:pt idx="8">
                  <c:v>43712</c:v>
                </c:pt>
                <c:pt idx="9">
                  <c:v>43713</c:v>
                </c:pt>
                <c:pt idx="10">
                  <c:v>43714</c:v>
                </c:pt>
                <c:pt idx="11">
                  <c:v>43715</c:v>
                </c:pt>
                <c:pt idx="12">
                  <c:v>43716</c:v>
                </c:pt>
                <c:pt idx="13">
                  <c:v>43717</c:v>
                </c:pt>
                <c:pt idx="14">
                  <c:v>43718</c:v>
                </c:pt>
                <c:pt idx="15">
                  <c:v>43719</c:v>
                </c:pt>
                <c:pt idx="16">
                  <c:v>43720</c:v>
                </c:pt>
                <c:pt idx="17">
                  <c:v>43721</c:v>
                </c:pt>
                <c:pt idx="18">
                  <c:v>43722</c:v>
                </c:pt>
                <c:pt idx="19">
                  <c:v>43723</c:v>
                </c:pt>
                <c:pt idx="20">
                  <c:v>43724</c:v>
                </c:pt>
                <c:pt idx="21">
                  <c:v>43725</c:v>
                </c:pt>
                <c:pt idx="22">
                  <c:v>43726</c:v>
                </c:pt>
                <c:pt idx="23">
                  <c:v>43727</c:v>
                </c:pt>
                <c:pt idx="24">
                  <c:v>43728</c:v>
                </c:pt>
                <c:pt idx="25">
                  <c:v>43729</c:v>
                </c:pt>
                <c:pt idx="26">
                  <c:v>43730</c:v>
                </c:pt>
                <c:pt idx="27">
                  <c:v>43731</c:v>
                </c:pt>
                <c:pt idx="28">
                  <c:v>43732</c:v>
                </c:pt>
                <c:pt idx="29">
                  <c:v>43733</c:v>
                </c:pt>
                <c:pt idx="30">
                  <c:v>43734</c:v>
                </c:pt>
                <c:pt idx="31">
                  <c:v>43735</c:v>
                </c:pt>
                <c:pt idx="32">
                  <c:v>43736</c:v>
                </c:pt>
                <c:pt idx="33">
                  <c:v>43737</c:v>
                </c:pt>
                <c:pt idx="34">
                  <c:v>43738</c:v>
                </c:pt>
                <c:pt idx="35">
                  <c:v>43739</c:v>
                </c:pt>
                <c:pt idx="36">
                  <c:v>43740</c:v>
                </c:pt>
                <c:pt idx="37">
                  <c:v>43741</c:v>
                </c:pt>
                <c:pt idx="38">
                  <c:v>43742</c:v>
                </c:pt>
                <c:pt idx="39">
                  <c:v>43743</c:v>
                </c:pt>
                <c:pt idx="40">
                  <c:v>43744</c:v>
                </c:pt>
                <c:pt idx="41">
                  <c:v>43745</c:v>
                </c:pt>
                <c:pt idx="42">
                  <c:v>43746</c:v>
                </c:pt>
                <c:pt idx="43">
                  <c:v>43747</c:v>
                </c:pt>
                <c:pt idx="44">
                  <c:v>43748</c:v>
                </c:pt>
                <c:pt idx="45">
                  <c:v>43749</c:v>
                </c:pt>
                <c:pt idx="46">
                  <c:v>43750</c:v>
                </c:pt>
                <c:pt idx="47">
                  <c:v>43751</c:v>
                </c:pt>
                <c:pt idx="48">
                  <c:v>43752</c:v>
                </c:pt>
                <c:pt idx="49">
                  <c:v>43753</c:v>
                </c:pt>
                <c:pt idx="50">
                  <c:v>43754</c:v>
                </c:pt>
                <c:pt idx="51">
                  <c:v>43755</c:v>
                </c:pt>
                <c:pt idx="52">
                  <c:v>43756</c:v>
                </c:pt>
                <c:pt idx="53">
                  <c:v>43757</c:v>
                </c:pt>
                <c:pt idx="54">
                  <c:v>43758</c:v>
                </c:pt>
                <c:pt idx="55">
                  <c:v>43759</c:v>
                </c:pt>
                <c:pt idx="56">
                  <c:v>43760</c:v>
                </c:pt>
                <c:pt idx="57">
                  <c:v>43761</c:v>
                </c:pt>
                <c:pt idx="58">
                  <c:v>43762</c:v>
                </c:pt>
                <c:pt idx="59">
                  <c:v>43763</c:v>
                </c:pt>
                <c:pt idx="60">
                  <c:v>43764</c:v>
                </c:pt>
                <c:pt idx="61">
                  <c:v>43765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43770</c:v>
                </c:pt>
                <c:pt idx="67">
                  <c:v>43771</c:v>
                </c:pt>
                <c:pt idx="68">
                  <c:v>43772</c:v>
                </c:pt>
                <c:pt idx="69">
                  <c:v>43773</c:v>
                </c:pt>
                <c:pt idx="70">
                  <c:v>43774</c:v>
                </c:pt>
                <c:pt idx="71">
                  <c:v>43775</c:v>
                </c:pt>
                <c:pt idx="72">
                  <c:v>43776</c:v>
                </c:pt>
                <c:pt idx="73">
                  <c:v>43777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43785</c:v>
                </c:pt>
                <c:pt idx="82">
                  <c:v>43786</c:v>
                </c:pt>
                <c:pt idx="83">
                  <c:v>43787</c:v>
                </c:pt>
                <c:pt idx="84">
                  <c:v>43788</c:v>
                </c:pt>
                <c:pt idx="85">
                  <c:v>43789</c:v>
                </c:pt>
                <c:pt idx="86">
                  <c:v>43790</c:v>
                </c:pt>
                <c:pt idx="87">
                  <c:v>43791</c:v>
                </c:pt>
                <c:pt idx="88">
                  <c:v>43792</c:v>
                </c:pt>
                <c:pt idx="89">
                  <c:v>43793</c:v>
                </c:pt>
                <c:pt idx="90">
                  <c:v>43794</c:v>
                </c:pt>
                <c:pt idx="91">
                  <c:v>43795</c:v>
                </c:pt>
                <c:pt idx="92">
                  <c:v>43796</c:v>
                </c:pt>
                <c:pt idx="93">
                  <c:v>43797</c:v>
                </c:pt>
                <c:pt idx="94">
                  <c:v>43798</c:v>
                </c:pt>
                <c:pt idx="95">
                  <c:v>43799</c:v>
                </c:pt>
                <c:pt idx="96">
                  <c:v>43800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43806</c:v>
                </c:pt>
                <c:pt idx="103">
                  <c:v>43807</c:v>
                </c:pt>
                <c:pt idx="104">
                  <c:v>43808</c:v>
                </c:pt>
                <c:pt idx="105">
                  <c:v>43809</c:v>
                </c:pt>
                <c:pt idx="106">
                  <c:v>43810</c:v>
                </c:pt>
                <c:pt idx="107">
                  <c:v>43811</c:v>
                </c:pt>
                <c:pt idx="108">
                  <c:v>43812</c:v>
                </c:pt>
                <c:pt idx="109">
                  <c:v>43813</c:v>
                </c:pt>
                <c:pt idx="110">
                  <c:v>43814</c:v>
                </c:pt>
                <c:pt idx="111">
                  <c:v>43815</c:v>
                </c:pt>
                <c:pt idx="112">
                  <c:v>43816</c:v>
                </c:pt>
                <c:pt idx="113">
                  <c:v>43817</c:v>
                </c:pt>
                <c:pt idx="114">
                  <c:v>43818</c:v>
                </c:pt>
                <c:pt idx="115">
                  <c:v>43819</c:v>
                </c:pt>
                <c:pt idx="116">
                  <c:v>43820</c:v>
                </c:pt>
                <c:pt idx="117">
                  <c:v>43821</c:v>
                </c:pt>
                <c:pt idx="118">
                  <c:v>43822</c:v>
                </c:pt>
                <c:pt idx="119">
                  <c:v>43823</c:v>
                </c:pt>
                <c:pt idx="120">
                  <c:v>43824</c:v>
                </c:pt>
                <c:pt idx="121">
                  <c:v>43825</c:v>
                </c:pt>
                <c:pt idx="122">
                  <c:v>43826</c:v>
                </c:pt>
                <c:pt idx="123">
                  <c:v>43827</c:v>
                </c:pt>
                <c:pt idx="124">
                  <c:v>43828</c:v>
                </c:pt>
                <c:pt idx="125">
                  <c:v>43829</c:v>
                </c:pt>
                <c:pt idx="126">
                  <c:v>43830</c:v>
                </c:pt>
                <c:pt idx="127">
                  <c:v>43831</c:v>
                </c:pt>
                <c:pt idx="128">
                  <c:v>43832</c:v>
                </c:pt>
                <c:pt idx="129">
                  <c:v>43833</c:v>
                </c:pt>
                <c:pt idx="130">
                  <c:v>43834</c:v>
                </c:pt>
                <c:pt idx="131">
                  <c:v>43835</c:v>
                </c:pt>
                <c:pt idx="132">
                  <c:v>43836</c:v>
                </c:pt>
                <c:pt idx="133">
                  <c:v>43837</c:v>
                </c:pt>
                <c:pt idx="134">
                  <c:v>43838</c:v>
                </c:pt>
                <c:pt idx="135">
                  <c:v>43839</c:v>
                </c:pt>
                <c:pt idx="136">
                  <c:v>43840</c:v>
                </c:pt>
                <c:pt idx="137">
                  <c:v>43841</c:v>
                </c:pt>
                <c:pt idx="138">
                  <c:v>43842</c:v>
                </c:pt>
                <c:pt idx="139">
                  <c:v>43843</c:v>
                </c:pt>
                <c:pt idx="140">
                  <c:v>43844</c:v>
                </c:pt>
                <c:pt idx="141">
                  <c:v>43845</c:v>
                </c:pt>
                <c:pt idx="142">
                  <c:v>43846</c:v>
                </c:pt>
                <c:pt idx="143">
                  <c:v>43847</c:v>
                </c:pt>
                <c:pt idx="144">
                  <c:v>43848</c:v>
                </c:pt>
                <c:pt idx="145">
                  <c:v>43849</c:v>
                </c:pt>
                <c:pt idx="146">
                  <c:v>43850</c:v>
                </c:pt>
                <c:pt idx="147">
                  <c:v>43851</c:v>
                </c:pt>
                <c:pt idx="148">
                  <c:v>43852</c:v>
                </c:pt>
                <c:pt idx="149">
                  <c:v>43853</c:v>
                </c:pt>
                <c:pt idx="150">
                  <c:v>43854</c:v>
                </c:pt>
                <c:pt idx="151">
                  <c:v>43855</c:v>
                </c:pt>
                <c:pt idx="152">
                  <c:v>43856</c:v>
                </c:pt>
                <c:pt idx="153">
                  <c:v>43857</c:v>
                </c:pt>
                <c:pt idx="154">
                  <c:v>43858</c:v>
                </c:pt>
                <c:pt idx="155">
                  <c:v>43859</c:v>
                </c:pt>
                <c:pt idx="156">
                  <c:v>43860</c:v>
                </c:pt>
                <c:pt idx="157">
                  <c:v>43861</c:v>
                </c:pt>
                <c:pt idx="158">
                  <c:v>43862</c:v>
                </c:pt>
                <c:pt idx="159">
                  <c:v>43863</c:v>
                </c:pt>
                <c:pt idx="160">
                  <c:v>43864</c:v>
                </c:pt>
                <c:pt idx="161">
                  <c:v>43865</c:v>
                </c:pt>
                <c:pt idx="162">
                  <c:v>43866</c:v>
                </c:pt>
                <c:pt idx="163">
                  <c:v>43867</c:v>
                </c:pt>
                <c:pt idx="164">
                  <c:v>43868</c:v>
                </c:pt>
                <c:pt idx="165">
                  <c:v>43869</c:v>
                </c:pt>
                <c:pt idx="166">
                  <c:v>43870</c:v>
                </c:pt>
                <c:pt idx="167">
                  <c:v>43871</c:v>
                </c:pt>
                <c:pt idx="168">
                  <c:v>43872</c:v>
                </c:pt>
                <c:pt idx="169">
                  <c:v>43873</c:v>
                </c:pt>
                <c:pt idx="170">
                  <c:v>43874</c:v>
                </c:pt>
                <c:pt idx="171">
                  <c:v>43875</c:v>
                </c:pt>
                <c:pt idx="172">
                  <c:v>43876</c:v>
                </c:pt>
                <c:pt idx="173">
                  <c:v>43877</c:v>
                </c:pt>
                <c:pt idx="174">
                  <c:v>43878</c:v>
                </c:pt>
                <c:pt idx="175">
                  <c:v>43879</c:v>
                </c:pt>
                <c:pt idx="176">
                  <c:v>43880</c:v>
                </c:pt>
                <c:pt idx="177">
                  <c:v>43881</c:v>
                </c:pt>
                <c:pt idx="178">
                  <c:v>43882</c:v>
                </c:pt>
                <c:pt idx="179">
                  <c:v>43883</c:v>
                </c:pt>
                <c:pt idx="180">
                  <c:v>43884</c:v>
                </c:pt>
                <c:pt idx="181">
                  <c:v>43885</c:v>
                </c:pt>
                <c:pt idx="182">
                  <c:v>43886</c:v>
                </c:pt>
                <c:pt idx="183">
                  <c:v>43887</c:v>
                </c:pt>
                <c:pt idx="184">
                  <c:v>43888</c:v>
                </c:pt>
                <c:pt idx="185">
                  <c:v>43889</c:v>
                </c:pt>
                <c:pt idx="186">
                  <c:v>43890</c:v>
                </c:pt>
                <c:pt idx="187">
                  <c:v>43891</c:v>
                </c:pt>
                <c:pt idx="188">
                  <c:v>43892</c:v>
                </c:pt>
                <c:pt idx="189">
                  <c:v>43893</c:v>
                </c:pt>
                <c:pt idx="190">
                  <c:v>43894</c:v>
                </c:pt>
                <c:pt idx="191">
                  <c:v>43895</c:v>
                </c:pt>
                <c:pt idx="192">
                  <c:v>43896</c:v>
                </c:pt>
                <c:pt idx="193">
                  <c:v>43897</c:v>
                </c:pt>
                <c:pt idx="194">
                  <c:v>43898</c:v>
                </c:pt>
                <c:pt idx="195">
                  <c:v>43899</c:v>
                </c:pt>
                <c:pt idx="196">
                  <c:v>43900</c:v>
                </c:pt>
                <c:pt idx="197">
                  <c:v>43901</c:v>
                </c:pt>
                <c:pt idx="198">
                  <c:v>43902</c:v>
                </c:pt>
                <c:pt idx="199">
                  <c:v>43903</c:v>
                </c:pt>
                <c:pt idx="200">
                  <c:v>43904</c:v>
                </c:pt>
                <c:pt idx="201">
                  <c:v>43905</c:v>
                </c:pt>
                <c:pt idx="202">
                  <c:v>43906</c:v>
                </c:pt>
                <c:pt idx="203">
                  <c:v>43907</c:v>
                </c:pt>
                <c:pt idx="204">
                  <c:v>43908</c:v>
                </c:pt>
                <c:pt idx="205">
                  <c:v>43909</c:v>
                </c:pt>
                <c:pt idx="206">
                  <c:v>43910</c:v>
                </c:pt>
                <c:pt idx="207">
                  <c:v>43911</c:v>
                </c:pt>
                <c:pt idx="208">
                  <c:v>43912</c:v>
                </c:pt>
                <c:pt idx="209">
                  <c:v>43913</c:v>
                </c:pt>
                <c:pt idx="210">
                  <c:v>43914</c:v>
                </c:pt>
                <c:pt idx="211">
                  <c:v>43915</c:v>
                </c:pt>
                <c:pt idx="212">
                  <c:v>43916</c:v>
                </c:pt>
                <c:pt idx="213">
                  <c:v>43917</c:v>
                </c:pt>
                <c:pt idx="214">
                  <c:v>43918</c:v>
                </c:pt>
                <c:pt idx="215">
                  <c:v>43919</c:v>
                </c:pt>
                <c:pt idx="216">
                  <c:v>43920</c:v>
                </c:pt>
                <c:pt idx="217">
                  <c:v>43921</c:v>
                </c:pt>
                <c:pt idx="218">
                  <c:v>43922</c:v>
                </c:pt>
                <c:pt idx="219">
                  <c:v>43923</c:v>
                </c:pt>
                <c:pt idx="220">
                  <c:v>43924</c:v>
                </c:pt>
                <c:pt idx="221">
                  <c:v>43925</c:v>
                </c:pt>
                <c:pt idx="222">
                  <c:v>43926</c:v>
                </c:pt>
                <c:pt idx="223">
                  <c:v>43927</c:v>
                </c:pt>
                <c:pt idx="224">
                  <c:v>43928</c:v>
                </c:pt>
                <c:pt idx="225">
                  <c:v>43929</c:v>
                </c:pt>
                <c:pt idx="226">
                  <c:v>43930</c:v>
                </c:pt>
                <c:pt idx="227">
                  <c:v>43931</c:v>
                </c:pt>
                <c:pt idx="228">
                  <c:v>43932</c:v>
                </c:pt>
                <c:pt idx="229">
                  <c:v>43933</c:v>
                </c:pt>
                <c:pt idx="230">
                  <c:v>43934</c:v>
                </c:pt>
                <c:pt idx="231">
                  <c:v>43935</c:v>
                </c:pt>
                <c:pt idx="232">
                  <c:v>43936</c:v>
                </c:pt>
                <c:pt idx="233">
                  <c:v>43937</c:v>
                </c:pt>
                <c:pt idx="234">
                  <c:v>43938</c:v>
                </c:pt>
                <c:pt idx="235">
                  <c:v>43939</c:v>
                </c:pt>
                <c:pt idx="236">
                  <c:v>43940</c:v>
                </c:pt>
                <c:pt idx="237">
                  <c:v>43941</c:v>
                </c:pt>
                <c:pt idx="238">
                  <c:v>43942</c:v>
                </c:pt>
                <c:pt idx="239">
                  <c:v>43943</c:v>
                </c:pt>
                <c:pt idx="240">
                  <c:v>43944</c:v>
                </c:pt>
                <c:pt idx="241">
                  <c:v>43945</c:v>
                </c:pt>
                <c:pt idx="242">
                  <c:v>43946</c:v>
                </c:pt>
                <c:pt idx="243">
                  <c:v>43947</c:v>
                </c:pt>
                <c:pt idx="244">
                  <c:v>43948</c:v>
                </c:pt>
                <c:pt idx="245">
                  <c:v>43949</c:v>
                </c:pt>
                <c:pt idx="246">
                  <c:v>43950</c:v>
                </c:pt>
                <c:pt idx="247">
                  <c:v>43951</c:v>
                </c:pt>
                <c:pt idx="248">
                  <c:v>43952</c:v>
                </c:pt>
                <c:pt idx="249">
                  <c:v>43953</c:v>
                </c:pt>
                <c:pt idx="250">
                  <c:v>43954</c:v>
                </c:pt>
                <c:pt idx="251">
                  <c:v>43955</c:v>
                </c:pt>
                <c:pt idx="252">
                  <c:v>43956</c:v>
                </c:pt>
                <c:pt idx="253">
                  <c:v>43957</c:v>
                </c:pt>
                <c:pt idx="254">
                  <c:v>43958</c:v>
                </c:pt>
                <c:pt idx="255">
                  <c:v>43959</c:v>
                </c:pt>
                <c:pt idx="256">
                  <c:v>43960</c:v>
                </c:pt>
                <c:pt idx="257">
                  <c:v>43961</c:v>
                </c:pt>
                <c:pt idx="258">
                  <c:v>43962</c:v>
                </c:pt>
                <c:pt idx="259">
                  <c:v>43963</c:v>
                </c:pt>
                <c:pt idx="260">
                  <c:v>43964</c:v>
                </c:pt>
                <c:pt idx="261">
                  <c:v>43965</c:v>
                </c:pt>
                <c:pt idx="262">
                  <c:v>43966</c:v>
                </c:pt>
                <c:pt idx="263">
                  <c:v>43967</c:v>
                </c:pt>
                <c:pt idx="264">
                  <c:v>43968</c:v>
                </c:pt>
                <c:pt idx="265">
                  <c:v>43969</c:v>
                </c:pt>
                <c:pt idx="266">
                  <c:v>43970</c:v>
                </c:pt>
                <c:pt idx="267">
                  <c:v>43971</c:v>
                </c:pt>
                <c:pt idx="268">
                  <c:v>43972</c:v>
                </c:pt>
                <c:pt idx="269">
                  <c:v>43973</c:v>
                </c:pt>
                <c:pt idx="270">
                  <c:v>43974</c:v>
                </c:pt>
                <c:pt idx="271">
                  <c:v>43975</c:v>
                </c:pt>
                <c:pt idx="272">
                  <c:v>43976</c:v>
                </c:pt>
                <c:pt idx="273">
                  <c:v>43977</c:v>
                </c:pt>
                <c:pt idx="274">
                  <c:v>43978</c:v>
                </c:pt>
                <c:pt idx="275">
                  <c:v>43979</c:v>
                </c:pt>
                <c:pt idx="276">
                  <c:v>43980</c:v>
                </c:pt>
                <c:pt idx="277">
                  <c:v>43981</c:v>
                </c:pt>
                <c:pt idx="278">
                  <c:v>43982</c:v>
                </c:pt>
                <c:pt idx="279">
                  <c:v>43983</c:v>
                </c:pt>
                <c:pt idx="280">
                  <c:v>43984</c:v>
                </c:pt>
                <c:pt idx="281">
                  <c:v>43985</c:v>
                </c:pt>
                <c:pt idx="282">
                  <c:v>43986</c:v>
                </c:pt>
                <c:pt idx="283">
                  <c:v>43987</c:v>
                </c:pt>
                <c:pt idx="284">
                  <c:v>43988</c:v>
                </c:pt>
                <c:pt idx="285">
                  <c:v>43989</c:v>
                </c:pt>
                <c:pt idx="286">
                  <c:v>43990</c:v>
                </c:pt>
                <c:pt idx="287">
                  <c:v>43991</c:v>
                </c:pt>
                <c:pt idx="288">
                  <c:v>43992</c:v>
                </c:pt>
                <c:pt idx="289">
                  <c:v>43993</c:v>
                </c:pt>
                <c:pt idx="290">
                  <c:v>43994</c:v>
                </c:pt>
                <c:pt idx="291">
                  <c:v>43995</c:v>
                </c:pt>
                <c:pt idx="292">
                  <c:v>43996</c:v>
                </c:pt>
                <c:pt idx="293">
                  <c:v>43997</c:v>
                </c:pt>
                <c:pt idx="294">
                  <c:v>43998</c:v>
                </c:pt>
                <c:pt idx="295">
                  <c:v>43999</c:v>
                </c:pt>
                <c:pt idx="296">
                  <c:v>44000</c:v>
                </c:pt>
                <c:pt idx="297">
                  <c:v>44001</c:v>
                </c:pt>
                <c:pt idx="298">
                  <c:v>44002</c:v>
                </c:pt>
                <c:pt idx="299">
                  <c:v>44003</c:v>
                </c:pt>
                <c:pt idx="300">
                  <c:v>44004</c:v>
                </c:pt>
                <c:pt idx="301">
                  <c:v>44005</c:v>
                </c:pt>
                <c:pt idx="302">
                  <c:v>44006</c:v>
                </c:pt>
                <c:pt idx="303">
                  <c:v>44007</c:v>
                </c:pt>
                <c:pt idx="304">
                  <c:v>44008</c:v>
                </c:pt>
                <c:pt idx="305">
                  <c:v>44009</c:v>
                </c:pt>
                <c:pt idx="306">
                  <c:v>44010</c:v>
                </c:pt>
                <c:pt idx="307">
                  <c:v>44011</c:v>
                </c:pt>
                <c:pt idx="308">
                  <c:v>44012</c:v>
                </c:pt>
                <c:pt idx="309">
                  <c:v>44013</c:v>
                </c:pt>
                <c:pt idx="310">
                  <c:v>44014</c:v>
                </c:pt>
                <c:pt idx="311">
                  <c:v>44015</c:v>
                </c:pt>
                <c:pt idx="312">
                  <c:v>44016</c:v>
                </c:pt>
                <c:pt idx="313">
                  <c:v>44017</c:v>
                </c:pt>
                <c:pt idx="314">
                  <c:v>44018</c:v>
                </c:pt>
                <c:pt idx="315">
                  <c:v>44019</c:v>
                </c:pt>
                <c:pt idx="316">
                  <c:v>44020</c:v>
                </c:pt>
                <c:pt idx="317">
                  <c:v>44021</c:v>
                </c:pt>
                <c:pt idx="318">
                  <c:v>44022</c:v>
                </c:pt>
                <c:pt idx="319">
                  <c:v>44023</c:v>
                </c:pt>
                <c:pt idx="320">
                  <c:v>44024</c:v>
                </c:pt>
                <c:pt idx="321">
                  <c:v>44025</c:v>
                </c:pt>
                <c:pt idx="322">
                  <c:v>44026</c:v>
                </c:pt>
                <c:pt idx="323">
                  <c:v>44027</c:v>
                </c:pt>
                <c:pt idx="324">
                  <c:v>44028</c:v>
                </c:pt>
                <c:pt idx="325">
                  <c:v>44029</c:v>
                </c:pt>
                <c:pt idx="326">
                  <c:v>44030</c:v>
                </c:pt>
                <c:pt idx="327">
                  <c:v>44031</c:v>
                </c:pt>
                <c:pt idx="328">
                  <c:v>44032</c:v>
                </c:pt>
                <c:pt idx="329">
                  <c:v>44033</c:v>
                </c:pt>
                <c:pt idx="330">
                  <c:v>44034</c:v>
                </c:pt>
                <c:pt idx="331">
                  <c:v>44035</c:v>
                </c:pt>
                <c:pt idx="332">
                  <c:v>44036</c:v>
                </c:pt>
                <c:pt idx="333">
                  <c:v>44037</c:v>
                </c:pt>
                <c:pt idx="334">
                  <c:v>44038</c:v>
                </c:pt>
                <c:pt idx="335">
                  <c:v>44039</c:v>
                </c:pt>
                <c:pt idx="336">
                  <c:v>44040</c:v>
                </c:pt>
                <c:pt idx="337">
                  <c:v>44041</c:v>
                </c:pt>
                <c:pt idx="338">
                  <c:v>44042</c:v>
                </c:pt>
                <c:pt idx="339">
                  <c:v>44043</c:v>
                </c:pt>
                <c:pt idx="340">
                  <c:v>44044</c:v>
                </c:pt>
                <c:pt idx="341">
                  <c:v>44045</c:v>
                </c:pt>
                <c:pt idx="342">
                  <c:v>44046</c:v>
                </c:pt>
                <c:pt idx="343">
                  <c:v>44047</c:v>
                </c:pt>
                <c:pt idx="344">
                  <c:v>44048</c:v>
                </c:pt>
                <c:pt idx="345">
                  <c:v>44049</c:v>
                </c:pt>
                <c:pt idx="346">
                  <c:v>44050</c:v>
                </c:pt>
                <c:pt idx="347">
                  <c:v>44051</c:v>
                </c:pt>
                <c:pt idx="348">
                  <c:v>44052</c:v>
                </c:pt>
                <c:pt idx="349">
                  <c:v>44053</c:v>
                </c:pt>
                <c:pt idx="350">
                  <c:v>44054</c:v>
                </c:pt>
                <c:pt idx="351">
                  <c:v>44055</c:v>
                </c:pt>
                <c:pt idx="352">
                  <c:v>44056</c:v>
                </c:pt>
                <c:pt idx="353">
                  <c:v>44057</c:v>
                </c:pt>
                <c:pt idx="354">
                  <c:v>44058</c:v>
                </c:pt>
                <c:pt idx="355">
                  <c:v>44059</c:v>
                </c:pt>
                <c:pt idx="356">
                  <c:v>44060</c:v>
                </c:pt>
                <c:pt idx="357">
                  <c:v>44061</c:v>
                </c:pt>
                <c:pt idx="358">
                  <c:v>44062</c:v>
                </c:pt>
                <c:pt idx="359">
                  <c:v>44063</c:v>
                </c:pt>
                <c:pt idx="360">
                  <c:v>44064</c:v>
                </c:pt>
                <c:pt idx="361">
                  <c:v>44065</c:v>
                </c:pt>
                <c:pt idx="362">
                  <c:v>44066</c:v>
                </c:pt>
                <c:pt idx="363">
                  <c:v>44067</c:v>
                </c:pt>
                <c:pt idx="364">
                  <c:v>44068</c:v>
                </c:pt>
                <c:pt idx="365">
                  <c:v>44069</c:v>
                </c:pt>
                <c:pt idx="366">
                  <c:v>44070</c:v>
                </c:pt>
                <c:pt idx="367">
                  <c:v>44071</c:v>
                </c:pt>
                <c:pt idx="368">
                  <c:v>44072</c:v>
                </c:pt>
                <c:pt idx="369">
                  <c:v>44073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44079</c:v>
                </c:pt>
                <c:pt idx="376">
                  <c:v>44080</c:v>
                </c:pt>
                <c:pt idx="377">
                  <c:v>44081</c:v>
                </c:pt>
                <c:pt idx="378">
                  <c:v>44082</c:v>
                </c:pt>
                <c:pt idx="379">
                  <c:v>44083</c:v>
                </c:pt>
                <c:pt idx="380">
                  <c:v>44084</c:v>
                </c:pt>
                <c:pt idx="381">
                  <c:v>44085</c:v>
                </c:pt>
                <c:pt idx="382">
                  <c:v>44086</c:v>
                </c:pt>
                <c:pt idx="383">
                  <c:v>44087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44093</c:v>
                </c:pt>
                <c:pt idx="390">
                  <c:v>44094</c:v>
                </c:pt>
                <c:pt idx="391">
                  <c:v>44095</c:v>
                </c:pt>
                <c:pt idx="392">
                  <c:v>44096</c:v>
                </c:pt>
                <c:pt idx="393">
                  <c:v>44097</c:v>
                </c:pt>
                <c:pt idx="394">
                  <c:v>44098</c:v>
                </c:pt>
                <c:pt idx="395">
                  <c:v>44099</c:v>
                </c:pt>
                <c:pt idx="396">
                  <c:v>44100</c:v>
                </c:pt>
                <c:pt idx="397">
                  <c:v>44101</c:v>
                </c:pt>
                <c:pt idx="398">
                  <c:v>44102</c:v>
                </c:pt>
                <c:pt idx="399">
                  <c:v>44103</c:v>
                </c:pt>
                <c:pt idx="400">
                  <c:v>44104</c:v>
                </c:pt>
                <c:pt idx="401">
                  <c:v>44105</c:v>
                </c:pt>
                <c:pt idx="402">
                  <c:v>44106</c:v>
                </c:pt>
                <c:pt idx="403">
                  <c:v>44107</c:v>
                </c:pt>
                <c:pt idx="404">
                  <c:v>44108</c:v>
                </c:pt>
                <c:pt idx="405">
                  <c:v>44109</c:v>
                </c:pt>
                <c:pt idx="406">
                  <c:v>44110</c:v>
                </c:pt>
                <c:pt idx="407">
                  <c:v>44111</c:v>
                </c:pt>
                <c:pt idx="408">
                  <c:v>44112</c:v>
                </c:pt>
                <c:pt idx="409">
                  <c:v>44113</c:v>
                </c:pt>
                <c:pt idx="410">
                  <c:v>44114</c:v>
                </c:pt>
                <c:pt idx="411">
                  <c:v>44115</c:v>
                </c:pt>
                <c:pt idx="412">
                  <c:v>44116</c:v>
                </c:pt>
                <c:pt idx="413">
                  <c:v>44117</c:v>
                </c:pt>
                <c:pt idx="414">
                  <c:v>44118</c:v>
                </c:pt>
                <c:pt idx="415">
                  <c:v>44119</c:v>
                </c:pt>
                <c:pt idx="416">
                  <c:v>44120</c:v>
                </c:pt>
                <c:pt idx="417">
                  <c:v>44121</c:v>
                </c:pt>
                <c:pt idx="418">
                  <c:v>44122</c:v>
                </c:pt>
                <c:pt idx="419">
                  <c:v>44123</c:v>
                </c:pt>
                <c:pt idx="420">
                  <c:v>44124</c:v>
                </c:pt>
                <c:pt idx="421">
                  <c:v>44125</c:v>
                </c:pt>
                <c:pt idx="422">
                  <c:v>44126</c:v>
                </c:pt>
                <c:pt idx="423">
                  <c:v>44127</c:v>
                </c:pt>
                <c:pt idx="424">
                  <c:v>44128</c:v>
                </c:pt>
                <c:pt idx="425">
                  <c:v>44129</c:v>
                </c:pt>
                <c:pt idx="426">
                  <c:v>44130</c:v>
                </c:pt>
                <c:pt idx="427">
                  <c:v>44131</c:v>
                </c:pt>
                <c:pt idx="428">
                  <c:v>44132</c:v>
                </c:pt>
                <c:pt idx="429">
                  <c:v>44133</c:v>
                </c:pt>
                <c:pt idx="430">
                  <c:v>44134</c:v>
                </c:pt>
                <c:pt idx="431">
                  <c:v>44135</c:v>
                </c:pt>
                <c:pt idx="432">
                  <c:v>44136</c:v>
                </c:pt>
                <c:pt idx="433">
                  <c:v>44137</c:v>
                </c:pt>
                <c:pt idx="434">
                  <c:v>44138</c:v>
                </c:pt>
                <c:pt idx="435">
                  <c:v>44139</c:v>
                </c:pt>
                <c:pt idx="436">
                  <c:v>44140</c:v>
                </c:pt>
                <c:pt idx="437">
                  <c:v>44141</c:v>
                </c:pt>
                <c:pt idx="438">
                  <c:v>44142</c:v>
                </c:pt>
                <c:pt idx="439">
                  <c:v>44143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44149</c:v>
                </c:pt>
                <c:pt idx="446">
                  <c:v>44150</c:v>
                </c:pt>
                <c:pt idx="447">
                  <c:v>44151</c:v>
                </c:pt>
                <c:pt idx="448">
                  <c:v>44152</c:v>
                </c:pt>
                <c:pt idx="449">
                  <c:v>44153</c:v>
                </c:pt>
                <c:pt idx="450">
                  <c:v>44154</c:v>
                </c:pt>
                <c:pt idx="451">
                  <c:v>44155</c:v>
                </c:pt>
                <c:pt idx="452">
                  <c:v>44156</c:v>
                </c:pt>
                <c:pt idx="453">
                  <c:v>44157</c:v>
                </c:pt>
                <c:pt idx="454">
                  <c:v>44158</c:v>
                </c:pt>
                <c:pt idx="455">
                  <c:v>44159</c:v>
                </c:pt>
                <c:pt idx="456">
                  <c:v>44160</c:v>
                </c:pt>
                <c:pt idx="457">
                  <c:v>44161</c:v>
                </c:pt>
                <c:pt idx="458">
                  <c:v>44162</c:v>
                </c:pt>
                <c:pt idx="459">
                  <c:v>44163</c:v>
                </c:pt>
                <c:pt idx="460">
                  <c:v>44164</c:v>
                </c:pt>
                <c:pt idx="461">
                  <c:v>44165</c:v>
                </c:pt>
                <c:pt idx="462">
                  <c:v>44166</c:v>
                </c:pt>
                <c:pt idx="463">
                  <c:v>44167</c:v>
                </c:pt>
                <c:pt idx="464">
                  <c:v>44168</c:v>
                </c:pt>
                <c:pt idx="465">
                  <c:v>44169</c:v>
                </c:pt>
                <c:pt idx="466">
                  <c:v>44170</c:v>
                </c:pt>
                <c:pt idx="467">
                  <c:v>44171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44177</c:v>
                </c:pt>
                <c:pt idx="474">
                  <c:v>44178</c:v>
                </c:pt>
                <c:pt idx="475">
                  <c:v>44179</c:v>
                </c:pt>
                <c:pt idx="476">
                  <c:v>44180</c:v>
                </c:pt>
                <c:pt idx="477">
                  <c:v>44181</c:v>
                </c:pt>
                <c:pt idx="478">
                  <c:v>44182</c:v>
                </c:pt>
                <c:pt idx="479">
                  <c:v>44183</c:v>
                </c:pt>
                <c:pt idx="480">
                  <c:v>44184</c:v>
                </c:pt>
                <c:pt idx="481">
                  <c:v>44185</c:v>
                </c:pt>
                <c:pt idx="482">
                  <c:v>44186</c:v>
                </c:pt>
                <c:pt idx="483">
                  <c:v>44187</c:v>
                </c:pt>
                <c:pt idx="484">
                  <c:v>44188</c:v>
                </c:pt>
                <c:pt idx="485">
                  <c:v>44189</c:v>
                </c:pt>
                <c:pt idx="486">
                  <c:v>44190</c:v>
                </c:pt>
                <c:pt idx="487">
                  <c:v>44191</c:v>
                </c:pt>
                <c:pt idx="488">
                  <c:v>44192</c:v>
                </c:pt>
                <c:pt idx="489">
                  <c:v>44193</c:v>
                </c:pt>
                <c:pt idx="490">
                  <c:v>44194</c:v>
                </c:pt>
                <c:pt idx="491">
                  <c:v>44195</c:v>
                </c:pt>
                <c:pt idx="492">
                  <c:v>44196</c:v>
                </c:pt>
              </c:numCache>
            </c:numRef>
          </c:cat>
          <c:val>
            <c:numRef>
              <c:f>Sheet1!$B$2:$B$494</c:f>
              <c:numCache>
                <c:formatCode>General</c:formatCode>
                <c:ptCount val="493"/>
                <c:pt idx="0">
                  <c:v>89609</c:v>
                </c:pt>
                <c:pt idx="1">
                  <c:v>80550</c:v>
                </c:pt>
                <c:pt idx="2">
                  <c:v>85516</c:v>
                </c:pt>
                <c:pt idx="3">
                  <c:v>153134</c:v>
                </c:pt>
                <c:pt idx="4">
                  <c:v>143789</c:v>
                </c:pt>
                <c:pt idx="5">
                  <c:v>130553</c:v>
                </c:pt>
                <c:pt idx="6">
                  <c:v>130505</c:v>
                </c:pt>
                <c:pt idx="7">
                  <c:v>131713</c:v>
                </c:pt>
                <c:pt idx="8">
                  <c:v>132804</c:v>
                </c:pt>
                <c:pt idx="9">
                  <c:v>122920</c:v>
                </c:pt>
                <c:pt idx="10">
                  <c:v>92972</c:v>
                </c:pt>
                <c:pt idx="11">
                  <c:v>83771</c:v>
                </c:pt>
                <c:pt idx="12">
                  <c:v>85776</c:v>
                </c:pt>
                <c:pt idx="13">
                  <c:v>73185</c:v>
                </c:pt>
                <c:pt idx="14">
                  <c:v>67794</c:v>
                </c:pt>
                <c:pt idx="15">
                  <c:v>80230</c:v>
                </c:pt>
                <c:pt idx="16">
                  <c:v>96073</c:v>
                </c:pt>
                <c:pt idx="17">
                  <c:v>92031</c:v>
                </c:pt>
                <c:pt idx="18">
                  <c:v>92233</c:v>
                </c:pt>
                <c:pt idx="19">
                  <c:v>90528</c:v>
                </c:pt>
                <c:pt idx="20">
                  <c:v>85984</c:v>
                </c:pt>
                <c:pt idx="21">
                  <c:v>87350</c:v>
                </c:pt>
                <c:pt idx="22">
                  <c:v>89525</c:v>
                </c:pt>
                <c:pt idx="23">
                  <c:v>90824</c:v>
                </c:pt>
                <c:pt idx="24">
                  <c:v>101288</c:v>
                </c:pt>
                <c:pt idx="25">
                  <c:v>103181</c:v>
                </c:pt>
                <c:pt idx="26">
                  <c:v>106561</c:v>
                </c:pt>
                <c:pt idx="27">
                  <c:v>101070</c:v>
                </c:pt>
                <c:pt idx="28">
                  <c:v>100450</c:v>
                </c:pt>
                <c:pt idx="29">
                  <c:v>102420</c:v>
                </c:pt>
                <c:pt idx="30">
                  <c:v>100944</c:v>
                </c:pt>
                <c:pt idx="31">
                  <c:v>105474</c:v>
                </c:pt>
                <c:pt idx="32">
                  <c:v>119538</c:v>
                </c:pt>
                <c:pt idx="33">
                  <c:v>123479</c:v>
                </c:pt>
                <c:pt idx="34">
                  <c:v>117499</c:v>
                </c:pt>
                <c:pt idx="35">
                  <c:v>116851</c:v>
                </c:pt>
                <c:pt idx="36">
                  <c:v>119175</c:v>
                </c:pt>
                <c:pt idx="37">
                  <c:v>119461</c:v>
                </c:pt>
                <c:pt idx="38">
                  <c:v>119022</c:v>
                </c:pt>
                <c:pt idx="39">
                  <c:v>126464</c:v>
                </c:pt>
                <c:pt idx="40">
                  <c:v>131473</c:v>
                </c:pt>
                <c:pt idx="41">
                  <c:v>124701</c:v>
                </c:pt>
                <c:pt idx="42">
                  <c:v>128549</c:v>
                </c:pt>
                <c:pt idx="43">
                  <c:v>127987</c:v>
                </c:pt>
                <c:pt idx="44">
                  <c:v>127912</c:v>
                </c:pt>
                <c:pt idx="45">
                  <c:v>129190</c:v>
                </c:pt>
                <c:pt idx="46">
                  <c:v>128012</c:v>
                </c:pt>
                <c:pt idx="47">
                  <c:v>140085</c:v>
                </c:pt>
                <c:pt idx="48">
                  <c:v>134140</c:v>
                </c:pt>
                <c:pt idx="49">
                  <c:v>129184</c:v>
                </c:pt>
                <c:pt idx="50">
                  <c:v>131911</c:v>
                </c:pt>
                <c:pt idx="51">
                  <c:v>140661</c:v>
                </c:pt>
                <c:pt idx="52">
                  <c:v>146044</c:v>
                </c:pt>
                <c:pt idx="53">
                  <c:v>151314</c:v>
                </c:pt>
                <c:pt idx="54">
                  <c:v>158886</c:v>
                </c:pt>
                <c:pt idx="55">
                  <c:v>152780</c:v>
                </c:pt>
                <c:pt idx="56">
                  <c:v>151176</c:v>
                </c:pt>
                <c:pt idx="57">
                  <c:v>158685</c:v>
                </c:pt>
                <c:pt idx="58">
                  <c:v>163377</c:v>
                </c:pt>
                <c:pt idx="59">
                  <c:v>168247</c:v>
                </c:pt>
                <c:pt idx="60">
                  <c:v>180080</c:v>
                </c:pt>
                <c:pt idx="61">
                  <c:v>196775</c:v>
                </c:pt>
                <c:pt idx="62">
                  <c:v>187876</c:v>
                </c:pt>
                <c:pt idx="63">
                  <c:v>186964</c:v>
                </c:pt>
                <c:pt idx="64">
                  <c:v>182548</c:v>
                </c:pt>
                <c:pt idx="65">
                  <c:v>186707</c:v>
                </c:pt>
                <c:pt idx="66">
                  <c:v>200311</c:v>
                </c:pt>
                <c:pt idx="67">
                  <c:v>204673</c:v>
                </c:pt>
                <c:pt idx="68">
                  <c:v>214618</c:v>
                </c:pt>
                <c:pt idx="69">
                  <c:v>203611</c:v>
                </c:pt>
                <c:pt idx="70">
                  <c:v>201392</c:v>
                </c:pt>
                <c:pt idx="71">
                  <c:v>222111</c:v>
                </c:pt>
                <c:pt idx="72">
                  <c:v>234223</c:v>
                </c:pt>
                <c:pt idx="73">
                  <c:v>243951</c:v>
                </c:pt>
                <c:pt idx="74">
                  <c:v>274938</c:v>
                </c:pt>
                <c:pt idx="75">
                  <c:v>294908</c:v>
                </c:pt>
                <c:pt idx="76">
                  <c:v>281976</c:v>
                </c:pt>
                <c:pt idx="77">
                  <c:v>282770</c:v>
                </c:pt>
                <c:pt idx="78">
                  <c:v>289652</c:v>
                </c:pt>
                <c:pt idx="79">
                  <c:v>294883</c:v>
                </c:pt>
                <c:pt idx="80">
                  <c:v>296606</c:v>
                </c:pt>
                <c:pt idx="81">
                  <c:v>324465</c:v>
                </c:pt>
                <c:pt idx="82">
                  <c:v>347798</c:v>
                </c:pt>
                <c:pt idx="83">
                  <c:v>323780</c:v>
                </c:pt>
                <c:pt idx="84">
                  <c:v>361462</c:v>
                </c:pt>
                <c:pt idx="85">
                  <c:v>349650</c:v>
                </c:pt>
                <c:pt idx="86">
                  <c:v>335866</c:v>
                </c:pt>
                <c:pt idx="87">
                  <c:v>334479</c:v>
                </c:pt>
                <c:pt idx="88">
                  <c:v>348849</c:v>
                </c:pt>
                <c:pt idx="89">
                  <c:v>361371</c:v>
                </c:pt>
                <c:pt idx="90">
                  <c:v>329097</c:v>
                </c:pt>
                <c:pt idx="91">
                  <c:v>331743</c:v>
                </c:pt>
                <c:pt idx="92">
                  <c:v>330669</c:v>
                </c:pt>
                <c:pt idx="93">
                  <c:v>329988</c:v>
                </c:pt>
                <c:pt idx="94">
                  <c:v>326716</c:v>
                </c:pt>
                <c:pt idx="95">
                  <c:v>334665</c:v>
                </c:pt>
                <c:pt idx="96">
                  <c:v>344696</c:v>
                </c:pt>
                <c:pt idx="97">
                  <c:v>322025</c:v>
                </c:pt>
                <c:pt idx="98">
                  <c:v>311016</c:v>
                </c:pt>
                <c:pt idx="99">
                  <c:v>308202</c:v>
                </c:pt>
                <c:pt idx="100">
                  <c:v>308165</c:v>
                </c:pt>
                <c:pt idx="101">
                  <c:v>308590</c:v>
                </c:pt>
                <c:pt idx="102">
                  <c:v>318593</c:v>
                </c:pt>
                <c:pt idx="103">
                  <c:v>330037</c:v>
                </c:pt>
                <c:pt idx="104">
                  <c:v>316812</c:v>
                </c:pt>
                <c:pt idx="105">
                  <c:v>315510</c:v>
                </c:pt>
                <c:pt idx="106">
                  <c:v>319136</c:v>
                </c:pt>
                <c:pt idx="107">
                  <c:v>329555</c:v>
                </c:pt>
                <c:pt idx="108">
                  <c:v>347929</c:v>
                </c:pt>
                <c:pt idx="109">
                  <c:v>362449</c:v>
                </c:pt>
                <c:pt idx="110">
                  <c:v>379862</c:v>
                </c:pt>
                <c:pt idx="111">
                  <c:v>356047</c:v>
                </c:pt>
                <c:pt idx="112">
                  <c:v>347962</c:v>
                </c:pt>
                <c:pt idx="113">
                  <c:v>349558</c:v>
                </c:pt>
                <c:pt idx="114">
                  <c:v>345011</c:v>
                </c:pt>
                <c:pt idx="115">
                  <c:v>331256</c:v>
                </c:pt>
                <c:pt idx="116">
                  <c:v>331231</c:v>
                </c:pt>
                <c:pt idx="117">
                  <c:v>344478</c:v>
                </c:pt>
                <c:pt idx="118">
                  <c:v>327010</c:v>
                </c:pt>
                <c:pt idx="119">
                  <c:v>319710</c:v>
                </c:pt>
                <c:pt idx="120">
                  <c:v>316963</c:v>
                </c:pt>
                <c:pt idx="121">
                  <c:v>321142</c:v>
                </c:pt>
                <c:pt idx="122">
                  <c:v>325092</c:v>
                </c:pt>
                <c:pt idx="123">
                  <c:v>331229</c:v>
                </c:pt>
                <c:pt idx="124">
                  <c:v>340824</c:v>
                </c:pt>
                <c:pt idx="125">
                  <c:v>332971</c:v>
                </c:pt>
                <c:pt idx="126">
                  <c:v>330473</c:v>
                </c:pt>
                <c:pt idx="127">
                  <c:v>335551</c:v>
                </c:pt>
                <c:pt idx="128">
                  <c:v>349123</c:v>
                </c:pt>
                <c:pt idx="129">
                  <c:v>351170</c:v>
                </c:pt>
                <c:pt idx="130">
                  <c:v>358709</c:v>
                </c:pt>
                <c:pt idx="131">
                  <c:v>369279</c:v>
                </c:pt>
                <c:pt idx="132">
                  <c:v>363738</c:v>
                </c:pt>
                <c:pt idx="133">
                  <c:v>358435</c:v>
                </c:pt>
                <c:pt idx="134">
                  <c:v>359943</c:v>
                </c:pt>
                <c:pt idx="135">
                  <c:v>360208</c:v>
                </c:pt>
                <c:pt idx="136">
                  <c:v>362530</c:v>
                </c:pt>
                <c:pt idx="137">
                  <c:v>383770</c:v>
                </c:pt>
                <c:pt idx="138">
                  <c:v>393577</c:v>
                </c:pt>
                <c:pt idx="139">
                  <c:v>373120</c:v>
                </c:pt>
                <c:pt idx="140">
                  <c:v>373047</c:v>
                </c:pt>
                <c:pt idx="141">
                  <c:v>370139</c:v>
                </c:pt>
                <c:pt idx="142">
                  <c:v>363563</c:v>
                </c:pt>
                <c:pt idx="143">
                  <c:v>370432</c:v>
                </c:pt>
                <c:pt idx="144">
                  <c:v>383766</c:v>
                </c:pt>
                <c:pt idx="145">
                  <c:v>391872</c:v>
                </c:pt>
                <c:pt idx="146">
                  <c:v>378510</c:v>
                </c:pt>
                <c:pt idx="147">
                  <c:v>376517</c:v>
                </c:pt>
                <c:pt idx="148">
                  <c:v>375949</c:v>
                </c:pt>
                <c:pt idx="149">
                  <c:v>374566</c:v>
                </c:pt>
                <c:pt idx="150">
                  <c:v>377615</c:v>
                </c:pt>
                <c:pt idx="151">
                  <c:v>396124</c:v>
                </c:pt>
                <c:pt idx="152">
                  <c:v>407280</c:v>
                </c:pt>
                <c:pt idx="153">
                  <c:v>389736</c:v>
                </c:pt>
                <c:pt idx="154">
                  <c:v>388621</c:v>
                </c:pt>
                <c:pt idx="155">
                  <c:v>390849</c:v>
                </c:pt>
                <c:pt idx="156">
                  <c:v>400553</c:v>
                </c:pt>
                <c:pt idx="157">
                  <c:v>415851</c:v>
                </c:pt>
                <c:pt idx="158">
                  <c:v>453473</c:v>
                </c:pt>
                <c:pt idx="159">
                  <c:v>475593</c:v>
                </c:pt>
                <c:pt idx="160">
                  <c:v>450010</c:v>
                </c:pt>
                <c:pt idx="161">
                  <c:v>447611</c:v>
                </c:pt>
                <c:pt idx="162">
                  <c:v>451387</c:v>
                </c:pt>
                <c:pt idx="163">
                  <c:v>455211</c:v>
                </c:pt>
                <c:pt idx="164">
                  <c:v>468012</c:v>
                </c:pt>
                <c:pt idx="165">
                  <c:v>489693</c:v>
                </c:pt>
                <c:pt idx="166">
                  <c:v>503056</c:v>
                </c:pt>
                <c:pt idx="167">
                  <c:v>481429</c:v>
                </c:pt>
                <c:pt idx="168">
                  <c:v>484424</c:v>
                </c:pt>
                <c:pt idx="169">
                  <c:v>485282</c:v>
                </c:pt>
                <c:pt idx="170">
                  <c:v>470154</c:v>
                </c:pt>
                <c:pt idx="171">
                  <c:v>472005</c:v>
                </c:pt>
                <c:pt idx="172">
                  <c:v>495706</c:v>
                </c:pt>
                <c:pt idx="173">
                  <c:v>510210</c:v>
                </c:pt>
                <c:pt idx="174">
                  <c:v>482647</c:v>
                </c:pt>
                <c:pt idx="175">
                  <c:v>480421</c:v>
                </c:pt>
                <c:pt idx="176">
                  <c:v>481624</c:v>
                </c:pt>
                <c:pt idx="177">
                  <c:v>482834</c:v>
                </c:pt>
                <c:pt idx="178">
                  <c:v>482788</c:v>
                </c:pt>
                <c:pt idx="179">
                  <c:v>494127</c:v>
                </c:pt>
                <c:pt idx="180">
                  <c:v>505633</c:v>
                </c:pt>
                <c:pt idx="181">
                  <c:v>485703</c:v>
                </c:pt>
                <c:pt idx="182">
                  <c:v>474752</c:v>
                </c:pt>
                <c:pt idx="183">
                  <c:v>477992</c:v>
                </c:pt>
                <c:pt idx="184">
                  <c:v>473924</c:v>
                </c:pt>
                <c:pt idx="185">
                  <c:v>473719</c:v>
                </c:pt>
                <c:pt idx="186">
                  <c:v>501416</c:v>
                </c:pt>
                <c:pt idx="187">
                  <c:v>509460</c:v>
                </c:pt>
                <c:pt idx="188">
                  <c:v>483602</c:v>
                </c:pt>
                <c:pt idx="189">
                  <c:v>473298</c:v>
                </c:pt>
                <c:pt idx="190">
                  <c:v>471322</c:v>
                </c:pt>
                <c:pt idx="191">
                  <c:v>467946</c:v>
                </c:pt>
                <c:pt idx="192">
                  <c:v>474636</c:v>
                </c:pt>
                <c:pt idx="193">
                  <c:v>497595</c:v>
                </c:pt>
                <c:pt idx="194">
                  <c:v>505840</c:v>
                </c:pt>
                <c:pt idx="195">
                  <c:v>494665</c:v>
                </c:pt>
                <c:pt idx="196">
                  <c:v>484639</c:v>
                </c:pt>
                <c:pt idx="197">
                  <c:v>494335</c:v>
                </c:pt>
                <c:pt idx="198">
                  <c:v>498561</c:v>
                </c:pt>
                <c:pt idx="199">
                  <c:v>503054</c:v>
                </c:pt>
                <c:pt idx="200">
                  <c:v>528879</c:v>
                </c:pt>
                <c:pt idx="201">
                  <c:v>547183</c:v>
                </c:pt>
                <c:pt idx="202">
                  <c:v>531598</c:v>
                </c:pt>
                <c:pt idx="203">
                  <c:v>545410</c:v>
                </c:pt>
                <c:pt idx="204">
                  <c:v>566181</c:v>
                </c:pt>
                <c:pt idx="205">
                  <c:v>573391</c:v>
                </c:pt>
                <c:pt idx="206">
                  <c:v>574269</c:v>
                </c:pt>
                <c:pt idx="207">
                  <c:v>587690</c:v>
                </c:pt>
                <c:pt idx="208">
                  <c:v>613340</c:v>
                </c:pt>
                <c:pt idx="209">
                  <c:v>604676</c:v>
                </c:pt>
                <c:pt idx="210">
                  <c:v>612622</c:v>
                </c:pt>
                <c:pt idx="211">
                  <c:v>601565</c:v>
                </c:pt>
                <c:pt idx="212">
                  <c:v>626052</c:v>
                </c:pt>
                <c:pt idx="213">
                  <c:v>632609</c:v>
                </c:pt>
                <c:pt idx="214">
                  <c:v>646041</c:v>
                </c:pt>
                <c:pt idx="215">
                  <c:v>661822</c:v>
                </c:pt>
                <c:pt idx="216">
                  <c:v>654750</c:v>
                </c:pt>
                <c:pt idx="217">
                  <c:v>662985</c:v>
                </c:pt>
                <c:pt idx="218">
                  <c:v>665096</c:v>
                </c:pt>
                <c:pt idx="219">
                  <c:v>671711</c:v>
                </c:pt>
                <c:pt idx="220">
                  <c:v>696523</c:v>
                </c:pt>
                <c:pt idx="221">
                  <c:v>723582</c:v>
                </c:pt>
                <c:pt idx="222">
                  <c:v>748303</c:v>
                </c:pt>
                <c:pt idx="223">
                  <c:v>746473</c:v>
                </c:pt>
                <c:pt idx="224">
                  <c:v>752393</c:v>
                </c:pt>
                <c:pt idx="225">
                  <c:v>770023</c:v>
                </c:pt>
                <c:pt idx="226">
                  <c:v>800542</c:v>
                </c:pt>
                <c:pt idx="227">
                  <c:v>815960</c:v>
                </c:pt>
                <c:pt idx="228">
                  <c:v>836090</c:v>
                </c:pt>
                <c:pt idx="229">
                  <c:v>854618</c:v>
                </c:pt>
                <c:pt idx="230">
                  <c:v>864925</c:v>
                </c:pt>
                <c:pt idx="231">
                  <c:v>869778</c:v>
                </c:pt>
                <c:pt idx="232">
                  <c:v>873908</c:v>
                </c:pt>
                <c:pt idx="233">
                  <c:v>877922</c:v>
                </c:pt>
                <c:pt idx="234">
                  <c:v>896321</c:v>
                </c:pt>
                <c:pt idx="235">
                  <c:v>918976</c:v>
                </c:pt>
                <c:pt idx="236">
                  <c:v>943302</c:v>
                </c:pt>
                <c:pt idx="237">
                  <c:v>945414</c:v>
                </c:pt>
                <c:pt idx="238">
                  <c:v>913477</c:v>
                </c:pt>
                <c:pt idx="239">
                  <c:v>938661</c:v>
                </c:pt>
                <c:pt idx="240">
                  <c:v>954791</c:v>
                </c:pt>
                <c:pt idx="241">
                  <c:v>976493</c:v>
                </c:pt>
                <c:pt idx="242">
                  <c:v>1014151</c:v>
                </c:pt>
                <c:pt idx="243">
                  <c:v>1045629</c:v>
                </c:pt>
                <c:pt idx="244">
                  <c:v>1026099</c:v>
                </c:pt>
                <c:pt idx="245">
                  <c:v>1046467</c:v>
                </c:pt>
                <c:pt idx="246">
                  <c:v>1059155</c:v>
                </c:pt>
                <c:pt idx="247">
                  <c:v>1059980</c:v>
                </c:pt>
                <c:pt idx="248">
                  <c:v>1081237</c:v>
                </c:pt>
                <c:pt idx="249">
                  <c:v>1087820</c:v>
                </c:pt>
                <c:pt idx="250">
                  <c:v>1123282</c:v>
                </c:pt>
                <c:pt idx="251">
                  <c:v>1093325</c:v>
                </c:pt>
                <c:pt idx="252">
                  <c:v>1084075</c:v>
                </c:pt>
                <c:pt idx="253">
                  <c:v>1056734</c:v>
                </c:pt>
                <c:pt idx="254">
                  <c:v>1056229</c:v>
                </c:pt>
                <c:pt idx="255">
                  <c:v>1047944</c:v>
                </c:pt>
                <c:pt idx="256">
                  <c:v>1076497</c:v>
                </c:pt>
                <c:pt idx="257">
                  <c:v>1142754</c:v>
                </c:pt>
                <c:pt idx="258">
                  <c:v>1137855</c:v>
                </c:pt>
                <c:pt idx="259">
                  <c:v>1125316</c:v>
                </c:pt>
                <c:pt idx="260">
                  <c:v>1096072</c:v>
                </c:pt>
                <c:pt idx="261">
                  <c:v>1103027</c:v>
                </c:pt>
                <c:pt idx="262">
                  <c:v>1103685</c:v>
                </c:pt>
                <c:pt idx="263">
                  <c:v>1112131</c:v>
                </c:pt>
                <c:pt idx="264">
                  <c:v>1136864</c:v>
                </c:pt>
                <c:pt idx="265">
                  <c:v>1131730</c:v>
                </c:pt>
                <c:pt idx="266">
                  <c:v>1136351</c:v>
                </c:pt>
                <c:pt idx="267">
                  <c:v>1139654</c:v>
                </c:pt>
                <c:pt idx="268">
                  <c:v>1126874</c:v>
                </c:pt>
                <c:pt idx="269">
                  <c:v>1156774</c:v>
                </c:pt>
                <c:pt idx="270">
                  <c:v>1174096</c:v>
                </c:pt>
                <c:pt idx="271">
                  <c:v>1209574</c:v>
                </c:pt>
                <c:pt idx="272">
                  <c:v>1218895</c:v>
                </c:pt>
                <c:pt idx="273">
                  <c:v>1215156</c:v>
                </c:pt>
                <c:pt idx="274">
                  <c:v>1214373</c:v>
                </c:pt>
                <c:pt idx="275">
                  <c:v>1250223</c:v>
                </c:pt>
                <c:pt idx="276">
                  <c:v>1262067</c:v>
                </c:pt>
                <c:pt idx="277">
                  <c:v>1290620</c:v>
                </c:pt>
                <c:pt idx="278">
                  <c:v>1323317</c:v>
                </c:pt>
                <c:pt idx="279">
                  <c:v>1301461</c:v>
                </c:pt>
                <c:pt idx="280">
                  <c:v>1300301</c:v>
                </c:pt>
                <c:pt idx="281">
                  <c:v>1311031</c:v>
                </c:pt>
                <c:pt idx="282">
                  <c:v>1289663</c:v>
                </c:pt>
                <c:pt idx="283">
                  <c:v>1315150</c:v>
                </c:pt>
                <c:pt idx="284">
                  <c:v>1311756</c:v>
                </c:pt>
                <c:pt idx="285">
                  <c:v>1341614</c:v>
                </c:pt>
                <c:pt idx="286">
                  <c:v>1319984</c:v>
                </c:pt>
                <c:pt idx="287">
                  <c:v>1322322</c:v>
                </c:pt>
                <c:pt idx="288">
                  <c:v>1319656</c:v>
                </c:pt>
                <c:pt idx="289">
                  <c:v>1330079</c:v>
                </c:pt>
                <c:pt idx="290">
                  <c:v>1318737</c:v>
                </c:pt>
                <c:pt idx="291">
                  <c:v>1313241</c:v>
                </c:pt>
                <c:pt idx="292">
                  <c:v>1335773</c:v>
                </c:pt>
                <c:pt idx="293">
                  <c:v>1306092</c:v>
                </c:pt>
                <c:pt idx="294">
                  <c:v>1295344</c:v>
                </c:pt>
                <c:pt idx="295">
                  <c:v>1295547</c:v>
                </c:pt>
                <c:pt idx="296">
                  <c:v>1273663</c:v>
                </c:pt>
                <c:pt idx="297">
                  <c:v>1292506</c:v>
                </c:pt>
                <c:pt idx="298">
                  <c:v>1296070</c:v>
                </c:pt>
                <c:pt idx="299">
                  <c:v>1340600</c:v>
                </c:pt>
                <c:pt idx="300">
                  <c:v>1323636</c:v>
                </c:pt>
                <c:pt idx="301">
                  <c:v>1311517</c:v>
                </c:pt>
                <c:pt idx="302">
                  <c:v>1298833</c:v>
                </c:pt>
                <c:pt idx="303">
                  <c:v>1313965</c:v>
                </c:pt>
                <c:pt idx="304">
                  <c:v>1326805</c:v>
                </c:pt>
                <c:pt idx="305">
                  <c:v>1322844</c:v>
                </c:pt>
                <c:pt idx="306">
                  <c:v>1343954</c:v>
                </c:pt>
                <c:pt idx="307">
                  <c:v>1315659</c:v>
                </c:pt>
                <c:pt idx="308">
                  <c:v>1313127</c:v>
                </c:pt>
                <c:pt idx="309">
                  <c:v>1319200</c:v>
                </c:pt>
                <c:pt idx="310">
                  <c:v>1289573</c:v>
                </c:pt>
                <c:pt idx="311">
                  <c:v>1308766</c:v>
                </c:pt>
                <c:pt idx="312">
                  <c:v>1311560</c:v>
                </c:pt>
                <c:pt idx="313">
                  <c:v>1343615</c:v>
                </c:pt>
                <c:pt idx="314">
                  <c:v>1347292</c:v>
                </c:pt>
                <c:pt idx="315">
                  <c:v>1343797</c:v>
                </c:pt>
                <c:pt idx="316">
                  <c:v>1342828</c:v>
                </c:pt>
                <c:pt idx="317">
                  <c:v>1379561</c:v>
                </c:pt>
                <c:pt idx="318">
                  <c:v>1480229</c:v>
                </c:pt>
                <c:pt idx="319">
                  <c:v>1500133</c:v>
                </c:pt>
                <c:pt idx="320">
                  <c:v>1560407</c:v>
                </c:pt>
                <c:pt idx="321">
                  <c:v>1560188</c:v>
                </c:pt>
                <c:pt idx="322">
                  <c:v>1570320</c:v>
                </c:pt>
                <c:pt idx="323">
                  <c:v>1573321</c:v>
                </c:pt>
                <c:pt idx="324">
                  <c:v>1531027</c:v>
                </c:pt>
                <c:pt idx="325">
                  <c:v>1493715</c:v>
                </c:pt>
                <c:pt idx="326">
                  <c:v>1482745</c:v>
                </c:pt>
                <c:pt idx="327">
                  <c:v>1518745</c:v>
                </c:pt>
                <c:pt idx="328">
                  <c:v>1517342</c:v>
                </c:pt>
                <c:pt idx="329">
                  <c:v>1513688</c:v>
                </c:pt>
                <c:pt idx="330">
                  <c:v>1499434</c:v>
                </c:pt>
                <c:pt idx="331">
                  <c:v>1534175</c:v>
                </c:pt>
                <c:pt idx="332">
                  <c:v>1524904</c:v>
                </c:pt>
                <c:pt idx="333">
                  <c:v>1562999</c:v>
                </c:pt>
                <c:pt idx="334">
                  <c:v>1580607</c:v>
                </c:pt>
                <c:pt idx="335">
                  <c:v>1556071</c:v>
                </c:pt>
                <c:pt idx="336">
                  <c:v>1533427</c:v>
                </c:pt>
                <c:pt idx="337">
                  <c:v>1533733</c:v>
                </c:pt>
                <c:pt idx="338">
                  <c:v>1482441</c:v>
                </c:pt>
                <c:pt idx="339">
                  <c:v>1494428</c:v>
                </c:pt>
                <c:pt idx="340">
                  <c:v>1501767</c:v>
                </c:pt>
                <c:pt idx="341">
                  <c:v>1548816</c:v>
                </c:pt>
                <c:pt idx="342">
                  <c:v>1537593</c:v>
                </c:pt>
                <c:pt idx="343">
                  <c:v>1517890</c:v>
                </c:pt>
                <c:pt idx="344">
                  <c:v>1493317</c:v>
                </c:pt>
                <c:pt idx="345">
                  <c:v>1471671</c:v>
                </c:pt>
                <c:pt idx="346">
                  <c:v>1544933</c:v>
                </c:pt>
                <c:pt idx="347">
                  <c:v>1565688</c:v>
                </c:pt>
                <c:pt idx="348">
                  <c:v>1610868</c:v>
                </c:pt>
                <c:pt idx="349">
                  <c:v>1612157</c:v>
                </c:pt>
                <c:pt idx="350">
                  <c:v>1610468</c:v>
                </c:pt>
                <c:pt idx="351">
                  <c:v>1602706</c:v>
                </c:pt>
                <c:pt idx="352">
                  <c:v>1573218</c:v>
                </c:pt>
                <c:pt idx="353">
                  <c:v>1581485</c:v>
                </c:pt>
                <c:pt idx="354">
                  <c:v>1580113</c:v>
                </c:pt>
                <c:pt idx="355">
                  <c:v>1613451</c:v>
                </c:pt>
                <c:pt idx="356">
                  <c:v>1577657</c:v>
                </c:pt>
                <c:pt idx="357">
                  <c:v>1573015</c:v>
                </c:pt>
                <c:pt idx="358">
                  <c:v>1560729</c:v>
                </c:pt>
                <c:pt idx="359">
                  <c:v>1551243</c:v>
                </c:pt>
                <c:pt idx="360">
                  <c:v>1554445</c:v>
                </c:pt>
                <c:pt idx="361">
                  <c:v>1545183</c:v>
                </c:pt>
                <c:pt idx="362">
                  <c:v>1568040</c:v>
                </c:pt>
                <c:pt idx="363">
                  <c:v>1561382</c:v>
                </c:pt>
                <c:pt idx="364">
                  <c:v>1559280</c:v>
                </c:pt>
                <c:pt idx="365">
                  <c:v>1513381</c:v>
                </c:pt>
                <c:pt idx="366">
                  <c:v>1486353</c:v>
                </c:pt>
                <c:pt idx="367">
                  <c:v>1484557</c:v>
                </c:pt>
                <c:pt idx="368">
                  <c:v>1502460</c:v>
                </c:pt>
                <c:pt idx="369">
                  <c:v>1527192</c:v>
                </c:pt>
                <c:pt idx="370">
                  <c:v>1487556</c:v>
                </c:pt>
                <c:pt idx="371">
                  <c:v>1466646</c:v>
                </c:pt>
                <c:pt idx="372">
                  <c:v>1453522</c:v>
                </c:pt>
                <c:pt idx="373">
                  <c:v>1432447</c:v>
                </c:pt>
                <c:pt idx="374">
                  <c:v>1440525</c:v>
                </c:pt>
                <c:pt idx="375">
                  <c:v>1469700</c:v>
                </c:pt>
                <c:pt idx="376">
                  <c:v>1500651</c:v>
                </c:pt>
                <c:pt idx="377">
                  <c:v>1443272</c:v>
                </c:pt>
                <c:pt idx="378">
                  <c:v>1419278</c:v>
                </c:pt>
                <c:pt idx="379">
                  <c:v>1398864</c:v>
                </c:pt>
                <c:pt idx="380">
                  <c:v>1362779</c:v>
                </c:pt>
                <c:pt idx="381">
                  <c:v>1381152</c:v>
                </c:pt>
                <c:pt idx="382">
                  <c:v>1409953</c:v>
                </c:pt>
                <c:pt idx="383">
                  <c:v>1427518</c:v>
                </c:pt>
                <c:pt idx="384">
                  <c:v>1387441</c:v>
                </c:pt>
                <c:pt idx="385">
                  <c:v>1387865</c:v>
                </c:pt>
                <c:pt idx="386">
                  <c:v>1382516</c:v>
                </c:pt>
                <c:pt idx="387">
                  <c:v>1374346</c:v>
                </c:pt>
                <c:pt idx="388">
                  <c:v>1394986</c:v>
                </c:pt>
                <c:pt idx="389">
                  <c:v>1406872</c:v>
                </c:pt>
                <c:pt idx="390">
                  <c:v>1432346</c:v>
                </c:pt>
                <c:pt idx="391">
                  <c:v>1399916</c:v>
                </c:pt>
                <c:pt idx="392">
                  <c:v>1376019</c:v>
                </c:pt>
                <c:pt idx="393">
                  <c:v>1374279</c:v>
                </c:pt>
                <c:pt idx="394">
                  <c:v>1375368</c:v>
                </c:pt>
                <c:pt idx="395">
                  <c:v>1354696</c:v>
                </c:pt>
                <c:pt idx="396">
                  <c:v>1355690</c:v>
                </c:pt>
                <c:pt idx="397">
                  <c:v>1373983</c:v>
                </c:pt>
                <c:pt idx="398">
                  <c:v>1344162</c:v>
                </c:pt>
                <c:pt idx="399">
                  <c:v>1336618</c:v>
                </c:pt>
                <c:pt idx="400">
                  <c:v>1352714</c:v>
                </c:pt>
                <c:pt idx="401">
                  <c:v>1378563</c:v>
                </c:pt>
                <c:pt idx="402">
                  <c:v>1393555</c:v>
                </c:pt>
                <c:pt idx="403">
                  <c:v>1400144</c:v>
                </c:pt>
                <c:pt idx="404">
                  <c:v>1406952</c:v>
                </c:pt>
                <c:pt idx="405">
                  <c:v>1362384</c:v>
                </c:pt>
                <c:pt idx="406">
                  <c:v>1345133</c:v>
                </c:pt>
                <c:pt idx="407">
                  <c:v>1342372</c:v>
                </c:pt>
                <c:pt idx="408">
                  <c:v>1348099</c:v>
                </c:pt>
                <c:pt idx="409">
                  <c:v>1345720</c:v>
                </c:pt>
                <c:pt idx="410">
                  <c:v>1359031</c:v>
                </c:pt>
                <c:pt idx="411">
                  <c:v>1397894</c:v>
                </c:pt>
                <c:pt idx="412">
                  <c:v>1379840</c:v>
                </c:pt>
                <c:pt idx="413">
                  <c:v>1379481</c:v>
                </c:pt>
                <c:pt idx="414">
                  <c:v>1352987</c:v>
                </c:pt>
                <c:pt idx="415">
                  <c:v>1348745</c:v>
                </c:pt>
                <c:pt idx="416">
                  <c:v>1351383</c:v>
                </c:pt>
                <c:pt idx="417">
                  <c:v>1368654</c:v>
                </c:pt>
                <c:pt idx="418">
                  <c:v>1392937</c:v>
                </c:pt>
                <c:pt idx="419">
                  <c:v>1303759</c:v>
                </c:pt>
                <c:pt idx="420">
                  <c:v>1452022</c:v>
                </c:pt>
                <c:pt idx="421">
                  <c:v>1424363</c:v>
                </c:pt>
                <c:pt idx="422">
                  <c:v>1419452</c:v>
                </c:pt>
                <c:pt idx="423">
                  <c:v>1464391</c:v>
                </c:pt>
                <c:pt idx="424">
                  <c:v>1495612</c:v>
                </c:pt>
                <c:pt idx="425">
                  <c:v>1530388</c:v>
                </c:pt>
                <c:pt idx="426">
                  <c:v>1470670</c:v>
                </c:pt>
                <c:pt idx="427">
                  <c:v>1467948</c:v>
                </c:pt>
                <c:pt idx="428">
                  <c:v>1464419</c:v>
                </c:pt>
                <c:pt idx="429">
                  <c:v>1474194</c:v>
                </c:pt>
                <c:pt idx="430">
                  <c:v>1455768</c:v>
                </c:pt>
                <c:pt idx="431">
                  <c:v>1451620</c:v>
                </c:pt>
                <c:pt idx="432">
                  <c:v>1472146</c:v>
                </c:pt>
                <c:pt idx="433">
                  <c:v>1440346</c:v>
                </c:pt>
                <c:pt idx="434">
                  <c:v>1408694</c:v>
                </c:pt>
                <c:pt idx="435">
                  <c:v>1428812</c:v>
                </c:pt>
                <c:pt idx="436">
                  <c:v>1426320</c:v>
                </c:pt>
                <c:pt idx="437">
                  <c:v>1417600</c:v>
                </c:pt>
                <c:pt idx="438">
                  <c:v>1437150</c:v>
                </c:pt>
                <c:pt idx="439">
                  <c:v>1461874</c:v>
                </c:pt>
                <c:pt idx="440">
                  <c:v>1436313</c:v>
                </c:pt>
                <c:pt idx="441">
                  <c:v>1436337</c:v>
                </c:pt>
                <c:pt idx="442">
                  <c:v>1437334</c:v>
                </c:pt>
                <c:pt idx="443">
                  <c:v>1425373</c:v>
                </c:pt>
                <c:pt idx="444">
                  <c:v>1438997</c:v>
                </c:pt>
                <c:pt idx="445">
                  <c:v>1468028</c:v>
                </c:pt>
                <c:pt idx="446">
                  <c:v>1497779</c:v>
                </c:pt>
                <c:pt idx="447">
                  <c:v>1425227</c:v>
                </c:pt>
                <c:pt idx="448">
                  <c:v>1414544</c:v>
                </c:pt>
                <c:pt idx="449">
                  <c:v>1448726</c:v>
                </c:pt>
                <c:pt idx="450">
                  <c:v>1427664</c:v>
                </c:pt>
                <c:pt idx="451">
                  <c:v>1437132</c:v>
                </c:pt>
                <c:pt idx="452">
                  <c:v>1458632</c:v>
                </c:pt>
                <c:pt idx="453">
                  <c:v>1478165</c:v>
                </c:pt>
                <c:pt idx="454">
                  <c:v>1433326</c:v>
                </c:pt>
                <c:pt idx="455">
                  <c:v>1430498</c:v>
                </c:pt>
                <c:pt idx="456">
                  <c:v>1442649</c:v>
                </c:pt>
                <c:pt idx="457">
                  <c:v>1432224</c:v>
                </c:pt>
                <c:pt idx="458">
                  <c:v>1437542</c:v>
                </c:pt>
                <c:pt idx="459">
                  <c:v>1439991</c:v>
                </c:pt>
                <c:pt idx="460">
                  <c:v>1432316</c:v>
                </c:pt>
                <c:pt idx="461">
                  <c:v>1385560</c:v>
                </c:pt>
                <c:pt idx="462">
                  <c:v>1383027</c:v>
                </c:pt>
                <c:pt idx="463">
                  <c:v>1337469</c:v>
                </c:pt>
                <c:pt idx="464">
                  <c:v>1350617</c:v>
                </c:pt>
                <c:pt idx="465">
                  <c:v>1355105</c:v>
                </c:pt>
                <c:pt idx="466">
                  <c:v>1364957</c:v>
                </c:pt>
                <c:pt idx="467">
                  <c:v>1388588</c:v>
                </c:pt>
                <c:pt idx="468">
                  <c:v>1365740</c:v>
                </c:pt>
                <c:pt idx="469">
                  <c:v>1358902</c:v>
                </c:pt>
                <c:pt idx="470">
                  <c:v>1351354</c:v>
                </c:pt>
                <c:pt idx="471">
                  <c:v>1335496</c:v>
                </c:pt>
                <c:pt idx="472">
                  <c:v>1337398</c:v>
                </c:pt>
                <c:pt idx="473">
                  <c:v>1384438</c:v>
                </c:pt>
                <c:pt idx="474">
                  <c:v>1391549</c:v>
                </c:pt>
                <c:pt idx="475">
                  <c:v>1332228</c:v>
                </c:pt>
                <c:pt idx="476">
                  <c:v>1312143</c:v>
                </c:pt>
                <c:pt idx="477">
                  <c:v>1318807</c:v>
                </c:pt>
                <c:pt idx="478">
                  <c:v>1323710</c:v>
                </c:pt>
                <c:pt idx="479">
                  <c:v>1327595</c:v>
                </c:pt>
                <c:pt idx="480">
                  <c:v>1347178</c:v>
                </c:pt>
                <c:pt idx="481">
                  <c:v>1360742</c:v>
                </c:pt>
                <c:pt idx="482">
                  <c:v>1340018</c:v>
                </c:pt>
                <c:pt idx="483">
                  <c:v>1348969</c:v>
                </c:pt>
                <c:pt idx="484">
                  <c:v>1354181</c:v>
                </c:pt>
                <c:pt idx="485">
                  <c:v>1362842</c:v>
                </c:pt>
                <c:pt idx="486">
                  <c:v>1384475</c:v>
                </c:pt>
                <c:pt idx="487">
                  <c:v>1394681</c:v>
                </c:pt>
                <c:pt idx="488">
                  <c:v>1417769</c:v>
                </c:pt>
                <c:pt idx="489">
                  <c:v>1390209</c:v>
                </c:pt>
                <c:pt idx="490">
                  <c:v>1406933</c:v>
                </c:pt>
                <c:pt idx="491">
                  <c:v>1405839</c:v>
                </c:pt>
                <c:pt idx="492">
                  <c:v>1382238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1-494A-8E9D-8D678129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347103"/>
        <c:axId val="14963433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付费金额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Sheet1!$A$2:$A$494</c:f>
              <c:numCache>
                <c:formatCode>m/d/yyyy</c:formatCode>
                <c:ptCount val="493"/>
                <c:pt idx="0">
                  <c:v>43704</c:v>
                </c:pt>
                <c:pt idx="1">
                  <c:v>43705</c:v>
                </c:pt>
                <c:pt idx="2">
                  <c:v>43706</c:v>
                </c:pt>
                <c:pt idx="3">
                  <c:v>43707</c:v>
                </c:pt>
                <c:pt idx="4">
                  <c:v>43708</c:v>
                </c:pt>
                <c:pt idx="5">
                  <c:v>43709</c:v>
                </c:pt>
                <c:pt idx="6">
                  <c:v>43710</c:v>
                </c:pt>
                <c:pt idx="7">
                  <c:v>43711</c:v>
                </c:pt>
                <c:pt idx="8">
                  <c:v>43712</c:v>
                </c:pt>
                <c:pt idx="9">
                  <c:v>43713</c:v>
                </c:pt>
                <c:pt idx="10">
                  <c:v>43714</c:v>
                </c:pt>
                <c:pt idx="11">
                  <c:v>43715</c:v>
                </c:pt>
                <c:pt idx="12">
                  <c:v>43716</c:v>
                </c:pt>
                <c:pt idx="13">
                  <c:v>43717</c:v>
                </c:pt>
                <c:pt idx="14">
                  <c:v>43718</c:v>
                </c:pt>
                <c:pt idx="15">
                  <c:v>43719</c:v>
                </c:pt>
                <c:pt idx="16">
                  <c:v>43720</c:v>
                </c:pt>
                <c:pt idx="17">
                  <c:v>43721</c:v>
                </c:pt>
                <c:pt idx="18">
                  <c:v>43722</c:v>
                </c:pt>
                <c:pt idx="19">
                  <c:v>43723</c:v>
                </c:pt>
                <c:pt idx="20">
                  <c:v>43724</c:v>
                </c:pt>
                <c:pt idx="21">
                  <c:v>43725</c:v>
                </c:pt>
                <c:pt idx="22">
                  <c:v>43726</c:v>
                </c:pt>
                <c:pt idx="23">
                  <c:v>43727</c:v>
                </c:pt>
                <c:pt idx="24">
                  <c:v>43728</c:v>
                </c:pt>
                <c:pt idx="25">
                  <c:v>43729</c:v>
                </c:pt>
                <c:pt idx="26">
                  <c:v>43730</c:v>
                </c:pt>
                <c:pt idx="27">
                  <c:v>43731</c:v>
                </c:pt>
                <c:pt idx="28">
                  <c:v>43732</c:v>
                </c:pt>
                <c:pt idx="29">
                  <c:v>43733</c:v>
                </c:pt>
                <c:pt idx="30">
                  <c:v>43734</c:v>
                </c:pt>
                <c:pt idx="31">
                  <c:v>43735</c:v>
                </c:pt>
                <c:pt idx="32">
                  <c:v>43736</c:v>
                </c:pt>
                <c:pt idx="33">
                  <c:v>43737</c:v>
                </c:pt>
                <c:pt idx="34">
                  <c:v>43738</c:v>
                </c:pt>
                <c:pt idx="35">
                  <c:v>43739</c:v>
                </c:pt>
                <c:pt idx="36">
                  <c:v>43740</c:v>
                </c:pt>
                <c:pt idx="37">
                  <c:v>43741</c:v>
                </c:pt>
                <c:pt idx="38">
                  <c:v>43742</c:v>
                </c:pt>
                <c:pt idx="39">
                  <c:v>43743</c:v>
                </c:pt>
                <c:pt idx="40">
                  <c:v>43744</c:v>
                </c:pt>
                <c:pt idx="41">
                  <c:v>43745</c:v>
                </c:pt>
                <c:pt idx="42">
                  <c:v>43746</c:v>
                </c:pt>
                <c:pt idx="43">
                  <c:v>43747</c:v>
                </c:pt>
                <c:pt idx="44">
                  <c:v>43748</c:v>
                </c:pt>
                <c:pt idx="45">
                  <c:v>43749</c:v>
                </c:pt>
                <c:pt idx="46">
                  <c:v>43750</c:v>
                </c:pt>
                <c:pt idx="47">
                  <c:v>43751</c:v>
                </c:pt>
                <c:pt idx="48">
                  <c:v>43752</c:v>
                </c:pt>
                <c:pt idx="49">
                  <c:v>43753</c:v>
                </c:pt>
                <c:pt idx="50">
                  <c:v>43754</c:v>
                </c:pt>
                <c:pt idx="51">
                  <c:v>43755</c:v>
                </c:pt>
                <c:pt idx="52">
                  <c:v>43756</c:v>
                </c:pt>
                <c:pt idx="53">
                  <c:v>43757</c:v>
                </c:pt>
                <c:pt idx="54">
                  <c:v>43758</c:v>
                </c:pt>
                <c:pt idx="55">
                  <c:v>43759</c:v>
                </c:pt>
                <c:pt idx="56">
                  <c:v>43760</c:v>
                </c:pt>
                <c:pt idx="57">
                  <c:v>43761</c:v>
                </c:pt>
                <c:pt idx="58">
                  <c:v>43762</c:v>
                </c:pt>
                <c:pt idx="59">
                  <c:v>43763</c:v>
                </c:pt>
                <c:pt idx="60">
                  <c:v>43764</c:v>
                </c:pt>
                <c:pt idx="61">
                  <c:v>43765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43770</c:v>
                </c:pt>
                <c:pt idx="67">
                  <c:v>43771</c:v>
                </c:pt>
                <c:pt idx="68">
                  <c:v>43772</c:v>
                </c:pt>
                <c:pt idx="69">
                  <c:v>43773</c:v>
                </c:pt>
                <c:pt idx="70">
                  <c:v>43774</c:v>
                </c:pt>
                <c:pt idx="71">
                  <c:v>43775</c:v>
                </c:pt>
                <c:pt idx="72">
                  <c:v>43776</c:v>
                </c:pt>
                <c:pt idx="73">
                  <c:v>43777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43785</c:v>
                </c:pt>
                <c:pt idx="82">
                  <c:v>43786</c:v>
                </c:pt>
                <c:pt idx="83">
                  <c:v>43787</c:v>
                </c:pt>
                <c:pt idx="84">
                  <c:v>43788</c:v>
                </c:pt>
                <c:pt idx="85">
                  <c:v>43789</c:v>
                </c:pt>
                <c:pt idx="86">
                  <c:v>43790</c:v>
                </c:pt>
                <c:pt idx="87">
                  <c:v>43791</c:v>
                </c:pt>
                <c:pt idx="88">
                  <c:v>43792</c:v>
                </c:pt>
                <c:pt idx="89">
                  <c:v>43793</c:v>
                </c:pt>
                <c:pt idx="90">
                  <c:v>43794</c:v>
                </c:pt>
                <c:pt idx="91">
                  <c:v>43795</c:v>
                </c:pt>
                <c:pt idx="92">
                  <c:v>43796</c:v>
                </c:pt>
                <c:pt idx="93">
                  <c:v>43797</c:v>
                </c:pt>
                <c:pt idx="94">
                  <c:v>43798</c:v>
                </c:pt>
                <c:pt idx="95">
                  <c:v>43799</c:v>
                </c:pt>
                <c:pt idx="96">
                  <c:v>43800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43806</c:v>
                </c:pt>
                <c:pt idx="103">
                  <c:v>43807</c:v>
                </c:pt>
                <c:pt idx="104">
                  <c:v>43808</c:v>
                </c:pt>
                <c:pt idx="105">
                  <c:v>43809</c:v>
                </c:pt>
                <c:pt idx="106">
                  <c:v>43810</c:v>
                </c:pt>
                <c:pt idx="107">
                  <c:v>43811</c:v>
                </c:pt>
                <c:pt idx="108">
                  <c:v>43812</c:v>
                </c:pt>
                <c:pt idx="109">
                  <c:v>43813</c:v>
                </c:pt>
                <c:pt idx="110">
                  <c:v>43814</c:v>
                </c:pt>
                <c:pt idx="111">
                  <c:v>43815</c:v>
                </c:pt>
                <c:pt idx="112">
                  <c:v>43816</c:v>
                </c:pt>
                <c:pt idx="113">
                  <c:v>43817</c:v>
                </c:pt>
                <c:pt idx="114">
                  <c:v>43818</c:v>
                </c:pt>
                <c:pt idx="115">
                  <c:v>43819</c:v>
                </c:pt>
                <c:pt idx="116">
                  <c:v>43820</c:v>
                </c:pt>
                <c:pt idx="117">
                  <c:v>43821</c:v>
                </c:pt>
                <c:pt idx="118">
                  <c:v>43822</c:v>
                </c:pt>
                <c:pt idx="119">
                  <c:v>43823</c:v>
                </c:pt>
                <c:pt idx="120">
                  <c:v>43824</c:v>
                </c:pt>
                <c:pt idx="121">
                  <c:v>43825</c:v>
                </c:pt>
                <c:pt idx="122">
                  <c:v>43826</c:v>
                </c:pt>
                <c:pt idx="123">
                  <c:v>43827</c:v>
                </c:pt>
                <c:pt idx="124">
                  <c:v>43828</c:v>
                </c:pt>
                <c:pt idx="125">
                  <c:v>43829</c:v>
                </c:pt>
                <c:pt idx="126">
                  <c:v>43830</c:v>
                </c:pt>
                <c:pt idx="127">
                  <c:v>43831</c:v>
                </c:pt>
                <c:pt idx="128">
                  <c:v>43832</c:v>
                </c:pt>
                <c:pt idx="129">
                  <c:v>43833</c:v>
                </c:pt>
                <c:pt idx="130">
                  <c:v>43834</c:v>
                </c:pt>
                <c:pt idx="131">
                  <c:v>43835</c:v>
                </c:pt>
                <c:pt idx="132">
                  <c:v>43836</c:v>
                </c:pt>
                <c:pt idx="133">
                  <c:v>43837</c:v>
                </c:pt>
                <c:pt idx="134">
                  <c:v>43838</c:v>
                </c:pt>
                <c:pt idx="135">
                  <c:v>43839</c:v>
                </c:pt>
                <c:pt idx="136">
                  <c:v>43840</c:v>
                </c:pt>
                <c:pt idx="137">
                  <c:v>43841</c:v>
                </c:pt>
                <c:pt idx="138">
                  <c:v>43842</c:v>
                </c:pt>
                <c:pt idx="139">
                  <c:v>43843</c:v>
                </c:pt>
                <c:pt idx="140">
                  <c:v>43844</c:v>
                </c:pt>
                <c:pt idx="141">
                  <c:v>43845</c:v>
                </c:pt>
                <c:pt idx="142">
                  <c:v>43846</c:v>
                </c:pt>
                <c:pt idx="143">
                  <c:v>43847</c:v>
                </c:pt>
                <c:pt idx="144">
                  <c:v>43848</c:v>
                </c:pt>
                <c:pt idx="145">
                  <c:v>43849</c:v>
                </c:pt>
                <c:pt idx="146">
                  <c:v>43850</c:v>
                </c:pt>
                <c:pt idx="147">
                  <c:v>43851</c:v>
                </c:pt>
                <c:pt idx="148">
                  <c:v>43852</c:v>
                </c:pt>
                <c:pt idx="149">
                  <c:v>43853</c:v>
                </c:pt>
                <c:pt idx="150">
                  <c:v>43854</c:v>
                </c:pt>
                <c:pt idx="151">
                  <c:v>43855</c:v>
                </c:pt>
                <c:pt idx="152">
                  <c:v>43856</c:v>
                </c:pt>
                <c:pt idx="153">
                  <c:v>43857</c:v>
                </c:pt>
                <c:pt idx="154">
                  <c:v>43858</c:v>
                </c:pt>
                <c:pt idx="155">
                  <c:v>43859</c:v>
                </c:pt>
                <c:pt idx="156">
                  <c:v>43860</c:v>
                </c:pt>
                <c:pt idx="157">
                  <c:v>43861</c:v>
                </c:pt>
                <c:pt idx="158">
                  <c:v>43862</c:v>
                </c:pt>
                <c:pt idx="159">
                  <c:v>43863</c:v>
                </c:pt>
                <c:pt idx="160">
                  <c:v>43864</c:v>
                </c:pt>
                <c:pt idx="161">
                  <c:v>43865</c:v>
                </c:pt>
                <c:pt idx="162">
                  <c:v>43866</c:v>
                </c:pt>
                <c:pt idx="163">
                  <c:v>43867</c:v>
                </c:pt>
                <c:pt idx="164">
                  <c:v>43868</c:v>
                </c:pt>
                <c:pt idx="165">
                  <c:v>43869</c:v>
                </c:pt>
                <c:pt idx="166">
                  <c:v>43870</c:v>
                </c:pt>
                <c:pt idx="167">
                  <c:v>43871</c:v>
                </c:pt>
                <c:pt idx="168">
                  <c:v>43872</c:v>
                </c:pt>
                <c:pt idx="169">
                  <c:v>43873</c:v>
                </c:pt>
                <c:pt idx="170">
                  <c:v>43874</c:v>
                </c:pt>
                <c:pt idx="171">
                  <c:v>43875</c:v>
                </c:pt>
                <c:pt idx="172">
                  <c:v>43876</c:v>
                </c:pt>
                <c:pt idx="173">
                  <c:v>43877</c:v>
                </c:pt>
                <c:pt idx="174">
                  <c:v>43878</c:v>
                </c:pt>
                <c:pt idx="175">
                  <c:v>43879</c:v>
                </c:pt>
                <c:pt idx="176">
                  <c:v>43880</c:v>
                </c:pt>
                <c:pt idx="177">
                  <c:v>43881</c:v>
                </c:pt>
                <c:pt idx="178">
                  <c:v>43882</c:v>
                </c:pt>
                <c:pt idx="179">
                  <c:v>43883</c:v>
                </c:pt>
                <c:pt idx="180">
                  <c:v>43884</c:v>
                </c:pt>
                <c:pt idx="181">
                  <c:v>43885</c:v>
                </c:pt>
                <c:pt idx="182">
                  <c:v>43886</c:v>
                </c:pt>
                <c:pt idx="183">
                  <c:v>43887</c:v>
                </c:pt>
                <c:pt idx="184">
                  <c:v>43888</c:v>
                </c:pt>
                <c:pt idx="185">
                  <c:v>43889</c:v>
                </c:pt>
                <c:pt idx="186">
                  <c:v>43890</c:v>
                </c:pt>
                <c:pt idx="187">
                  <c:v>43891</c:v>
                </c:pt>
                <c:pt idx="188">
                  <c:v>43892</c:v>
                </c:pt>
                <c:pt idx="189">
                  <c:v>43893</c:v>
                </c:pt>
                <c:pt idx="190">
                  <c:v>43894</c:v>
                </c:pt>
                <c:pt idx="191">
                  <c:v>43895</c:v>
                </c:pt>
                <c:pt idx="192">
                  <c:v>43896</c:v>
                </c:pt>
                <c:pt idx="193">
                  <c:v>43897</c:v>
                </c:pt>
                <c:pt idx="194">
                  <c:v>43898</c:v>
                </c:pt>
                <c:pt idx="195">
                  <c:v>43899</c:v>
                </c:pt>
                <c:pt idx="196">
                  <c:v>43900</c:v>
                </c:pt>
                <c:pt idx="197">
                  <c:v>43901</c:v>
                </c:pt>
                <c:pt idx="198">
                  <c:v>43902</c:v>
                </c:pt>
                <c:pt idx="199">
                  <c:v>43903</c:v>
                </c:pt>
                <c:pt idx="200">
                  <c:v>43904</c:v>
                </c:pt>
                <c:pt idx="201">
                  <c:v>43905</c:v>
                </c:pt>
                <c:pt idx="202">
                  <c:v>43906</c:v>
                </c:pt>
                <c:pt idx="203">
                  <c:v>43907</c:v>
                </c:pt>
                <c:pt idx="204">
                  <c:v>43908</c:v>
                </c:pt>
                <c:pt idx="205">
                  <c:v>43909</c:v>
                </c:pt>
                <c:pt idx="206">
                  <c:v>43910</c:v>
                </c:pt>
                <c:pt idx="207">
                  <c:v>43911</c:v>
                </c:pt>
                <c:pt idx="208">
                  <c:v>43912</c:v>
                </c:pt>
                <c:pt idx="209">
                  <c:v>43913</c:v>
                </c:pt>
                <c:pt idx="210">
                  <c:v>43914</c:v>
                </c:pt>
                <c:pt idx="211">
                  <c:v>43915</c:v>
                </c:pt>
                <c:pt idx="212">
                  <c:v>43916</c:v>
                </c:pt>
                <c:pt idx="213">
                  <c:v>43917</c:v>
                </c:pt>
                <c:pt idx="214">
                  <c:v>43918</c:v>
                </c:pt>
                <c:pt idx="215">
                  <c:v>43919</c:v>
                </c:pt>
                <c:pt idx="216">
                  <c:v>43920</c:v>
                </c:pt>
                <c:pt idx="217">
                  <c:v>43921</c:v>
                </c:pt>
                <c:pt idx="218">
                  <c:v>43922</c:v>
                </c:pt>
                <c:pt idx="219">
                  <c:v>43923</c:v>
                </c:pt>
                <c:pt idx="220">
                  <c:v>43924</c:v>
                </c:pt>
                <c:pt idx="221">
                  <c:v>43925</c:v>
                </c:pt>
                <c:pt idx="222">
                  <c:v>43926</c:v>
                </c:pt>
                <c:pt idx="223">
                  <c:v>43927</c:v>
                </c:pt>
                <c:pt idx="224">
                  <c:v>43928</c:v>
                </c:pt>
                <c:pt idx="225">
                  <c:v>43929</c:v>
                </c:pt>
                <c:pt idx="226">
                  <c:v>43930</c:v>
                </c:pt>
                <c:pt idx="227">
                  <c:v>43931</c:v>
                </c:pt>
                <c:pt idx="228">
                  <c:v>43932</c:v>
                </c:pt>
                <c:pt idx="229">
                  <c:v>43933</c:v>
                </c:pt>
                <c:pt idx="230">
                  <c:v>43934</c:v>
                </c:pt>
                <c:pt idx="231">
                  <c:v>43935</c:v>
                </c:pt>
                <c:pt idx="232">
                  <c:v>43936</c:v>
                </c:pt>
                <c:pt idx="233">
                  <c:v>43937</c:v>
                </c:pt>
                <c:pt idx="234">
                  <c:v>43938</c:v>
                </c:pt>
                <c:pt idx="235">
                  <c:v>43939</c:v>
                </c:pt>
                <c:pt idx="236">
                  <c:v>43940</c:v>
                </c:pt>
                <c:pt idx="237">
                  <c:v>43941</c:v>
                </c:pt>
                <c:pt idx="238">
                  <c:v>43942</c:v>
                </c:pt>
                <c:pt idx="239">
                  <c:v>43943</c:v>
                </c:pt>
                <c:pt idx="240">
                  <c:v>43944</c:v>
                </c:pt>
                <c:pt idx="241">
                  <c:v>43945</c:v>
                </c:pt>
                <c:pt idx="242">
                  <c:v>43946</c:v>
                </c:pt>
                <c:pt idx="243">
                  <c:v>43947</c:v>
                </c:pt>
                <c:pt idx="244">
                  <c:v>43948</c:v>
                </c:pt>
                <c:pt idx="245">
                  <c:v>43949</c:v>
                </c:pt>
                <c:pt idx="246">
                  <c:v>43950</c:v>
                </c:pt>
                <c:pt idx="247">
                  <c:v>43951</c:v>
                </c:pt>
                <c:pt idx="248">
                  <c:v>43952</c:v>
                </c:pt>
                <c:pt idx="249">
                  <c:v>43953</c:v>
                </c:pt>
                <c:pt idx="250">
                  <c:v>43954</c:v>
                </c:pt>
                <c:pt idx="251">
                  <c:v>43955</c:v>
                </c:pt>
                <c:pt idx="252">
                  <c:v>43956</c:v>
                </c:pt>
                <c:pt idx="253">
                  <c:v>43957</c:v>
                </c:pt>
                <c:pt idx="254">
                  <c:v>43958</c:v>
                </c:pt>
                <c:pt idx="255">
                  <c:v>43959</c:v>
                </c:pt>
                <c:pt idx="256">
                  <c:v>43960</c:v>
                </c:pt>
                <c:pt idx="257">
                  <c:v>43961</c:v>
                </c:pt>
                <c:pt idx="258">
                  <c:v>43962</c:v>
                </c:pt>
                <c:pt idx="259">
                  <c:v>43963</c:v>
                </c:pt>
                <c:pt idx="260">
                  <c:v>43964</c:v>
                </c:pt>
                <c:pt idx="261">
                  <c:v>43965</c:v>
                </c:pt>
                <c:pt idx="262">
                  <c:v>43966</c:v>
                </c:pt>
                <c:pt idx="263">
                  <c:v>43967</c:v>
                </c:pt>
                <c:pt idx="264">
                  <c:v>43968</c:v>
                </c:pt>
                <c:pt idx="265">
                  <c:v>43969</c:v>
                </c:pt>
                <c:pt idx="266">
                  <c:v>43970</c:v>
                </c:pt>
                <c:pt idx="267">
                  <c:v>43971</c:v>
                </c:pt>
                <c:pt idx="268">
                  <c:v>43972</c:v>
                </c:pt>
                <c:pt idx="269">
                  <c:v>43973</c:v>
                </c:pt>
                <c:pt idx="270">
                  <c:v>43974</c:v>
                </c:pt>
                <c:pt idx="271">
                  <c:v>43975</c:v>
                </c:pt>
                <c:pt idx="272">
                  <c:v>43976</c:v>
                </c:pt>
                <c:pt idx="273">
                  <c:v>43977</c:v>
                </c:pt>
                <c:pt idx="274">
                  <c:v>43978</c:v>
                </c:pt>
                <c:pt idx="275">
                  <c:v>43979</c:v>
                </c:pt>
                <c:pt idx="276">
                  <c:v>43980</c:v>
                </c:pt>
                <c:pt idx="277">
                  <c:v>43981</c:v>
                </c:pt>
                <c:pt idx="278">
                  <c:v>43982</c:v>
                </c:pt>
                <c:pt idx="279">
                  <c:v>43983</c:v>
                </c:pt>
                <c:pt idx="280">
                  <c:v>43984</c:v>
                </c:pt>
                <c:pt idx="281">
                  <c:v>43985</c:v>
                </c:pt>
                <c:pt idx="282">
                  <c:v>43986</c:v>
                </c:pt>
                <c:pt idx="283">
                  <c:v>43987</c:v>
                </c:pt>
                <c:pt idx="284">
                  <c:v>43988</c:v>
                </c:pt>
                <c:pt idx="285">
                  <c:v>43989</c:v>
                </c:pt>
                <c:pt idx="286">
                  <c:v>43990</c:v>
                </c:pt>
                <c:pt idx="287">
                  <c:v>43991</c:v>
                </c:pt>
                <c:pt idx="288">
                  <c:v>43992</c:v>
                </c:pt>
                <c:pt idx="289">
                  <c:v>43993</c:v>
                </c:pt>
                <c:pt idx="290">
                  <c:v>43994</c:v>
                </c:pt>
                <c:pt idx="291">
                  <c:v>43995</c:v>
                </c:pt>
                <c:pt idx="292">
                  <c:v>43996</c:v>
                </c:pt>
                <c:pt idx="293">
                  <c:v>43997</c:v>
                </c:pt>
                <c:pt idx="294">
                  <c:v>43998</c:v>
                </c:pt>
                <c:pt idx="295">
                  <c:v>43999</c:v>
                </c:pt>
                <c:pt idx="296">
                  <c:v>44000</c:v>
                </c:pt>
                <c:pt idx="297">
                  <c:v>44001</c:v>
                </c:pt>
                <c:pt idx="298">
                  <c:v>44002</c:v>
                </c:pt>
                <c:pt idx="299">
                  <c:v>44003</c:v>
                </c:pt>
                <c:pt idx="300">
                  <c:v>44004</c:v>
                </c:pt>
                <c:pt idx="301">
                  <c:v>44005</c:v>
                </c:pt>
                <c:pt idx="302">
                  <c:v>44006</c:v>
                </c:pt>
                <c:pt idx="303">
                  <c:v>44007</c:v>
                </c:pt>
                <c:pt idx="304">
                  <c:v>44008</c:v>
                </c:pt>
                <c:pt idx="305">
                  <c:v>44009</c:v>
                </c:pt>
                <c:pt idx="306">
                  <c:v>44010</c:v>
                </c:pt>
                <c:pt idx="307">
                  <c:v>44011</c:v>
                </c:pt>
                <c:pt idx="308">
                  <c:v>44012</c:v>
                </c:pt>
                <c:pt idx="309">
                  <c:v>44013</c:v>
                </c:pt>
                <c:pt idx="310">
                  <c:v>44014</c:v>
                </c:pt>
                <c:pt idx="311">
                  <c:v>44015</c:v>
                </c:pt>
                <c:pt idx="312">
                  <c:v>44016</c:v>
                </c:pt>
                <c:pt idx="313">
                  <c:v>44017</c:v>
                </c:pt>
                <c:pt idx="314">
                  <c:v>44018</c:v>
                </c:pt>
                <c:pt idx="315">
                  <c:v>44019</c:v>
                </c:pt>
                <c:pt idx="316">
                  <c:v>44020</c:v>
                </c:pt>
                <c:pt idx="317">
                  <c:v>44021</c:v>
                </c:pt>
                <c:pt idx="318">
                  <c:v>44022</c:v>
                </c:pt>
                <c:pt idx="319">
                  <c:v>44023</c:v>
                </c:pt>
                <c:pt idx="320">
                  <c:v>44024</c:v>
                </c:pt>
                <c:pt idx="321">
                  <c:v>44025</c:v>
                </c:pt>
                <c:pt idx="322">
                  <c:v>44026</c:v>
                </c:pt>
                <c:pt idx="323">
                  <c:v>44027</c:v>
                </c:pt>
                <c:pt idx="324">
                  <c:v>44028</c:v>
                </c:pt>
                <c:pt idx="325">
                  <c:v>44029</c:v>
                </c:pt>
                <c:pt idx="326">
                  <c:v>44030</c:v>
                </c:pt>
                <c:pt idx="327">
                  <c:v>44031</c:v>
                </c:pt>
                <c:pt idx="328">
                  <c:v>44032</c:v>
                </c:pt>
                <c:pt idx="329">
                  <c:v>44033</c:v>
                </c:pt>
                <c:pt idx="330">
                  <c:v>44034</c:v>
                </c:pt>
                <c:pt idx="331">
                  <c:v>44035</c:v>
                </c:pt>
                <c:pt idx="332">
                  <c:v>44036</c:v>
                </c:pt>
                <c:pt idx="333">
                  <c:v>44037</c:v>
                </c:pt>
                <c:pt idx="334">
                  <c:v>44038</c:v>
                </c:pt>
                <c:pt idx="335">
                  <c:v>44039</c:v>
                </c:pt>
                <c:pt idx="336">
                  <c:v>44040</c:v>
                </c:pt>
                <c:pt idx="337">
                  <c:v>44041</c:v>
                </c:pt>
                <c:pt idx="338">
                  <c:v>44042</c:v>
                </c:pt>
                <c:pt idx="339">
                  <c:v>44043</c:v>
                </c:pt>
                <c:pt idx="340">
                  <c:v>44044</c:v>
                </c:pt>
                <c:pt idx="341">
                  <c:v>44045</c:v>
                </c:pt>
                <c:pt idx="342">
                  <c:v>44046</c:v>
                </c:pt>
                <c:pt idx="343">
                  <c:v>44047</c:v>
                </c:pt>
                <c:pt idx="344">
                  <c:v>44048</c:v>
                </c:pt>
                <c:pt idx="345">
                  <c:v>44049</c:v>
                </c:pt>
                <c:pt idx="346">
                  <c:v>44050</c:v>
                </c:pt>
                <c:pt idx="347">
                  <c:v>44051</c:v>
                </c:pt>
                <c:pt idx="348">
                  <c:v>44052</c:v>
                </c:pt>
                <c:pt idx="349">
                  <c:v>44053</c:v>
                </c:pt>
                <c:pt idx="350">
                  <c:v>44054</c:v>
                </c:pt>
                <c:pt idx="351">
                  <c:v>44055</c:v>
                </c:pt>
                <c:pt idx="352">
                  <c:v>44056</c:v>
                </c:pt>
                <c:pt idx="353">
                  <c:v>44057</c:v>
                </c:pt>
                <c:pt idx="354">
                  <c:v>44058</c:v>
                </c:pt>
                <c:pt idx="355">
                  <c:v>44059</c:v>
                </c:pt>
                <c:pt idx="356">
                  <c:v>44060</c:v>
                </c:pt>
                <c:pt idx="357">
                  <c:v>44061</c:v>
                </c:pt>
                <c:pt idx="358">
                  <c:v>44062</c:v>
                </c:pt>
                <c:pt idx="359">
                  <c:v>44063</c:v>
                </c:pt>
                <c:pt idx="360">
                  <c:v>44064</c:v>
                </c:pt>
                <c:pt idx="361">
                  <c:v>44065</c:v>
                </c:pt>
                <c:pt idx="362">
                  <c:v>44066</c:v>
                </c:pt>
                <c:pt idx="363">
                  <c:v>44067</c:v>
                </c:pt>
                <c:pt idx="364">
                  <c:v>44068</c:v>
                </c:pt>
                <c:pt idx="365">
                  <c:v>44069</c:v>
                </c:pt>
                <c:pt idx="366">
                  <c:v>44070</c:v>
                </c:pt>
                <c:pt idx="367">
                  <c:v>44071</c:v>
                </c:pt>
                <c:pt idx="368">
                  <c:v>44072</c:v>
                </c:pt>
                <c:pt idx="369">
                  <c:v>44073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44079</c:v>
                </c:pt>
                <c:pt idx="376">
                  <c:v>44080</c:v>
                </c:pt>
                <c:pt idx="377">
                  <c:v>44081</c:v>
                </c:pt>
                <c:pt idx="378">
                  <c:v>44082</c:v>
                </c:pt>
                <c:pt idx="379">
                  <c:v>44083</c:v>
                </c:pt>
                <c:pt idx="380">
                  <c:v>44084</c:v>
                </c:pt>
                <c:pt idx="381">
                  <c:v>44085</c:v>
                </c:pt>
                <c:pt idx="382">
                  <c:v>44086</c:v>
                </c:pt>
                <c:pt idx="383">
                  <c:v>44087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44093</c:v>
                </c:pt>
                <c:pt idx="390">
                  <c:v>44094</c:v>
                </c:pt>
                <c:pt idx="391">
                  <c:v>44095</c:v>
                </c:pt>
                <c:pt idx="392">
                  <c:v>44096</c:v>
                </c:pt>
                <c:pt idx="393">
                  <c:v>44097</c:v>
                </c:pt>
                <c:pt idx="394">
                  <c:v>44098</c:v>
                </c:pt>
                <c:pt idx="395">
                  <c:v>44099</c:v>
                </c:pt>
                <c:pt idx="396">
                  <c:v>44100</c:v>
                </c:pt>
                <c:pt idx="397">
                  <c:v>44101</c:v>
                </c:pt>
                <c:pt idx="398">
                  <c:v>44102</c:v>
                </c:pt>
                <c:pt idx="399">
                  <c:v>44103</c:v>
                </c:pt>
                <c:pt idx="400">
                  <c:v>44104</c:v>
                </c:pt>
                <c:pt idx="401">
                  <c:v>44105</c:v>
                </c:pt>
                <c:pt idx="402">
                  <c:v>44106</c:v>
                </c:pt>
                <c:pt idx="403">
                  <c:v>44107</c:v>
                </c:pt>
                <c:pt idx="404">
                  <c:v>44108</c:v>
                </c:pt>
                <c:pt idx="405">
                  <c:v>44109</c:v>
                </c:pt>
                <c:pt idx="406">
                  <c:v>44110</c:v>
                </c:pt>
                <c:pt idx="407">
                  <c:v>44111</c:v>
                </c:pt>
                <c:pt idx="408">
                  <c:v>44112</c:v>
                </c:pt>
                <c:pt idx="409">
                  <c:v>44113</c:v>
                </c:pt>
                <c:pt idx="410">
                  <c:v>44114</c:v>
                </c:pt>
                <c:pt idx="411">
                  <c:v>44115</c:v>
                </c:pt>
                <c:pt idx="412">
                  <c:v>44116</c:v>
                </c:pt>
                <c:pt idx="413">
                  <c:v>44117</c:v>
                </c:pt>
                <c:pt idx="414">
                  <c:v>44118</c:v>
                </c:pt>
                <c:pt idx="415">
                  <c:v>44119</c:v>
                </c:pt>
                <c:pt idx="416">
                  <c:v>44120</c:v>
                </c:pt>
                <c:pt idx="417">
                  <c:v>44121</c:v>
                </c:pt>
                <c:pt idx="418">
                  <c:v>44122</c:v>
                </c:pt>
                <c:pt idx="419">
                  <c:v>44123</c:v>
                </c:pt>
                <c:pt idx="420">
                  <c:v>44124</c:v>
                </c:pt>
                <c:pt idx="421">
                  <c:v>44125</c:v>
                </c:pt>
                <c:pt idx="422">
                  <c:v>44126</c:v>
                </c:pt>
                <c:pt idx="423">
                  <c:v>44127</c:v>
                </c:pt>
                <c:pt idx="424">
                  <c:v>44128</c:v>
                </c:pt>
                <c:pt idx="425">
                  <c:v>44129</c:v>
                </c:pt>
                <c:pt idx="426">
                  <c:v>44130</c:v>
                </c:pt>
                <c:pt idx="427">
                  <c:v>44131</c:v>
                </c:pt>
                <c:pt idx="428">
                  <c:v>44132</c:v>
                </c:pt>
                <c:pt idx="429">
                  <c:v>44133</c:v>
                </c:pt>
                <c:pt idx="430">
                  <c:v>44134</c:v>
                </c:pt>
                <c:pt idx="431">
                  <c:v>44135</c:v>
                </c:pt>
                <c:pt idx="432">
                  <c:v>44136</c:v>
                </c:pt>
                <c:pt idx="433">
                  <c:v>44137</c:v>
                </c:pt>
                <c:pt idx="434">
                  <c:v>44138</c:v>
                </c:pt>
                <c:pt idx="435">
                  <c:v>44139</c:v>
                </c:pt>
                <c:pt idx="436">
                  <c:v>44140</c:v>
                </c:pt>
                <c:pt idx="437">
                  <c:v>44141</c:v>
                </c:pt>
                <c:pt idx="438">
                  <c:v>44142</c:v>
                </c:pt>
                <c:pt idx="439">
                  <c:v>44143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44149</c:v>
                </c:pt>
                <c:pt idx="446">
                  <c:v>44150</c:v>
                </c:pt>
                <c:pt idx="447">
                  <c:v>44151</c:v>
                </c:pt>
                <c:pt idx="448">
                  <c:v>44152</c:v>
                </c:pt>
                <c:pt idx="449">
                  <c:v>44153</c:v>
                </c:pt>
                <c:pt idx="450">
                  <c:v>44154</c:v>
                </c:pt>
                <c:pt idx="451">
                  <c:v>44155</c:v>
                </c:pt>
                <c:pt idx="452">
                  <c:v>44156</c:v>
                </c:pt>
                <c:pt idx="453">
                  <c:v>44157</c:v>
                </c:pt>
                <c:pt idx="454">
                  <c:v>44158</c:v>
                </c:pt>
                <c:pt idx="455">
                  <c:v>44159</c:v>
                </c:pt>
                <c:pt idx="456">
                  <c:v>44160</c:v>
                </c:pt>
                <c:pt idx="457">
                  <c:v>44161</c:v>
                </c:pt>
                <c:pt idx="458">
                  <c:v>44162</c:v>
                </c:pt>
                <c:pt idx="459">
                  <c:v>44163</c:v>
                </c:pt>
                <c:pt idx="460">
                  <c:v>44164</c:v>
                </c:pt>
                <c:pt idx="461">
                  <c:v>44165</c:v>
                </c:pt>
                <c:pt idx="462">
                  <c:v>44166</c:v>
                </c:pt>
                <c:pt idx="463">
                  <c:v>44167</c:v>
                </c:pt>
                <c:pt idx="464">
                  <c:v>44168</c:v>
                </c:pt>
                <c:pt idx="465">
                  <c:v>44169</c:v>
                </c:pt>
                <c:pt idx="466">
                  <c:v>44170</c:v>
                </c:pt>
                <c:pt idx="467">
                  <c:v>44171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44177</c:v>
                </c:pt>
                <c:pt idx="474">
                  <c:v>44178</c:v>
                </c:pt>
                <c:pt idx="475">
                  <c:v>44179</c:v>
                </c:pt>
                <c:pt idx="476">
                  <c:v>44180</c:v>
                </c:pt>
                <c:pt idx="477">
                  <c:v>44181</c:v>
                </c:pt>
                <c:pt idx="478">
                  <c:v>44182</c:v>
                </c:pt>
                <c:pt idx="479">
                  <c:v>44183</c:v>
                </c:pt>
                <c:pt idx="480">
                  <c:v>44184</c:v>
                </c:pt>
                <c:pt idx="481">
                  <c:v>44185</c:v>
                </c:pt>
                <c:pt idx="482">
                  <c:v>44186</c:v>
                </c:pt>
                <c:pt idx="483">
                  <c:v>44187</c:v>
                </c:pt>
                <c:pt idx="484">
                  <c:v>44188</c:v>
                </c:pt>
                <c:pt idx="485">
                  <c:v>44189</c:v>
                </c:pt>
                <c:pt idx="486">
                  <c:v>44190</c:v>
                </c:pt>
                <c:pt idx="487">
                  <c:v>44191</c:v>
                </c:pt>
                <c:pt idx="488">
                  <c:v>44192</c:v>
                </c:pt>
                <c:pt idx="489">
                  <c:v>44193</c:v>
                </c:pt>
                <c:pt idx="490">
                  <c:v>44194</c:v>
                </c:pt>
                <c:pt idx="491">
                  <c:v>44195</c:v>
                </c:pt>
                <c:pt idx="492">
                  <c:v>44196</c:v>
                </c:pt>
              </c:numCache>
            </c:numRef>
          </c:cat>
          <c:val>
            <c:numRef>
              <c:f>Sheet1!$C$2:$C$494</c:f>
              <c:numCache>
                <c:formatCode>General</c:formatCode>
                <c:ptCount val="493"/>
                <c:pt idx="0">
                  <c:v>24083.924299999999</c:v>
                </c:pt>
                <c:pt idx="1">
                  <c:v>32630.5213</c:v>
                </c:pt>
                <c:pt idx="2">
                  <c:v>39178.871800000001</c:v>
                </c:pt>
                <c:pt idx="3">
                  <c:v>47435.721599999997</c:v>
                </c:pt>
                <c:pt idx="4">
                  <c:v>46176.762699999999</c:v>
                </c:pt>
                <c:pt idx="5">
                  <c:v>45918.3511</c:v>
                </c:pt>
                <c:pt idx="6">
                  <c:v>43905.186900000001</c:v>
                </c:pt>
                <c:pt idx="7">
                  <c:v>43777.096599999997</c:v>
                </c:pt>
                <c:pt idx="8">
                  <c:v>39156.4689</c:v>
                </c:pt>
                <c:pt idx="9">
                  <c:v>43303.366900000001</c:v>
                </c:pt>
                <c:pt idx="10">
                  <c:v>50628.724099999999</c:v>
                </c:pt>
                <c:pt idx="11">
                  <c:v>36630.539400000001</c:v>
                </c:pt>
                <c:pt idx="12">
                  <c:v>35301.573100000001</c:v>
                </c:pt>
                <c:pt idx="13">
                  <c:v>35310.900999999998</c:v>
                </c:pt>
                <c:pt idx="14">
                  <c:v>33912.923999999999</c:v>
                </c:pt>
                <c:pt idx="15">
                  <c:v>35330.768700000001</c:v>
                </c:pt>
                <c:pt idx="16">
                  <c:v>35360.535100000001</c:v>
                </c:pt>
                <c:pt idx="17">
                  <c:v>40961.237000000001</c:v>
                </c:pt>
                <c:pt idx="18">
                  <c:v>39623.580300000001</c:v>
                </c:pt>
                <c:pt idx="19">
                  <c:v>39879.614200000004</c:v>
                </c:pt>
                <c:pt idx="20">
                  <c:v>41305.558599999997</c:v>
                </c:pt>
                <c:pt idx="21">
                  <c:v>37529.362099999998</c:v>
                </c:pt>
                <c:pt idx="22">
                  <c:v>35849.610500000003</c:v>
                </c:pt>
                <c:pt idx="23">
                  <c:v>46558.041599999997</c:v>
                </c:pt>
                <c:pt idx="24">
                  <c:v>50300.3485</c:v>
                </c:pt>
                <c:pt idx="25">
                  <c:v>50899.892899999999</c:v>
                </c:pt>
                <c:pt idx="26">
                  <c:v>45853.376400000001</c:v>
                </c:pt>
                <c:pt idx="27">
                  <c:v>46800.984199999999</c:v>
                </c:pt>
                <c:pt idx="28">
                  <c:v>40318.572800000002</c:v>
                </c:pt>
                <c:pt idx="29">
                  <c:v>45323.5942</c:v>
                </c:pt>
                <c:pt idx="30">
                  <c:v>54687.688099999999</c:v>
                </c:pt>
                <c:pt idx="31">
                  <c:v>64213.546699999999</c:v>
                </c:pt>
                <c:pt idx="32">
                  <c:v>49155.300900000002</c:v>
                </c:pt>
                <c:pt idx="33">
                  <c:v>66318.620800000004</c:v>
                </c:pt>
                <c:pt idx="34">
                  <c:v>67513.926099999997</c:v>
                </c:pt>
                <c:pt idx="35">
                  <c:v>75701.160900000003</c:v>
                </c:pt>
                <c:pt idx="36">
                  <c:v>60338.3295</c:v>
                </c:pt>
                <c:pt idx="37">
                  <c:v>82499.318499999994</c:v>
                </c:pt>
                <c:pt idx="38">
                  <c:v>77853.190300000002</c:v>
                </c:pt>
                <c:pt idx="39">
                  <c:v>80308.435200000007</c:v>
                </c:pt>
                <c:pt idx="40">
                  <c:v>75927.008799999996</c:v>
                </c:pt>
                <c:pt idx="41">
                  <c:v>72960.087199999994</c:v>
                </c:pt>
                <c:pt idx="42">
                  <c:v>68738.738500000007</c:v>
                </c:pt>
                <c:pt idx="43">
                  <c:v>68190.283299999996</c:v>
                </c:pt>
                <c:pt idx="44">
                  <c:v>84003.683199999999</c:v>
                </c:pt>
                <c:pt idx="45">
                  <c:v>91357.117899999997</c:v>
                </c:pt>
                <c:pt idx="46">
                  <c:v>91600.547600000005</c:v>
                </c:pt>
                <c:pt idx="47">
                  <c:v>81997.912500000006</c:v>
                </c:pt>
                <c:pt idx="48">
                  <c:v>90730.906799999997</c:v>
                </c:pt>
                <c:pt idx="49">
                  <c:v>100043.08809999999</c:v>
                </c:pt>
                <c:pt idx="50">
                  <c:v>85179.130699999994</c:v>
                </c:pt>
                <c:pt idx="51">
                  <c:v>114605.3257</c:v>
                </c:pt>
                <c:pt idx="52">
                  <c:v>119559.43769999999</c:v>
                </c:pt>
                <c:pt idx="53">
                  <c:v>116044.76579999999</c:v>
                </c:pt>
                <c:pt idx="54">
                  <c:v>100295.6663</c:v>
                </c:pt>
                <c:pt idx="55">
                  <c:v>109423.606</c:v>
                </c:pt>
                <c:pt idx="56">
                  <c:v>95454.847200000004</c:v>
                </c:pt>
                <c:pt idx="57">
                  <c:v>99110.794299999994</c:v>
                </c:pt>
                <c:pt idx="58">
                  <c:v>119447.4172</c:v>
                </c:pt>
                <c:pt idx="59">
                  <c:v>126254.20759999999</c:v>
                </c:pt>
                <c:pt idx="60">
                  <c:v>124206.357</c:v>
                </c:pt>
                <c:pt idx="61">
                  <c:v>123240.15300000001</c:v>
                </c:pt>
                <c:pt idx="62">
                  <c:v>148479.17230000001</c:v>
                </c:pt>
                <c:pt idx="63">
                  <c:v>193987.88459999999</c:v>
                </c:pt>
                <c:pt idx="64">
                  <c:v>134379.7121</c:v>
                </c:pt>
                <c:pt idx="65">
                  <c:v>169590.87299999999</c:v>
                </c:pt>
                <c:pt idx="66">
                  <c:v>197897.63020000001</c:v>
                </c:pt>
                <c:pt idx="67">
                  <c:v>203247.30100000001</c:v>
                </c:pt>
                <c:pt idx="68">
                  <c:v>135862.8744</c:v>
                </c:pt>
                <c:pt idx="69">
                  <c:v>144860.86540000001</c:v>
                </c:pt>
                <c:pt idx="70">
                  <c:v>139248.68290000001</c:v>
                </c:pt>
                <c:pt idx="71">
                  <c:v>138767.5816</c:v>
                </c:pt>
                <c:pt idx="72">
                  <c:v>156310.71539999999</c:v>
                </c:pt>
                <c:pt idx="73">
                  <c:v>177678.4276</c:v>
                </c:pt>
                <c:pt idx="74">
                  <c:v>182715.1465</c:v>
                </c:pt>
                <c:pt idx="75">
                  <c:v>180415.4425</c:v>
                </c:pt>
                <c:pt idx="76">
                  <c:v>187133.99230000001</c:v>
                </c:pt>
                <c:pt idx="77">
                  <c:v>170968.08240000001</c:v>
                </c:pt>
                <c:pt idx="78">
                  <c:v>172677.8578</c:v>
                </c:pt>
                <c:pt idx="79">
                  <c:v>240425.85029999999</c:v>
                </c:pt>
                <c:pt idx="80">
                  <c:v>219572.83850000001</c:v>
                </c:pt>
                <c:pt idx="81">
                  <c:v>220858.62590000001</c:v>
                </c:pt>
                <c:pt idx="82">
                  <c:v>203053.90979999999</c:v>
                </c:pt>
                <c:pt idx="83">
                  <c:v>233797.2451</c:v>
                </c:pt>
                <c:pt idx="84">
                  <c:v>253377.8873</c:v>
                </c:pt>
                <c:pt idx="85">
                  <c:v>203781.34589999999</c:v>
                </c:pt>
                <c:pt idx="86">
                  <c:v>235354.96479999999</c:v>
                </c:pt>
                <c:pt idx="87">
                  <c:v>239372.35879999999</c:v>
                </c:pt>
                <c:pt idx="88">
                  <c:v>239418.04250000001</c:v>
                </c:pt>
                <c:pt idx="89">
                  <c:v>227470.3688</c:v>
                </c:pt>
                <c:pt idx="90">
                  <c:v>237339.9106</c:v>
                </c:pt>
                <c:pt idx="91">
                  <c:v>340950.9068</c:v>
                </c:pt>
                <c:pt idx="92">
                  <c:v>333886.83649999998</c:v>
                </c:pt>
                <c:pt idx="93">
                  <c:v>297076.6778</c:v>
                </c:pt>
                <c:pt idx="94">
                  <c:v>480982.48719999997</c:v>
                </c:pt>
                <c:pt idx="95">
                  <c:v>347504.47899999999</c:v>
                </c:pt>
                <c:pt idx="96">
                  <c:v>265177.17599999998</c:v>
                </c:pt>
                <c:pt idx="97">
                  <c:v>290058.63689999998</c:v>
                </c:pt>
                <c:pt idx="98">
                  <c:v>272657.4903</c:v>
                </c:pt>
                <c:pt idx="99">
                  <c:v>221921.85159999999</c:v>
                </c:pt>
                <c:pt idx="100">
                  <c:v>289369.1237</c:v>
                </c:pt>
                <c:pt idx="101">
                  <c:v>274822.70280000003</c:v>
                </c:pt>
                <c:pt idx="102">
                  <c:v>255661.01680000001</c:v>
                </c:pt>
                <c:pt idx="103">
                  <c:v>244363.85269999999</c:v>
                </c:pt>
                <c:pt idx="104">
                  <c:v>306940.89020000002</c:v>
                </c:pt>
                <c:pt idx="105">
                  <c:v>301507.05330000003</c:v>
                </c:pt>
                <c:pt idx="106">
                  <c:v>248325.18350000001</c:v>
                </c:pt>
                <c:pt idx="107">
                  <c:v>318372.1728</c:v>
                </c:pt>
                <c:pt idx="108">
                  <c:v>297336.10849999997</c:v>
                </c:pt>
                <c:pt idx="109">
                  <c:v>303093.53360000002</c:v>
                </c:pt>
                <c:pt idx="110">
                  <c:v>271789.51899999997</c:v>
                </c:pt>
                <c:pt idx="111">
                  <c:v>340990.97440000001</c:v>
                </c:pt>
                <c:pt idx="112">
                  <c:v>328715.1887</c:v>
                </c:pt>
                <c:pt idx="113">
                  <c:v>255272.08480000001</c:v>
                </c:pt>
                <c:pt idx="114">
                  <c:v>326652.4903</c:v>
                </c:pt>
                <c:pt idx="115">
                  <c:v>325981.1801</c:v>
                </c:pt>
                <c:pt idx="116">
                  <c:v>292776.32309999998</c:v>
                </c:pt>
                <c:pt idx="117">
                  <c:v>264940.82299999997</c:v>
                </c:pt>
                <c:pt idx="118">
                  <c:v>605325.35800000001</c:v>
                </c:pt>
                <c:pt idx="119">
                  <c:v>422172.9437</c:v>
                </c:pt>
                <c:pt idx="120">
                  <c:v>389423.73639999999</c:v>
                </c:pt>
                <c:pt idx="121">
                  <c:v>397185.58470000001</c:v>
                </c:pt>
                <c:pt idx="122">
                  <c:v>428480.00439999998</c:v>
                </c:pt>
                <c:pt idx="123">
                  <c:v>355510.25510000001</c:v>
                </c:pt>
                <c:pt idx="124">
                  <c:v>367897.59580000001</c:v>
                </c:pt>
                <c:pt idx="125">
                  <c:v>496743.68229999999</c:v>
                </c:pt>
                <c:pt idx="126">
                  <c:v>476901.24</c:v>
                </c:pt>
                <c:pt idx="127">
                  <c:v>381129.36670000001</c:v>
                </c:pt>
                <c:pt idx="128">
                  <c:v>416804.77399999998</c:v>
                </c:pt>
                <c:pt idx="129">
                  <c:v>406722.78090000001</c:v>
                </c:pt>
                <c:pt idx="130">
                  <c:v>376478.43440000003</c:v>
                </c:pt>
                <c:pt idx="131">
                  <c:v>297849.4791</c:v>
                </c:pt>
                <c:pt idx="132">
                  <c:v>444831.43400000001</c:v>
                </c:pt>
                <c:pt idx="133">
                  <c:v>385480.967</c:v>
                </c:pt>
                <c:pt idx="134">
                  <c:v>344718.7781</c:v>
                </c:pt>
                <c:pt idx="135">
                  <c:v>356360.37339999998</c:v>
                </c:pt>
                <c:pt idx="136">
                  <c:v>374651.84779999999</c:v>
                </c:pt>
                <c:pt idx="137">
                  <c:v>399873.23320000002</c:v>
                </c:pt>
                <c:pt idx="138">
                  <c:v>305742.69069999998</c:v>
                </c:pt>
                <c:pt idx="139">
                  <c:v>492606.85279999999</c:v>
                </c:pt>
                <c:pt idx="140">
                  <c:v>416489.71100000001</c:v>
                </c:pt>
                <c:pt idx="141">
                  <c:v>363072.98810000002</c:v>
                </c:pt>
                <c:pt idx="142">
                  <c:v>372875.76549999998</c:v>
                </c:pt>
                <c:pt idx="143">
                  <c:v>359571.04229999997</c:v>
                </c:pt>
                <c:pt idx="144">
                  <c:v>415768.78730000003</c:v>
                </c:pt>
                <c:pt idx="145">
                  <c:v>288723.69469999999</c:v>
                </c:pt>
                <c:pt idx="146">
                  <c:v>679212.75280000002</c:v>
                </c:pt>
                <c:pt idx="147">
                  <c:v>510701.41090000002</c:v>
                </c:pt>
                <c:pt idx="148">
                  <c:v>399249.26789999998</c:v>
                </c:pt>
                <c:pt idx="149">
                  <c:v>429316.21460000001</c:v>
                </c:pt>
                <c:pt idx="150">
                  <c:v>528479.63309999998</c:v>
                </c:pt>
                <c:pt idx="151">
                  <c:v>532434.04920000001</c:v>
                </c:pt>
                <c:pt idx="152">
                  <c:v>356769.35090000002</c:v>
                </c:pt>
                <c:pt idx="153">
                  <c:v>428916.97830000002</c:v>
                </c:pt>
                <c:pt idx="154">
                  <c:v>395746.4497</c:v>
                </c:pt>
                <c:pt idx="155">
                  <c:v>483414.65909999999</c:v>
                </c:pt>
                <c:pt idx="156">
                  <c:v>425110.24729999999</c:v>
                </c:pt>
                <c:pt idx="157">
                  <c:v>459457.32339999999</c:v>
                </c:pt>
                <c:pt idx="158">
                  <c:v>531465.07270000002</c:v>
                </c:pt>
                <c:pt idx="159">
                  <c:v>451249.0477</c:v>
                </c:pt>
                <c:pt idx="160">
                  <c:v>480110.43699999998</c:v>
                </c:pt>
                <c:pt idx="161">
                  <c:v>424492.37219999998</c:v>
                </c:pt>
                <c:pt idx="162">
                  <c:v>420368.1041</c:v>
                </c:pt>
                <c:pt idx="163">
                  <c:v>435826.58279999997</c:v>
                </c:pt>
                <c:pt idx="164">
                  <c:v>439300.67119999998</c:v>
                </c:pt>
                <c:pt idx="165">
                  <c:v>535490.15579999995</c:v>
                </c:pt>
                <c:pt idx="166">
                  <c:v>432308.58230000001</c:v>
                </c:pt>
                <c:pt idx="167">
                  <c:v>601619.93770000001</c:v>
                </c:pt>
                <c:pt idx="168">
                  <c:v>515215.62760000001</c:v>
                </c:pt>
                <c:pt idx="169">
                  <c:v>560195.06059999997</c:v>
                </c:pt>
                <c:pt idx="170">
                  <c:v>521732.26939999999</c:v>
                </c:pt>
                <c:pt idx="171">
                  <c:v>512603.10729999997</c:v>
                </c:pt>
                <c:pt idx="172">
                  <c:v>502701.43689999997</c:v>
                </c:pt>
                <c:pt idx="173">
                  <c:v>476814.7648</c:v>
                </c:pt>
                <c:pt idx="174">
                  <c:v>566459.86040000001</c:v>
                </c:pt>
                <c:pt idx="175">
                  <c:v>521189.10080000001</c:v>
                </c:pt>
                <c:pt idx="176">
                  <c:v>467233.57630000002</c:v>
                </c:pt>
                <c:pt idx="177">
                  <c:v>489942.06559999997</c:v>
                </c:pt>
                <c:pt idx="178">
                  <c:v>474365.33120000002</c:v>
                </c:pt>
                <c:pt idx="179">
                  <c:v>542203.79509999999</c:v>
                </c:pt>
                <c:pt idx="180">
                  <c:v>474915.87660000002</c:v>
                </c:pt>
                <c:pt idx="181">
                  <c:v>786369.48800000001</c:v>
                </c:pt>
                <c:pt idx="182">
                  <c:v>642489.76670000004</c:v>
                </c:pt>
                <c:pt idx="183">
                  <c:v>602890.90289999999</c:v>
                </c:pt>
                <c:pt idx="184">
                  <c:v>621315.48499999999</c:v>
                </c:pt>
                <c:pt idx="185">
                  <c:v>684942.68570000003</c:v>
                </c:pt>
                <c:pt idx="186">
                  <c:v>626024.58609999996</c:v>
                </c:pt>
                <c:pt idx="187">
                  <c:v>752191.52150000003</c:v>
                </c:pt>
                <c:pt idx="188">
                  <c:v>597698.57380000001</c:v>
                </c:pt>
                <c:pt idx="189">
                  <c:v>570853.75879999995</c:v>
                </c:pt>
                <c:pt idx="190">
                  <c:v>516750.76390000002</c:v>
                </c:pt>
                <c:pt idx="191">
                  <c:v>575271.9216</c:v>
                </c:pt>
                <c:pt idx="192">
                  <c:v>509749.00959999999</c:v>
                </c:pt>
                <c:pt idx="193">
                  <c:v>617480.7476</c:v>
                </c:pt>
                <c:pt idx="194">
                  <c:v>565068.67949999997</c:v>
                </c:pt>
                <c:pt idx="195">
                  <c:v>683631.24699999997</c:v>
                </c:pt>
                <c:pt idx="196">
                  <c:v>600241.87120000005</c:v>
                </c:pt>
                <c:pt idx="197">
                  <c:v>513410.44400000002</c:v>
                </c:pt>
                <c:pt idx="198">
                  <c:v>534137.20570000005</c:v>
                </c:pt>
                <c:pt idx="199">
                  <c:v>570773.90209999995</c:v>
                </c:pt>
                <c:pt idx="200">
                  <c:v>615259.02049999998</c:v>
                </c:pt>
                <c:pt idx="201">
                  <c:v>728193.18779999996</c:v>
                </c:pt>
                <c:pt idx="202">
                  <c:v>879473.16850000003</c:v>
                </c:pt>
                <c:pt idx="203">
                  <c:v>685763.71360000002</c:v>
                </c:pt>
                <c:pt idx="204">
                  <c:v>562531.77930000005</c:v>
                </c:pt>
                <c:pt idx="205">
                  <c:v>551793.25120000006</c:v>
                </c:pt>
                <c:pt idx="206">
                  <c:v>746554.28929999995</c:v>
                </c:pt>
                <c:pt idx="207">
                  <c:v>657834.70739999996</c:v>
                </c:pt>
                <c:pt idx="208">
                  <c:v>760591.37009999994</c:v>
                </c:pt>
                <c:pt idx="209">
                  <c:v>610900.94469999999</c:v>
                </c:pt>
                <c:pt idx="210">
                  <c:v>578983.26419999998</c:v>
                </c:pt>
                <c:pt idx="211">
                  <c:v>503704.92469999997</c:v>
                </c:pt>
                <c:pt idx="212">
                  <c:v>550159.80330000003</c:v>
                </c:pt>
                <c:pt idx="213">
                  <c:v>624806.07429999998</c:v>
                </c:pt>
                <c:pt idx="214">
                  <c:v>705161.65130000003</c:v>
                </c:pt>
                <c:pt idx="215">
                  <c:v>710922.99380000005</c:v>
                </c:pt>
                <c:pt idx="216">
                  <c:v>790048.17819999997</c:v>
                </c:pt>
                <c:pt idx="217">
                  <c:v>780713.29169999994</c:v>
                </c:pt>
                <c:pt idx="218">
                  <c:v>864943.91269999999</c:v>
                </c:pt>
                <c:pt idx="219">
                  <c:v>686336.59900000005</c:v>
                </c:pt>
                <c:pt idx="220">
                  <c:v>798058.61939999997</c:v>
                </c:pt>
                <c:pt idx="221">
                  <c:v>756377.03960000002</c:v>
                </c:pt>
                <c:pt idx="222">
                  <c:v>716603.31180000002</c:v>
                </c:pt>
                <c:pt idx="223">
                  <c:v>818221.48439999996</c:v>
                </c:pt>
                <c:pt idx="224">
                  <c:v>750198.37049999996</c:v>
                </c:pt>
                <c:pt idx="225">
                  <c:v>1120433.3577000001</c:v>
                </c:pt>
                <c:pt idx="226">
                  <c:v>793358.32579999999</c:v>
                </c:pt>
                <c:pt idx="227">
                  <c:v>940084.80119999999</c:v>
                </c:pt>
                <c:pt idx="228">
                  <c:v>889499.54870000004</c:v>
                </c:pt>
                <c:pt idx="229">
                  <c:v>959815.23580000002</c:v>
                </c:pt>
                <c:pt idx="230">
                  <c:v>1006577.1372999999</c:v>
                </c:pt>
                <c:pt idx="231">
                  <c:v>997395.19609999994</c:v>
                </c:pt>
                <c:pt idx="232">
                  <c:v>823821.61210000003</c:v>
                </c:pt>
                <c:pt idx="233">
                  <c:v>832011.87100000004</c:v>
                </c:pt>
                <c:pt idx="234">
                  <c:v>873769.77029999997</c:v>
                </c:pt>
                <c:pt idx="235">
                  <c:v>998205.19640000002</c:v>
                </c:pt>
                <c:pt idx="236">
                  <c:v>911299.36829999997</c:v>
                </c:pt>
                <c:pt idx="237">
                  <c:v>1050840.2805999999</c:v>
                </c:pt>
                <c:pt idx="238">
                  <c:v>1011747.3799000001</c:v>
                </c:pt>
                <c:pt idx="239">
                  <c:v>1088899.1055999999</c:v>
                </c:pt>
                <c:pt idx="240">
                  <c:v>935472.99659999995</c:v>
                </c:pt>
                <c:pt idx="241">
                  <c:v>1049758.1154</c:v>
                </c:pt>
                <c:pt idx="242">
                  <c:v>1014228.6489</c:v>
                </c:pt>
                <c:pt idx="243">
                  <c:v>981177.83589999995</c:v>
                </c:pt>
                <c:pt idx="244">
                  <c:v>1301059.1521999999</c:v>
                </c:pt>
                <c:pt idx="245">
                  <c:v>1097948.2830999999</c:v>
                </c:pt>
                <c:pt idx="246">
                  <c:v>975075.59979999997</c:v>
                </c:pt>
                <c:pt idx="247">
                  <c:v>1082990.7185</c:v>
                </c:pt>
                <c:pt idx="248">
                  <c:v>1232767.0109999999</c:v>
                </c:pt>
                <c:pt idx="249">
                  <c:v>1217879.1889</c:v>
                </c:pt>
                <c:pt idx="250">
                  <c:v>1108666.8725000001</c:v>
                </c:pt>
                <c:pt idx="251">
                  <c:v>1496852.4369999999</c:v>
                </c:pt>
                <c:pt idx="252">
                  <c:v>1075248.8271999999</c:v>
                </c:pt>
                <c:pt idx="253">
                  <c:v>869486.53650000005</c:v>
                </c:pt>
                <c:pt idx="254">
                  <c:v>2015884.0218</c:v>
                </c:pt>
                <c:pt idx="255">
                  <c:v>1179332.7208</c:v>
                </c:pt>
                <c:pt idx="256">
                  <c:v>1317061.9224</c:v>
                </c:pt>
                <c:pt idx="257">
                  <c:v>1267804.5782000001</c:v>
                </c:pt>
                <c:pt idx="258">
                  <c:v>1443602.1322000001</c:v>
                </c:pt>
                <c:pt idx="259">
                  <c:v>1451443.6580999999</c:v>
                </c:pt>
                <c:pt idx="260">
                  <c:v>1328100.9021000001</c:v>
                </c:pt>
                <c:pt idx="261">
                  <c:v>976454.93429999996</c:v>
                </c:pt>
                <c:pt idx="262">
                  <c:v>1078218.9384999999</c:v>
                </c:pt>
                <c:pt idx="263">
                  <c:v>1191085.7764000001</c:v>
                </c:pt>
                <c:pt idx="264">
                  <c:v>1159639.2091999999</c:v>
                </c:pt>
                <c:pt idx="265">
                  <c:v>1604972.1202</c:v>
                </c:pt>
                <c:pt idx="266">
                  <c:v>1149408.3728</c:v>
                </c:pt>
                <c:pt idx="267">
                  <c:v>1082951.5870999999</c:v>
                </c:pt>
                <c:pt idx="268">
                  <c:v>1205512.2912999999</c:v>
                </c:pt>
                <c:pt idx="269">
                  <c:v>1181049.2091999999</c:v>
                </c:pt>
                <c:pt idx="270">
                  <c:v>1282472.4384999999</c:v>
                </c:pt>
                <c:pt idx="271">
                  <c:v>1036397.9599</c:v>
                </c:pt>
                <c:pt idx="272">
                  <c:v>1533391.7427000001</c:v>
                </c:pt>
                <c:pt idx="273">
                  <c:v>1328927.1174000001</c:v>
                </c:pt>
                <c:pt idx="274">
                  <c:v>1147646.58</c:v>
                </c:pt>
                <c:pt idx="275">
                  <c:v>1832996.6913999999</c:v>
                </c:pt>
                <c:pt idx="276">
                  <c:v>1523440.1310000001</c:v>
                </c:pt>
                <c:pt idx="277">
                  <c:v>1665905.0782000001</c:v>
                </c:pt>
                <c:pt idx="278">
                  <c:v>1388060.334</c:v>
                </c:pt>
                <c:pt idx="279">
                  <c:v>1775315.6924000001</c:v>
                </c:pt>
                <c:pt idx="280">
                  <c:v>1257079.8075000001</c:v>
                </c:pt>
                <c:pt idx="281">
                  <c:v>1137375.5686999999</c:v>
                </c:pt>
                <c:pt idx="282">
                  <c:v>1341324.9306999999</c:v>
                </c:pt>
                <c:pt idx="283">
                  <c:v>1317231.7867999999</c:v>
                </c:pt>
                <c:pt idx="284">
                  <c:v>1446957.1740000001</c:v>
                </c:pt>
                <c:pt idx="285">
                  <c:v>1133100.9528999999</c:v>
                </c:pt>
                <c:pt idx="286">
                  <c:v>1594377.6351000001</c:v>
                </c:pt>
                <c:pt idx="287">
                  <c:v>1462865.0109999999</c:v>
                </c:pt>
                <c:pt idx="288">
                  <c:v>1305239.6248000001</c:v>
                </c:pt>
                <c:pt idx="289">
                  <c:v>1244522.6287</c:v>
                </c:pt>
                <c:pt idx="290">
                  <c:v>1923557.0375000001</c:v>
                </c:pt>
                <c:pt idx="291">
                  <c:v>1679238.4228999999</c:v>
                </c:pt>
                <c:pt idx="292">
                  <c:v>1451465.9109</c:v>
                </c:pt>
                <c:pt idx="293">
                  <c:v>1872311.9317000001</c:v>
                </c:pt>
                <c:pt idx="294">
                  <c:v>1304629.0967000001</c:v>
                </c:pt>
                <c:pt idx="295">
                  <c:v>1212888.2779999999</c:v>
                </c:pt>
                <c:pt idx="296">
                  <c:v>1306918.3657</c:v>
                </c:pt>
                <c:pt idx="297">
                  <c:v>1360550.1601</c:v>
                </c:pt>
                <c:pt idx="298">
                  <c:v>1431192.3640999999</c:v>
                </c:pt>
                <c:pt idx="299">
                  <c:v>1133342.4087</c:v>
                </c:pt>
                <c:pt idx="300">
                  <c:v>1530956.5581</c:v>
                </c:pt>
                <c:pt idx="301">
                  <c:v>1441485.4086</c:v>
                </c:pt>
                <c:pt idx="302">
                  <c:v>2925355.4711000002</c:v>
                </c:pt>
                <c:pt idx="303">
                  <c:v>1726844.6013</c:v>
                </c:pt>
                <c:pt idx="304">
                  <c:v>1648033.1909</c:v>
                </c:pt>
                <c:pt idx="305">
                  <c:v>1987937.51</c:v>
                </c:pt>
                <c:pt idx="306">
                  <c:v>1499040.5969</c:v>
                </c:pt>
                <c:pt idx="307">
                  <c:v>2145329.0704000001</c:v>
                </c:pt>
                <c:pt idx="308">
                  <c:v>2064465.4705000001</c:v>
                </c:pt>
                <c:pt idx="309">
                  <c:v>1435744.3792999999</c:v>
                </c:pt>
                <c:pt idx="310">
                  <c:v>1483493.1740000001</c:v>
                </c:pt>
                <c:pt idx="311">
                  <c:v>1612180.7763</c:v>
                </c:pt>
                <c:pt idx="312">
                  <c:v>1549038.8111</c:v>
                </c:pt>
                <c:pt idx="313">
                  <c:v>1360347.6780999999</c:v>
                </c:pt>
                <c:pt idx="314">
                  <c:v>1880070.4652</c:v>
                </c:pt>
                <c:pt idx="315">
                  <c:v>1694079.9354000001</c:v>
                </c:pt>
                <c:pt idx="316">
                  <c:v>1432600.1370999999</c:v>
                </c:pt>
                <c:pt idx="317">
                  <c:v>2174187.8095</c:v>
                </c:pt>
                <c:pt idx="318">
                  <c:v>1933176.3857</c:v>
                </c:pt>
                <c:pt idx="319">
                  <c:v>1983006.8008000001</c:v>
                </c:pt>
                <c:pt idx="320">
                  <c:v>1504092.365</c:v>
                </c:pt>
                <c:pt idx="321">
                  <c:v>2020558.8326999999</c:v>
                </c:pt>
                <c:pt idx="322">
                  <c:v>1455532.8513</c:v>
                </c:pt>
                <c:pt idx="323">
                  <c:v>1575861.4262000001</c:v>
                </c:pt>
                <c:pt idx="324">
                  <c:v>1361127.2563</c:v>
                </c:pt>
                <c:pt idx="325">
                  <c:v>1747051.2291999999</c:v>
                </c:pt>
                <c:pt idx="326">
                  <c:v>1610753.4380000001</c:v>
                </c:pt>
                <c:pt idx="327">
                  <c:v>1573550.5220999999</c:v>
                </c:pt>
                <c:pt idx="328">
                  <c:v>1793199.9935999999</c:v>
                </c:pt>
                <c:pt idx="329">
                  <c:v>1835137.2978000001</c:v>
                </c:pt>
                <c:pt idx="330">
                  <c:v>2919372.7204</c:v>
                </c:pt>
                <c:pt idx="331">
                  <c:v>1940537.3012000001</c:v>
                </c:pt>
                <c:pt idx="332">
                  <c:v>1912580.3931</c:v>
                </c:pt>
                <c:pt idx="333">
                  <c:v>2159849.6553000002</c:v>
                </c:pt>
                <c:pt idx="334">
                  <c:v>1862823.2585</c:v>
                </c:pt>
                <c:pt idx="335">
                  <c:v>2473643.5043000001</c:v>
                </c:pt>
                <c:pt idx="336">
                  <c:v>1976486.3955999999</c:v>
                </c:pt>
                <c:pt idx="337">
                  <c:v>1429904.8838</c:v>
                </c:pt>
                <c:pt idx="338">
                  <c:v>1613809.1524</c:v>
                </c:pt>
                <c:pt idx="339">
                  <c:v>1941857.3191</c:v>
                </c:pt>
                <c:pt idx="340">
                  <c:v>1867259.3143</c:v>
                </c:pt>
                <c:pt idx="341">
                  <c:v>1740289.5995</c:v>
                </c:pt>
                <c:pt idx="342">
                  <c:v>2597774.2447000002</c:v>
                </c:pt>
                <c:pt idx="343">
                  <c:v>2292292.3424</c:v>
                </c:pt>
                <c:pt idx="344">
                  <c:v>2011139.5785999999</c:v>
                </c:pt>
                <c:pt idx="345">
                  <c:v>2046575.1680000001</c:v>
                </c:pt>
                <c:pt idx="346">
                  <c:v>2159743.4360000002</c:v>
                </c:pt>
                <c:pt idx="347">
                  <c:v>2183726.4016999998</c:v>
                </c:pt>
                <c:pt idx="348">
                  <c:v>1701602.0164999999</c:v>
                </c:pt>
                <c:pt idx="349">
                  <c:v>2507034.6022999999</c:v>
                </c:pt>
                <c:pt idx="350">
                  <c:v>2583399.9937</c:v>
                </c:pt>
                <c:pt idx="351">
                  <c:v>1838139.6524</c:v>
                </c:pt>
                <c:pt idx="352">
                  <c:v>1884603.2755</c:v>
                </c:pt>
                <c:pt idx="353">
                  <c:v>1981600.1029000001</c:v>
                </c:pt>
                <c:pt idx="354">
                  <c:v>1920564.0663999999</c:v>
                </c:pt>
                <c:pt idx="355">
                  <c:v>1628205.3091</c:v>
                </c:pt>
                <c:pt idx="356">
                  <c:v>1996340.575</c:v>
                </c:pt>
                <c:pt idx="357">
                  <c:v>2046953.4565999999</c:v>
                </c:pt>
                <c:pt idx="358">
                  <c:v>1744212.7927999999</c:v>
                </c:pt>
                <c:pt idx="359">
                  <c:v>1856497.3591</c:v>
                </c:pt>
                <c:pt idx="360">
                  <c:v>2009399.6428</c:v>
                </c:pt>
                <c:pt idx="361">
                  <c:v>2102980.1327999998</c:v>
                </c:pt>
                <c:pt idx="362">
                  <c:v>1808746.3603000001</c:v>
                </c:pt>
                <c:pt idx="363">
                  <c:v>2334005.7102999999</c:v>
                </c:pt>
                <c:pt idx="364">
                  <c:v>3570829.8588999999</c:v>
                </c:pt>
                <c:pt idx="365">
                  <c:v>2214291.2174</c:v>
                </c:pt>
                <c:pt idx="366">
                  <c:v>1907881.7578</c:v>
                </c:pt>
                <c:pt idx="367">
                  <c:v>2622100.1642</c:v>
                </c:pt>
                <c:pt idx="368">
                  <c:v>2598737.4380000001</c:v>
                </c:pt>
                <c:pt idx="369">
                  <c:v>1795070.936</c:v>
                </c:pt>
                <c:pt idx="370">
                  <c:v>3196341.7590000001</c:v>
                </c:pt>
                <c:pt idx="371">
                  <c:v>2297348.8418000001</c:v>
                </c:pt>
                <c:pt idx="372">
                  <c:v>2100650.8028000002</c:v>
                </c:pt>
                <c:pt idx="373">
                  <c:v>2057187.6952</c:v>
                </c:pt>
                <c:pt idx="374">
                  <c:v>2735316.9366000001</c:v>
                </c:pt>
                <c:pt idx="375">
                  <c:v>2121559.6170999999</c:v>
                </c:pt>
                <c:pt idx="376">
                  <c:v>1632619.7819999999</c:v>
                </c:pt>
                <c:pt idx="377">
                  <c:v>2514341.2903</c:v>
                </c:pt>
                <c:pt idx="378">
                  <c:v>2327781.6321</c:v>
                </c:pt>
                <c:pt idx="379">
                  <c:v>1765116.4883000001</c:v>
                </c:pt>
                <c:pt idx="380">
                  <c:v>1948862.3041999999</c:v>
                </c:pt>
                <c:pt idx="381">
                  <c:v>2142480.5010000002</c:v>
                </c:pt>
                <c:pt idx="382">
                  <c:v>2012216.4927999999</c:v>
                </c:pt>
                <c:pt idx="383">
                  <c:v>1570006.6653</c:v>
                </c:pt>
                <c:pt idx="384">
                  <c:v>2066773.9487000001</c:v>
                </c:pt>
                <c:pt idx="385">
                  <c:v>2110179.0474999999</c:v>
                </c:pt>
                <c:pt idx="386">
                  <c:v>1753097.2496</c:v>
                </c:pt>
                <c:pt idx="387">
                  <c:v>2147342.7944</c:v>
                </c:pt>
                <c:pt idx="388">
                  <c:v>2087134.6825000001</c:v>
                </c:pt>
                <c:pt idx="389">
                  <c:v>2089949.6636999999</c:v>
                </c:pt>
                <c:pt idx="390">
                  <c:v>1873140.5567000001</c:v>
                </c:pt>
                <c:pt idx="391">
                  <c:v>2675075.0811999999</c:v>
                </c:pt>
                <c:pt idx="392">
                  <c:v>1645208.5353000001</c:v>
                </c:pt>
                <c:pt idx="393">
                  <c:v>2749546.1976000001</c:v>
                </c:pt>
                <c:pt idx="394">
                  <c:v>2058232.4271</c:v>
                </c:pt>
                <c:pt idx="395">
                  <c:v>2509559.3421</c:v>
                </c:pt>
                <c:pt idx="396">
                  <c:v>2442868.3703999999</c:v>
                </c:pt>
                <c:pt idx="397">
                  <c:v>1954807.2864000001</c:v>
                </c:pt>
                <c:pt idx="398">
                  <c:v>2373960.7398000001</c:v>
                </c:pt>
                <c:pt idx="399">
                  <c:v>2492045.8391</c:v>
                </c:pt>
                <c:pt idx="400">
                  <c:v>1740369.4313000001</c:v>
                </c:pt>
                <c:pt idx="401">
                  <c:v>1839298.4519</c:v>
                </c:pt>
                <c:pt idx="402">
                  <c:v>2270789.8846999998</c:v>
                </c:pt>
                <c:pt idx="403">
                  <c:v>2101959.1976999999</c:v>
                </c:pt>
                <c:pt idx="404">
                  <c:v>1949934.2531000001</c:v>
                </c:pt>
                <c:pt idx="405">
                  <c:v>2589631.2456999999</c:v>
                </c:pt>
                <c:pt idx="406">
                  <c:v>2610156.2324999999</c:v>
                </c:pt>
                <c:pt idx="407">
                  <c:v>1811321.0654</c:v>
                </c:pt>
                <c:pt idx="408">
                  <c:v>2007746.3816</c:v>
                </c:pt>
                <c:pt idx="409">
                  <c:v>2329920.4029000001</c:v>
                </c:pt>
                <c:pt idx="410">
                  <c:v>1985243.3222000001</c:v>
                </c:pt>
                <c:pt idx="411">
                  <c:v>1828484.98</c:v>
                </c:pt>
                <c:pt idx="412">
                  <c:v>2857878.3407999999</c:v>
                </c:pt>
                <c:pt idx="413">
                  <c:v>2331689.6727</c:v>
                </c:pt>
                <c:pt idx="414">
                  <c:v>2177175.0811000001</c:v>
                </c:pt>
                <c:pt idx="415">
                  <c:v>2093027.9387999999</c:v>
                </c:pt>
                <c:pt idx="416">
                  <c:v>2557107.2447000002</c:v>
                </c:pt>
                <c:pt idx="417">
                  <c:v>2207287.1468000002</c:v>
                </c:pt>
                <c:pt idx="418">
                  <c:v>1452050.5719000001</c:v>
                </c:pt>
                <c:pt idx="419">
                  <c:v>2325329.2322999998</c:v>
                </c:pt>
                <c:pt idx="420">
                  <c:v>1844098.2471</c:v>
                </c:pt>
                <c:pt idx="421">
                  <c:v>1691927.3592999999</c:v>
                </c:pt>
                <c:pt idx="422">
                  <c:v>1729887.3768</c:v>
                </c:pt>
                <c:pt idx="423">
                  <c:v>2453489.0614</c:v>
                </c:pt>
                <c:pt idx="424">
                  <c:v>2081145.3798</c:v>
                </c:pt>
                <c:pt idx="425">
                  <c:v>4279103.4256999996</c:v>
                </c:pt>
                <c:pt idx="426">
                  <c:v>2694320.2880000002</c:v>
                </c:pt>
                <c:pt idx="427">
                  <c:v>2782098.6682000002</c:v>
                </c:pt>
                <c:pt idx="428">
                  <c:v>2646316.9259000001</c:v>
                </c:pt>
                <c:pt idx="429">
                  <c:v>2647002.0762</c:v>
                </c:pt>
                <c:pt idx="430">
                  <c:v>2612821.5345000001</c:v>
                </c:pt>
                <c:pt idx="431">
                  <c:v>3076554.9810000001</c:v>
                </c:pt>
                <c:pt idx="432">
                  <c:v>2014159.5956999999</c:v>
                </c:pt>
                <c:pt idx="433">
                  <c:v>2636370.8979000002</c:v>
                </c:pt>
                <c:pt idx="434">
                  <c:v>1979354.4983000001</c:v>
                </c:pt>
                <c:pt idx="435">
                  <c:v>2580260.5514000002</c:v>
                </c:pt>
                <c:pt idx="436">
                  <c:v>2320512.6368</c:v>
                </c:pt>
                <c:pt idx="437">
                  <c:v>3034277.3174999999</c:v>
                </c:pt>
                <c:pt idx="438">
                  <c:v>2055504.5404000001</c:v>
                </c:pt>
                <c:pt idx="439">
                  <c:v>1770513.726</c:v>
                </c:pt>
                <c:pt idx="440">
                  <c:v>2614961.7859</c:v>
                </c:pt>
                <c:pt idx="441">
                  <c:v>2353191.8117</c:v>
                </c:pt>
                <c:pt idx="442">
                  <c:v>2242122.9223000002</c:v>
                </c:pt>
                <c:pt idx="443">
                  <c:v>2311545.9852999998</c:v>
                </c:pt>
                <c:pt idx="444">
                  <c:v>2740292.2906999998</c:v>
                </c:pt>
                <c:pt idx="445">
                  <c:v>2586959.9931000001</c:v>
                </c:pt>
                <c:pt idx="446">
                  <c:v>1620840.6026999999</c:v>
                </c:pt>
                <c:pt idx="447">
                  <c:v>2693412.9706000001</c:v>
                </c:pt>
                <c:pt idx="448">
                  <c:v>1876131.4446</c:v>
                </c:pt>
                <c:pt idx="449">
                  <c:v>1615867.6782</c:v>
                </c:pt>
                <c:pt idx="450">
                  <c:v>3828626.7385999998</c:v>
                </c:pt>
                <c:pt idx="451">
                  <c:v>2741685.7258000001</c:v>
                </c:pt>
                <c:pt idx="452">
                  <c:v>2836603.2714999998</c:v>
                </c:pt>
                <c:pt idx="453">
                  <c:v>2081729.6185999999</c:v>
                </c:pt>
                <c:pt idx="454">
                  <c:v>2081207.8909</c:v>
                </c:pt>
                <c:pt idx="455">
                  <c:v>2214761.9646000001</c:v>
                </c:pt>
                <c:pt idx="456">
                  <c:v>2647620.4574000002</c:v>
                </c:pt>
                <c:pt idx="457">
                  <c:v>3497012.5162999998</c:v>
                </c:pt>
                <c:pt idx="458">
                  <c:v>2522245.1258999999</c:v>
                </c:pt>
                <c:pt idx="459">
                  <c:v>2667531.8716000002</c:v>
                </c:pt>
                <c:pt idx="460">
                  <c:v>1609761.2057</c:v>
                </c:pt>
                <c:pt idx="461">
                  <c:v>2734500.7261999999</c:v>
                </c:pt>
                <c:pt idx="462">
                  <c:v>2126517.3173000002</c:v>
                </c:pt>
                <c:pt idx="463">
                  <c:v>1796365.3964</c:v>
                </c:pt>
                <c:pt idx="464">
                  <c:v>2037669.9199000001</c:v>
                </c:pt>
                <c:pt idx="465">
                  <c:v>2592278.3158</c:v>
                </c:pt>
                <c:pt idx="466">
                  <c:v>2409420.8848000001</c:v>
                </c:pt>
                <c:pt idx="467">
                  <c:v>2253751.3535000002</c:v>
                </c:pt>
                <c:pt idx="468">
                  <c:v>2703818.8728999998</c:v>
                </c:pt>
                <c:pt idx="469">
                  <c:v>2558366.5981000001</c:v>
                </c:pt>
                <c:pt idx="470">
                  <c:v>3559851.9901999999</c:v>
                </c:pt>
                <c:pt idx="471">
                  <c:v>2752493.0567999999</c:v>
                </c:pt>
                <c:pt idx="472">
                  <c:v>3114239.3029</c:v>
                </c:pt>
                <c:pt idx="473">
                  <c:v>2576080.1461</c:v>
                </c:pt>
                <c:pt idx="474">
                  <c:v>1951821.7612999999</c:v>
                </c:pt>
                <c:pt idx="475">
                  <c:v>3161589.466</c:v>
                </c:pt>
                <c:pt idx="476">
                  <c:v>2137789.1508999998</c:v>
                </c:pt>
                <c:pt idx="477">
                  <c:v>1796114.12</c:v>
                </c:pt>
                <c:pt idx="478">
                  <c:v>1961503.84</c:v>
                </c:pt>
                <c:pt idx="479">
                  <c:v>2965607.0227999999</c:v>
                </c:pt>
                <c:pt idx="480">
                  <c:v>2394784.7732000002</c:v>
                </c:pt>
                <c:pt idx="481">
                  <c:v>4779483.9549000002</c:v>
                </c:pt>
                <c:pt idx="482">
                  <c:v>3003121.3618999999</c:v>
                </c:pt>
                <c:pt idx="483">
                  <c:v>3156429.7415999998</c:v>
                </c:pt>
                <c:pt idx="484">
                  <c:v>2894377.2464000001</c:v>
                </c:pt>
                <c:pt idx="485">
                  <c:v>4548265.9456000002</c:v>
                </c:pt>
                <c:pt idx="486">
                  <c:v>3645084.3752000001</c:v>
                </c:pt>
                <c:pt idx="487">
                  <c:v>3909719.3947000001</c:v>
                </c:pt>
                <c:pt idx="488">
                  <c:v>2614612.3816999998</c:v>
                </c:pt>
                <c:pt idx="489">
                  <c:v>3416851.0139000001</c:v>
                </c:pt>
                <c:pt idx="490">
                  <c:v>2153098.5251000002</c:v>
                </c:pt>
                <c:pt idx="491">
                  <c:v>1958285.9968999999</c:v>
                </c:pt>
                <c:pt idx="492">
                  <c:v>2363443.0872999998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1-494A-8E9D-8D678129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13663"/>
        <c:axId val="1873935295"/>
      </c:lineChart>
      <c:dateAx>
        <c:axId val="1496347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43359"/>
        <c:crosses val="autoZero"/>
        <c:auto val="1"/>
        <c:lblOffset val="100"/>
        <c:baseTimeUnit val="days"/>
      </c:dateAx>
      <c:valAx>
        <c:axId val="14963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47103"/>
        <c:crosses val="autoZero"/>
        <c:crossBetween val="between"/>
      </c:valAx>
      <c:valAx>
        <c:axId val="1873935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913663"/>
        <c:crosses val="max"/>
        <c:crossBetween val="between"/>
      </c:valAx>
      <c:dateAx>
        <c:axId val="187391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7393529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ARPU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Sheet1!$I$2:$I$494</c:f>
              <c:numCache>
                <c:formatCode>m/d/yyyy</c:formatCode>
                <c:ptCount val="493"/>
                <c:pt idx="0">
                  <c:v>43704</c:v>
                </c:pt>
                <c:pt idx="1">
                  <c:v>43705</c:v>
                </c:pt>
                <c:pt idx="2">
                  <c:v>43706</c:v>
                </c:pt>
                <c:pt idx="3">
                  <c:v>43707</c:v>
                </c:pt>
                <c:pt idx="4">
                  <c:v>43708</c:v>
                </c:pt>
                <c:pt idx="5">
                  <c:v>43709</c:v>
                </c:pt>
                <c:pt idx="6">
                  <c:v>43710</c:v>
                </c:pt>
                <c:pt idx="7">
                  <c:v>43711</c:v>
                </c:pt>
                <c:pt idx="8">
                  <c:v>43712</c:v>
                </c:pt>
                <c:pt idx="9">
                  <c:v>43713</c:v>
                </c:pt>
                <c:pt idx="10">
                  <c:v>43714</c:v>
                </c:pt>
                <c:pt idx="11">
                  <c:v>43715</c:v>
                </c:pt>
                <c:pt idx="12">
                  <c:v>43716</c:v>
                </c:pt>
                <c:pt idx="13">
                  <c:v>43717</c:v>
                </c:pt>
                <c:pt idx="14">
                  <c:v>43718</c:v>
                </c:pt>
                <c:pt idx="15">
                  <c:v>43719</c:v>
                </c:pt>
                <c:pt idx="16">
                  <c:v>43720</c:v>
                </c:pt>
                <c:pt idx="17">
                  <c:v>43721</c:v>
                </c:pt>
                <c:pt idx="18">
                  <c:v>43722</c:v>
                </c:pt>
                <c:pt idx="19">
                  <c:v>43723</c:v>
                </c:pt>
                <c:pt idx="20">
                  <c:v>43724</c:v>
                </c:pt>
                <c:pt idx="21">
                  <c:v>43725</c:v>
                </c:pt>
                <c:pt idx="22">
                  <c:v>43726</c:v>
                </c:pt>
                <c:pt idx="23">
                  <c:v>43727</c:v>
                </c:pt>
                <c:pt idx="24">
                  <c:v>43728</c:v>
                </c:pt>
                <c:pt idx="25">
                  <c:v>43729</c:v>
                </c:pt>
                <c:pt idx="26">
                  <c:v>43730</c:v>
                </c:pt>
                <c:pt idx="27">
                  <c:v>43731</c:v>
                </c:pt>
                <c:pt idx="28">
                  <c:v>43732</c:v>
                </c:pt>
                <c:pt idx="29">
                  <c:v>43733</c:v>
                </c:pt>
                <c:pt idx="30">
                  <c:v>43734</c:v>
                </c:pt>
                <c:pt idx="31">
                  <c:v>43735</c:v>
                </c:pt>
                <c:pt idx="32">
                  <c:v>43736</c:v>
                </c:pt>
                <c:pt idx="33">
                  <c:v>43737</c:v>
                </c:pt>
                <c:pt idx="34">
                  <c:v>43738</c:v>
                </c:pt>
                <c:pt idx="35">
                  <c:v>43739</c:v>
                </c:pt>
                <c:pt idx="36">
                  <c:v>43740</c:v>
                </c:pt>
                <c:pt idx="37">
                  <c:v>43741</c:v>
                </c:pt>
                <c:pt idx="38">
                  <c:v>43742</c:v>
                </c:pt>
                <c:pt idx="39">
                  <c:v>43743</c:v>
                </c:pt>
                <c:pt idx="40">
                  <c:v>43744</c:v>
                </c:pt>
                <c:pt idx="41">
                  <c:v>43745</c:v>
                </c:pt>
                <c:pt idx="42">
                  <c:v>43746</c:v>
                </c:pt>
                <c:pt idx="43">
                  <c:v>43747</c:v>
                </c:pt>
                <c:pt idx="44">
                  <c:v>43748</c:v>
                </c:pt>
                <c:pt idx="45">
                  <c:v>43749</c:v>
                </c:pt>
                <c:pt idx="46">
                  <c:v>43750</c:v>
                </c:pt>
                <c:pt idx="47">
                  <c:v>43751</c:v>
                </c:pt>
                <c:pt idx="48">
                  <c:v>43752</c:v>
                </c:pt>
                <c:pt idx="49">
                  <c:v>43753</c:v>
                </c:pt>
                <c:pt idx="50">
                  <c:v>43754</c:v>
                </c:pt>
                <c:pt idx="51">
                  <c:v>43755</c:v>
                </c:pt>
                <c:pt idx="52">
                  <c:v>43756</c:v>
                </c:pt>
                <c:pt idx="53">
                  <c:v>43757</c:v>
                </c:pt>
                <c:pt idx="54">
                  <c:v>43758</c:v>
                </c:pt>
                <c:pt idx="55">
                  <c:v>43759</c:v>
                </c:pt>
                <c:pt idx="56">
                  <c:v>43760</c:v>
                </c:pt>
                <c:pt idx="57">
                  <c:v>43761</c:v>
                </c:pt>
                <c:pt idx="58">
                  <c:v>43762</c:v>
                </c:pt>
                <c:pt idx="59">
                  <c:v>43763</c:v>
                </c:pt>
                <c:pt idx="60">
                  <c:v>43764</c:v>
                </c:pt>
                <c:pt idx="61">
                  <c:v>43765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43770</c:v>
                </c:pt>
                <c:pt idx="67">
                  <c:v>43771</c:v>
                </c:pt>
                <c:pt idx="68">
                  <c:v>43772</c:v>
                </c:pt>
                <c:pt idx="69">
                  <c:v>43773</c:v>
                </c:pt>
                <c:pt idx="70">
                  <c:v>43774</c:v>
                </c:pt>
                <c:pt idx="71">
                  <c:v>43775</c:v>
                </c:pt>
                <c:pt idx="72">
                  <c:v>43776</c:v>
                </c:pt>
                <c:pt idx="73">
                  <c:v>43777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43785</c:v>
                </c:pt>
                <c:pt idx="82">
                  <c:v>43786</c:v>
                </c:pt>
                <c:pt idx="83">
                  <c:v>43787</c:v>
                </c:pt>
                <c:pt idx="84">
                  <c:v>43788</c:v>
                </c:pt>
                <c:pt idx="85">
                  <c:v>43789</c:v>
                </c:pt>
                <c:pt idx="86">
                  <c:v>43790</c:v>
                </c:pt>
                <c:pt idx="87">
                  <c:v>43791</c:v>
                </c:pt>
                <c:pt idx="88">
                  <c:v>43792</c:v>
                </c:pt>
                <c:pt idx="89">
                  <c:v>43793</c:v>
                </c:pt>
                <c:pt idx="90">
                  <c:v>43794</c:v>
                </c:pt>
                <c:pt idx="91">
                  <c:v>43795</c:v>
                </c:pt>
                <c:pt idx="92">
                  <c:v>43796</c:v>
                </c:pt>
                <c:pt idx="93">
                  <c:v>43797</c:v>
                </c:pt>
                <c:pt idx="94">
                  <c:v>43798</c:v>
                </c:pt>
                <c:pt idx="95">
                  <c:v>43799</c:v>
                </c:pt>
                <c:pt idx="96">
                  <c:v>43800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43806</c:v>
                </c:pt>
                <c:pt idx="103">
                  <c:v>43807</c:v>
                </c:pt>
                <c:pt idx="104">
                  <c:v>43808</c:v>
                </c:pt>
                <c:pt idx="105">
                  <c:v>43809</c:v>
                </c:pt>
                <c:pt idx="106">
                  <c:v>43810</c:v>
                </c:pt>
                <c:pt idx="107">
                  <c:v>43811</c:v>
                </c:pt>
                <c:pt idx="108">
                  <c:v>43812</c:v>
                </c:pt>
                <c:pt idx="109">
                  <c:v>43813</c:v>
                </c:pt>
                <c:pt idx="110">
                  <c:v>43814</c:v>
                </c:pt>
                <c:pt idx="111">
                  <c:v>43815</c:v>
                </c:pt>
                <c:pt idx="112">
                  <c:v>43816</c:v>
                </c:pt>
                <c:pt idx="113">
                  <c:v>43817</c:v>
                </c:pt>
                <c:pt idx="114">
                  <c:v>43818</c:v>
                </c:pt>
                <c:pt idx="115">
                  <c:v>43819</c:v>
                </c:pt>
                <c:pt idx="116">
                  <c:v>43820</c:v>
                </c:pt>
                <c:pt idx="117">
                  <c:v>43821</c:v>
                </c:pt>
                <c:pt idx="118">
                  <c:v>43822</c:v>
                </c:pt>
                <c:pt idx="119">
                  <c:v>43823</c:v>
                </c:pt>
                <c:pt idx="120">
                  <c:v>43824</c:v>
                </c:pt>
                <c:pt idx="121">
                  <c:v>43825</c:v>
                </c:pt>
                <c:pt idx="122">
                  <c:v>43826</c:v>
                </c:pt>
                <c:pt idx="123">
                  <c:v>43827</c:v>
                </c:pt>
                <c:pt idx="124">
                  <c:v>43828</c:v>
                </c:pt>
                <c:pt idx="125">
                  <c:v>43829</c:v>
                </c:pt>
                <c:pt idx="126">
                  <c:v>43830</c:v>
                </c:pt>
                <c:pt idx="127">
                  <c:v>43831</c:v>
                </c:pt>
                <c:pt idx="128">
                  <c:v>43832</c:v>
                </c:pt>
                <c:pt idx="129">
                  <c:v>43833</c:v>
                </c:pt>
                <c:pt idx="130">
                  <c:v>43834</c:v>
                </c:pt>
                <c:pt idx="131">
                  <c:v>43835</c:v>
                </c:pt>
                <c:pt idx="132">
                  <c:v>43836</c:v>
                </c:pt>
                <c:pt idx="133">
                  <c:v>43837</c:v>
                </c:pt>
                <c:pt idx="134">
                  <c:v>43838</c:v>
                </c:pt>
                <c:pt idx="135">
                  <c:v>43839</c:v>
                </c:pt>
                <c:pt idx="136">
                  <c:v>43840</c:v>
                </c:pt>
                <c:pt idx="137">
                  <c:v>43841</c:v>
                </c:pt>
                <c:pt idx="138">
                  <c:v>43842</c:v>
                </c:pt>
                <c:pt idx="139">
                  <c:v>43843</c:v>
                </c:pt>
                <c:pt idx="140">
                  <c:v>43844</c:v>
                </c:pt>
                <c:pt idx="141">
                  <c:v>43845</c:v>
                </c:pt>
                <c:pt idx="142">
                  <c:v>43846</c:v>
                </c:pt>
                <c:pt idx="143">
                  <c:v>43847</c:v>
                </c:pt>
                <c:pt idx="144">
                  <c:v>43848</c:v>
                </c:pt>
                <c:pt idx="145">
                  <c:v>43849</c:v>
                </c:pt>
                <c:pt idx="146">
                  <c:v>43850</c:v>
                </c:pt>
                <c:pt idx="147">
                  <c:v>43851</c:v>
                </c:pt>
                <c:pt idx="148">
                  <c:v>43852</c:v>
                </c:pt>
                <c:pt idx="149">
                  <c:v>43853</c:v>
                </c:pt>
                <c:pt idx="150">
                  <c:v>43854</c:v>
                </c:pt>
                <c:pt idx="151">
                  <c:v>43855</c:v>
                </c:pt>
                <c:pt idx="152">
                  <c:v>43856</c:v>
                </c:pt>
                <c:pt idx="153">
                  <c:v>43857</c:v>
                </c:pt>
                <c:pt idx="154">
                  <c:v>43858</c:v>
                </c:pt>
                <c:pt idx="155">
                  <c:v>43859</c:v>
                </c:pt>
                <c:pt idx="156">
                  <c:v>43860</c:v>
                </c:pt>
                <c:pt idx="157">
                  <c:v>43861</c:v>
                </c:pt>
                <c:pt idx="158">
                  <c:v>43862</c:v>
                </c:pt>
                <c:pt idx="159">
                  <c:v>43863</c:v>
                </c:pt>
                <c:pt idx="160">
                  <c:v>43864</c:v>
                </c:pt>
                <c:pt idx="161">
                  <c:v>43865</c:v>
                </c:pt>
                <c:pt idx="162">
                  <c:v>43866</c:v>
                </c:pt>
                <c:pt idx="163">
                  <c:v>43867</c:v>
                </c:pt>
                <c:pt idx="164">
                  <c:v>43868</c:v>
                </c:pt>
                <c:pt idx="165">
                  <c:v>43869</c:v>
                </c:pt>
                <c:pt idx="166">
                  <c:v>43870</c:v>
                </c:pt>
                <c:pt idx="167">
                  <c:v>43871</c:v>
                </c:pt>
                <c:pt idx="168">
                  <c:v>43872</c:v>
                </c:pt>
                <c:pt idx="169">
                  <c:v>43873</c:v>
                </c:pt>
                <c:pt idx="170">
                  <c:v>43874</c:v>
                </c:pt>
                <c:pt idx="171">
                  <c:v>43875</c:v>
                </c:pt>
                <c:pt idx="172">
                  <c:v>43876</c:v>
                </c:pt>
                <c:pt idx="173">
                  <c:v>43877</c:v>
                </c:pt>
                <c:pt idx="174">
                  <c:v>43878</c:v>
                </c:pt>
                <c:pt idx="175">
                  <c:v>43879</c:v>
                </c:pt>
                <c:pt idx="176">
                  <c:v>43880</c:v>
                </c:pt>
                <c:pt idx="177">
                  <c:v>43881</c:v>
                </c:pt>
                <c:pt idx="178">
                  <c:v>43882</c:v>
                </c:pt>
                <c:pt idx="179">
                  <c:v>43883</c:v>
                </c:pt>
                <c:pt idx="180">
                  <c:v>43884</c:v>
                </c:pt>
                <c:pt idx="181">
                  <c:v>43885</c:v>
                </c:pt>
                <c:pt idx="182">
                  <c:v>43886</c:v>
                </c:pt>
                <c:pt idx="183">
                  <c:v>43887</c:v>
                </c:pt>
                <c:pt idx="184">
                  <c:v>43888</c:v>
                </c:pt>
                <c:pt idx="185">
                  <c:v>43889</c:v>
                </c:pt>
                <c:pt idx="186">
                  <c:v>43890</c:v>
                </c:pt>
                <c:pt idx="187">
                  <c:v>43891</c:v>
                </c:pt>
                <c:pt idx="188">
                  <c:v>43892</c:v>
                </c:pt>
                <c:pt idx="189">
                  <c:v>43893</c:v>
                </c:pt>
                <c:pt idx="190">
                  <c:v>43894</c:v>
                </c:pt>
                <c:pt idx="191">
                  <c:v>43895</c:v>
                </c:pt>
                <c:pt idx="192">
                  <c:v>43896</c:v>
                </c:pt>
                <c:pt idx="193">
                  <c:v>43897</c:v>
                </c:pt>
                <c:pt idx="194">
                  <c:v>43898</c:v>
                </c:pt>
                <c:pt idx="195">
                  <c:v>43899</c:v>
                </c:pt>
                <c:pt idx="196">
                  <c:v>43900</c:v>
                </c:pt>
                <c:pt idx="197">
                  <c:v>43901</c:v>
                </c:pt>
                <c:pt idx="198">
                  <c:v>43902</c:v>
                </c:pt>
                <c:pt idx="199">
                  <c:v>43903</c:v>
                </c:pt>
                <c:pt idx="200">
                  <c:v>43904</c:v>
                </c:pt>
                <c:pt idx="201">
                  <c:v>43905</c:v>
                </c:pt>
                <c:pt idx="202">
                  <c:v>43906</c:v>
                </c:pt>
                <c:pt idx="203">
                  <c:v>43907</c:v>
                </c:pt>
                <c:pt idx="204">
                  <c:v>43908</c:v>
                </c:pt>
                <c:pt idx="205">
                  <c:v>43909</c:v>
                </c:pt>
                <c:pt idx="206">
                  <c:v>43910</c:v>
                </c:pt>
                <c:pt idx="207">
                  <c:v>43911</c:v>
                </c:pt>
                <c:pt idx="208">
                  <c:v>43912</c:v>
                </c:pt>
                <c:pt idx="209">
                  <c:v>43913</c:v>
                </c:pt>
                <c:pt idx="210">
                  <c:v>43914</c:v>
                </c:pt>
                <c:pt idx="211">
                  <c:v>43915</c:v>
                </c:pt>
                <c:pt idx="212">
                  <c:v>43916</c:v>
                </c:pt>
                <c:pt idx="213">
                  <c:v>43917</c:v>
                </c:pt>
                <c:pt idx="214">
                  <c:v>43918</c:v>
                </c:pt>
                <c:pt idx="215">
                  <c:v>43919</c:v>
                </c:pt>
                <c:pt idx="216">
                  <c:v>43920</c:v>
                </c:pt>
                <c:pt idx="217">
                  <c:v>43921</c:v>
                </c:pt>
                <c:pt idx="218">
                  <c:v>43922</c:v>
                </c:pt>
                <c:pt idx="219">
                  <c:v>43923</c:v>
                </c:pt>
                <c:pt idx="220">
                  <c:v>43924</c:v>
                </c:pt>
                <c:pt idx="221">
                  <c:v>43925</c:v>
                </c:pt>
                <c:pt idx="222">
                  <c:v>43926</c:v>
                </c:pt>
                <c:pt idx="223">
                  <c:v>43927</c:v>
                </c:pt>
                <c:pt idx="224">
                  <c:v>43928</c:v>
                </c:pt>
                <c:pt idx="225">
                  <c:v>43929</c:v>
                </c:pt>
                <c:pt idx="226">
                  <c:v>43930</c:v>
                </c:pt>
                <c:pt idx="227">
                  <c:v>43931</c:v>
                </c:pt>
                <c:pt idx="228">
                  <c:v>43932</c:v>
                </c:pt>
                <c:pt idx="229">
                  <c:v>43933</c:v>
                </c:pt>
                <c:pt idx="230">
                  <c:v>43934</c:v>
                </c:pt>
                <c:pt idx="231">
                  <c:v>43935</c:v>
                </c:pt>
                <c:pt idx="232">
                  <c:v>43936</c:v>
                </c:pt>
                <c:pt idx="233">
                  <c:v>43937</c:v>
                </c:pt>
                <c:pt idx="234">
                  <c:v>43938</c:v>
                </c:pt>
                <c:pt idx="235">
                  <c:v>43939</c:v>
                </c:pt>
                <c:pt idx="236">
                  <c:v>43940</c:v>
                </c:pt>
                <c:pt idx="237">
                  <c:v>43941</c:v>
                </c:pt>
                <c:pt idx="238">
                  <c:v>43942</c:v>
                </c:pt>
                <c:pt idx="239">
                  <c:v>43943</c:v>
                </c:pt>
                <c:pt idx="240">
                  <c:v>43944</c:v>
                </c:pt>
                <c:pt idx="241">
                  <c:v>43945</c:v>
                </c:pt>
                <c:pt idx="242">
                  <c:v>43946</c:v>
                </c:pt>
                <c:pt idx="243">
                  <c:v>43947</c:v>
                </c:pt>
                <c:pt idx="244">
                  <c:v>43948</c:v>
                </c:pt>
                <c:pt idx="245">
                  <c:v>43949</c:v>
                </c:pt>
                <c:pt idx="246">
                  <c:v>43950</c:v>
                </c:pt>
                <c:pt idx="247">
                  <c:v>43951</c:v>
                </c:pt>
                <c:pt idx="248">
                  <c:v>43952</c:v>
                </c:pt>
                <c:pt idx="249">
                  <c:v>43953</c:v>
                </c:pt>
                <c:pt idx="250">
                  <c:v>43954</c:v>
                </c:pt>
                <c:pt idx="251">
                  <c:v>43955</c:v>
                </c:pt>
                <c:pt idx="252">
                  <c:v>43956</c:v>
                </c:pt>
                <c:pt idx="253">
                  <c:v>43957</c:v>
                </c:pt>
                <c:pt idx="254">
                  <c:v>43958</c:v>
                </c:pt>
                <c:pt idx="255">
                  <c:v>43959</c:v>
                </c:pt>
                <c:pt idx="256">
                  <c:v>43960</c:v>
                </c:pt>
                <c:pt idx="257">
                  <c:v>43961</c:v>
                </c:pt>
                <c:pt idx="258">
                  <c:v>43962</c:v>
                </c:pt>
                <c:pt idx="259">
                  <c:v>43963</c:v>
                </c:pt>
                <c:pt idx="260">
                  <c:v>43964</c:v>
                </c:pt>
                <c:pt idx="261">
                  <c:v>43965</c:v>
                </c:pt>
                <c:pt idx="262">
                  <c:v>43966</c:v>
                </c:pt>
                <c:pt idx="263">
                  <c:v>43967</c:v>
                </c:pt>
                <c:pt idx="264">
                  <c:v>43968</c:v>
                </c:pt>
                <c:pt idx="265">
                  <c:v>43969</c:v>
                </c:pt>
                <c:pt idx="266">
                  <c:v>43970</c:v>
                </c:pt>
                <c:pt idx="267">
                  <c:v>43971</c:v>
                </c:pt>
                <c:pt idx="268">
                  <c:v>43972</c:v>
                </c:pt>
                <c:pt idx="269">
                  <c:v>43973</c:v>
                </c:pt>
                <c:pt idx="270">
                  <c:v>43974</c:v>
                </c:pt>
                <c:pt idx="271">
                  <c:v>43975</c:v>
                </c:pt>
                <c:pt idx="272">
                  <c:v>43976</c:v>
                </c:pt>
                <c:pt idx="273">
                  <c:v>43977</c:v>
                </c:pt>
                <c:pt idx="274">
                  <c:v>43978</c:v>
                </c:pt>
                <c:pt idx="275">
                  <c:v>43979</c:v>
                </c:pt>
                <c:pt idx="276">
                  <c:v>43980</c:v>
                </c:pt>
                <c:pt idx="277">
                  <c:v>43981</c:v>
                </c:pt>
                <c:pt idx="278">
                  <c:v>43982</c:v>
                </c:pt>
                <c:pt idx="279">
                  <c:v>43983</c:v>
                </c:pt>
                <c:pt idx="280">
                  <c:v>43984</c:v>
                </c:pt>
                <c:pt idx="281">
                  <c:v>43985</c:v>
                </c:pt>
                <c:pt idx="282">
                  <c:v>43986</c:v>
                </c:pt>
                <c:pt idx="283">
                  <c:v>43987</c:v>
                </c:pt>
                <c:pt idx="284">
                  <c:v>43988</c:v>
                </c:pt>
                <c:pt idx="285">
                  <c:v>43989</c:v>
                </c:pt>
                <c:pt idx="286">
                  <c:v>43990</c:v>
                </c:pt>
                <c:pt idx="287">
                  <c:v>43991</c:v>
                </c:pt>
                <c:pt idx="288">
                  <c:v>43992</c:v>
                </c:pt>
                <c:pt idx="289">
                  <c:v>43993</c:v>
                </c:pt>
                <c:pt idx="290">
                  <c:v>43994</c:v>
                </c:pt>
                <c:pt idx="291">
                  <c:v>43995</c:v>
                </c:pt>
                <c:pt idx="292">
                  <c:v>43996</c:v>
                </c:pt>
                <c:pt idx="293">
                  <c:v>43997</c:v>
                </c:pt>
                <c:pt idx="294">
                  <c:v>43998</c:v>
                </c:pt>
                <c:pt idx="295">
                  <c:v>43999</c:v>
                </c:pt>
                <c:pt idx="296">
                  <c:v>44000</c:v>
                </c:pt>
                <c:pt idx="297">
                  <c:v>44001</c:v>
                </c:pt>
                <c:pt idx="298">
                  <c:v>44002</c:v>
                </c:pt>
                <c:pt idx="299">
                  <c:v>44003</c:v>
                </c:pt>
                <c:pt idx="300">
                  <c:v>44004</c:v>
                </c:pt>
                <c:pt idx="301">
                  <c:v>44005</c:v>
                </c:pt>
                <c:pt idx="302">
                  <c:v>44006</c:v>
                </c:pt>
                <c:pt idx="303">
                  <c:v>44007</c:v>
                </c:pt>
                <c:pt idx="304">
                  <c:v>44008</c:v>
                </c:pt>
                <c:pt idx="305">
                  <c:v>44009</c:v>
                </c:pt>
                <c:pt idx="306">
                  <c:v>44010</c:v>
                </c:pt>
                <c:pt idx="307">
                  <c:v>44011</c:v>
                </c:pt>
                <c:pt idx="308">
                  <c:v>44012</c:v>
                </c:pt>
                <c:pt idx="309">
                  <c:v>44013</c:v>
                </c:pt>
                <c:pt idx="310">
                  <c:v>44014</c:v>
                </c:pt>
                <c:pt idx="311">
                  <c:v>44015</c:v>
                </c:pt>
                <c:pt idx="312">
                  <c:v>44016</c:v>
                </c:pt>
                <c:pt idx="313">
                  <c:v>44017</c:v>
                </c:pt>
                <c:pt idx="314">
                  <c:v>44018</c:v>
                </c:pt>
                <c:pt idx="315">
                  <c:v>44019</c:v>
                </c:pt>
                <c:pt idx="316">
                  <c:v>44020</c:v>
                </c:pt>
                <c:pt idx="317">
                  <c:v>44021</c:v>
                </c:pt>
                <c:pt idx="318">
                  <c:v>44022</c:v>
                </c:pt>
                <c:pt idx="319">
                  <c:v>44023</c:v>
                </c:pt>
                <c:pt idx="320">
                  <c:v>44024</c:v>
                </c:pt>
                <c:pt idx="321">
                  <c:v>44025</c:v>
                </c:pt>
                <c:pt idx="322">
                  <c:v>44026</c:v>
                </c:pt>
                <c:pt idx="323">
                  <c:v>44027</c:v>
                </c:pt>
                <c:pt idx="324">
                  <c:v>44028</c:v>
                </c:pt>
                <c:pt idx="325">
                  <c:v>44029</c:v>
                </c:pt>
                <c:pt idx="326">
                  <c:v>44030</c:v>
                </c:pt>
                <c:pt idx="327">
                  <c:v>44031</c:v>
                </c:pt>
                <c:pt idx="328">
                  <c:v>44032</c:v>
                </c:pt>
                <c:pt idx="329">
                  <c:v>44033</c:v>
                </c:pt>
                <c:pt idx="330">
                  <c:v>44034</c:v>
                </c:pt>
                <c:pt idx="331">
                  <c:v>44035</c:v>
                </c:pt>
                <c:pt idx="332">
                  <c:v>44036</c:v>
                </c:pt>
                <c:pt idx="333">
                  <c:v>44037</c:v>
                </c:pt>
                <c:pt idx="334">
                  <c:v>44038</c:v>
                </c:pt>
                <c:pt idx="335">
                  <c:v>44039</c:v>
                </c:pt>
                <c:pt idx="336">
                  <c:v>44040</c:v>
                </c:pt>
                <c:pt idx="337">
                  <c:v>44041</c:v>
                </c:pt>
                <c:pt idx="338">
                  <c:v>44042</c:v>
                </c:pt>
                <c:pt idx="339">
                  <c:v>44043</c:v>
                </c:pt>
                <c:pt idx="340">
                  <c:v>44044</c:v>
                </c:pt>
                <c:pt idx="341">
                  <c:v>44045</c:v>
                </c:pt>
                <c:pt idx="342">
                  <c:v>44046</c:v>
                </c:pt>
                <c:pt idx="343">
                  <c:v>44047</c:v>
                </c:pt>
                <c:pt idx="344">
                  <c:v>44048</c:v>
                </c:pt>
                <c:pt idx="345">
                  <c:v>44049</c:v>
                </c:pt>
                <c:pt idx="346">
                  <c:v>44050</c:v>
                </c:pt>
                <c:pt idx="347">
                  <c:v>44051</c:v>
                </c:pt>
                <c:pt idx="348">
                  <c:v>44052</c:v>
                </c:pt>
                <c:pt idx="349">
                  <c:v>44053</c:v>
                </c:pt>
                <c:pt idx="350">
                  <c:v>44054</c:v>
                </c:pt>
                <c:pt idx="351">
                  <c:v>44055</c:v>
                </c:pt>
                <c:pt idx="352">
                  <c:v>44056</c:v>
                </c:pt>
                <c:pt idx="353">
                  <c:v>44057</c:v>
                </c:pt>
                <c:pt idx="354">
                  <c:v>44058</c:v>
                </c:pt>
                <c:pt idx="355">
                  <c:v>44059</c:v>
                </c:pt>
                <c:pt idx="356">
                  <c:v>44060</c:v>
                </c:pt>
                <c:pt idx="357">
                  <c:v>44061</c:v>
                </c:pt>
                <c:pt idx="358">
                  <c:v>44062</c:v>
                </c:pt>
                <c:pt idx="359">
                  <c:v>44063</c:v>
                </c:pt>
                <c:pt idx="360">
                  <c:v>44064</c:v>
                </c:pt>
                <c:pt idx="361">
                  <c:v>44065</c:v>
                </c:pt>
                <c:pt idx="362">
                  <c:v>44066</c:v>
                </c:pt>
                <c:pt idx="363">
                  <c:v>44067</c:v>
                </c:pt>
                <c:pt idx="364">
                  <c:v>44068</c:v>
                </c:pt>
                <c:pt idx="365">
                  <c:v>44069</c:v>
                </c:pt>
                <c:pt idx="366">
                  <c:v>44070</c:v>
                </c:pt>
                <c:pt idx="367">
                  <c:v>44071</c:v>
                </c:pt>
                <c:pt idx="368">
                  <c:v>44072</c:v>
                </c:pt>
                <c:pt idx="369">
                  <c:v>44073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44079</c:v>
                </c:pt>
                <c:pt idx="376">
                  <c:v>44080</c:v>
                </c:pt>
                <c:pt idx="377">
                  <c:v>44081</c:v>
                </c:pt>
                <c:pt idx="378">
                  <c:v>44082</c:v>
                </c:pt>
                <c:pt idx="379">
                  <c:v>44083</c:v>
                </c:pt>
                <c:pt idx="380">
                  <c:v>44084</c:v>
                </c:pt>
                <c:pt idx="381">
                  <c:v>44085</c:v>
                </c:pt>
                <c:pt idx="382">
                  <c:v>44086</c:v>
                </c:pt>
                <c:pt idx="383">
                  <c:v>44087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44093</c:v>
                </c:pt>
                <c:pt idx="390">
                  <c:v>44094</c:v>
                </c:pt>
                <c:pt idx="391">
                  <c:v>44095</c:v>
                </c:pt>
                <c:pt idx="392">
                  <c:v>44096</c:v>
                </c:pt>
                <c:pt idx="393">
                  <c:v>44097</c:v>
                </c:pt>
                <c:pt idx="394">
                  <c:v>44098</c:v>
                </c:pt>
                <c:pt idx="395">
                  <c:v>44099</c:v>
                </c:pt>
                <c:pt idx="396">
                  <c:v>44100</c:v>
                </c:pt>
                <c:pt idx="397">
                  <c:v>44101</c:v>
                </c:pt>
                <c:pt idx="398">
                  <c:v>44102</c:v>
                </c:pt>
                <c:pt idx="399">
                  <c:v>44103</c:v>
                </c:pt>
                <c:pt idx="400">
                  <c:v>44104</c:v>
                </c:pt>
                <c:pt idx="401">
                  <c:v>44105</c:v>
                </c:pt>
                <c:pt idx="402">
                  <c:v>44106</c:v>
                </c:pt>
                <c:pt idx="403">
                  <c:v>44107</c:v>
                </c:pt>
                <c:pt idx="404">
                  <c:v>44108</c:v>
                </c:pt>
                <c:pt idx="405">
                  <c:v>44109</c:v>
                </c:pt>
                <c:pt idx="406">
                  <c:v>44110</c:v>
                </c:pt>
                <c:pt idx="407">
                  <c:v>44111</c:v>
                </c:pt>
                <c:pt idx="408">
                  <c:v>44112</c:v>
                </c:pt>
                <c:pt idx="409">
                  <c:v>44113</c:v>
                </c:pt>
                <c:pt idx="410">
                  <c:v>44114</c:v>
                </c:pt>
                <c:pt idx="411">
                  <c:v>44115</c:v>
                </c:pt>
                <c:pt idx="412">
                  <c:v>44116</c:v>
                </c:pt>
                <c:pt idx="413">
                  <c:v>44117</c:v>
                </c:pt>
                <c:pt idx="414">
                  <c:v>44118</c:v>
                </c:pt>
                <c:pt idx="415">
                  <c:v>44119</c:v>
                </c:pt>
                <c:pt idx="416">
                  <c:v>44120</c:v>
                </c:pt>
                <c:pt idx="417">
                  <c:v>44121</c:v>
                </c:pt>
                <c:pt idx="418">
                  <c:v>44122</c:v>
                </c:pt>
                <c:pt idx="419">
                  <c:v>44123</c:v>
                </c:pt>
                <c:pt idx="420">
                  <c:v>44124</c:v>
                </c:pt>
                <c:pt idx="421">
                  <c:v>44125</c:v>
                </c:pt>
                <c:pt idx="422">
                  <c:v>44126</c:v>
                </c:pt>
                <c:pt idx="423">
                  <c:v>44127</c:v>
                </c:pt>
                <c:pt idx="424">
                  <c:v>44128</c:v>
                </c:pt>
                <c:pt idx="425">
                  <c:v>44129</c:v>
                </c:pt>
                <c:pt idx="426">
                  <c:v>44130</c:v>
                </c:pt>
                <c:pt idx="427">
                  <c:v>44131</c:v>
                </c:pt>
                <c:pt idx="428">
                  <c:v>44132</c:v>
                </c:pt>
                <c:pt idx="429">
                  <c:v>44133</c:v>
                </c:pt>
                <c:pt idx="430">
                  <c:v>44134</c:v>
                </c:pt>
                <c:pt idx="431">
                  <c:v>44135</c:v>
                </c:pt>
                <c:pt idx="432">
                  <c:v>44136</c:v>
                </c:pt>
                <c:pt idx="433">
                  <c:v>44137</c:v>
                </c:pt>
                <c:pt idx="434">
                  <c:v>44138</c:v>
                </c:pt>
                <c:pt idx="435">
                  <c:v>44139</c:v>
                </c:pt>
                <c:pt idx="436">
                  <c:v>44140</c:v>
                </c:pt>
                <c:pt idx="437">
                  <c:v>44141</c:v>
                </c:pt>
                <c:pt idx="438">
                  <c:v>44142</c:v>
                </c:pt>
                <c:pt idx="439">
                  <c:v>44143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44149</c:v>
                </c:pt>
                <c:pt idx="446">
                  <c:v>44150</c:v>
                </c:pt>
                <c:pt idx="447">
                  <c:v>44151</c:v>
                </c:pt>
                <c:pt idx="448">
                  <c:v>44152</c:v>
                </c:pt>
                <c:pt idx="449">
                  <c:v>44153</c:v>
                </c:pt>
                <c:pt idx="450">
                  <c:v>44154</c:v>
                </c:pt>
                <c:pt idx="451">
                  <c:v>44155</c:v>
                </c:pt>
                <c:pt idx="452">
                  <c:v>44156</c:v>
                </c:pt>
                <c:pt idx="453">
                  <c:v>44157</c:v>
                </c:pt>
                <c:pt idx="454">
                  <c:v>44158</c:v>
                </c:pt>
                <c:pt idx="455">
                  <c:v>44159</c:v>
                </c:pt>
                <c:pt idx="456">
                  <c:v>44160</c:v>
                </c:pt>
                <c:pt idx="457">
                  <c:v>44161</c:v>
                </c:pt>
                <c:pt idx="458">
                  <c:v>44162</c:v>
                </c:pt>
                <c:pt idx="459">
                  <c:v>44163</c:v>
                </c:pt>
                <c:pt idx="460">
                  <c:v>44164</c:v>
                </c:pt>
                <c:pt idx="461">
                  <c:v>44165</c:v>
                </c:pt>
                <c:pt idx="462">
                  <c:v>44166</c:v>
                </c:pt>
                <c:pt idx="463">
                  <c:v>44167</c:v>
                </c:pt>
                <c:pt idx="464">
                  <c:v>44168</c:v>
                </c:pt>
                <c:pt idx="465">
                  <c:v>44169</c:v>
                </c:pt>
                <c:pt idx="466">
                  <c:v>44170</c:v>
                </c:pt>
                <c:pt idx="467">
                  <c:v>44171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44177</c:v>
                </c:pt>
                <c:pt idx="474">
                  <c:v>44178</c:v>
                </c:pt>
                <c:pt idx="475">
                  <c:v>44179</c:v>
                </c:pt>
                <c:pt idx="476">
                  <c:v>44180</c:v>
                </c:pt>
                <c:pt idx="477">
                  <c:v>44181</c:v>
                </c:pt>
                <c:pt idx="478">
                  <c:v>44182</c:v>
                </c:pt>
                <c:pt idx="479">
                  <c:v>44183</c:v>
                </c:pt>
                <c:pt idx="480">
                  <c:v>44184</c:v>
                </c:pt>
                <c:pt idx="481">
                  <c:v>44185</c:v>
                </c:pt>
                <c:pt idx="482">
                  <c:v>44186</c:v>
                </c:pt>
                <c:pt idx="483">
                  <c:v>44187</c:v>
                </c:pt>
                <c:pt idx="484">
                  <c:v>44188</c:v>
                </c:pt>
                <c:pt idx="485">
                  <c:v>44189</c:v>
                </c:pt>
                <c:pt idx="486">
                  <c:v>44190</c:v>
                </c:pt>
                <c:pt idx="487">
                  <c:v>44191</c:v>
                </c:pt>
                <c:pt idx="488">
                  <c:v>44192</c:v>
                </c:pt>
                <c:pt idx="489">
                  <c:v>44193</c:v>
                </c:pt>
                <c:pt idx="490">
                  <c:v>44194</c:v>
                </c:pt>
                <c:pt idx="491">
                  <c:v>44195</c:v>
                </c:pt>
                <c:pt idx="492">
                  <c:v>44196</c:v>
                </c:pt>
              </c:numCache>
            </c:numRef>
          </c:cat>
          <c:val>
            <c:numRef>
              <c:f>Sheet1!$J$2:$J$494</c:f>
              <c:numCache>
                <c:formatCode>0.000</c:formatCode>
                <c:ptCount val="493"/>
                <c:pt idx="0">
                  <c:v>0.26876680130000002</c:v>
                </c:pt>
                <c:pt idx="1">
                  <c:v>0.40509647799999998</c:v>
                </c:pt>
                <c:pt idx="2">
                  <c:v>0.4581466837</c:v>
                </c:pt>
                <c:pt idx="3">
                  <c:v>0.30976609770000002</c:v>
                </c:pt>
                <c:pt idx="4">
                  <c:v>0.3211425262</c:v>
                </c:pt>
                <c:pt idx="5">
                  <c:v>0.35172191450000001</c:v>
                </c:pt>
                <c:pt idx="6">
                  <c:v>0.33642532390000002</c:v>
                </c:pt>
                <c:pt idx="7">
                  <c:v>0.33236731829999999</c:v>
                </c:pt>
                <c:pt idx="8">
                  <c:v>0.29484404759999999</c:v>
                </c:pt>
                <c:pt idx="9">
                  <c:v>0.3522890246</c:v>
                </c:pt>
                <c:pt idx="10">
                  <c:v>0.54455883599999999</c:v>
                </c:pt>
                <c:pt idx="11">
                  <c:v>0.43726993110000001</c:v>
                </c:pt>
                <c:pt idx="12">
                  <c:v>0.4115553663</c:v>
                </c:pt>
                <c:pt idx="13">
                  <c:v>0.4824882285</c:v>
                </c:pt>
                <c:pt idx="14">
                  <c:v>0.50023488800000004</c:v>
                </c:pt>
                <c:pt idx="15">
                  <c:v>0.44036854920000001</c:v>
                </c:pt>
                <c:pt idx="16">
                  <c:v>0.36805902909999999</c:v>
                </c:pt>
                <c:pt idx="17">
                  <c:v>0.44508086409999997</c:v>
                </c:pt>
                <c:pt idx="18">
                  <c:v>0.4296030737</c:v>
                </c:pt>
                <c:pt idx="19">
                  <c:v>0.44052242619999998</c:v>
                </c:pt>
                <c:pt idx="20">
                  <c:v>0.48038656730000001</c:v>
                </c:pt>
                <c:pt idx="21">
                  <c:v>0.42964352719999999</c:v>
                </c:pt>
                <c:pt idx="22">
                  <c:v>0.40044245179999999</c:v>
                </c:pt>
                <c:pt idx="23">
                  <c:v>0.51261826830000001</c:v>
                </c:pt>
                <c:pt idx="24">
                  <c:v>0.49660718450000002</c:v>
                </c:pt>
                <c:pt idx="25">
                  <c:v>0.49330683850000001</c:v>
                </c:pt>
                <c:pt idx="26">
                  <c:v>0.43030167130000002</c:v>
                </c:pt>
                <c:pt idx="27">
                  <c:v>0.46305515190000002</c:v>
                </c:pt>
                <c:pt idx="28">
                  <c:v>0.40137952020000001</c:v>
                </c:pt>
                <c:pt idx="29">
                  <c:v>0.44252679360000002</c:v>
                </c:pt>
                <c:pt idx="30">
                  <c:v>0.54176264169999999</c:v>
                </c:pt>
                <c:pt idx="31">
                  <c:v>0.60880924869999997</c:v>
                </c:pt>
                <c:pt idx="32">
                  <c:v>0.4112106686</c:v>
                </c:pt>
                <c:pt idx="33">
                  <c:v>0.53708420700000004</c:v>
                </c:pt>
                <c:pt idx="34">
                  <c:v>0.57459149519999997</c:v>
                </c:pt>
                <c:pt idx="35">
                  <c:v>0.64784350069999996</c:v>
                </c:pt>
                <c:pt idx="36">
                  <c:v>0.50630022659999996</c:v>
                </c:pt>
                <c:pt idx="37">
                  <c:v>0.69059624900000005</c:v>
                </c:pt>
                <c:pt idx="38">
                  <c:v>0.65410756250000002</c:v>
                </c:pt>
                <c:pt idx="39">
                  <c:v>0.63503001010000004</c:v>
                </c:pt>
                <c:pt idx="40">
                  <c:v>0.5775102782</c:v>
                </c:pt>
                <c:pt idx="41">
                  <c:v>0.58508020949999995</c:v>
                </c:pt>
                <c:pt idx="42">
                  <c:v>0.53472791310000001</c:v>
                </c:pt>
                <c:pt idx="43">
                  <c:v>0.53279069980000004</c:v>
                </c:pt>
                <c:pt idx="44">
                  <c:v>0.65673027709999998</c:v>
                </c:pt>
                <c:pt idx="45">
                  <c:v>0.70715316900000003</c:v>
                </c:pt>
                <c:pt idx="46">
                  <c:v>0.7155621942</c:v>
                </c:pt>
                <c:pt idx="47">
                  <c:v>0.58534398759999995</c:v>
                </c:pt>
                <c:pt idx="48">
                  <c:v>0.67638964369999999</c:v>
                </c:pt>
                <c:pt idx="49">
                  <c:v>0.77442321110000001</c:v>
                </c:pt>
                <c:pt idx="50">
                  <c:v>0.6457318245</c:v>
                </c:pt>
                <c:pt idx="51">
                  <c:v>0.81476262570000002</c:v>
                </c:pt>
                <c:pt idx="52">
                  <c:v>0.81865354069999996</c:v>
                </c:pt>
                <c:pt idx="53">
                  <c:v>0.76691360880000004</c:v>
                </c:pt>
                <c:pt idx="54">
                  <c:v>0.63124294339999998</c:v>
                </c:pt>
                <c:pt idx="55">
                  <c:v>0.7162168216</c:v>
                </c:pt>
                <c:pt idx="56">
                  <c:v>0.63141535159999995</c:v>
                </c:pt>
                <c:pt idx="57">
                  <c:v>0.62457569589999995</c:v>
                </c:pt>
                <c:pt idx="58">
                  <c:v>0.73111525610000005</c:v>
                </c:pt>
                <c:pt idx="59">
                  <c:v>0.75040985930000004</c:v>
                </c:pt>
                <c:pt idx="60">
                  <c:v>0.68972877050000003</c:v>
                </c:pt>
                <c:pt idx="61">
                  <c:v>0.6262998501</c:v>
                </c:pt>
                <c:pt idx="62">
                  <c:v>0.79030409580000005</c:v>
                </c:pt>
                <c:pt idx="63">
                  <c:v>1.0375681126</c:v>
                </c:pt>
                <c:pt idx="64">
                  <c:v>0.73613357639999999</c:v>
                </c:pt>
                <c:pt idx="65">
                  <c:v>0.90832627060000004</c:v>
                </c:pt>
                <c:pt idx="66">
                  <c:v>0.98795188580000004</c:v>
                </c:pt>
                <c:pt idx="67">
                  <c:v>0.99303425950000002</c:v>
                </c:pt>
                <c:pt idx="68">
                  <c:v>0.63304510530000002</c:v>
                </c:pt>
                <c:pt idx="69">
                  <c:v>0.71145893589999998</c:v>
                </c:pt>
                <c:pt idx="70">
                  <c:v>0.69143105439999997</c:v>
                </c:pt>
                <c:pt idx="71">
                  <c:v>0.62476681300000003</c:v>
                </c:pt>
                <c:pt idx="72">
                  <c:v>0.66735852330000001</c:v>
                </c:pt>
                <c:pt idx="73">
                  <c:v>0.72833654140000004</c:v>
                </c:pt>
                <c:pt idx="74">
                  <c:v>0.66456854450000002</c:v>
                </c:pt>
                <c:pt idx="75">
                  <c:v>0.61176856000000002</c:v>
                </c:pt>
                <c:pt idx="76">
                  <c:v>0.6636521984</c:v>
                </c:pt>
                <c:pt idx="77">
                  <c:v>0.60461888600000002</c:v>
                </c:pt>
                <c:pt idx="78">
                  <c:v>0.59615627650000003</c:v>
                </c:pt>
                <c:pt idx="79">
                  <c:v>0.81532624909999996</c:v>
                </c:pt>
                <c:pt idx="80">
                  <c:v>0.74028454749999995</c:v>
                </c:pt>
                <c:pt idx="81">
                  <c:v>0.68068551580000003</c:v>
                </c:pt>
                <c:pt idx="82">
                  <c:v>0.58382713470000003</c:v>
                </c:pt>
                <c:pt idx="83">
                  <c:v>0.72208674129999995</c:v>
                </c:pt>
                <c:pt idx="84">
                  <c:v>0.70098070420000003</c:v>
                </c:pt>
                <c:pt idx="85">
                  <c:v>0.58281523209999997</c:v>
                </c:pt>
                <c:pt idx="86">
                  <c:v>0.70074066680000002</c:v>
                </c:pt>
                <c:pt idx="87">
                  <c:v>0.71565736199999996</c:v>
                </c:pt>
                <c:pt idx="88">
                  <c:v>0.68630852460000003</c:v>
                </c:pt>
                <c:pt idx="89">
                  <c:v>0.62946492330000003</c:v>
                </c:pt>
                <c:pt idx="90">
                  <c:v>0.7211852755</c:v>
                </c:pt>
                <c:pt idx="91">
                  <c:v>1.0277561449999999</c:v>
                </c:pt>
                <c:pt idx="92">
                  <c:v>1.0097312917000001</c:v>
                </c:pt>
                <c:pt idx="93">
                  <c:v>0.90026509389999998</c:v>
                </c:pt>
                <c:pt idx="94">
                  <c:v>1.4721730408</c:v>
                </c:pt>
                <c:pt idx="95">
                  <c:v>1.0383651681999999</c:v>
                </c:pt>
                <c:pt idx="96">
                  <c:v>0.76930737810000005</c:v>
                </c:pt>
                <c:pt idx="97">
                  <c:v>0.90073328750000003</c:v>
                </c:pt>
                <c:pt idx="98">
                  <c:v>0.87666708559999995</c:v>
                </c:pt>
                <c:pt idx="99">
                  <c:v>0.72005324950000005</c:v>
                </c:pt>
                <c:pt idx="100">
                  <c:v>0.93900710239999996</c:v>
                </c:pt>
                <c:pt idx="101">
                  <c:v>0.89057553</c:v>
                </c:pt>
                <c:pt idx="102">
                  <c:v>0.80246903349999998</c:v>
                </c:pt>
                <c:pt idx="103">
                  <c:v>0.7404135073</c:v>
                </c:pt>
                <c:pt idx="104">
                  <c:v>0.96884237399999995</c:v>
                </c:pt>
                <c:pt idx="105">
                  <c:v>0.95561805740000005</c:v>
                </c:pt>
                <c:pt idx="106">
                  <c:v>0.77811711459999999</c:v>
                </c:pt>
                <c:pt idx="107">
                  <c:v>0.96606688659999995</c:v>
                </c:pt>
                <c:pt idx="108">
                  <c:v>0.85458846060000004</c:v>
                </c:pt>
                <c:pt idx="109">
                  <c:v>0.83623774269999995</c:v>
                </c:pt>
                <c:pt idx="110">
                  <c:v>0.71549541409999995</c:v>
                </c:pt>
                <c:pt idx="111">
                  <c:v>0.95771337599999995</c:v>
                </c:pt>
                <c:pt idx="112">
                  <c:v>0.94468703109999996</c:v>
                </c:pt>
                <c:pt idx="113">
                  <c:v>0.73027104170000001</c:v>
                </c:pt>
                <c:pt idx="114">
                  <c:v>0.94678862500000005</c:v>
                </c:pt>
                <c:pt idx="115">
                  <c:v>0.9840763038</c:v>
                </c:pt>
                <c:pt idx="116">
                  <c:v>0.88390375030000001</c:v>
                </c:pt>
                <c:pt idx="117">
                  <c:v>0.7691081085</c:v>
                </c:pt>
                <c:pt idx="118">
                  <c:v>1.8510912755</c:v>
                </c:pt>
                <c:pt idx="119">
                  <c:v>1.3204871405</c:v>
                </c:pt>
                <c:pt idx="120">
                  <c:v>1.2286094478</c:v>
                </c:pt>
                <c:pt idx="121">
                  <c:v>1.2367911538</c:v>
                </c:pt>
                <c:pt idx="122">
                  <c:v>1.3180269105</c:v>
                </c:pt>
                <c:pt idx="123">
                  <c:v>1.0733065495</c:v>
                </c:pt>
                <c:pt idx="124">
                  <c:v>1.0794357081999999</c:v>
                </c:pt>
                <c:pt idx="125">
                  <c:v>1.4918526908</c:v>
                </c:pt>
                <c:pt idx="126">
                  <c:v>1.4430868482000001</c:v>
                </c:pt>
                <c:pt idx="127">
                  <c:v>1.1358314137000001</c:v>
                </c:pt>
                <c:pt idx="128">
                  <c:v>1.1938622606</c:v>
                </c:pt>
                <c:pt idx="129">
                  <c:v>1.1581934132</c:v>
                </c:pt>
                <c:pt idx="130">
                  <c:v>1.0495371859</c:v>
                </c:pt>
                <c:pt idx="131">
                  <c:v>0.80657031430000004</c:v>
                </c:pt>
                <c:pt idx="132">
                  <c:v>1.2229446305</c:v>
                </c:pt>
                <c:pt idx="133">
                  <c:v>1.0754557088000001</c:v>
                </c:pt>
                <c:pt idx="134">
                  <c:v>0.95770379780000003</c:v>
                </c:pt>
                <c:pt idx="135">
                  <c:v>0.98931831999999997</c:v>
                </c:pt>
                <c:pt idx="136">
                  <c:v>1.033436813</c:v>
                </c:pt>
                <c:pt idx="137">
                  <c:v>1.0419606358</c:v>
                </c:pt>
                <c:pt idx="138">
                  <c:v>0.77683068550000001</c:v>
                </c:pt>
                <c:pt idx="139">
                  <c:v>1.3202370626</c:v>
                </c:pt>
                <c:pt idx="140">
                  <c:v>1.1164537203</c:v>
                </c:pt>
                <c:pt idx="141">
                  <c:v>0.98090984219999999</c:v>
                </c:pt>
                <c:pt idx="142">
                  <c:v>1.0256152730000001</c:v>
                </c:pt>
                <c:pt idx="143">
                  <c:v>0.97068029300000003</c:v>
                </c:pt>
                <c:pt idx="144">
                  <c:v>1.0833914086</c:v>
                </c:pt>
                <c:pt idx="145">
                  <c:v>0.73678061890000002</c:v>
                </c:pt>
                <c:pt idx="146">
                  <c:v>1.7944380672</c:v>
                </c:pt>
                <c:pt idx="147">
                  <c:v>1.3563834061</c:v>
                </c:pt>
                <c:pt idx="148">
                  <c:v>1.0619772041</c:v>
                </c:pt>
                <c:pt idx="149">
                  <c:v>1.1461697394000001</c:v>
                </c:pt>
                <c:pt idx="150">
                  <c:v>1.3995197042</c:v>
                </c:pt>
                <c:pt idx="151">
                  <c:v>1.3441095445</c:v>
                </c:pt>
                <c:pt idx="152">
                  <c:v>0.8759805316</c:v>
                </c:pt>
                <c:pt idx="153">
                  <c:v>1.1005320994000001</c:v>
                </c:pt>
                <c:pt idx="154">
                  <c:v>1.0183352153</c:v>
                </c:pt>
                <c:pt idx="155">
                  <c:v>1.2368322782000001</c:v>
                </c:pt>
                <c:pt idx="156">
                  <c:v>1.0613083593999999</c:v>
                </c:pt>
                <c:pt idx="157">
                  <c:v>1.104860451</c:v>
                </c:pt>
                <c:pt idx="158">
                  <c:v>1.1719883493000001</c:v>
                </c:pt>
                <c:pt idx="159">
                  <c:v>0.94881347640000002</c:v>
                </c:pt>
                <c:pt idx="160">
                  <c:v>1.0668883736000001</c:v>
                </c:pt>
                <c:pt idx="161">
                  <c:v>0.9483510731</c:v>
                </c:pt>
                <c:pt idx="162">
                  <c:v>0.93128092770000004</c:v>
                </c:pt>
                <c:pt idx="163">
                  <c:v>0.95741663269999999</c:v>
                </c:pt>
                <c:pt idx="164">
                  <c:v>0.93865257980000005</c:v>
                </c:pt>
                <c:pt idx="165">
                  <c:v>1.0935221777999999</c:v>
                </c:pt>
                <c:pt idx="166">
                  <c:v>0.85936472740000003</c:v>
                </c:pt>
                <c:pt idx="167">
                  <c:v>1.2496545445</c:v>
                </c:pt>
                <c:pt idx="168">
                  <c:v>1.0635633817000001</c:v>
                </c:pt>
                <c:pt idx="169">
                  <c:v>1.1543701612999999</c:v>
                </c:pt>
                <c:pt idx="170">
                  <c:v>1.1097050528000001</c:v>
                </c:pt>
                <c:pt idx="171">
                  <c:v>1.0860120281000001</c:v>
                </c:pt>
                <c:pt idx="172">
                  <c:v>1.0141120682</c:v>
                </c:pt>
                <c:pt idx="173">
                  <c:v>0.93454609830000002</c:v>
                </c:pt>
                <c:pt idx="174">
                  <c:v>1.1736525045999999</c:v>
                </c:pt>
                <c:pt idx="175">
                  <c:v>1.0848591148</c:v>
                </c:pt>
                <c:pt idx="176">
                  <c:v>0.97012104109999997</c:v>
                </c:pt>
                <c:pt idx="177">
                  <c:v>1.0147215515000001</c:v>
                </c:pt>
                <c:pt idx="178">
                  <c:v>0.98255410489999995</c:v>
                </c:pt>
                <c:pt idx="179">
                  <c:v>1.0972964341</c:v>
                </c:pt>
                <c:pt idx="180">
                  <c:v>0.93925016090000002</c:v>
                </c:pt>
                <c:pt idx="181">
                  <c:v>1.6190336234</c:v>
                </c:pt>
                <c:pt idx="182">
                  <c:v>1.3533166088999999</c:v>
                </c:pt>
                <c:pt idx="183">
                  <c:v>1.2612991491000001</c:v>
                </c:pt>
                <c:pt idx="184">
                  <c:v>1.3110023654</c:v>
                </c:pt>
                <c:pt idx="185">
                  <c:v>1.4458839220999999</c:v>
                </c:pt>
                <c:pt idx="186">
                  <c:v>1.2485133823000001</c:v>
                </c:pt>
                <c:pt idx="187">
                  <c:v>1.4764486348000001</c:v>
                </c:pt>
                <c:pt idx="188">
                  <c:v>1.2359307318999999</c:v>
                </c:pt>
                <c:pt idx="189">
                  <c:v>1.2061191021</c:v>
                </c:pt>
                <c:pt idx="190">
                  <c:v>1.0963858337000001</c:v>
                </c:pt>
                <c:pt idx="191">
                  <c:v>1.2293553563999999</c:v>
                </c:pt>
                <c:pt idx="192">
                  <c:v>1.0739788165999999</c:v>
                </c:pt>
                <c:pt idx="193">
                  <c:v>1.2409303703000001</c:v>
                </c:pt>
                <c:pt idx="194">
                  <c:v>1.1170897506999999</c:v>
                </c:pt>
                <c:pt idx="195">
                  <c:v>1.382008525</c:v>
                </c:pt>
                <c:pt idx="196">
                  <c:v>1.2385339834</c:v>
                </c:pt>
                <c:pt idx="197">
                  <c:v>1.0385880911000001</c:v>
                </c:pt>
                <c:pt idx="198">
                  <c:v>1.0713577791</c:v>
                </c:pt>
                <c:pt idx="199">
                  <c:v>1.1346175600999999</c:v>
                </c:pt>
                <c:pt idx="200">
                  <c:v>1.163326622</c:v>
                </c:pt>
                <c:pt idx="201">
                  <c:v>1.330803749</c:v>
                </c:pt>
                <c:pt idx="202">
                  <c:v>1.6543951793</c:v>
                </c:pt>
                <c:pt idx="203">
                  <c:v>1.2573361573999999</c:v>
                </c:pt>
                <c:pt idx="204">
                  <c:v>0.99355467470000003</c:v>
                </c:pt>
                <c:pt idx="205">
                  <c:v>0.96233329649999999</c:v>
                </c:pt>
                <c:pt idx="206">
                  <c:v>1.3000079916</c:v>
                </c:pt>
                <c:pt idx="207">
                  <c:v>1.1193566462</c:v>
                </c:pt>
                <c:pt idx="208">
                  <c:v>1.2400811460000001</c:v>
                </c:pt>
                <c:pt idx="209">
                  <c:v>1.0102946779999999</c:v>
                </c:pt>
                <c:pt idx="210">
                  <c:v>0.94509055210000004</c:v>
                </c:pt>
                <c:pt idx="211">
                  <c:v>0.83732418720000001</c:v>
                </c:pt>
                <c:pt idx="212">
                  <c:v>0.8787765286</c:v>
                </c:pt>
                <c:pt idx="213">
                  <c:v>0.9876654842</c:v>
                </c:pt>
                <c:pt idx="214">
                  <c:v>1.091512228</c:v>
                </c:pt>
                <c:pt idx="215">
                  <c:v>1.074190634</c:v>
                </c:pt>
                <c:pt idx="216">
                  <c:v>1.2066409747</c:v>
                </c:pt>
                <c:pt idx="217">
                  <c:v>1.1775730848999999</c:v>
                </c:pt>
                <c:pt idx="218">
                  <c:v>1.3004797994999999</c:v>
                </c:pt>
                <c:pt idx="219">
                  <c:v>1.0217736481999999</c:v>
                </c:pt>
                <c:pt idx="220">
                  <c:v>1.1457749699999999</c:v>
                </c:pt>
                <c:pt idx="221">
                  <c:v>1.0453231833000001</c:v>
                </c:pt>
                <c:pt idx="222">
                  <c:v>0.95763789769999996</c:v>
                </c:pt>
                <c:pt idx="223">
                  <c:v>1.0961166503999999</c:v>
                </c:pt>
                <c:pt idx="224">
                  <c:v>0.99708313410000005</c:v>
                </c:pt>
                <c:pt idx="225">
                  <c:v>1.4550647938000001</c:v>
                </c:pt>
                <c:pt idx="226">
                  <c:v>0.99102648680000005</c:v>
                </c:pt>
                <c:pt idx="227">
                  <c:v>1.1521211839000001</c:v>
                </c:pt>
                <c:pt idx="228">
                  <c:v>1.0638801429</c:v>
                </c:pt>
                <c:pt idx="229">
                  <c:v>1.1230926985</c:v>
                </c:pt>
                <c:pt idx="230">
                  <c:v>1.1637738962999999</c:v>
                </c:pt>
                <c:pt idx="231">
                  <c:v>1.1467238721999999</c:v>
                </c:pt>
                <c:pt idx="232">
                  <c:v>0.94268688710000004</c:v>
                </c:pt>
                <c:pt idx="233">
                  <c:v>0.9477059135</c:v>
                </c:pt>
                <c:pt idx="234">
                  <c:v>0.97484023060000002</c:v>
                </c:pt>
                <c:pt idx="235">
                  <c:v>1.0862146524</c:v>
                </c:pt>
                <c:pt idx="236">
                  <c:v>0.96607382190000002</c:v>
                </c:pt>
                <c:pt idx="237">
                  <c:v>1.1115133481999999</c:v>
                </c:pt>
                <c:pt idx="238">
                  <c:v>1.1075783845</c:v>
                </c:pt>
                <c:pt idx="239">
                  <c:v>1.1600557661999999</c:v>
                </c:pt>
                <c:pt idx="240">
                  <c:v>0.97976729630000003</c:v>
                </c:pt>
                <c:pt idx="241">
                  <c:v>1.0750288178</c:v>
                </c:pt>
                <c:pt idx="242">
                  <c:v>1.0000765653999999</c:v>
                </c:pt>
                <c:pt idx="243">
                  <c:v>0.93836134599999999</c:v>
                </c:pt>
                <c:pt idx="244">
                  <c:v>1.2679664947</c:v>
                </c:pt>
                <c:pt idx="245">
                  <c:v>1.049195324</c:v>
                </c:pt>
                <c:pt idx="246">
                  <c:v>0.92061652900000002</c:v>
                </c:pt>
                <c:pt idx="247">
                  <c:v>1.0217086345999999</c:v>
                </c:pt>
                <c:pt idx="248">
                  <c:v>1.1401450477999999</c:v>
                </c:pt>
                <c:pt idx="249">
                  <c:v>1.1195594757</c:v>
                </c:pt>
                <c:pt idx="250">
                  <c:v>0.98698890620000002</c:v>
                </c:pt>
                <c:pt idx="251">
                  <c:v>1.3690827860000001</c:v>
                </c:pt>
                <c:pt idx="252">
                  <c:v>0.99185833749999996</c:v>
                </c:pt>
                <c:pt idx="253">
                  <c:v>0.82280548980000001</c:v>
                </c:pt>
                <c:pt idx="254">
                  <c:v>1.9085671969</c:v>
                </c:pt>
                <c:pt idx="255">
                  <c:v>1.1253776164</c:v>
                </c:pt>
                <c:pt idx="256">
                  <c:v>1.223470128</c:v>
                </c:pt>
                <c:pt idx="257">
                  <c:v>1.1094291319</c:v>
                </c:pt>
                <c:pt idx="258">
                  <c:v>1.2687048281</c:v>
                </c:pt>
                <c:pt idx="259">
                  <c:v>1.2898098472999999</c:v>
                </c:pt>
                <c:pt idx="260">
                  <c:v>1.2116912958999999</c:v>
                </c:pt>
                <c:pt idx="261">
                  <c:v>0.88525025619999997</c:v>
                </c:pt>
                <c:pt idx="262">
                  <c:v>0.97692633179999999</c:v>
                </c:pt>
                <c:pt idx="263">
                  <c:v>1.0709941331999999</c:v>
                </c:pt>
                <c:pt idx="264">
                  <c:v>1.020033363</c:v>
                </c:pt>
                <c:pt idx="265">
                  <c:v>1.4181581474</c:v>
                </c:pt>
                <c:pt idx="266">
                  <c:v>1.0114906158000001</c:v>
                </c:pt>
                <c:pt idx="267">
                  <c:v>0.9502459405</c:v>
                </c:pt>
                <c:pt idx="268">
                  <c:v>1.069784458</c:v>
                </c:pt>
                <c:pt idx="269">
                  <c:v>1.0209852652</c:v>
                </c:pt>
                <c:pt idx="270">
                  <c:v>1.0923062836999999</c:v>
                </c:pt>
                <c:pt idx="271">
                  <c:v>0.8568289</c:v>
                </c:pt>
                <c:pt idx="272">
                  <c:v>1.2580179118999999</c:v>
                </c:pt>
                <c:pt idx="273">
                  <c:v>1.0936267584999999</c:v>
                </c:pt>
                <c:pt idx="274">
                  <c:v>0.94505278029999995</c:v>
                </c:pt>
                <c:pt idx="275">
                  <c:v>1.4661357945</c:v>
                </c:pt>
                <c:pt idx="276">
                  <c:v>1.2070992515000001</c:v>
                </c:pt>
                <c:pt idx="277">
                  <c:v>1.2907789111000001</c:v>
                </c:pt>
                <c:pt idx="278">
                  <c:v>1.0489250376000001</c:v>
                </c:pt>
                <c:pt idx="279">
                  <c:v>1.3640944234000001</c:v>
                </c:pt>
                <c:pt idx="280">
                  <c:v>0.96676062500000004</c:v>
                </c:pt>
                <c:pt idx="281">
                  <c:v>0.8675428489</c:v>
                </c:pt>
                <c:pt idx="282">
                  <c:v>1.0400584732</c:v>
                </c:pt>
                <c:pt idx="283">
                  <c:v>1.0015829273000001</c:v>
                </c:pt>
                <c:pt idx="284">
                  <c:v>1.1030688436</c:v>
                </c:pt>
                <c:pt idx="285">
                  <c:v>0.84458044779999997</c:v>
                </c:pt>
                <c:pt idx="286">
                  <c:v>1.2078764856999999</c:v>
                </c:pt>
                <c:pt idx="287">
                  <c:v>1.1062850129999999</c:v>
                </c:pt>
                <c:pt idx="288">
                  <c:v>0.98907565669999997</c:v>
                </c:pt>
                <c:pt idx="289">
                  <c:v>0.93567572200000004</c:v>
                </c:pt>
                <c:pt idx="290">
                  <c:v>1.4586358291999999</c:v>
                </c:pt>
                <c:pt idx="291">
                  <c:v>1.2786978345</c:v>
                </c:pt>
                <c:pt idx="292">
                  <c:v>1.0866112063</c:v>
                </c:pt>
                <c:pt idx="293">
                  <c:v>1.4335222417</c:v>
                </c:pt>
                <c:pt idx="294">
                  <c:v>1.0071680546999999</c:v>
                </c:pt>
                <c:pt idx="295">
                  <c:v>0.93619782070000002</c:v>
                </c:pt>
                <c:pt idx="296">
                  <c:v>1.0261100193999999</c:v>
                </c:pt>
                <c:pt idx="297">
                  <c:v>1.0526451405999999</c:v>
                </c:pt>
                <c:pt idx="298">
                  <c:v>1.1042554523000001</c:v>
                </c:pt>
                <c:pt idx="299">
                  <c:v>0.84539937990000003</c:v>
                </c:pt>
                <c:pt idx="300">
                  <c:v>1.1566295856</c:v>
                </c:pt>
                <c:pt idx="301">
                  <c:v>1.0990977689000001</c:v>
                </c:pt>
                <c:pt idx="302">
                  <c:v>2.2522953074999998</c:v>
                </c:pt>
                <c:pt idx="303">
                  <c:v>1.3142242003</c:v>
                </c:pt>
                <c:pt idx="304">
                  <c:v>1.2421065574000001</c:v>
                </c:pt>
                <c:pt idx="305">
                  <c:v>1.5027754671</c:v>
                </c:pt>
                <c:pt idx="306">
                  <c:v>1.1153957627</c:v>
                </c:pt>
                <c:pt idx="307">
                  <c:v>1.6306117849999999</c:v>
                </c:pt>
                <c:pt idx="308">
                  <c:v>1.5721750222999999</c:v>
                </c:pt>
                <c:pt idx="309">
                  <c:v>1.0883447387</c:v>
                </c:pt>
                <c:pt idx="310">
                  <c:v>1.1503754917</c:v>
                </c:pt>
                <c:pt idx="311">
                  <c:v>1.2318327159</c:v>
                </c:pt>
                <c:pt idx="312">
                  <c:v>1.1810659147</c:v>
                </c:pt>
                <c:pt idx="313">
                  <c:v>1.0124534767</c:v>
                </c:pt>
                <c:pt idx="314">
                  <c:v>1.3954439461999999</c:v>
                </c:pt>
                <c:pt idx="315">
                  <c:v>1.2606665556000001</c:v>
                </c:pt>
                <c:pt idx="316">
                  <c:v>1.0668530423</c:v>
                </c:pt>
                <c:pt idx="317">
                  <c:v>1.5759997633</c:v>
                </c:pt>
                <c:pt idx="318">
                  <c:v>1.3059981839000001</c:v>
                </c:pt>
                <c:pt idx="319">
                  <c:v>1.3218873265</c:v>
                </c:pt>
                <c:pt idx="320">
                  <c:v>0.96391029070000001</c:v>
                </c:pt>
                <c:pt idx="321">
                  <c:v>1.2950739479</c:v>
                </c:pt>
                <c:pt idx="322">
                  <c:v>0.92690206539999997</c:v>
                </c:pt>
                <c:pt idx="323">
                  <c:v>1.0016146903000001</c:v>
                </c:pt>
                <c:pt idx="324">
                  <c:v>0.88902890430000003</c:v>
                </c:pt>
                <c:pt idx="325">
                  <c:v>1.1696014495</c:v>
                </c:pt>
                <c:pt idx="326">
                  <c:v>1.0863320651999999</c:v>
                </c:pt>
                <c:pt idx="327">
                  <c:v>1.0360860593000001</c:v>
                </c:pt>
                <c:pt idx="328">
                  <c:v>1.1818034389000001</c:v>
                </c:pt>
                <c:pt idx="329">
                  <c:v>1.2123616609000001</c:v>
                </c:pt>
                <c:pt idx="330">
                  <c:v>1.9469831419000001</c:v>
                </c:pt>
                <c:pt idx="331">
                  <c:v>1.2648734996</c:v>
                </c:pt>
                <c:pt idx="332">
                  <c:v>1.2542300323</c:v>
                </c:pt>
                <c:pt idx="333">
                  <c:v>1.3818624678</c:v>
                </c:pt>
                <c:pt idx="334">
                  <c:v>1.1785492905999999</c:v>
                </c:pt>
                <c:pt idx="335">
                  <c:v>1.5896726461999999</c:v>
                </c:pt>
                <c:pt idx="336">
                  <c:v>1.2889341296000001</c:v>
                </c:pt>
                <c:pt idx="337">
                  <c:v>0.93230365640000001</c:v>
                </c:pt>
                <c:pt idx="338">
                  <c:v>1.0886161083999999</c:v>
                </c:pt>
                <c:pt idx="339">
                  <c:v>1.2993983779</c:v>
                </c:pt>
                <c:pt idx="340">
                  <c:v>1.2433748472999999</c:v>
                </c:pt>
                <c:pt idx="341">
                  <c:v>1.1236257887000001</c:v>
                </c:pt>
                <c:pt idx="342">
                  <c:v>1.6895070702999999</c:v>
                </c:pt>
                <c:pt idx="343">
                  <c:v>1.5101834404000001</c:v>
                </c:pt>
                <c:pt idx="344">
                  <c:v>1.3467599836999999</c:v>
                </c:pt>
                <c:pt idx="345">
                  <c:v>1.3906472084999999</c:v>
                </c:pt>
                <c:pt idx="346">
                  <c:v>1.3979528148</c:v>
                </c:pt>
                <c:pt idx="347">
                  <c:v>1.3947391828</c:v>
                </c:pt>
                <c:pt idx="348">
                  <c:v>1.0563261648</c:v>
                </c:pt>
                <c:pt idx="349">
                  <c:v>1.5550809271999999</c:v>
                </c:pt>
                <c:pt idx="350">
                  <c:v>1.6041299757</c:v>
                </c:pt>
                <c:pt idx="351">
                  <c:v>1.1468975922</c:v>
                </c:pt>
                <c:pt idx="352">
                  <c:v>1.1979288792</c:v>
                </c:pt>
                <c:pt idx="353">
                  <c:v>1.2529996192999999</c:v>
                </c:pt>
                <c:pt idx="354">
                  <c:v>1.215459949</c:v>
                </c:pt>
                <c:pt idx="355">
                  <c:v>1.009144566</c:v>
                </c:pt>
                <c:pt idx="356">
                  <c:v>1.2653831441000001</c:v>
                </c:pt>
                <c:pt idx="357">
                  <c:v>1.3012930305999999</c:v>
                </c:pt>
                <c:pt idx="358">
                  <c:v>1.1175628779</c:v>
                </c:pt>
                <c:pt idx="359">
                  <c:v>1.1967804908999999</c:v>
                </c:pt>
                <c:pt idx="360">
                  <c:v>1.2926797942999999</c:v>
                </c:pt>
                <c:pt idx="361">
                  <c:v>1.3609909847999999</c:v>
                </c:pt>
                <c:pt idx="362">
                  <c:v>1.1535077934</c:v>
                </c:pt>
                <c:pt idx="363">
                  <c:v>1.4948332377</c:v>
                </c:pt>
                <c:pt idx="364">
                  <c:v>2.2900504456999999</c:v>
                </c:pt>
                <c:pt idx="365">
                  <c:v>1.4631419433999999</c:v>
                </c:pt>
                <c:pt idx="366">
                  <c:v>1.2835993588000001</c:v>
                </c:pt>
                <c:pt idx="367">
                  <c:v>1.7662509180999999</c:v>
                </c:pt>
                <c:pt idx="368">
                  <c:v>1.7296549911000001</c:v>
                </c:pt>
                <c:pt idx="369">
                  <c:v>1.1754061939</c:v>
                </c:pt>
                <c:pt idx="370">
                  <c:v>2.1487202894999999</c:v>
                </c:pt>
                <c:pt idx="371">
                  <c:v>1.5663962822999999</c:v>
                </c:pt>
                <c:pt idx="372">
                  <c:v>1.4452143157999999</c:v>
                </c:pt>
                <c:pt idx="373">
                  <c:v>1.4361352951999999</c:v>
                </c:pt>
                <c:pt idx="374">
                  <c:v>1.8988333674</c:v>
                </c:pt>
                <c:pt idx="375">
                  <c:v>1.4435324331999999</c:v>
                </c:pt>
                <c:pt idx="376">
                  <c:v>1.0879410216000001</c:v>
                </c:pt>
                <c:pt idx="377">
                  <c:v>1.7421118752</c:v>
                </c:pt>
                <c:pt idx="378">
                  <c:v>1.640116758</c:v>
                </c:pt>
                <c:pt idx="379">
                  <c:v>1.2618213696</c:v>
                </c:pt>
                <c:pt idx="380">
                  <c:v>1.4300648192000001</c:v>
                </c:pt>
                <c:pt idx="381">
                  <c:v>1.5512271647</c:v>
                </c:pt>
                <c:pt idx="382">
                  <c:v>1.4271514673000001</c:v>
                </c:pt>
                <c:pt idx="383">
                  <c:v>1.0998156697999999</c:v>
                </c:pt>
                <c:pt idx="384">
                  <c:v>1.4896301527</c:v>
                </c:pt>
                <c:pt idx="385">
                  <c:v>1.5204497898</c:v>
                </c:pt>
                <c:pt idx="386">
                  <c:v>1.2680484346000001</c:v>
                </c:pt>
                <c:pt idx="387">
                  <c:v>1.5624470071000001</c:v>
                </c:pt>
                <c:pt idx="388">
                  <c:v>1.4961689095999999</c:v>
                </c:pt>
                <c:pt idx="389">
                  <c:v>1.4855293614</c:v>
                </c:pt>
                <c:pt idx="390">
                  <c:v>1.3077430709</c:v>
                </c:pt>
                <c:pt idx="391">
                  <c:v>1.9108825680999999</c:v>
                </c:pt>
                <c:pt idx="392">
                  <c:v>1.1956292284000001</c:v>
                </c:pt>
                <c:pt idx="393">
                  <c:v>2.0007190661999998</c:v>
                </c:pt>
                <c:pt idx="394">
                  <c:v>1.4964957939000001</c:v>
                </c:pt>
                <c:pt idx="395">
                  <c:v>1.852488929</c:v>
                </c:pt>
                <c:pt idx="396">
                  <c:v>1.8019372942</c:v>
                </c:pt>
                <c:pt idx="397">
                  <c:v>1.4227303296</c:v>
                </c:pt>
                <c:pt idx="398">
                  <c:v>1.7661269548</c:v>
                </c:pt>
                <c:pt idx="399">
                  <c:v>1.8644413281000001</c:v>
                </c:pt>
                <c:pt idx="400">
                  <c:v>1.2865760473000001</c:v>
                </c:pt>
                <c:pt idx="401">
                  <c:v>1.3342142883000001</c:v>
                </c:pt>
                <c:pt idx="402">
                  <c:v>1.629494268</c:v>
                </c:pt>
                <c:pt idx="403">
                  <c:v>1.5012450131999999</c:v>
                </c:pt>
                <c:pt idx="404">
                  <c:v>1.385928058</c:v>
                </c:pt>
                <c:pt idx="405">
                  <c:v>1.9008086161</c:v>
                </c:pt>
                <c:pt idx="406">
                  <c:v>1.9404447237</c:v>
                </c:pt>
                <c:pt idx="407">
                  <c:v>1.3493435988</c:v>
                </c:pt>
                <c:pt idx="408">
                  <c:v>1.4893167205</c:v>
                </c:pt>
                <c:pt idx="409">
                  <c:v>1.7313560049000001</c:v>
                </c:pt>
                <c:pt idx="410">
                  <c:v>1.4607785416000001</c:v>
                </c:pt>
                <c:pt idx="411">
                  <c:v>1.3080283483999999</c:v>
                </c:pt>
                <c:pt idx="412">
                  <c:v>2.0711664692</c:v>
                </c:pt>
                <c:pt idx="413">
                  <c:v>1.6902658846</c:v>
                </c:pt>
                <c:pt idx="414">
                  <c:v>1.6091618626999999</c:v>
                </c:pt>
                <c:pt idx="415">
                  <c:v>1.5518336963999999</c:v>
                </c:pt>
                <c:pt idx="416">
                  <c:v>1.8922150454</c:v>
                </c:pt>
                <c:pt idx="417">
                  <c:v>1.6127429919</c:v>
                </c:pt>
                <c:pt idx="418">
                  <c:v>1.0424380799999999</c:v>
                </c:pt>
                <c:pt idx="419">
                  <c:v>1.7835575688</c:v>
                </c:pt>
                <c:pt idx="420">
                  <c:v>1.2700208722999999</c:v>
                </c:pt>
                <c:pt idx="421">
                  <c:v>1.1878484342</c:v>
                </c:pt>
                <c:pt idx="422">
                  <c:v>1.2187008626</c:v>
                </c:pt>
                <c:pt idx="423">
                  <c:v>1.6754330376</c:v>
                </c:pt>
                <c:pt idx="424">
                  <c:v>1.391500857</c:v>
                </c:pt>
                <c:pt idx="425">
                  <c:v>2.7960905506999998</c:v>
                </c:pt>
                <c:pt idx="426">
                  <c:v>1.8320359345999999</c:v>
                </c:pt>
                <c:pt idx="427">
                  <c:v>1.8952297140000001</c:v>
                </c:pt>
                <c:pt idx="428">
                  <c:v>1.8070763394</c:v>
                </c:pt>
                <c:pt idx="429">
                  <c:v>1.7955588452</c:v>
                </c:pt>
                <c:pt idx="430">
                  <c:v>1.7948062703000001</c:v>
                </c:pt>
                <c:pt idx="431">
                  <c:v>2.1193941810000001</c:v>
                </c:pt>
                <c:pt idx="432">
                  <c:v>1.3681792401999999</c:v>
                </c:pt>
                <c:pt idx="433">
                  <c:v>1.8303733255000001</c:v>
                </c:pt>
                <c:pt idx="434">
                  <c:v>1.405098977</c:v>
                </c:pt>
                <c:pt idx="435">
                  <c:v>1.8058782761000001</c:v>
                </c:pt>
                <c:pt idx="436">
                  <c:v>1.6269228762000001</c:v>
                </c:pt>
                <c:pt idx="437">
                  <c:v>2.1404326450000002</c:v>
                </c:pt>
                <c:pt idx="438">
                  <c:v>1.4302644403</c:v>
                </c:pt>
                <c:pt idx="439">
                  <c:v>1.2111260793</c:v>
                </c:pt>
                <c:pt idx="440">
                  <c:v>1.8206071977</c:v>
                </c:pt>
                <c:pt idx="441">
                  <c:v>1.6383284784000001</c:v>
                </c:pt>
                <c:pt idx="442">
                  <c:v>1.5599178217</c:v>
                </c:pt>
                <c:pt idx="443">
                  <c:v>1.621713043</c:v>
                </c:pt>
                <c:pt idx="444">
                  <c:v>1.9043071602999999</c:v>
                </c:pt>
                <c:pt idx="445">
                  <c:v>1.7622007163</c:v>
                </c:pt>
                <c:pt idx="446">
                  <c:v>1.0821627241</c:v>
                </c:pt>
                <c:pt idx="447">
                  <c:v>1.8898133213999999</c:v>
                </c:pt>
                <c:pt idx="448">
                  <c:v>1.3263153671000001</c:v>
                </c:pt>
                <c:pt idx="449">
                  <c:v>1.1153714907000001</c:v>
                </c:pt>
                <c:pt idx="450">
                  <c:v>2.6817421596000002</c:v>
                </c:pt>
                <c:pt idx="451">
                  <c:v>1.9077480188</c:v>
                </c:pt>
                <c:pt idx="452">
                  <c:v>1.9447011113999999</c:v>
                </c:pt>
                <c:pt idx="453">
                  <c:v>1.4083201933</c:v>
                </c:pt>
                <c:pt idx="454">
                  <c:v>1.4520129342000001</c:v>
                </c:pt>
                <c:pt idx="455">
                  <c:v>1.5482454114999999</c:v>
                </c:pt>
                <c:pt idx="456">
                  <c:v>1.8352492238</c:v>
                </c:pt>
                <c:pt idx="457">
                  <c:v>2.4416659100000002</c:v>
                </c:pt>
                <c:pt idx="458">
                  <c:v>1.7545540415000001</c:v>
                </c:pt>
                <c:pt idx="459">
                  <c:v>1.8524642665</c:v>
                </c:pt>
                <c:pt idx="460">
                  <c:v>1.1238869116000001</c:v>
                </c:pt>
                <c:pt idx="461">
                  <c:v>1.9735707773</c:v>
                </c:pt>
                <c:pt idx="462">
                  <c:v>1.5375819252</c:v>
                </c:pt>
                <c:pt idx="463">
                  <c:v>1.3431080619</c:v>
                </c:pt>
                <c:pt idx="464">
                  <c:v>1.5086955960999999</c:v>
                </c:pt>
                <c:pt idx="465">
                  <c:v>1.9129722906</c:v>
                </c:pt>
                <c:pt idx="466">
                  <c:v>1.7651991123999999</c:v>
                </c:pt>
                <c:pt idx="467">
                  <c:v>1.6230525925999999</c:v>
                </c:pt>
                <c:pt idx="468">
                  <c:v>1.979746418</c:v>
                </c:pt>
                <c:pt idx="469">
                  <c:v>1.8826718911</c:v>
                </c:pt>
                <c:pt idx="470">
                  <c:v>2.6342853095000001</c:v>
                </c:pt>
                <c:pt idx="471">
                  <c:v>2.0610268071000002</c:v>
                </c:pt>
                <c:pt idx="472">
                  <c:v>2.3285807986</c:v>
                </c:pt>
                <c:pt idx="473">
                  <c:v>1.8607407092999999</c:v>
                </c:pt>
                <c:pt idx="474">
                  <c:v>1.4026252481000001</c:v>
                </c:pt>
                <c:pt idx="475">
                  <c:v>2.3731594487000001</c:v>
                </c:pt>
                <c:pt idx="476">
                  <c:v>1.6292348859000001</c:v>
                </c:pt>
                <c:pt idx="477">
                  <c:v>1.361923405</c:v>
                </c:pt>
                <c:pt idx="478">
                  <c:v>1.481822937</c:v>
                </c:pt>
                <c:pt idx="479">
                  <c:v>2.2338190659000001</c:v>
                </c:pt>
                <c:pt idx="480">
                  <c:v>1.7776305531000001</c:v>
                </c:pt>
                <c:pt idx="481">
                  <c:v>3.5124101078000001</c:v>
                </c:pt>
                <c:pt idx="482">
                  <c:v>2.2411052403</c:v>
                </c:pt>
                <c:pt idx="483">
                  <c:v>2.3398830823000001</c:v>
                </c:pt>
                <c:pt idx="484">
                  <c:v>2.1373636510999998</c:v>
                </c:pt>
                <c:pt idx="485">
                  <c:v>3.3373391380999999</c:v>
                </c:pt>
                <c:pt idx="486">
                  <c:v>2.6328278771</c:v>
                </c:pt>
                <c:pt idx="487">
                  <c:v>2.8033072757999999</c:v>
                </c:pt>
                <c:pt idx="488">
                  <c:v>1.8441737559</c:v>
                </c:pt>
                <c:pt idx="489">
                  <c:v>2.4577966435</c:v>
                </c:pt>
                <c:pt idx="490">
                  <c:v>1.530349011</c:v>
                </c:pt>
                <c:pt idx="491">
                  <c:v>1.3929660487</c:v>
                </c:pt>
                <c:pt idx="492">
                  <c:v>1.7098669602000001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3-412D-825F-B66CFAC9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01183"/>
        <c:axId val="1873901599"/>
      </c:barChar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付费率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Sheet1!$I$2:$I$494</c:f>
              <c:numCache>
                <c:formatCode>m/d/yyyy</c:formatCode>
                <c:ptCount val="493"/>
                <c:pt idx="0">
                  <c:v>43704</c:v>
                </c:pt>
                <c:pt idx="1">
                  <c:v>43705</c:v>
                </c:pt>
                <c:pt idx="2">
                  <c:v>43706</c:v>
                </c:pt>
                <c:pt idx="3">
                  <c:v>43707</c:v>
                </c:pt>
                <c:pt idx="4">
                  <c:v>43708</c:v>
                </c:pt>
                <c:pt idx="5">
                  <c:v>43709</c:v>
                </c:pt>
                <c:pt idx="6">
                  <c:v>43710</c:v>
                </c:pt>
                <c:pt idx="7">
                  <c:v>43711</c:v>
                </c:pt>
                <c:pt idx="8">
                  <c:v>43712</c:v>
                </c:pt>
                <c:pt idx="9">
                  <c:v>43713</c:v>
                </c:pt>
                <c:pt idx="10">
                  <c:v>43714</c:v>
                </c:pt>
                <c:pt idx="11">
                  <c:v>43715</c:v>
                </c:pt>
                <c:pt idx="12">
                  <c:v>43716</c:v>
                </c:pt>
                <c:pt idx="13">
                  <c:v>43717</c:v>
                </c:pt>
                <c:pt idx="14">
                  <c:v>43718</c:v>
                </c:pt>
                <c:pt idx="15">
                  <c:v>43719</c:v>
                </c:pt>
                <c:pt idx="16">
                  <c:v>43720</c:v>
                </c:pt>
                <c:pt idx="17">
                  <c:v>43721</c:v>
                </c:pt>
                <c:pt idx="18">
                  <c:v>43722</c:v>
                </c:pt>
                <c:pt idx="19">
                  <c:v>43723</c:v>
                </c:pt>
                <c:pt idx="20">
                  <c:v>43724</c:v>
                </c:pt>
                <c:pt idx="21">
                  <c:v>43725</c:v>
                </c:pt>
                <c:pt idx="22">
                  <c:v>43726</c:v>
                </c:pt>
                <c:pt idx="23">
                  <c:v>43727</c:v>
                </c:pt>
                <c:pt idx="24">
                  <c:v>43728</c:v>
                </c:pt>
                <c:pt idx="25">
                  <c:v>43729</c:v>
                </c:pt>
                <c:pt idx="26">
                  <c:v>43730</c:v>
                </c:pt>
                <c:pt idx="27">
                  <c:v>43731</c:v>
                </c:pt>
                <c:pt idx="28">
                  <c:v>43732</c:v>
                </c:pt>
                <c:pt idx="29">
                  <c:v>43733</c:v>
                </c:pt>
                <c:pt idx="30">
                  <c:v>43734</c:v>
                </c:pt>
                <c:pt idx="31">
                  <c:v>43735</c:v>
                </c:pt>
                <c:pt idx="32">
                  <c:v>43736</c:v>
                </c:pt>
                <c:pt idx="33">
                  <c:v>43737</c:v>
                </c:pt>
                <c:pt idx="34">
                  <c:v>43738</c:v>
                </c:pt>
                <c:pt idx="35">
                  <c:v>43739</c:v>
                </c:pt>
                <c:pt idx="36">
                  <c:v>43740</c:v>
                </c:pt>
                <c:pt idx="37">
                  <c:v>43741</c:v>
                </c:pt>
                <c:pt idx="38">
                  <c:v>43742</c:v>
                </c:pt>
                <c:pt idx="39">
                  <c:v>43743</c:v>
                </c:pt>
                <c:pt idx="40">
                  <c:v>43744</c:v>
                </c:pt>
                <c:pt idx="41">
                  <c:v>43745</c:v>
                </c:pt>
                <c:pt idx="42">
                  <c:v>43746</c:v>
                </c:pt>
                <c:pt idx="43">
                  <c:v>43747</c:v>
                </c:pt>
                <c:pt idx="44">
                  <c:v>43748</c:v>
                </c:pt>
                <c:pt idx="45">
                  <c:v>43749</c:v>
                </c:pt>
                <c:pt idx="46">
                  <c:v>43750</c:v>
                </c:pt>
                <c:pt idx="47">
                  <c:v>43751</c:v>
                </c:pt>
                <c:pt idx="48">
                  <c:v>43752</c:v>
                </c:pt>
                <c:pt idx="49">
                  <c:v>43753</c:v>
                </c:pt>
                <c:pt idx="50">
                  <c:v>43754</c:v>
                </c:pt>
                <c:pt idx="51">
                  <c:v>43755</c:v>
                </c:pt>
                <c:pt idx="52">
                  <c:v>43756</c:v>
                </c:pt>
                <c:pt idx="53">
                  <c:v>43757</c:v>
                </c:pt>
                <c:pt idx="54">
                  <c:v>43758</c:v>
                </c:pt>
                <c:pt idx="55">
                  <c:v>43759</c:v>
                </c:pt>
                <c:pt idx="56">
                  <c:v>43760</c:v>
                </c:pt>
                <c:pt idx="57">
                  <c:v>43761</c:v>
                </c:pt>
                <c:pt idx="58">
                  <c:v>43762</c:v>
                </c:pt>
                <c:pt idx="59">
                  <c:v>43763</c:v>
                </c:pt>
                <c:pt idx="60">
                  <c:v>43764</c:v>
                </c:pt>
                <c:pt idx="61">
                  <c:v>43765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43770</c:v>
                </c:pt>
                <c:pt idx="67">
                  <c:v>43771</c:v>
                </c:pt>
                <c:pt idx="68">
                  <c:v>43772</c:v>
                </c:pt>
                <c:pt idx="69">
                  <c:v>43773</c:v>
                </c:pt>
                <c:pt idx="70">
                  <c:v>43774</c:v>
                </c:pt>
                <c:pt idx="71">
                  <c:v>43775</c:v>
                </c:pt>
                <c:pt idx="72">
                  <c:v>43776</c:v>
                </c:pt>
                <c:pt idx="73">
                  <c:v>43777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43785</c:v>
                </c:pt>
                <c:pt idx="82">
                  <c:v>43786</c:v>
                </c:pt>
                <c:pt idx="83">
                  <c:v>43787</c:v>
                </c:pt>
                <c:pt idx="84">
                  <c:v>43788</c:v>
                </c:pt>
                <c:pt idx="85">
                  <c:v>43789</c:v>
                </c:pt>
                <c:pt idx="86">
                  <c:v>43790</c:v>
                </c:pt>
                <c:pt idx="87">
                  <c:v>43791</c:v>
                </c:pt>
                <c:pt idx="88">
                  <c:v>43792</c:v>
                </c:pt>
                <c:pt idx="89">
                  <c:v>43793</c:v>
                </c:pt>
                <c:pt idx="90">
                  <c:v>43794</c:v>
                </c:pt>
                <c:pt idx="91">
                  <c:v>43795</c:v>
                </c:pt>
                <c:pt idx="92">
                  <c:v>43796</c:v>
                </c:pt>
                <c:pt idx="93">
                  <c:v>43797</c:v>
                </c:pt>
                <c:pt idx="94">
                  <c:v>43798</c:v>
                </c:pt>
                <c:pt idx="95">
                  <c:v>43799</c:v>
                </c:pt>
                <c:pt idx="96">
                  <c:v>43800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43806</c:v>
                </c:pt>
                <c:pt idx="103">
                  <c:v>43807</c:v>
                </c:pt>
                <c:pt idx="104">
                  <c:v>43808</c:v>
                </c:pt>
                <c:pt idx="105">
                  <c:v>43809</c:v>
                </c:pt>
                <c:pt idx="106">
                  <c:v>43810</c:v>
                </c:pt>
                <c:pt idx="107">
                  <c:v>43811</c:v>
                </c:pt>
                <c:pt idx="108">
                  <c:v>43812</c:v>
                </c:pt>
                <c:pt idx="109">
                  <c:v>43813</c:v>
                </c:pt>
                <c:pt idx="110">
                  <c:v>43814</c:v>
                </c:pt>
                <c:pt idx="111">
                  <c:v>43815</c:v>
                </c:pt>
                <c:pt idx="112">
                  <c:v>43816</c:v>
                </c:pt>
                <c:pt idx="113">
                  <c:v>43817</c:v>
                </c:pt>
                <c:pt idx="114">
                  <c:v>43818</c:v>
                </c:pt>
                <c:pt idx="115">
                  <c:v>43819</c:v>
                </c:pt>
                <c:pt idx="116">
                  <c:v>43820</c:v>
                </c:pt>
                <c:pt idx="117">
                  <c:v>43821</c:v>
                </c:pt>
                <c:pt idx="118">
                  <c:v>43822</c:v>
                </c:pt>
                <c:pt idx="119">
                  <c:v>43823</c:v>
                </c:pt>
                <c:pt idx="120">
                  <c:v>43824</c:v>
                </c:pt>
                <c:pt idx="121">
                  <c:v>43825</c:v>
                </c:pt>
                <c:pt idx="122">
                  <c:v>43826</c:v>
                </c:pt>
                <c:pt idx="123">
                  <c:v>43827</c:v>
                </c:pt>
                <c:pt idx="124">
                  <c:v>43828</c:v>
                </c:pt>
                <c:pt idx="125">
                  <c:v>43829</c:v>
                </c:pt>
                <c:pt idx="126">
                  <c:v>43830</c:v>
                </c:pt>
                <c:pt idx="127">
                  <c:v>43831</c:v>
                </c:pt>
                <c:pt idx="128">
                  <c:v>43832</c:v>
                </c:pt>
                <c:pt idx="129">
                  <c:v>43833</c:v>
                </c:pt>
                <c:pt idx="130">
                  <c:v>43834</c:v>
                </c:pt>
                <c:pt idx="131">
                  <c:v>43835</c:v>
                </c:pt>
                <c:pt idx="132">
                  <c:v>43836</c:v>
                </c:pt>
                <c:pt idx="133">
                  <c:v>43837</c:v>
                </c:pt>
                <c:pt idx="134">
                  <c:v>43838</c:v>
                </c:pt>
                <c:pt idx="135">
                  <c:v>43839</c:v>
                </c:pt>
                <c:pt idx="136">
                  <c:v>43840</c:v>
                </c:pt>
                <c:pt idx="137">
                  <c:v>43841</c:v>
                </c:pt>
                <c:pt idx="138">
                  <c:v>43842</c:v>
                </c:pt>
                <c:pt idx="139">
                  <c:v>43843</c:v>
                </c:pt>
                <c:pt idx="140">
                  <c:v>43844</c:v>
                </c:pt>
                <c:pt idx="141">
                  <c:v>43845</c:v>
                </c:pt>
                <c:pt idx="142">
                  <c:v>43846</c:v>
                </c:pt>
                <c:pt idx="143">
                  <c:v>43847</c:v>
                </c:pt>
                <c:pt idx="144">
                  <c:v>43848</c:v>
                </c:pt>
                <c:pt idx="145">
                  <c:v>43849</c:v>
                </c:pt>
                <c:pt idx="146">
                  <c:v>43850</c:v>
                </c:pt>
                <c:pt idx="147">
                  <c:v>43851</c:v>
                </c:pt>
                <c:pt idx="148">
                  <c:v>43852</c:v>
                </c:pt>
                <c:pt idx="149">
                  <c:v>43853</c:v>
                </c:pt>
                <c:pt idx="150">
                  <c:v>43854</c:v>
                </c:pt>
                <c:pt idx="151">
                  <c:v>43855</c:v>
                </c:pt>
                <c:pt idx="152">
                  <c:v>43856</c:v>
                </c:pt>
                <c:pt idx="153">
                  <c:v>43857</c:v>
                </c:pt>
                <c:pt idx="154">
                  <c:v>43858</c:v>
                </c:pt>
                <c:pt idx="155">
                  <c:v>43859</c:v>
                </c:pt>
                <c:pt idx="156">
                  <c:v>43860</c:v>
                </c:pt>
                <c:pt idx="157">
                  <c:v>43861</c:v>
                </c:pt>
                <c:pt idx="158">
                  <c:v>43862</c:v>
                </c:pt>
                <c:pt idx="159">
                  <c:v>43863</c:v>
                </c:pt>
                <c:pt idx="160">
                  <c:v>43864</c:v>
                </c:pt>
                <c:pt idx="161">
                  <c:v>43865</c:v>
                </c:pt>
                <c:pt idx="162">
                  <c:v>43866</c:v>
                </c:pt>
                <c:pt idx="163">
                  <c:v>43867</c:v>
                </c:pt>
                <c:pt idx="164">
                  <c:v>43868</c:v>
                </c:pt>
                <c:pt idx="165">
                  <c:v>43869</c:v>
                </c:pt>
                <c:pt idx="166">
                  <c:v>43870</c:v>
                </c:pt>
                <c:pt idx="167">
                  <c:v>43871</c:v>
                </c:pt>
                <c:pt idx="168">
                  <c:v>43872</c:v>
                </c:pt>
                <c:pt idx="169">
                  <c:v>43873</c:v>
                </c:pt>
                <c:pt idx="170">
                  <c:v>43874</c:v>
                </c:pt>
                <c:pt idx="171">
                  <c:v>43875</c:v>
                </c:pt>
                <c:pt idx="172">
                  <c:v>43876</c:v>
                </c:pt>
                <c:pt idx="173">
                  <c:v>43877</c:v>
                </c:pt>
                <c:pt idx="174">
                  <c:v>43878</c:v>
                </c:pt>
                <c:pt idx="175">
                  <c:v>43879</c:v>
                </c:pt>
                <c:pt idx="176">
                  <c:v>43880</c:v>
                </c:pt>
                <c:pt idx="177">
                  <c:v>43881</c:v>
                </c:pt>
                <c:pt idx="178">
                  <c:v>43882</c:v>
                </c:pt>
                <c:pt idx="179">
                  <c:v>43883</c:v>
                </c:pt>
                <c:pt idx="180">
                  <c:v>43884</c:v>
                </c:pt>
                <c:pt idx="181">
                  <c:v>43885</c:v>
                </c:pt>
                <c:pt idx="182">
                  <c:v>43886</c:v>
                </c:pt>
                <c:pt idx="183">
                  <c:v>43887</c:v>
                </c:pt>
                <c:pt idx="184">
                  <c:v>43888</c:v>
                </c:pt>
                <c:pt idx="185">
                  <c:v>43889</c:v>
                </c:pt>
                <c:pt idx="186">
                  <c:v>43890</c:v>
                </c:pt>
                <c:pt idx="187">
                  <c:v>43891</c:v>
                </c:pt>
                <c:pt idx="188">
                  <c:v>43892</c:v>
                </c:pt>
                <c:pt idx="189">
                  <c:v>43893</c:v>
                </c:pt>
                <c:pt idx="190">
                  <c:v>43894</c:v>
                </c:pt>
                <c:pt idx="191">
                  <c:v>43895</c:v>
                </c:pt>
                <c:pt idx="192">
                  <c:v>43896</c:v>
                </c:pt>
                <c:pt idx="193">
                  <c:v>43897</c:v>
                </c:pt>
                <c:pt idx="194">
                  <c:v>43898</c:v>
                </c:pt>
                <c:pt idx="195">
                  <c:v>43899</c:v>
                </c:pt>
                <c:pt idx="196">
                  <c:v>43900</c:v>
                </c:pt>
                <c:pt idx="197">
                  <c:v>43901</c:v>
                </c:pt>
                <c:pt idx="198">
                  <c:v>43902</c:v>
                </c:pt>
                <c:pt idx="199">
                  <c:v>43903</c:v>
                </c:pt>
                <c:pt idx="200">
                  <c:v>43904</c:v>
                </c:pt>
                <c:pt idx="201">
                  <c:v>43905</c:v>
                </c:pt>
                <c:pt idx="202">
                  <c:v>43906</c:v>
                </c:pt>
                <c:pt idx="203">
                  <c:v>43907</c:v>
                </c:pt>
                <c:pt idx="204">
                  <c:v>43908</c:v>
                </c:pt>
                <c:pt idx="205">
                  <c:v>43909</c:v>
                </c:pt>
                <c:pt idx="206">
                  <c:v>43910</c:v>
                </c:pt>
                <c:pt idx="207">
                  <c:v>43911</c:v>
                </c:pt>
                <c:pt idx="208">
                  <c:v>43912</c:v>
                </c:pt>
                <c:pt idx="209">
                  <c:v>43913</c:v>
                </c:pt>
                <c:pt idx="210">
                  <c:v>43914</c:v>
                </c:pt>
                <c:pt idx="211">
                  <c:v>43915</c:v>
                </c:pt>
                <c:pt idx="212">
                  <c:v>43916</c:v>
                </c:pt>
                <c:pt idx="213">
                  <c:v>43917</c:v>
                </c:pt>
                <c:pt idx="214">
                  <c:v>43918</c:v>
                </c:pt>
                <c:pt idx="215">
                  <c:v>43919</c:v>
                </c:pt>
                <c:pt idx="216">
                  <c:v>43920</c:v>
                </c:pt>
                <c:pt idx="217">
                  <c:v>43921</c:v>
                </c:pt>
                <c:pt idx="218">
                  <c:v>43922</c:v>
                </c:pt>
                <c:pt idx="219">
                  <c:v>43923</c:v>
                </c:pt>
                <c:pt idx="220">
                  <c:v>43924</c:v>
                </c:pt>
                <c:pt idx="221">
                  <c:v>43925</c:v>
                </c:pt>
                <c:pt idx="222">
                  <c:v>43926</c:v>
                </c:pt>
                <c:pt idx="223">
                  <c:v>43927</c:v>
                </c:pt>
                <c:pt idx="224">
                  <c:v>43928</c:v>
                </c:pt>
                <c:pt idx="225">
                  <c:v>43929</c:v>
                </c:pt>
                <c:pt idx="226">
                  <c:v>43930</c:v>
                </c:pt>
                <c:pt idx="227">
                  <c:v>43931</c:v>
                </c:pt>
                <c:pt idx="228">
                  <c:v>43932</c:v>
                </c:pt>
                <c:pt idx="229">
                  <c:v>43933</c:v>
                </c:pt>
                <c:pt idx="230">
                  <c:v>43934</c:v>
                </c:pt>
                <c:pt idx="231">
                  <c:v>43935</c:v>
                </c:pt>
                <c:pt idx="232">
                  <c:v>43936</c:v>
                </c:pt>
                <c:pt idx="233">
                  <c:v>43937</c:v>
                </c:pt>
                <c:pt idx="234">
                  <c:v>43938</c:v>
                </c:pt>
                <c:pt idx="235">
                  <c:v>43939</c:v>
                </c:pt>
                <c:pt idx="236">
                  <c:v>43940</c:v>
                </c:pt>
                <c:pt idx="237">
                  <c:v>43941</c:v>
                </c:pt>
                <c:pt idx="238">
                  <c:v>43942</c:v>
                </c:pt>
                <c:pt idx="239">
                  <c:v>43943</c:v>
                </c:pt>
                <c:pt idx="240">
                  <c:v>43944</c:v>
                </c:pt>
                <c:pt idx="241">
                  <c:v>43945</c:v>
                </c:pt>
                <c:pt idx="242">
                  <c:v>43946</c:v>
                </c:pt>
                <c:pt idx="243">
                  <c:v>43947</c:v>
                </c:pt>
                <c:pt idx="244">
                  <c:v>43948</c:v>
                </c:pt>
                <c:pt idx="245">
                  <c:v>43949</c:v>
                </c:pt>
                <c:pt idx="246">
                  <c:v>43950</c:v>
                </c:pt>
                <c:pt idx="247">
                  <c:v>43951</c:v>
                </c:pt>
                <c:pt idx="248">
                  <c:v>43952</c:v>
                </c:pt>
                <c:pt idx="249">
                  <c:v>43953</c:v>
                </c:pt>
                <c:pt idx="250">
                  <c:v>43954</c:v>
                </c:pt>
                <c:pt idx="251">
                  <c:v>43955</c:v>
                </c:pt>
                <c:pt idx="252">
                  <c:v>43956</c:v>
                </c:pt>
                <c:pt idx="253">
                  <c:v>43957</c:v>
                </c:pt>
                <c:pt idx="254">
                  <c:v>43958</c:v>
                </c:pt>
                <c:pt idx="255">
                  <c:v>43959</c:v>
                </c:pt>
                <c:pt idx="256">
                  <c:v>43960</c:v>
                </c:pt>
                <c:pt idx="257">
                  <c:v>43961</c:v>
                </c:pt>
                <c:pt idx="258">
                  <c:v>43962</c:v>
                </c:pt>
                <c:pt idx="259">
                  <c:v>43963</c:v>
                </c:pt>
                <c:pt idx="260">
                  <c:v>43964</c:v>
                </c:pt>
                <c:pt idx="261">
                  <c:v>43965</c:v>
                </c:pt>
                <c:pt idx="262">
                  <c:v>43966</c:v>
                </c:pt>
                <c:pt idx="263">
                  <c:v>43967</c:v>
                </c:pt>
                <c:pt idx="264">
                  <c:v>43968</c:v>
                </c:pt>
                <c:pt idx="265">
                  <c:v>43969</c:v>
                </c:pt>
                <c:pt idx="266">
                  <c:v>43970</c:v>
                </c:pt>
                <c:pt idx="267">
                  <c:v>43971</c:v>
                </c:pt>
                <c:pt idx="268">
                  <c:v>43972</c:v>
                </c:pt>
                <c:pt idx="269">
                  <c:v>43973</c:v>
                </c:pt>
                <c:pt idx="270">
                  <c:v>43974</c:v>
                </c:pt>
                <c:pt idx="271">
                  <c:v>43975</c:v>
                </c:pt>
                <c:pt idx="272">
                  <c:v>43976</c:v>
                </c:pt>
                <c:pt idx="273">
                  <c:v>43977</c:v>
                </c:pt>
                <c:pt idx="274">
                  <c:v>43978</c:v>
                </c:pt>
                <c:pt idx="275">
                  <c:v>43979</c:v>
                </c:pt>
                <c:pt idx="276">
                  <c:v>43980</c:v>
                </c:pt>
                <c:pt idx="277">
                  <c:v>43981</c:v>
                </c:pt>
                <c:pt idx="278">
                  <c:v>43982</c:v>
                </c:pt>
                <c:pt idx="279">
                  <c:v>43983</c:v>
                </c:pt>
                <c:pt idx="280">
                  <c:v>43984</c:v>
                </c:pt>
                <c:pt idx="281">
                  <c:v>43985</c:v>
                </c:pt>
                <c:pt idx="282">
                  <c:v>43986</c:v>
                </c:pt>
                <c:pt idx="283">
                  <c:v>43987</c:v>
                </c:pt>
                <c:pt idx="284">
                  <c:v>43988</c:v>
                </c:pt>
                <c:pt idx="285">
                  <c:v>43989</c:v>
                </c:pt>
                <c:pt idx="286">
                  <c:v>43990</c:v>
                </c:pt>
                <c:pt idx="287">
                  <c:v>43991</c:v>
                </c:pt>
                <c:pt idx="288">
                  <c:v>43992</c:v>
                </c:pt>
                <c:pt idx="289">
                  <c:v>43993</c:v>
                </c:pt>
                <c:pt idx="290">
                  <c:v>43994</c:v>
                </c:pt>
                <c:pt idx="291">
                  <c:v>43995</c:v>
                </c:pt>
                <c:pt idx="292">
                  <c:v>43996</c:v>
                </c:pt>
                <c:pt idx="293">
                  <c:v>43997</c:v>
                </c:pt>
                <c:pt idx="294">
                  <c:v>43998</c:v>
                </c:pt>
                <c:pt idx="295">
                  <c:v>43999</c:v>
                </c:pt>
                <c:pt idx="296">
                  <c:v>44000</c:v>
                </c:pt>
                <c:pt idx="297">
                  <c:v>44001</c:v>
                </c:pt>
                <c:pt idx="298">
                  <c:v>44002</c:v>
                </c:pt>
                <c:pt idx="299">
                  <c:v>44003</c:v>
                </c:pt>
                <c:pt idx="300">
                  <c:v>44004</c:v>
                </c:pt>
                <c:pt idx="301">
                  <c:v>44005</c:v>
                </c:pt>
                <c:pt idx="302">
                  <c:v>44006</c:v>
                </c:pt>
                <c:pt idx="303">
                  <c:v>44007</c:v>
                </c:pt>
                <c:pt idx="304">
                  <c:v>44008</c:v>
                </c:pt>
                <c:pt idx="305">
                  <c:v>44009</c:v>
                </c:pt>
                <c:pt idx="306">
                  <c:v>44010</c:v>
                </c:pt>
                <c:pt idx="307">
                  <c:v>44011</c:v>
                </c:pt>
                <c:pt idx="308">
                  <c:v>44012</c:v>
                </c:pt>
                <c:pt idx="309">
                  <c:v>44013</c:v>
                </c:pt>
                <c:pt idx="310">
                  <c:v>44014</c:v>
                </c:pt>
                <c:pt idx="311">
                  <c:v>44015</c:v>
                </c:pt>
                <c:pt idx="312">
                  <c:v>44016</c:v>
                </c:pt>
                <c:pt idx="313">
                  <c:v>44017</c:v>
                </c:pt>
                <c:pt idx="314">
                  <c:v>44018</c:v>
                </c:pt>
                <c:pt idx="315">
                  <c:v>44019</c:v>
                </c:pt>
                <c:pt idx="316">
                  <c:v>44020</c:v>
                </c:pt>
                <c:pt idx="317">
                  <c:v>44021</c:v>
                </c:pt>
                <c:pt idx="318">
                  <c:v>44022</c:v>
                </c:pt>
                <c:pt idx="319">
                  <c:v>44023</c:v>
                </c:pt>
                <c:pt idx="320">
                  <c:v>44024</c:v>
                </c:pt>
                <c:pt idx="321">
                  <c:v>44025</c:v>
                </c:pt>
                <c:pt idx="322">
                  <c:v>44026</c:v>
                </c:pt>
                <c:pt idx="323">
                  <c:v>44027</c:v>
                </c:pt>
                <c:pt idx="324">
                  <c:v>44028</c:v>
                </c:pt>
                <c:pt idx="325">
                  <c:v>44029</c:v>
                </c:pt>
                <c:pt idx="326">
                  <c:v>44030</c:v>
                </c:pt>
                <c:pt idx="327">
                  <c:v>44031</c:v>
                </c:pt>
                <c:pt idx="328">
                  <c:v>44032</c:v>
                </c:pt>
                <c:pt idx="329">
                  <c:v>44033</c:v>
                </c:pt>
                <c:pt idx="330">
                  <c:v>44034</c:v>
                </c:pt>
                <c:pt idx="331">
                  <c:v>44035</c:v>
                </c:pt>
                <c:pt idx="332">
                  <c:v>44036</c:v>
                </c:pt>
                <c:pt idx="333">
                  <c:v>44037</c:v>
                </c:pt>
                <c:pt idx="334">
                  <c:v>44038</c:v>
                </c:pt>
                <c:pt idx="335">
                  <c:v>44039</c:v>
                </c:pt>
                <c:pt idx="336">
                  <c:v>44040</c:v>
                </c:pt>
                <c:pt idx="337">
                  <c:v>44041</c:v>
                </c:pt>
                <c:pt idx="338">
                  <c:v>44042</c:v>
                </c:pt>
                <c:pt idx="339">
                  <c:v>44043</c:v>
                </c:pt>
                <c:pt idx="340">
                  <c:v>44044</c:v>
                </c:pt>
                <c:pt idx="341">
                  <c:v>44045</c:v>
                </c:pt>
                <c:pt idx="342">
                  <c:v>44046</c:v>
                </c:pt>
                <c:pt idx="343">
                  <c:v>44047</c:v>
                </c:pt>
                <c:pt idx="344">
                  <c:v>44048</c:v>
                </c:pt>
                <c:pt idx="345">
                  <c:v>44049</c:v>
                </c:pt>
                <c:pt idx="346">
                  <c:v>44050</c:v>
                </c:pt>
                <c:pt idx="347">
                  <c:v>44051</c:v>
                </c:pt>
                <c:pt idx="348">
                  <c:v>44052</c:v>
                </c:pt>
                <c:pt idx="349">
                  <c:v>44053</c:v>
                </c:pt>
                <c:pt idx="350">
                  <c:v>44054</c:v>
                </c:pt>
                <c:pt idx="351">
                  <c:v>44055</c:v>
                </c:pt>
                <c:pt idx="352">
                  <c:v>44056</c:v>
                </c:pt>
                <c:pt idx="353">
                  <c:v>44057</c:v>
                </c:pt>
                <c:pt idx="354">
                  <c:v>44058</c:v>
                </c:pt>
                <c:pt idx="355">
                  <c:v>44059</c:v>
                </c:pt>
                <c:pt idx="356">
                  <c:v>44060</c:v>
                </c:pt>
                <c:pt idx="357">
                  <c:v>44061</c:v>
                </c:pt>
                <c:pt idx="358">
                  <c:v>44062</c:v>
                </c:pt>
                <c:pt idx="359">
                  <c:v>44063</c:v>
                </c:pt>
                <c:pt idx="360">
                  <c:v>44064</c:v>
                </c:pt>
                <c:pt idx="361">
                  <c:v>44065</c:v>
                </c:pt>
                <c:pt idx="362">
                  <c:v>44066</c:v>
                </c:pt>
                <c:pt idx="363">
                  <c:v>44067</c:v>
                </c:pt>
                <c:pt idx="364">
                  <c:v>44068</c:v>
                </c:pt>
                <c:pt idx="365">
                  <c:v>44069</c:v>
                </c:pt>
                <c:pt idx="366">
                  <c:v>44070</c:v>
                </c:pt>
                <c:pt idx="367">
                  <c:v>44071</c:v>
                </c:pt>
                <c:pt idx="368">
                  <c:v>44072</c:v>
                </c:pt>
                <c:pt idx="369">
                  <c:v>44073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44079</c:v>
                </c:pt>
                <c:pt idx="376">
                  <c:v>44080</c:v>
                </c:pt>
                <c:pt idx="377">
                  <c:v>44081</c:v>
                </c:pt>
                <c:pt idx="378">
                  <c:v>44082</c:v>
                </c:pt>
                <c:pt idx="379">
                  <c:v>44083</c:v>
                </c:pt>
                <c:pt idx="380">
                  <c:v>44084</c:v>
                </c:pt>
                <c:pt idx="381">
                  <c:v>44085</c:v>
                </c:pt>
                <c:pt idx="382">
                  <c:v>44086</c:v>
                </c:pt>
                <c:pt idx="383">
                  <c:v>44087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44093</c:v>
                </c:pt>
                <c:pt idx="390">
                  <c:v>44094</c:v>
                </c:pt>
                <c:pt idx="391">
                  <c:v>44095</c:v>
                </c:pt>
                <c:pt idx="392">
                  <c:v>44096</c:v>
                </c:pt>
                <c:pt idx="393">
                  <c:v>44097</c:v>
                </c:pt>
                <c:pt idx="394">
                  <c:v>44098</c:v>
                </c:pt>
                <c:pt idx="395">
                  <c:v>44099</c:v>
                </c:pt>
                <c:pt idx="396">
                  <c:v>44100</c:v>
                </c:pt>
                <c:pt idx="397">
                  <c:v>44101</c:v>
                </c:pt>
                <c:pt idx="398">
                  <c:v>44102</c:v>
                </c:pt>
                <c:pt idx="399">
                  <c:v>44103</c:v>
                </c:pt>
                <c:pt idx="400">
                  <c:v>44104</c:v>
                </c:pt>
                <c:pt idx="401">
                  <c:v>44105</c:v>
                </c:pt>
                <c:pt idx="402">
                  <c:v>44106</c:v>
                </c:pt>
                <c:pt idx="403">
                  <c:v>44107</c:v>
                </c:pt>
                <c:pt idx="404">
                  <c:v>44108</c:v>
                </c:pt>
                <c:pt idx="405">
                  <c:v>44109</c:v>
                </c:pt>
                <c:pt idx="406">
                  <c:v>44110</c:v>
                </c:pt>
                <c:pt idx="407">
                  <c:v>44111</c:v>
                </c:pt>
                <c:pt idx="408">
                  <c:v>44112</c:v>
                </c:pt>
                <c:pt idx="409">
                  <c:v>44113</c:v>
                </c:pt>
                <c:pt idx="410">
                  <c:v>44114</c:v>
                </c:pt>
                <c:pt idx="411">
                  <c:v>44115</c:v>
                </c:pt>
                <c:pt idx="412">
                  <c:v>44116</c:v>
                </c:pt>
                <c:pt idx="413">
                  <c:v>44117</c:v>
                </c:pt>
                <c:pt idx="414">
                  <c:v>44118</c:v>
                </c:pt>
                <c:pt idx="415">
                  <c:v>44119</c:v>
                </c:pt>
                <c:pt idx="416">
                  <c:v>44120</c:v>
                </c:pt>
                <c:pt idx="417">
                  <c:v>44121</c:v>
                </c:pt>
                <c:pt idx="418">
                  <c:v>44122</c:v>
                </c:pt>
                <c:pt idx="419">
                  <c:v>44123</c:v>
                </c:pt>
                <c:pt idx="420">
                  <c:v>44124</c:v>
                </c:pt>
                <c:pt idx="421">
                  <c:v>44125</c:v>
                </c:pt>
                <c:pt idx="422">
                  <c:v>44126</c:v>
                </c:pt>
                <c:pt idx="423">
                  <c:v>44127</c:v>
                </c:pt>
                <c:pt idx="424">
                  <c:v>44128</c:v>
                </c:pt>
                <c:pt idx="425">
                  <c:v>44129</c:v>
                </c:pt>
                <c:pt idx="426">
                  <c:v>44130</c:v>
                </c:pt>
                <c:pt idx="427">
                  <c:v>44131</c:v>
                </c:pt>
                <c:pt idx="428">
                  <c:v>44132</c:v>
                </c:pt>
                <c:pt idx="429">
                  <c:v>44133</c:v>
                </c:pt>
                <c:pt idx="430">
                  <c:v>44134</c:v>
                </c:pt>
                <c:pt idx="431">
                  <c:v>44135</c:v>
                </c:pt>
                <c:pt idx="432">
                  <c:v>44136</c:v>
                </c:pt>
                <c:pt idx="433">
                  <c:v>44137</c:v>
                </c:pt>
                <c:pt idx="434">
                  <c:v>44138</c:v>
                </c:pt>
                <c:pt idx="435">
                  <c:v>44139</c:v>
                </c:pt>
                <c:pt idx="436">
                  <c:v>44140</c:v>
                </c:pt>
                <c:pt idx="437">
                  <c:v>44141</c:v>
                </c:pt>
                <c:pt idx="438">
                  <c:v>44142</c:v>
                </c:pt>
                <c:pt idx="439">
                  <c:v>44143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44149</c:v>
                </c:pt>
                <c:pt idx="446">
                  <c:v>44150</c:v>
                </c:pt>
                <c:pt idx="447">
                  <c:v>44151</c:v>
                </c:pt>
                <c:pt idx="448">
                  <c:v>44152</c:v>
                </c:pt>
                <c:pt idx="449">
                  <c:v>44153</c:v>
                </c:pt>
                <c:pt idx="450">
                  <c:v>44154</c:v>
                </c:pt>
                <c:pt idx="451">
                  <c:v>44155</c:v>
                </c:pt>
                <c:pt idx="452">
                  <c:v>44156</c:v>
                </c:pt>
                <c:pt idx="453">
                  <c:v>44157</c:v>
                </c:pt>
                <c:pt idx="454">
                  <c:v>44158</c:v>
                </c:pt>
                <c:pt idx="455">
                  <c:v>44159</c:v>
                </c:pt>
                <c:pt idx="456">
                  <c:v>44160</c:v>
                </c:pt>
                <c:pt idx="457">
                  <c:v>44161</c:v>
                </c:pt>
                <c:pt idx="458">
                  <c:v>44162</c:v>
                </c:pt>
                <c:pt idx="459">
                  <c:v>44163</c:v>
                </c:pt>
                <c:pt idx="460">
                  <c:v>44164</c:v>
                </c:pt>
                <c:pt idx="461">
                  <c:v>44165</c:v>
                </c:pt>
                <c:pt idx="462">
                  <c:v>44166</c:v>
                </c:pt>
                <c:pt idx="463">
                  <c:v>44167</c:v>
                </c:pt>
                <c:pt idx="464">
                  <c:v>44168</c:v>
                </c:pt>
                <c:pt idx="465">
                  <c:v>44169</c:v>
                </c:pt>
                <c:pt idx="466">
                  <c:v>44170</c:v>
                </c:pt>
                <c:pt idx="467">
                  <c:v>44171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44177</c:v>
                </c:pt>
                <c:pt idx="474">
                  <c:v>44178</c:v>
                </c:pt>
                <c:pt idx="475">
                  <c:v>44179</c:v>
                </c:pt>
                <c:pt idx="476">
                  <c:v>44180</c:v>
                </c:pt>
                <c:pt idx="477">
                  <c:v>44181</c:v>
                </c:pt>
                <c:pt idx="478">
                  <c:v>44182</c:v>
                </c:pt>
                <c:pt idx="479">
                  <c:v>44183</c:v>
                </c:pt>
                <c:pt idx="480">
                  <c:v>44184</c:v>
                </c:pt>
                <c:pt idx="481">
                  <c:v>44185</c:v>
                </c:pt>
                <c:pt idx="482">
                  <c:v>44186</c:v>
                </c:pt>
                <c:pt idx="483">
                  <c:v>44187</c:v>
                </c:pt>
                <c:pt idx="484">
                  <c:v>44188</c:v>
                </c:pt>
                <c:pt idx="485">
                  <c:v>44189</c:v>
                </c:pt>
                <c:pt idx="486">
                  <c:v>44190</c:v>
                </c:pt>
                <c:pt idx="487">
                  <c:v>44191</c:v>
                </c:pt>
                <c:pt idx="488">
                  <c:v>44192</c:v>
                </c:pt>
                <c:pt idx="489">
                  <c:v>44193</c:v>
                </c:pt>
                <c:pt idx="490">
                  <c:v>44194</c:v>
                </c:pt>
                <c:pt idx="491">
                  <c:v>44195</c:v>
                </c:pt>
                <c:pt idx="492">
                  <c:v>44196</c:v>
                </c:pt>
              </c:numCache>
            </c:numRef>
          </c:cat>
          <c:val>
            <c:numRef>
              <c:f>Sheet1!$K$2:$K$494</c:f>
              <c:numCache>
                <c:formatCode>0.0%</c:formatCode>
                <c:ptCount val="493"/>
                <c:pt idx="0">
                  <c:v>2.5465999999999999E-2</c:v>
                </c:pt>
                <c:pt idx="1">
                  <c:v>3.2911000000000003E-2</c:v>
                </c:pt>
                <c:pt idx="2">
                  <c:v>2.9340000000000001E-2</c:v>
                </c:pt>
                <c:pt idx="3">
                  <c:v>1.6926E-2</c:v>
                </c:pt>
                <c:pt idx="4">
                  <c:v>1.8561999999999999E-2</c:v>
                </c:pt>
                <c:pt idx="5">
                  <c:v>2.0743000000000001E-2</c:v>
                </c:pt>
                <c:pt idx="6">
                  <c:v>1.9417E-2</c:v>
                </c:pt>
                <c:pt idx="7">
                  <c:v>1.8100000000000002E-2</c:v>
                </c:pt>
                <c:pt idx="8">
                  <c:v>1.7198000000000001E-2</c:v>
                </c:pt>
                <c:pt idx="9">
                  <c:v>1.8695E-2</c:v>
                </c:pt>
                <c:pt idx="10">
                  <c:v>2.3900000000000001E-2</c:v>
                </c:pt>
                <c:pt idx="11">
                  <c:v>2.4088999999999999E-2</c:v>
                </c:pt>
                <c:pt idx="12">
                  <c:v>2.3503E-2</c:v>
                </c:pt>
                <c:pt idx="13">
                  <c:v>2.4568E-2</c:v>
                </c:pt>
                <c:pt idx="14">
                  <c:v>2.8646000000000001E-2</c:v>
                </c:pt>
                <c:pt idx="15">
                  <c:v>2.5389999999999999E-2</c:v>
                </c:pt>
                <c:pt idx="16">
                  <c:v>2.3014E-2</c:v>
                </c:pt>
                <c:pt idx="17">
                  <c:v>2.4590000000000001E-2</c:v>
                </c:pt>
                <c:pt idx="18">
                  <c:v>2.5857999999999999E-2</c:v>
                </c:pt>
                <c:pt idx="19">
                  <c:v>2.6853999999999999E-2</c:v>
                </c:pt>
                <c:pt idx="20">
                  <c:v>2.6110000000000001E-2</c:v>
                </c:pt>
                <c:pt idx="21">
                  <c:v>2.5461000000000001E-2</c:v>
                </c:pt>
                <c:pt idx="22">
                  <c:v>2.3982E-2</c:v>
                </c:pt>
                <c:pt idx="23">
                  <c:v>2.648E-2</c:v>
                </c:pt>
                <c:pt idx="24">
                  <c:v>2.6311000000000001E-2</c:v>
                </c:pt>
                <c:pt idx="25">
                  <c:v>2.9356E-2</c:v>
                </c:pt>
                <c:pt idx="26">
                  <c:v>2.8809999999999999E-2</c:v>
                </c:pt>
                <c:pt idx="27">
                  <c:v>2.7684E-2</c:v>
                </c:pt>
                <c:pt idx="28">
                  <c:v>2.6202E-2</c:v>
                </c:pt>
                <c:pt idx="29">
                  <c:v>2.8256E-2</c:v>
                </c:pt>
                <c:pt idx="30">
                  <c:v>2.8749E-2</c:v>
                </c:pt>
                <c:pt idx="31">
                  <c:v>3.0273000000000001E-2</c:v>
                </c:pt>
                <c:pt idx="32">
                  <c:v>2.6561000000000001E-2</c:v>
                </c:pt>
                <c:pt idx="33">
                  <c:v>3.1859999999999999E-2</c:v>
                </c:pt>
                <c:pt idx="34">
                  <c:v>3.0825999999999999E-2</c:v>
                </c:pt>
                <c:pt idx="35">
                  <c:v>3.1647000000000002E-2</c:v>
                </c:pt>
                <c:pt idx="36">
                  <c:v>2.9746000000000002E-2</c:v>
                </c:pt>
                <c:pt idx="37">
                  <c:v>3.2069E-2</c:v>
                </c:pt>
                <c:pt idx="38">
                  <c:v>3.2355000000000002E-2</c:v>
                </c:pt>
                <c:pt idx="39">
                  <c:v>3.2744000000000002E-2</c:v>
                </c:pt>
                <c:pt idx="40">
                  <c:v>3.3284000000000001E-2</c:v>
                </c:pt>
                <c:pt idx="41">
                  <c:v>3.1081999999999999E-2</c:v>
                </c:pt>
                <c:pt idx="42">
                  <c:v>3.0549E-2</c:v>
                </c:pt>
                <c:pt idx="43">
                  <c:v>2.9862E-2</c:v>
                </c:pt>
                <c:pt idx="44">
                  <c:v>3.2177999999999998E-2</c:v>
                </c:pt>
                <c:pt idx="45">
                  <c:v>3.4537999999999999E-2</c:v>
                </c:pt>
                <c:pt idx="46">
                  <c:v>3.7956999999999998E-2</c:v>
                </c:pt>
                <c:pt idx="47">
                  <c:v>3.6070999999999999E-2</c:v>
                </c:pt>
                <c:pt idx="48">
                  <c:v>3.4389000000000003E-2</c:v>
                </c:pt>
                <c:pt idx="49">
                  <c:v>3.8008E-2</c:v>
                </c:pt>
                <c:pt idx="50">
                  <c:v>3.5319000000000003E-2</c:v>
                </c:pt>
                <c:pt idx="51">
                  <c:v>3.6200999999999997E-2</c:v>
                </c:pt>
                <c:pt idx="52">
                  <c:v>3.6961000000000001E-2</c:v>
                </c:pt>
                <c:pt idx="53">
                  <c:v>3.6884E-2</c:v>
                </c:pt>
                <c:pt idx="54">
                  <c:v>3.5584999999999999E-2</c:v>
                </c:pt>
                <c:pt idx="55">
                  <c:v>3.4336999999999999E-2</c:v>
                </c:pt>
                <c:pt idx="56">
                  <c:v>3.1558999999999997E-2</c:v>
                </c:pt>
                <c:pt idx="57">
                  <c:v>3.1231999999999999E-2</c:v>
                </c:pt>
                <c:pt idx="58">
                  <c:v>3.2280999999999997E-2</c:v>
                </c:pt>
                <c:pt idx="59">
                  <c:v>3.4556000000000003E-2</c:v>
                </c:pt>
                <c:pt idx="60">
                  <c:v>3.5318000000000002E-2</c:v>
                </c:pt>
                <c:pt idx="61">
                  <c:v>3.4322999999999999E-2</c:v>
                </c:pt>
                <c:pt idx="62">
                  <c:v>3.8424E-2</c:v>
                </c:pt>
                <c:pt idx="63">
                  <c:v>5.2245E-2</c:v>
                </c:pt>
                <c:pt idx="64">
                  <c:v>4.0882000000000002E-2</c:v>
                </c:pt>
                <c:pt idx="65">
                  <c:v>4.0577000000000002E-2</c:v>
                </c:pt>
                <c:pt idx="66">
                  <c:v>4.1994999999999998E-2</c:v>
                </c:pt>
                <c:pt idx="67">
                  <c:v>4.1993999999999997E-2</c:v>
                </c:pt>
                <c:pt idx="68">
                  <c:v>3.6185000000000002E-2</c:v>
                </c:pt>
                <c:pt idx="69">
                  <c:v>3.3813999999999997E-2</c:v>
                </c:pt>
                <c:pt idx="70">
                  <c:v>3.3437000000000001E-2</c:v>
                </c:pt>
                <c:pt idx="71">
                  <c:v>3.0485000000000002E-2</c:v>
                </c:pt>
                <c:pt idx="72">
                  <c:v>3.2267999999999998E-2</c:v>
                </c:pt>
                <c:pt idx="73">
                  <c:v>3.381E-2</c:v>
                </c:pt>
                <c:pt idx="74">
                  <c:v>3.3306000000000002E-2</c:v>
                </c:pt>
                <c:pt idx="75">
                  <c:v>3.4007000000000003E-2</c:v>
                </c:pt>
                <c:pt idx="76">
                  <c:v>3.3293999999999997E-2</c:v>
                </c:pt>
                <c:pt idx="77">
                  <c:v>3.2488999999999997E-2</c:v>
                </c:pt>
                <c:pt idx="78">
                  <c:v>3.0796E-2</c:v>
                </c:pt>
                <c:pt idx="79">
                  <c:v>3.5535999999999998E-2</c:v>
                </c:pt>
                <c:pt idx="80">
                  <c:v>3.5323E-2</c:v>
                </c:pt>
                <c:pt idx="81">
                  <c:v>3.3870999999999998E-2</c:v>
                </c:pt>
                <c:pt idx="82">
                  <c:v>3.1993000000000001E-2</c:v>
                </c:pt>
                <c:pt idx="83">
                  <c:v>3.3742000000000001E-2</c:v>
                </c:pt>
                <c:pt idx="84">
                  <c:v>3.2277E-2</c:v>
                </c:pt>
                <c:pt idx="85">
                  <c:v>3.0296E-2</c:v>
                </c:pt>
                <c:pt idx="86">
                  <c:v>3.2832E-2</c:v>
                </c:pt>
                <c:pt idx="87">
                  <c:v>3.4110000000000001E-2</c:v>
                </c:pt>
                <c:pt idx="88">
                  <c:v>3.3767999999999999E-2</c:v>
                </c:pt>
                <c:pt idx="89">
                  <c:v>3.2774999999999999E-2</c:v>
                </c:pt>
                <c:pt idx="90">
                  <c:v>3.2571000000000003E-2</c:v>
                </c:pt>
                <c:pt idx="91">
                  <c:v>4.5574000000000003E-2</c:v>
                </c:pt>
                <c:pt idx="92">
                  <c:v>4.1035000000000002E-2</c:v>
                </c:pt>
                <c:pt idx="93">
                  <c:v>4.0543999999999997E-2</c:v>
                </c:pt>
                <c:pt idx="94">
                  <c:v>5.6027E-2</c:v>
                </c:pt>
                <c:pt idx="95">
                  <c:v>4.4788000000000001E-2</c:v>
                </c:pt>
                <c:pt idx="96">
                  <c:v>3.8552999999999997E-2</c:v>
                </c:pt>
                <c:pt idx="97">
                  <c:v>3.8612E-2</c:v>
                </c:pt>
                <c:pt idx="98">
                  <c:v>3.6246E-2</c:v>
                </c:pt>
                <c:pt idx="99">
                  <c:v>3.4493999999999997E-2</c:v>
                </c:pt>
                <c:pt idx="100">
                  <c:v>3.6895999999999998E-2</c:v>
                </c:pt>
                <c:pt idx="101">
                  <c:v>3.7934000000000002E-2</c:v>
                </c:pt>
                <c:pt idx="102">
                  <c:v>3.6463000000000002E-2</c:v>
                </c:pt>
                <c:pt idx="103">
                  <c:v>3.5480999999999999E-2</c:v>
                </c:pt>
                <c:pt idx="104">
                  <c:v>3.7116999999999997E-2</c:v>
                </c:pt>
                <c:pt idx="105">
                  <c:v>3.9099000000000002E-2</c:v>
                </c:pt>
                <c:pt idx="106">
                  <c:v>3.4799999999999998E-2</c:v>
                </c:pt>
                <c:pt idx="107">
                  <c:v>3.6128E-2</c:v>
                </c:pt>
                <c:pt idx="108">
                  <c:v>3.5021999999999998E-2</c:v>
                </c:pt>
                <c:pt idx="109">
                  <c:v>3.4504E-2</c:v>
                </c:pt>
                <c:pt idx="110">
                  <c:v>3.3064999999999997E-2</c:v>
                </c:pt>
                <c:pt idx="111">
                  <c:v>3.6312999999999998E-2</c:v>
                </c:pt>
                <c:pt idx="112">
                  <c:v>3.6360000000000003E-2</c:v>
                </c:pt>
                <c:pt idx="113">
                  <c:v>3.2467000000000003E-2</c:v>
                </c:pt>
                <c:pt idx="114">
                  <c:v>3.4587E-2</c:v>
                </c:pt>
                <c:pt idx="115">
                  <c:v>3.6838999999999997E-2</c:v>
                </c:pt>
                <c:pt idx="116">
                  <c:v>3.6150000000000002E-2</c:v>
                </c:pt>
                <c:pt idx="117">
                  <c:v>3.4834999999999998E-2</c:v>
                </c:pt>
                <c:pt idx="118">
                  <c:v>6.8080000000000002E-2</c:v>
                </c:pt>
                <c:pt idx="119">
                  <c:v>5.4309000000000003E-2</c:v>
                </c:pt>
                <c:pt idx="120">
                  <c:v>5.2958999999999999E-2</c:v>
                </c:pt>
                <c:pt idx="121">
                  <c:v>5.2132999999999999E-2</c:v>
                </c:pt>
                <c:pt idx="122">
                  <c:v>5.5723000000000002E-2</c:v>
                </c:pt>
                <c:pt idx="123">
                  <c:v>4.7076E-2</c:v>
                </c:pt>
                <c:pt idx="124">
                  <c:v>4.4586000000000001E-2</c:v>
                </c:pt>
                <c:pt idx="125">
                  <c:v>5.2893000000000003E-2</c:v>
                </c:pt>
                <c:pt idx="126">
                  <c:v>4.6066999999999997E-2</c:v>
                </c:pt>
                <c:pt idx="127">
                  <c:v>4.1320000000000003E-2</c:v>
                </c:pt>
                <c:pt idx="128">
                  <c:v>4.2532E-2</c:v>
                </c:pt>
                <c:pt idx="129">
                  <c:v>4.2494999999999998E-2</c:v>
                </c:pt>
                <c:pt idx="130">
                  <c:v>4.1135999999999999E-2</c:v>
                </c:pt>
                <c:pt idx="131">
                  <c:v>3.6912E-2</c:v>
                </c:pt>
                <c:pt idx="132">
                  <c:v>4.3577999999999999E-2</c:v>
                </c:pt>
                <c:pt idx="133">
                  <c:v>4.0596E-2</c:v>
                </c:pt>
                <c:pt idx="134">
                  <c:v>3.7295000000000002E-2</c:v>
                </c:pt>
                <c:pt idx="135">
                  <c:v>3.6942999999999997E-2</c:v>
                </c:pt>
                <c:pt idx="136">
                  <c:v>3.9982999999999998E-2</c:v>
                </c:pt>
                <c:pt idx="137">
                  <c:v>4.5579000000000001E-2</c:v>
                </c:pt>
                <c:pt idx="138">
                  <c:v>4.0385999999999998E-2</c:v>
                </c:pt>
                <c:pt idx="139">
                  <c:v>4.5522E-2</c:v>
                </c:pt>
                <c:pt idx="140">
                  <c:v>4.4436999999999997E-2</c:v>
                </c:pt>
                <c:pt idx="141">
                  <c:v>4.0193E-2</c:v>
                </c:pt>
                <c:pt idx="142">
                  <c:v>3.9564000000000002E-2</c:v>
                </c:pt>
                <c:pt idx="143">
                  <c:v>4.0614999999999998E-2</c:v>
                </c:pt>
                <c:pt idx="144">
                  <c:v>4.3778999999999998E-2</c:v>
                </c:pt>
                <c:pt idx="145">
                  <c:v>3.6062999999999998E-2</c:v>
                </c:pt>
                <c:pt idx="146">
                  <c:v>6.2780000000000002E-2</c:v>
                </c:pt>
                <c:pt idx="147">
                  <c:v>5.3795999999999997E-2</c:v>
                </c:pt>
                <c:pt idx="148">
                  <c:v>4.9145000000000001E-2</c:v>
                </c:pt>
                <c:pt idx="149">
                  <c:v>4.8368000000000001E-2</c:v>
                </c:pt>
                <c:pt idx="150">
                  <c:v>5.2016E-2</c:v>
                </c:pt>
                <c:pt idx="151">
                  <c:v>4.8667000000000002E-2</c:v>
                </c:pt>
                <c:pt idx="152">
                  <c:v>3.7795000000000002E-2</c:v>
                </c:pt>
                <c:pt idx="153">
                  <c:v>4.1363999999999998E-2</c:v>
                </c:pt>
                <c:pt idx="154">
                  <c:v>4.0446000000000003E-2</c:v>
                </c:pt>
                <c:pt idx="155">
                  <c:v>4.7530000000000003E-2</c:v>
                </c:pt>
                <c:pt idx="156">
                  <c:v>3.8362E-2</c:v>
                </c:pt>
                <c:pt idx="157">
                  <c:v>4.0077000000000002E-2</c:v>
                </c:pt>
                <c:pt idx="158">
                  <c:v>4.1374000000000001E-2</c:v>
                </c:pt>
                <c:pt idx="159">
                  <c:v>4.3215999999999997E-2</c:v>
                </c:pt>
                <c:pt idx="160">
                  <c:v>4.0037000000000003E-2</c:v>
                </c:pt>
                <c:pt idx="161">
                  <c:v>3.9563000000000001E-2</c:v>
                </c:pt>
                <c:pt idx="162">
                  <c:v>3.6340999999999998E-2</c:v>
                </c:pt>
                <c:pt idx="163">
                  <c:v>3.6507999999999999E-2</c:v>
                </c:pt>
                <c:pt idx="164">
                  <c:v>3.7593000000000001E-2</c:v>
                </c:pt>
                <c:pt idx="165">
                  <c:v>4.2576000000000003E-2</c:v>
                </c:pt>
                <c:pt idx="166">
                  <c:v>4.0593999999999998E-2</c:v>
                </c:pt>
                <c:pt idx="167">
                  <c:v>4.4121E-2</c:v>
                </c:pt>
                <c:pt idx="168">
                  <c:v>4.3562999999999998E-2</c:v>
                </c:pt>
                <c:pt idx="169">
                  <c:v>4.5152999999999999E-2</c:v>
                </c:pt>
                <c:pt idx="170">
                  <c:v>4.1147999999999997E-2</c:v>
                </c:pt>
                <c:pt idx="171">
                  <c:v>4.3064999999999999E-2</c:v>
                </c:pt>
                <c:pt idx="172">
                  <c:v>4.1216000000000003E-2</c:v>
                </c:pt>
                <c:pt idx="173">
                  <c:v>4.1288999999999999E-2</c:v>
                </c:pt>
                <c:pt idx="174">
                  <c:v>4.3941000000000001E-2</c:v>
                </c:pt>
                <c:pt idx="175">
                  <c:v>4.5255999999999998E-2</c:v>
                </c:pt>
                <c:pt idx="176">
                  <c:v>3.9134000000000002E-2</c:v>
                </c:pt>
                <c:pt idx="177">
                  <c:v>3.8378000000000002E-2</c:v>
                </c:pt>
                <c:pt idx="178">
                  <c:v>3.8989999999999997E-2</c:v>
                </c:pt>
                <c:pt idx="179">
                  <c:v>4.1869999999999997E-2</c:v>
                </c:pt>
                <c:pt idx="180">
                  <c:v>3.9210000000000002E-2</c:v>
                </c:pt>
                <c:pt idx="181">
                  <c:v>5.7449E-2</c:v>
                </c:pt>
                <c:pt idx="182">
                  <c:v>5.3505999999999998E-2</c:v>
                </c:pt>
                <c:pt idx="183">
                  <c:v>5.0445999999999998E-2</c:v>
                </c:pt>
                <c:pt idx="184">
                  <c:v>5.2061000000000003E-2</c:v>
                </c:pt>
                <c:pt idx="185">
                  <c:v>5.5156999999999998E-2</c:v>
                </c:pt>
                <c:pt idx="186">
                  <c:v>4.8162000000000003E-2</c:v>
                </c:pt>
                <c:pt idx="187">
                  <c:v>4.8763000000000001E-2</c:v>
                </c:pt>
                <c:pt idx="188">
                  <c:v>4.5641000000000001E-2</c:v>
                </c:pt>
                <c:pt idx="189">
                  <c:v>4.8299000000000002E-2</c:v>
                </c:pt>
                <c:pt idx="190">
                  <c:v>4.2845000000000001E-2</c:v>
                </c:pt>
                <c:pt idx="191">
                  <c:v>4.3402000000000003E-2</c:v>
                </c:pt>
                <c:pt idx="192">
                  <c:v>4.2068000000000001E-2</c:v>
                </c:pt>
                <c:pt idx="193">
                  <c:v>4.5261999999999997E-2</c:v>
                </c:pt>
                <c:pt idx="194">
                  <c:v>4.3090999999999997E-2</c:v>
                </c:pt>
                <c:pt idx="195">
                  <c:v>4.6164999999999998E-2</c:v>
                </c:pt>
                <c:pt idx="196">
                  <c:v>4.8354000000000001E-2</c:v>
                </c:pt>
                <c:pt idx="197">
                  <c:v>4.1362999999999997E-2</c:v>
                </c:pt>
                <c:pt idx="198">
                  <c:v>4.0259999999999997E-2</c:v>
                </c:pt>
                <c:pt idx="199">
                  <c:v>4.0252000000000003E-2</c:v>
                </c:pt>
                <c:pt idx="200">
                  <c:v>4.2666000000000003E-2</c:v>
                </c:pt>
                <c:pt idx="201">
                  <c:v>5.2771999999999999E-2</c:v>
                </c:pt>
                <c:pt idx="202">
                  <c:v>6.0849E-2</c:v>
                </c:pt>
                <c:pt idx="203">
                  <c:v>5.2055999999999998E-2</c:v>
                </c:pt>
                <c:pt idx="204">
                  <c:v>4.3561999999999997E-2</c:v>
                </c:pt>
                <c:pt idx="205">
                  <c:v>4.3309E-2</c:v>
                </c:pt>
                <c:pt idx="206">
                  <c:v>4.7203000000000002E-2</c:v>
                </c:pt>
                <c:pt idx="207">
                  <c:v>4.2426999999999999E-2</c:v>
                </c:pt>
                <c:pt idx="208">
                  <c:v>4.5893000000000003E-2</c:v>
                </c:pt>
                <c:pt idx="209">
                  <c:v>3.8726999999999998E-2</c:v>
                </c:pt>
                <c:pt idx="210">
                  <c:v>3.9917000000000001E-2</c:v>
                </c:pt>
                <c:pt idx="211">
                  <c:v>3.4466999999999998E-2</c:v>
                </c:pt>
                <c:pt idx="212">
                  <c:v>3.4679000000000001E-2</c:v>
                </c:pt>
                <c:pt idx="213">
                  <c:v>3.4681999999999998E-2</c:v>
                </c:pt>
                <c:pt idx="214">
                  <c:v>3.8054999999999999E-2</c:v>
                </c:pt>
                <c:pt idx="215">
                  <c:v>3.9319E-2</c:v>
                </c:pt>
                <c:pt idx="216">
                  <c:v>4.0911999999999997E-2</c:v>
                </c:pt>
                <c:pt idx="217">
                  <c:v>4.2867000000000002E-2</c:v>
                </c:pt>
                <c:pt idx="218">
                  <c:v>4.4839999999999998E-2</c:v>
                </c:pt>
                <c:pt idx="219">
                  <c:v>3.712E-2</c:v>
                </c:pt>
                <c:pt idx="220">
                  <c:v>3.7196E-2</c:v>
                </c:pt>
                <c:pt idx="221">
                  <c:v>3.6607000000000001E-2</c:v>
                </c:pt>
                <c:pt idx="222">
                  <c:v>3.6568000000000003E-2</c:v>
                </c:pt>
                <c:pt idx="223">
                  <c:v>3.7060999999999997E-2</c:v>
                </c:pt>
                <c:pt idx="224">
                  <c:v>3.8297999999999999E-2</c:v>
                </c:pt>
                <c:pt idx="225">
                  <c:v>4.9257000000000002E-2</c:v>
                </c:pt>
                <c:pt idx="226">
                  <c:v>3.6568000000000003E-2</c:v>
                </c:pt>
                <c:pt idx="227">
                  <c:v>3.9635999999999998E-2</c:v>
                </c:pt>
                <c:pt idx="228">
                  <c:v>3.7898000000000001E-2</c:v>
                </c:pt>
                <c:pt idx="229">
                  <c:v>3.9206999999999999E-2</c:v>
                </c:pt>
                <c:pt idx="230">
                  <c:v>3.9378000000000003E-2</c:v>
                </c:pt>
                <c:pt idx="231">
                  <c:v>4.1098999999999997E-2</c:v>
                </c:pt>
                <c:pt idx="232">
                  <c:v>3.4172000000000001E-2</c:v>
                </c:pt>
                <c:pt idx="233">
                  <c:v>3.3668999999999998E-2</c:v>
                </c:pt>
                <c:pt idx="234">
                  <c:v>3.3250000000000002E-2</c:v>
                </c:pt>
                <c:pt idx="235">
                  <c:v>3.6181999999999999E-2</c:v>
                </c:pt>
                <c:pt idx="236">
                  <c:v>3.5719000000000001E-2</c:v>
                </c:pt>
                <c:pt idx="237">
                  <c:v>3.7151999999999998E-2</c:v>
                </c:pt>
                <c:pt idx="238">
                  <c:v>3.7426000000000001E-2</c:v>
                </c:pt>
                <c:pt idx="239">
                  <c:v>4.0562000000000001E-2</c:v>
                </c:pt>
                <c:pt idx="240">
                  <c:v>3.3523999999999998E-2</c:v>
                </c:pt>
                <c:pt idx="241">
                  <c:v>3.3736000000000002E-2</c:v>
                </c:pt>
                <c:pt idx="242">
                  <c:v>3.3367000000000001E-2</c:v>
                </c:pt>
                <c:pt idx="243">
                  <c:v>3.3076000000000001E-2</c:v>
                </c:pt>
                <c:pt idx="244">
                  <c:v>3.7574000000000003E-2</c:v>
                </c:pt>
                <c:pt idx="245">
                  <c:v>3.7485999999999998E-2</c:v>
                </c:pt>
                <c:pt idx="246">
                  <c:v>3.2549000000000002E-2</c:v>
                </c:pt>
                <c:pt idx="247">
                  <c:v>3.3029999999999997E-2</c:v>
                </c:pt>
                <c:pt idx="248">
                  <c:v>3.4289E-2</c:v>
                </c:pt>
                <c:pt idx="249">
                  <c:v>3.5373000000000002E-2</c:v>
                </c:pt>
                <c:pt idx="250">
                  <c:v>3.4208000000000002E-2</c:v>
                </c:pt>
                <c:pt idx="251">
                  <c:v>4.0812000000000001E-2</c:v>
                </c:pt>
                <c:pt idx="252">
                  <c:v>3.5881000000000003E-2</c:v>
                </c:pt>
                <c:pt idx="253">
                  <c:v>3.1273000000000002E-2</c:v>
                </c:pt>
                <c:pt idx="254">
                  <c:v>5.1962000000000001E-2</c:v>
                </c:pt>
                <c:pt idx="255">
                  <c:v>3.6489000000000001E-2</c:v>
                </c:pt>
                <c:pt idx="256">
                  <c:v>3.7381999999999999E-2</c:v>
                </c:pt>
                <c:pt idx="257">
                  <c:v>3.6389999999999999E-2</c:v>
                </c:pt>
                <c:pt idx="258">
                  <c:v>3.4969E-2</c:v>
                </c:pt>
                <c:pt idx="259">
                  <c:v>4.1665000000000001E-2</c:v>
                </c:pt>
                <c:pt idx="260">
                  <c:v>3.8551000000000002E-2</c:v>
                </c:pt>
                <c:pt idx="261">
                  <c:v>3.2884999999999998E-2</c:v>
                </c:pt>
                <c:pt idx="262">
                  <c:v>3.1262999999999999E-2</c:v>
                </c:pt>
                <c:pt idx="263">
                  <c:v>3.4162999999999999E-2</c:v>
                </c:pt>
                <c:pt idx="264">
                  <c:v>3.5784999999999997E-2</c:v>
                </c:pt>
                <c:pt idx="265">
                  <c:v>4.1382000000000002E-2</c:v>
                </c:pt>
                <c:pt idx="266">
                  <c:v>3.6008999999999999E-2</c:v>
                </c:pt>
                <c:pt idx="267">
                  <c:v>3.2260999999999998E-2</c:v>
                </c:pt>
                <c:pt idx="268">
                  <c:v>3.0321000000000001E-2</c:v>
                </c:pt>
                <c:pt idx="269">
                  <c:v>3.1018E-2</c:v>
                </c:pt>
                <c:pt idx="270">
                  <c:v>3.5270999999999997E-2</c:v>
                </c:pt>
                <c:pt idx="271">
                  <c:v>3.1646000000000001E-2</c:v>
                </c:pt>
                <c:pt idx="272">
                  <c:v>3.5430999999999997E-2</c:v>
                </c:pt>
                <c:pt idx="273">
                  <c:v>3.9349000000000002E-2</c:v>
                </c:pt>
                <c:pt idx="274">
                  <c:v>3.2323999999999999E-2</c:v>
                </c:pt>
                <c:pt idx="275">
                  <c:v>4.6129000000000003E-2</c:v>
                </c:pt>
                <c:pt idx="276">
                  <c:v>3.7117999999999998E-2</c:v>
                </c:pt>
                <c:pt idx="277">
                  <c:v>3.8875E-2</c:v>
                </c:pt>
                <c:pt idx="278">
                  <c:v>3.6799999999999999E-2</c:v>
                </c:pt>
                <c:pt idx="279">
                  <c:v>3.9201E-2</c:v>
                </c:pt>
                <c:pt idx="280">
                  <c:v>3.3963E-2</c:v>
                </c:pt>
                <c:pt idx="281">
                  <c:v>3.0960000000000001E-2</c:v>
                </c:pt>
                <c:pt idx="282">
                  <c:v>2.9576999999999999E-2</c:v>
                </c:pt>
                <c:pt idx="283">
                  <c:v>3.0662999999999999E-2</c:v>
                </c:pt>
                <c:pt idx="284">
                  <c:v>3.5837000000000001E-2</c:v>
                </c:pt>
                <c:pt idx="285">
                  <c:v>3.1861E-2</c:v>
                </c:pt>
                <c:pt idx="286">
                  <c:v>3.5361999999999998E-2</c:v>
                </c:pt>
                <c:pt idx="287">
                  <c:v>3.8633000000000001E-2</c:v>
                </c:pt>
                <c:pt idx="288">
                  <c:v>3.4701000000000003E-2</c:v>
                </c:pt>
                <c:pt idx="289">
                  <c:v>3.3773999999999998E-2</c:v>
                </c:pt>
                <c:pt idx="290">
                  <c:v>4.4082999999999997E-2</c:v>
                </c:pt>
                <c:pt idx="291">
                  <c:v>3.9909E-2</c:v>
                </c:pt>
                <c:pt idx="292">
                  <c:v>3.8636999999999998E-2</c:v>
                </c:pt>
                <c:pt idx="293">
                  <c:v>4.2900000000000001E-2</c:v>
                </c:pt>
                <c:pt idx="294">
                  <c:v>3.6734999999999997E-2</c:v>
                </c:pt>
                <c:pt idx="295">
                  <c:v>3.3005E-2</c:v>
                </c:pt>
                <c:pt idx="296">
                  <c:v>3.1337999999999998E-2</c:v>
                </c:pt>
                <c:pt idx="297">
                  <c:v>3.1843999999999997E-2</c:v>
                </c:pt>
                <c:pt idx="298">
                  <c:v>3.6476000000000001E-2</c:v>
                </c:pt>
                <c:pt idx="299">
                  <c:v>3.1607000000000003E-2</c:v>
                </c:pt>
                <c:pt idx="300">
                  <c:v>3.4528000000000003E-2</c:v>
                </c:pt>
                <c:pt idx="301">
                  <c:v>4.0049000000000001E-2</c:v>
                </c:pt>
                <c:pt idx="302">
                  <c:v>6.1086000000000001E-2</c:v>
                </c:pt>
                <c:pt idx="303">
                  <c:v>4.4086E-2</c:v>
                </c:pt>
                <c:pt idx="304">
                  <c:v>3.755E-2</c:v>
                </c:pt>
                <c:pt idx="305">
                  <c:v>4.2133999999999998E-2</c:v>
                </c:pt>
                <c:pt idx="306">
                  <c:v>3.7127E-2</c:v>
                </c:pt>
                <c:pt idx="307">
                  <c:v>4.6077E-2</c:v>
                </c:pt>
                <c:pt idx="308">
                  <c:v>4.5539000000000003E-2</c:v>
                </c:pt>
                <c:pt idx="309">
                  <c:v>3.5897999999999999E-2</c:v>
                </c:pt>
                <c:pt idx="310">
                  <c:v>3.4078999999999998E-2</c:v>
                </c:pt>
                <c:pt idx="311">
                  <c:v>3.3362999999999997E-2</c:v>
                </c:pt>
                <c:pt idx="312">
                  <c:v>3.7891000000000001E-2</c:v>
                </c:pt>
                <c:pt idx="313">
                  <c:v>3.3945999999999997E-2</c:v>
                </c:pt>
                <c:pt idx="314">
                  <c:v>4.0364999999999998E-2</c:v>
                </c:pt>
                <c:pt idx="315">
                  <c:v>4.2657E-2</c:v>
                </c:pt>
                <c:pt idx="316">
                  <c:v>3.3973000000000003E-2</c:v>
                </c:pt>
                <c:pt idx="317">
                  <c:v>4.7774999999999998E-2</c:v>
                </c:pt>
                <c:pt idx="318">
                  <c:v>3.7838999999999998E-2</c:v>
                </c:pt>
                <c:pt idx="319">
                  <c:v>3.9333E-2</c:v>
                </c:pt>
                <c:pt idx="320">
                  <c:v>3.2851999999999999E-2</c:v>
                </c:pt>
                <c:pt idx="321">
                  <c:v>3.8804999999999999E-2</c:v>
                </c:pt>
                <c:pt idx="322">
                  <c:v>3.3672000000000001E-2</c:v>
                </c:pt>
                <c:pt idx="323">
                  <c:v>3.2909000000000001E-2</c:v>
                </c:pt>
                <c:pt idx="324">
                  <c:v>2.8988E-2</c:v>
                </c:pt>
                <c:pt idx="325">
                  <c:v>3.1396E-2</c:v>
                </c:pt>
                <c:pt idx="326">
                  <c:v>3.5106999999999999E-2</c:v>
                </c:pt>
                <c:pt idx="327">
                  <c:v>3.5840999999999998E-2</c:v>
                </c:pt>
                <c:pt idx="328">
                  <c:v>3.6922000000000003E-2</c:v>
                </c:pt>
                <c:pt idx="329">
                  <c:v>4.0923000000000001E-2</c:v>
                </c:pt>
                <c:pt idx="330">
                  <c:v>5.3747000000000003E-2</c:v>
                </c:pt>
                <c:pt idx="331">
                  <c:v>4.1493000000000002E-2</c:v>
                </c:pt>
                <c:pt idx="332">
                  <c:v>3.7192999999999997E-2</c:v>
                </c:pt>
                <c:pt idx="333">
                  <c:v>3.8864999999999997E-2</c:v>
                </c:pt>
                <c:pt idx="334">
                  <c:v>3.7206999999999997E-2</c:v>
                </c:pt>
                <c:pt idx="335">
                  <c:v>4.4367999999999998E-2</c:v>
                </c:pt>
                <c:pt idx="336">
                  <c:v>4.0225999999999998E-2</c:v>
                </c:pt>
                <c:pt idx="337">
                  <c:v>3.1441999999999998E-2</c:v>
                </c:pt>
                <c:pt idx="338">
                  <c:v>3.2405000000000003E-2</c:v>
                </c:pt>
                <c:pt idx="339">
                  <c:v>3.3161000000000003E-2</c:v>
                </c:pt>
                <c:pt idx="340">
                  <c:v>3.7053999999999997E-2</c:v>
                </c:pt>
                <c:pt idx="341">
                  <c:v>3.5316E-2</c:v>
                </c:pt>
                <c:pt idx="342">
                  <c:v>4.4391E-2</c:v>
                </c:pt>
                <c:pt idx="343">
                  <c:v>4.6459E-2</c:v>
                </c:pt>
                <c:pt idx="344">
                  <c:v>3.6838999999999997E-2</c:v>
                </c:pt>
                <c:pt idx="345">
                  <c:v>4.3043999999999999E-2</c:v>
                </c:pt>
                <c:pt idx="346">
                  <c:v>3.8545000000000003E-2</c:v>
                </c:pt>
                <c:pt idx="347">
                  <c:v>4.3191E-2</c:v>
                </c:pt>
                <c:pt idx="348">
                  <c:v>3.9273000000000002E-2</c:v>
                </c:pt>
                <c:pt idx="349">
                  <c:v>4.7989999999999998E-2</c:v>
                </c:pt>
                <c:pt idx="350">
                  <c:v>5.5592999999999997E-2</c:v>
                </c:pt>
                <c:pt idx="351">
                  <c:v>4.2195000000000003E-2</c:v>
                </c:pt>
                <c:pt idx="352">
                  <c:v>4.0710999999999997E-2</c:v>
                </c:pt>
                <c:pt idx="353">
                  <c:v>3.5385E-2</c:v>
                </c:pt>
                <c:pt idx="354">
                  <c:v>3.9978E-2</c:v>
                </c:pt>
                <c:pt idx="355">
                  <c:v>3.5274E-2</c:v>
                </c:pt>
                <c:pt idx="356">
                  <c:v>3.9496999999999997E-2</c:v>
                </c:pt>
                <c:pt idx="357">
                  <c:v>4.3539000000000001E-2</c:v>
                </c:pt>
                <c:pt idx="358">
                  <c:v>3.5784999999999997E-2</c:v>
                </c:pt>
                <c:pt idx="359">
                  <c:v>3.9130999999999999E-2</c:v>
                </c:pt>
                <c:pt idx="360">
                  <c:v>3.7665999999999998E-2</c:v>
                </c:pt>
                <c:pt idx="361">
                  <c:v>4.0174000000000001E-2</c:v>
                </c:pt>
                <c:pt idx="362">
                  <c:v>3.8989000000000003E-2</c:v>
                </c:pt>
                <c:pt idx="363">
                  <c:v>4.4019000000000003E-2</c:v>
                </c:pt>
                <c:pt idx="364">
                  <c:v>6.2675999999999996E-2</c:v>
                </c:pt>
                <c:pt idx="365">
                  <c:v>4.4491999999999997E-2</c:v>
                </c:pt>
                <c:pt idx="366">
                  <c:v>3.8835000000000001E-2</c:v>
                </c:pt>
                <c:pt idx="367">
                  <c:v>4.3608000000000001E-2</c:v>
                </c:pt>
                <c:pt idx="368">
                  <c:v>4.6589999999999999E-2</c:v>
                </c:pt>
                <c:pt idx="369">
                  <c:v>3.6509E-2</c:v>
                </c:pt>
                <c:pt idx="370">
                  <c:v>5.1000999999999998E-2</c:v>
                </c:pt>
                <c:pt idx="371">
                  <c:v>4.8169999999999998E-2</c:v>
                </c:pt>
                <c:pt idx="372">
                  <c:v>4.2000999999999997E-2</c:v>
                </c:pt>
                <c:pt idx="373">
                  <c:v>4.1947999999999999E-2</c:v>
                </c:pt>
                <c:pt idx="374">
                  <c:v>4.4205000000000001E-2</c:v>
                </c:pt>
                <c:pt idx="375">
                  <c:v>4.3298999999999997E-2</c:v>
                </c:pt>
                <c:pt idx="376">
                  <c:v>3.8074999999999998E-2</c:v>
                </c:pt>
                <c:pt idx="377">
                  <c:v>4.9492000000000001E-2</c:v>
                </c:pt>
                <c:pt idx="378">
                  <c:v>5.0310000000000001E-2</c:v>
                </c:pt>
                <c:pt idx="379">
                  <c:v>4.1232999999999999E-2</c:v>
                </c:pt>
                <c:pt idx="380">
                  <c:v>4.1952999999999997E-2</c:v>
                </c:pt>
                <c:pt idx="381">
                  <c:v>3.7862E-2</c:v>
                </c:pt>
                <c:pt idx="382">
                  <c:v>3.959E-2</c:v>
                </c:pt>
                <c:pt idx="383">
                  <c:v>3.4999000000000002E-2</c:v>
                </c:pt>
                <c:pt idx="384">
                  <c:v>4.2798000000000003E-2</c:v>
                </c:pt>
                <c:pt idx="385">
                  <c:v>4.7155000000000002E-2</c:v>
                </c:pt>
                <c:pt idx="386">
                  <c:v>3.7607000000000002E-2</c:v>
                </c:pt>
                <c:pt idx="387">
                  <c:v>4.3861999999999998E-2</c:v>
                </c:pt>
                <c:pt idx="388">
                  <c:v>3.9316999999999998E-2</c:v>
                </c:pt>
                <c:pt idx="389">
                  <c:v>3.7942999999999998E-2</c:v>
                </c:pt>
                <c:pt idx="390">
                  <c:v>4.0433999999999998E-2</c:v>
                </c:pt>
                <c:pt idx="391">
                  <c:v>4.8670999999999999E-2</c:v>
                </c:pt>
                <c:pt idx="392">
                  <c:v>3.9993000000000001E-2</c:v>
                </c:pt>
                <c:pt idx="393">
                  <c:v>5.4987000000000001E-2</c:v>
                </c:pt>
                <c:pt idx="394">
                  <c:v>4.3750999999999998E-2</c:v>
                </c:pt>
                <c:pt idx="395">
                  <c:v>4.4269999999999997E-2</c:v>
                </c:pt>
                <c:pt idx="396">
                  <c:v>4.7130999999999999E-2</c:v>
                </c:pt>
                <c:pt idx="397">
                  <c:v>4.1313000000000002E-2</c:v>
                </c:pt>
                <c:pt idx="398">
                  <c:v>4.4817999999999997E-2</c:v>
                </c:pt>
                <c:pt idx="399">
                  <c:v>5.2226000000000002E-2</c:v>
                </c:pt>
                <c:pt idx="400">
                  <c:v>4.0778000000000002E-2</c:v>
                </c:pt>
                <c:pt idx="401">
                  <c:v>3.9053999999999998E-2</c:v>
                </c:pt>
                <c:pt idx="402">
                  <c:v>4.2776000000000002E-2</c:v>
                </c:pt>
                <c:pt idx="403">
                  <c:v>4.0557000000000003E-2</c:v>
                </c:pt>
                <c:pt idx="404">
                  <c:v>4.3901999999999997E-2</c:v>
                </c:pt>
                <c:pt idx="405">
                  <c:v>5.2656000000000001E-2</c:v>
                </c:pt>
                <c:pt idx="406">
                  <c:v>5.7643E-2</c:v>
                </c:pt>
                <c:pt idx="407">
                  <c:v>4.4429000000000003E-2</c:v>
                </c:pt>
                <c:pt idx="408">
                  <c:v>4.4081000000000002E-2</c:v>
                </c:pt>
                <c:pt idx="409">
                  <c:v>4.0985000000000001E-2</c:v>
                </c:pt>
                <c:pt idx="410">
                  <c:v>4.1529000000000003E-2</c:v>
                </c:pt>
                <c:pt idx="411">
                  <c:v>3.8133E-2</c:v>
                </c:pt>
                <c:pt idx="412">
                  <c:v>5.3456999999999998E-2</c:v>
                </c:pt>
                <c:pt idx="413">
                  <c:v>5.1700999999999997E-2</c:v>
                </c:pt>
                <c:pt idx="414">
                  <c:v>4.7292000000000001E-2</c:v>
                </c:pt>
                <c:pt idx="415">
                  <c:v>4.6001E-2</c:v>
                </c:pt>
                <c:pt idx="416">
                  <c:v>4.7827000000000001E-2</c:v>
                </c:pt>
                <c:pt idx="417">
                  <c:v>4.6988000000000002E-2</c:v>
                </c:pt>
                <c:pt idx="418">
                  <c:v>3.6741999999999997E-2</c:v>
                </c:pt>
                <c:pt idx="419">
                  <c:v>5.1728999999999997E-2</c:v>
                </c:pt>
                <c:pt idx="420">
                  <c:v>4.9133999999999997E-2</c:v>
                </c:pt>
                <c:pt idx="421">
                  <c:v>4.2872E-2</c:v>
                </c:pt>
                <c:pt idx="422">
                  <c:v>4.0212999999999999E-2</c:v>
                </c:pt>
                <c:pt idx="423">
                  <c:v>4.4089000000000003E-2</c:v>
                </c:pt>
                <c:pt idx="424">
                  <c:v>4.4112999999999999E-2</c:v>
                </c:pt>
                <c:pt idx="425">
                  <c:v>7.0915000000000006E-2</c:v>
                </c:pt>
                <c:pt idx="426">
                  <c:v>5.3349000000000001E-2</c:v>
                </c:pt>
                <c:pt idx="427">
                  <c:v>5.6485E-2</c:v>
                </c:pt>
                <c:pt idx="428">
                  <c:v>5.3402999999999999E-2</c:v>
                </c:pt>
                <c:pt idx="429">
                  <c:v>5.0958999999999997E-2</c:v>
                </c:pt>
                <c:pt idx="430">
                  <c:v>4.7566999999999998E-2</c:v>
                </c:pt>
                <c:pt idx="431">
                  <c:v>5.2549999999999999E-2</c:v>
                </c:pt>
                <c:pt idx="432">
                  <c:v>4.3095000000000001E-2</c:v>
                </c:pt>
                <c:pt idx="433">
                  <c:v>5.2288000000000001E-2</c:v>
                </c:pt>
                <c:pt idx="434">
                  <c:v>4.6448999999999997E-2</c:v>
                </c:pt>
                <c:pt idx="435">
                  <c:v>5.2878000000000001E-2</c:v>
                </c:pt>
                <c:pt idx="436">
                  <c:v>4.6675000000000001E-2</c:v>
                </c:pt>
                <c:pt idx="437">
                  <c:v>5.1729999999999998E-2</c:v>
                </c:pt>
                <c:pt idx="438">
                  <c:v>4.1508999999999997E-2</c:v>
                </c:pt>
                <c:pt idx="439">
                  <c:v>3.6502E-2</c:v>
                </c:pt>
                <c:pt idx="440">
                  <c:v>5.0368000000000003E-2</c:v>
                </c:pt>
                <c:pt idx="441">
                  <c:v>5.0938999999999998E-2</c:v>
                </c:pt>
                <c:pt idx="442">
                  <c:v>4.6355E-2</c:v>
                </c:pt>
                <c:pt idx="443">
                  <c:v>4.5560000000000003E-2</c:v>
                </c:pt>
                <c:pt idx="444">
                  <c:v>4.8186E-2</c:v>
                </c:pt>
                <c:pt idx="445">
                  <c:v>4.6850000000000003E-2</c:v>
                </c:pt>
                <c:pt idx="446">
                  <c:v>3.7328E-2</c:v>
                </c:pt>
                <c:pt idx="447">
                  <c:v>5.3366999999999998E-2</c:v>
                </c:pt>
                <c:pt idx="448">
                  <c:v>4.6026999999999998E-2</c:v>
                </c:pt>
                <c:pt idx="449">
                  <c:v>3.8032999999999997E-2</c:v>
                </c:pt>
                <c:pt idx="450">
                  <c:v>6.5616999999999995E-2</c:v>
                </c:pt>
                <c:pt idx="451">
                  <c:v>4.8106000000000003E-2</c:v>
                </c:pt>
                <c:pt idx="452">
                  <c:v>5.0824000000000001E-2</c:v>
                </c:pt>
                <c:pt idx="453">
                  <c:v>4.1952999999999997E-2</c:v>
                </c:pt>
                <c:pt idx="454">
                  <c:v>4.2459999999999998E-2</c:v>
                </c:pt>
                <c:pt idx="455">
                  <c:v>4.786E-2</c:v>
                </c:pt>
                <c:pt idx="456">
                  <c:v>4.9571999999999998E-2</c:v>
                </c:pt>
                <c:pt idx="457">
                  <c:v>7.1147000000000002E-2</c:v>
                </c:pt>
                <c:pt idx="458">
                  <c:v>4.6606000000000002E-2</c:v>
                </c:pt>
                <c:pt idx="459">
                  <c:v>4.7293000000000002E-2</c:v>
                </c:pt>
                <c:pt idx="460">
                  <c:v>3.6414000000000002E-2</c:v>
                </c:pt>
                <c:pt idx="461">
                  <c:v>5.3754999999999997E-2</c:v>
                </c:pt>
                <c:pt idx="462">
                  <c:v>4.9103000000000001E-2</c:v>
                </c:pt>
                <c:pt idx="463">
                  <c:v>4.1187000000000001E-2</c:v>
                </c:pt>
                <c:pt idx="464">
                  <c:v>4.0372999999999999E-2</c:v>
                </c:pt>
                <c:pt idx="465">
                  <c:v>4.5307E-2</c:v>
                </c:pt>
                <c:pt idx="466">
                  <c:v>4.7774999999999998E-2</c:v>
                </c:pt>
                <c:pt idx="467">
                  <c:v>4.3376999999999999E-2</c:v>
                </c:pt>
                <c:pt idx="468">
                  <c:v>5.3019999999999998E-2</c:v>
                </c:pt>
                <c:pt idx="469">
                  <c:v>5.5398000000000003E-2</c:v>
                </c:pt>
                <c:pt idx="470">
                  <c:v>6.3504000000000005E-2</c:v>
                </c:pt>
                <c:pt idx="471">
                  <c:v>5.6122999999999999E-2</c:v>
                </c:pt>
                <c:pt idx="472">
                  <c:v>5.6855000000000003E-2</c:v>
                </c:pt>
                <c:pt idx="473">
                  <c:v>4.6626000000000001E-2</c:v>
                </c:pt>
                <c:pt idx="474">
                  <c:v>4.1252999999999998E-2</c:v>
                </c:pt>
                <c:pt idx="475">
                  <c:v>5.9847999999999998E-2</c:v>
                </c:pt>
                <c:pt idx="476">
                  <c:v>5.0639000000000003E-2</c:v>
                </c:pt>
                <c:pt idx="477">
                  <c:v>4.1631000000000001E-2</c:v>
                </c:pt>
                <c:pt idx="478">
                  <c:v>3.9874E-2</c:v>
                </c:pt>
                <c:pt idx="479">
                  <c:v>4.7149999999999997E-2</c:v>
                </c:pt>
                <c:pt idx="480">
                  <c:v>4.6975000000000003E-2</c:v>
                </c:pt>
                <c:pt idx="481">
                  <c:v>7.4737999999999999E-2</c:v>
                </c:pt>
                <c:pt idx="482">
                  <c:v>5.5978E-2</c:v>
                </c:pt>
                <c:pt idx="483">
                  <c:v>6.0634E-2</c:v>
                </c:pt>
                <c:pt idx="484">
                  <c:v>5.8521999999999998E-2</c:v>
                </c:pt>
                <c:pt idx="485">
                  <c:v>7.3796E-2</c:v>
                </c:pt>
                <c:pt idx="486">
                  <c:v>6.0618999999999999E-2</c:v>
                </c:pt>
                <c:pt idx="487">
                  <c:v>6.3111E-2</c:v>
                </c:pt>
                <c:pt idx="488">
                  <c:v>5.2054999999999997E-2</c:v>
                </c:pt>
                <c:pt idx="489">
                  <c:v>6.4542000000000002E-2</c:v>
                </c:pt>
                <c:pt idx="490">
                  <c:v>5.3316000000000002E-2</c:v>
                </c:pt>
                <c:pt idx="491">
                  <c:v>4.3798999999999998E-2</c:v>
                </c:pt>
                <c:pt idx="492">
                  <c:v>4.5747999999999997E-2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3-412D-825F-B66CFAC9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44447"/>
        <c:axId val="1873943615"/>
      </c:lineChart>
      <c:dateAx>
        <c:axId val="1873901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901599"/>
        <c:crosses val="autoZero"/>
        <c:auto val="1"/>
        <c:lblOffset val="100"/>
        <c:baseTimeUnit val="days"/>
      </c:dateAx>
      <c:valAx>
        <c:axId val="18739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901183"/>
        <c:crosses val="autoZero"/>
        <c:crossBetween val="between"/>
      </c:valAx>
      <c:valAx>
        <c:axId val="187394361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944447"/>
        <c:crosses val="max"/>
        <c:crossBetween val="between"/>
      </c:valAx>
      <c:dateAx>
        <c:axId val="18739444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7394361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'[3]20230905_064410'!$H$1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B-46A3-BEB2-FAC2F06E3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B-46A3-BEB2-FAC2F06E3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B-46A3-BEB2-FAC2F06E3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B-46A3-BEB2-FAC2F06E3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9B-46A3-BEB2-FAC2F06E33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9B-46A3-BEB2-FAC2F06E3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9B-46A3-BEB2-FAC2F06E3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9B-46A3-BEB2-FAC2F06E33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9B-46A3-BEB2-FAC2F06E33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9B-46A3-BEB2-FAC2F06E33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9B-46A3-BEB2-FAC2F06E33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9B-46A3-BEB2-FAC2F06E3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'[3]20230905_064410'!$G$2:$G$13</c:f>
              <c:strCache>
                <c:ptCount val="12"/>
                <c:pt idx="0">
                  <c:v>加速</c:v>
                </c:pt>
                <c:pt idx="1">
                  <c:v>英雄</c:v>
                </c:pt>
                <c:pt idx="2">
                  <c:v>英雄装备</c:v>
                </c:pt>
                <c:pt idx="3">
                  <c:v>节日</c:v>
                </c:pt>
                <c:pt idx="4">
                  <c:v>特别折扣</c:v>
                </c:pt>
                <c:pt idx="5">
                  <c:v>领主装备</c:v>
                </c:pt>
                <c:pt idx="6">
                  <c:v>钻石</c:v>
                </c:pt>
                <c:pt idx="7">
                  <c:v>其他</c:v>
                </c:pt>
                <c:pt idx="8">
                  <c:v>领主等级</c:v>
                </c:pt>
                <c:pt idx="9">
                  <c:v>领主宝石</c:v>
                </c:pt>
                <c:pt idx="10">
                  <c:v>资源</c:v>
                </c:pt>
                <c:pt idx="11">
                  <c:v>战斗</c:v>
                </c:pt>
              </c:strCache>
            </c:strRef>
          </c:cat>
          <c:val>
            <c:numRef>
              <c:f>'[3]20230905_064410'!$H$2:$H$13</c:f>
              <c:numCache>
                <c:formatCode>0.0%</c:formatCode>
                <c:ptCount val="12"/>
                <c:pt idx="0">
                  <c:v>0.38367465889870317</c:v>
                </c:pt>
                <c:pt idx="1">
                  <c:v>0.30466563818440756</c:v>
                </c:pt>
                <c:pt idx="2">
                  <c:v>8.5765335518918739E-2</c:v>
                </c:pt>
                <c:pt idx="3">
                  <c:v>6.0021911876101952E-2</c:v>
                </c:pt>
                <c:pt idx="4">
                  <c:v>4.2473119514747935E-2</c:v>
                </c:pt>
                <c:pt idx="5">
                  <c:v>3.7181625423484202E-2</c:v>
                </c:pt>
                <c:pt idx="6">
                  <c:v>2.8589170686845217E-2</c:v>
                </c:pt>
                <c:pt idx="7">
                  <c:v>1.7436805870358753E-2</c:v>
                </c:pt>
                <c:pt idx="8">
                  <c:v>1.4827337404397626E-2</c:v>
                </c:pt>
                <c:pt idx="9">
                  <c:v>1.4813809083798033E-2</c:v>
                </c:pt>
                <c:pt idx="10">
                  <c:v>5.6670301701994266E-3</c:v>
                </c:pt>
                <c:pt idx="11">
                  <c:v>4.8835573680373074E-3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F9B-46A3-BEB2-FAC2F06E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付费分类!$G$24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付费分类!$F$25:$F$51</c:f>
              <c:strCache>
                <c:ptCount val="27"/>
                <c:pt idx="0">
                  <c:v>礼包</c:v>
                </c:pt>
                <c:pt idx="1">
                  <c:v>首次充值</c:v>
                </c:pt>
                <c:pt idx="2">
                  <c:v>VIP</c:v>
                </c:pt>
                <c:pt idx="3">
                  <c:v>加速礼包</c:v>
                </c:pt>
                <c:pt idx="4">
                  <c:v>设计礼包</c:v>
                </c:pt>
                <c:pt idx="5">
                  <c:v>每日充值</c:v>
                </c:pt>
                <c:pt idx="6">
                  <c:v>建筑队列</c:v>
                </c:pt>
                <c:pt idx="7">
                  <c:v>材料礼包</c:v>
                </c:pt>
                <c:pt idx="8">
                  <c:v>触发建筑</c:v>
                </c:pt>
                <c:pt idx="9">
                  <c:v>训练礼包</c:v>
                </c:pt>
                <c:pt idx="10">
                  <c:v>主要节日</c:v>
                </c:pt>
                <c:pt idx="11">
                  <c:v>钻石礼包</c:v>
                </c:pt>
                <c:pt idx="12">
                  <c:v>触发</c:v>
                </c:pt>
                <c:pt idx="13">
                  <c:v>荣誉通行证</c:v>
                </c:pt>
                <c:pt idx="14">
                  <c:v>月卡</c:v>
                </c:pt>
                <c:pt idx="15">
                  <c:v>金币活动礼包</c:v>
                </c:pt>
                <c:pt idx="16">
                  <c:v>研究礼包</c:v>
                </c:pt>
                <c:pt idx="17">
                  <c:v>次要节日</c:v>
                </c:pt>
                <c:pt idx="18">
                  <c:v>首领礼包</c:v>
                </c:pt>
                <c:pt idx="19">
                  <c:v>英雄礼包</c:v>
                </c:pt>
                <c:pt idx="20">
                  <c:v>混合排名</c:v>
                </c:pt>
                <c:pt idx="21">
                  <c:v>转盘</c:v>
                </c:pt>
                <c:pt idx="22">
                  <c:v>成长基金</c:v>
                </c:pt>
                <c:pt idx="23">
                  <c:v>资源礼包</c:v>
                </c:pt>
                <c:pt idx="24">
                  <c:v>ava武器</c:v>
                </c:pt>
                <c:pt idx="25">
                  <c:v>其他</c:v>
                </c:pt>
                <c:pt idx="26">
                  <c:v>回弹</c:v>
                </c:pt>
              </c:strCache>
            </c:strRef>
          </c:cat>
          <c:val>
            <c:numRef>
              <c:f>付费分类!$G$25:$G$51</c:f>
              <c:numCache>
                <c:formatCode>0.0%</c:formatCode>
                <c:ptCount val="27"/>
                <c:pt idx="0">
                  <c:v>0.11769817074740756</c:v>
                </c:pt>
                <c:pt idx="1">
                  <c:v>0.11385761110680816</c:v>
                </c:pt>
                <c:pt idx="2">
                  <c:v>9.4621743597805716E-2</c:v>
                </c:pt>
                <c:pt idx="3">
                  <c:v>8.458399079978135E-2</c:v>
                </c:pt>
                <c:pt idx="4">
                  <c:v>6.8914440414151401E-2</c:v>
                </c:pt>
                <c:pt idx="5">
                  <c:v>6.1457907793456328E-2</c:v>
                </c:pt>
                <c:pt idx="6">
                  <c:v>5.8066646508724659E-2</c:v>
                </c:pt>
                <c:pt idx="7">
                  <c:v>4.8031022354623788E-2</c:v>
                </c:pt>
                <c:pt idx="8">
                  <c:v>4.5661165305162121E-2</c:v>
                </c:pt>
                <c:pt idx="9">
                  <c:v>4.4289988984179907E-2</c:v>
                </c:pt>
                <c:pt idx="10">
                  <c:v>4.3286551110465074E-2</c:v>
                </c:pt>
                <c:pt idx="11">
                  <c:v>2.8589170686845213E-2</c:v>
                </c:pt>
                <c:pt idx="12">
                  <c:v>2.8352841484574096E-2</c:v>
                </c:pt>
                <c:pt idx="13">
                  <c:v>2.3242380144428525E-2</c:v>
                </c:pt>
                <c:pt idx="14">
                  <c:v>1.9230739370319393E-2</c:v>
                </c:pt>
                <c:pt idx="15">
                  <c:v>1.8802769180406718E-2</c:v>
                </c:pt>
                <c:pt idx="16">
                  <c:v>1.7104476493813605E-2</c:v>
                </c:pt>
                <c:pt idx="17">
                  <c:v>1.6735360765636868E-2</c:v>
                </c:pt>
                <c:pt idx="18">
                  <c:v>1.4827337404397622E-2</c:v>
                </c:pt>
                <c:pt idx="19">
                  <c:v>1.4143130494922692E-2</c:v>
                </c:pt>
                <c:pt idx="20">
                  <c:v>1.058236213642641E-2</c:v>
                </c:pt>
                <c:pt idx="21">
                  <c:v>9.2073469657444167E-3</c:v>
                </c:pt>
                <c:pt idx="22">
                  <c:v>6.8524865011868642E-3</c:v>
                </c:pt>
                <c:pt idx="23">
                  <c:v>5.6670301701994257E-3</c:v>
                </c:pt>
                <c:pt idx="24">
                  <c:v>3.5994112671183798E-3</c:v>
                </c:pt>
                <c:pt idx="25">
                  <c:v>1.3097721104945584E-3</c:v>
                </c:pt>
                <c:pt idx="26">
                  <c:v>1.2841461009189272E-3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B-48AB-B64D-A18F94FE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付费占比!$J$11:$J$15</c:f>
              <c:strCache>
                <c:ptCount val="5"/>
                <c:pt idx="0">
                  <c:v>非R</c:v>
                </c:pt>
                <c:pt idx="1">
                  <c:v>b小R</c:v>
                </c:pt>
                <c:pt idx="2">
                  <c:v>c中R</c:v>
                </c:pt>
                <c:pt idx="3">
                  <c:v>d大R</c:v>
                </c:pt>
                <c:pt idx="4">
                  <c:v>e超R</c:v>
                </c:pt>
              </c:strCache>
            </c:strRef>
          </c:cat>
          <c:val>
            <c:numRef>
              <c:f>付费占比!$K$11:$K$15</c:f>
              <c:numCache>
                <c:formatCode>0.00%</c:formatCode>
                <c:ptCount val="5"/>
                <c:pt idx="0">
                  <c:v>0.96451604942497671</c:v>
                </c:pt>
                <c:pt idx="1">
                  <c:v>2.8125053486142162E-2</c:v>
                </c:pt>
                <c:pt idx="2">
                  <c:v>5.5858439147995114E-3</c:v>
                </c:pt>
                <c:pt idx="3">
                  <c:v>1.4182037174212177E-3</c:v>
                </c:pt>
                <c:pt idx="4">
                  <c:v>3.5484945666040292E-4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4C12-98FD-66FF5CE5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付费占比!$J$1</c:f>
              <c:strCache>
                <c:ptCount val="1"/>
                <c:pt idx="0">
                  <c:v>付费人数占比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付费占比!$H$2:$H$5</c:f>
              <c:strCache>
                <c:ptCount val="4"/>
                <c:pt idx="0">
                  <c:v>b小R</c:v>
                </c:pt>
                <c:pt idx="1">
                  <c:v>c中R</c:v>
                </c:pt>
                <c:pt idx="2">
                  <c:v>d大R</c:v>
                </c:pt>
                <c:pt idx="3">
                  <c:v>e超R</c:v>
                </c:pt>
              </c:strCache>
            </c:strRef>
          </c:cat>
          <c:val>
            <c:numRef>
              <c:f>付费占比!$J$2:$J$5</c:f>
              <c:numCache>
                <c:formatCode>0.0%</c:formatCode>
                <c:ptCount val="4"/>
                <c:pt idx="0">
                  <c:v>0.79261336548977823</c:v>
                </c:pt>
                <c:pt idx="1">
                  <c:v>0.15741888443310245</c:v>
                </c:pt>
                <c:pt idx="2">
                  <c:v>3.9967469643007375E-2</c:v>
                </c:pt>
                <c:pt idx="3">
                  <c:v>1.0000280434112005E-2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6-400E-977D-07E76207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SS</a:t>
            </a:r>
            <a:r>
              <a:rPr lang="zh-CN" altLang="en-US"/>
              <a:t>上线前期每日</a:t>
            </a:r>
            <a:r>
              <a:rPr lang="en-US" altLang="zh-CN"/>
              <a:t>ARPU</a:t>
            </a:r>
            <a:r>
              <a:rPr lang="zh-CN" altLang="en-US"/>
              <a:t>和付费率变化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ARPU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Sheet1!$I$2:$I$494</c:f>
              <c:numCache>
                <c:formatCode>m/d/yyyy</c:formatCode>
                <c:ptCount val="493"/>
                <c:pt idx="0">
                  <c:v>43704</c:v>
                </c:pt>
                <c:pt idx="1">
                  <c:v>43705</c:v>
                </c:pt>
                <c:pt idx="2">
                  <c:v>43706</c:v>
                </c:pt>
                <c:pt idx="3">
                  <c:v>43707</c:v>
                </c:pt>
                <c:pt idx="4">
                  <c:v>43708</c:v>
                </c:pt>
                <c:pt idx="5">
                  <c:v>43709</c:v>
                </c:pt>
                <c:pt idx="6">
                  <c:v>43710</c:v>
                </c:pt>
                <c:pt idx="7">
                  <c:v>43711</c:v>
                </c:pt>
                <c:pt idx="8">
                  <c:v>43712</c:v>
                </c:pt>
                <c:pt idx="9">
                  <c:v>43713</c:v>
                </c:pt>
                <c:pt idx="10">
                  <c:v>43714</c:v>
                </c:pt>
                <c:pt idx="11">
                  <c:v>43715</c:v>
                </c:pt>
                <c:pt idx="12">
                  <c:v>43716</c:v>
                </c:pt>
                <c:pt idx="13">
                  <c:v>43717</c:v>
                </c:pt>
                <c:pt idx="14">
                  <c:v>43718</c:v>
                </c:pt>
                <c:pt idx="15">
                  <c:v>43719</c:v>
                </c:pt>
                <c:pt idx="16">
                  <c:v>43720</c:v>
                </c:pt>
                <c:pt idx="17">
                  <c:v>43721</c:v>
                </c:pt>
                <c:pt idx="18">
                  <c:v>43722</c:v>
                </c:pt>
                <c:pt idx="19">
                  <c:v>43723</c:v>
                </c:pt>
                <c:pt idx="20">
                  <c:v>43724</c:v>
                </c:pt>
                <c:pt idx="21">
                  <c:v>43725</c:v>
                </c:pt>
                <c:pt idx="22">
                  <c:v>43726</c:v>
                </c:pt>
                <c:pt idx="23">
                  <c:v>43727</c:v>
                </c:pt>
                <c:pt idx="24">
                  <c:v>43728</c:v>
                </c:pt>
                <c:pt idx="25">
                  <c:v>43729</c:v>
                </c:pt>
                <c:pt idx="26">
                  <c:v>43730</c:v>
                </c:pt>
                <c:pt idx="27">
                  <c:v>43731</c:v>
                </c:pt>
                <c:pt idx="28">
                  <c:v>43732</c:v>
                </c:pt>
                <c:pt idx="29">
                  <c:v>43733</c:v>
                </c:pt>
                <c:pt idx="30">
                  <c:v>43734</c:v>
                </c:pt>
                <c:pt idx="31">
                  <c:v>43735</c:v>
                </c:pt>
                <c:pt idx="32">
                  <c:v>43736</c:v>
                </c:pt>
                <c:pt idx="33">
                  <c:v>43737</c:v>
                </c:pt>
                <c:pt idx="34">
                  <c:v>43738</c:v>
                </c:pt>
                <c:pt idx="35">
                  <c:v>43739</c:v>
                </c:pt>
                <c:pt idx="36">
                  <c:v>43740</c:v>
                </c:pt>
                <c:pt idx="37">
                  <c:v>43741</c:v>
                </c:pt>
                <c:pt idx="38">
                  <c:v>43742</c:v>
                </c:pt>
                <c:pt idx="39">
                  <c:v>43743</c:v>
                </c:pt>
                <c:pt idx="40">
                  <c:v>43744</c:v>
                </c:pt>
                <c:pt idx="41">
                  <c:v>43745</c:v>
                </c:pt>
                <c:pt idx="42">
                  <c:v>43746</c:v>
                </c:pt>
                <c:pt idx="43">
                  <c:v>43747</c:v>
                </c:pt>
                <c:pt idx="44">
                  <c:v>43748</c:v>
                </c:pt>
                <c:pt idx="45">
                  <c:v>43749</c:v>
                </c:pt>
                <c:pt idx="46">
                  <c:v>43750</c:v>
                </c:pt>
                <c:pt idx="47">
                  <c:v>43751</c:v>
                </c:pt>
                <c:pt idx="48">
                  <c:v>43752</c:v>
                </c:pt>
                <c:pt idx="49">
                  <c:v>43753</c:v>
                </c:pt>
                <c:pt idx="50">
                  <c:v>43754</c:v>
                </c:pt>
                <c:pt idx="51">
                  <c:v>43755</c:v>
                </c:pt>
                <c:pt idx="52">
                  <c:v>43756</c:v>
                </c:pt>
                <c:pt idx="53">
                  <c:v>43757</c:v>
                </c:pt>
                <c:pt idx="54">
                  <c:v>43758</c:v>
                </c:pt>
                <c:pt idx="55">
                  <c:v>43759</c:v>
                </c:pt>
                <c:pt idx="56">
                  <c:v>43760</c:v>
                </c:pt>
                <c:pt idx="57">
                  <c:v>43761</c:v>
                </c:pt>
                <c:pt idx="58">
                  <c:v>43762</c:v>
                </c:pt>
                <c:pt idx="59">
                  <c:v>43763</c:v>
                </c:pt>
                <c:pt idx="60">
                  <c:v>43764</c:v>
                </c:pt>
                <c:pt idx="61">
                  <c:v>43765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43770</c:v>
                </c:pt>
                <c:pt idx="67">
                  <c:v>43771</c:v>
                </c:pt>
                <c:pt idx="68">
                  <c:v>43772</c:v>
                </c:pt>
                <c:pt idx="69">
                  <c:v>43773</c:v>
                </c:pt>
                <c:pt idx="70">
                  <c:v>43774</c:v>
                </c:pt>
                <c:pt idx="71">
                  <c:v>43775</c:v>
                </c:pt>
                <c:pt idx="72">
                  <c:v>43776</c:v>
                </c:pt>
                <c:pt idx="73">
                  <c:v>43777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43785</c:v>
                </c:pt>
                <c:pt idx="82">
                  <c:v>43786</c:v>
                </c:pt>
                <c:pt idx="83">
                  <c:v>43787</c:v>
                </c:pt>
                <c:pt idx="84">
                  <c:v>43788</c:v>
                </c:pt>
                <c:pt idx="85">
                  <c:v>43789</c:v>
                </c:pt>
                <c:pt idx="86">
                  <c:v>43790</c:v>
                </c:pt>
                <c:pt idx="87">
                  <c:v>43791</c:v>
                </c:pt>
                <c:pt idx="88">
                  <c:v>43792</c:v>
                </c:pt>
                <c:pt idx="89">
                  <c:v>43793</c:v>
                </c:pt>
                <c:pt idx="90">
                  <c:v>43794</c:v>
                </c:pt>
                <c:pt idx="91">
                  <c:v>43795</c:v>
                </c:pt>
                <c:pt idx="92">
                  <c:v>43796</c:v>
                </c:pt>
                <c:pt idx="93">
                  <c:v>43797</c:v>
                </c:pt>
                <c:pt idx="94">
                  <c:v>43798</c:v>
                </c:pt>
                <c:pt idx="95">
                  <c:v>43799</c:v>
                </c:pt>
                <c:pt idx="96">
                  <c:v>43800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43806</c:v>
                </c:pt>
                <c:pt idx="103">
                  <c:v>43807</c:v>
                </c:pt>
                <c:pt idx="104">
                  <c:v>43808</c:v>
                </c:pt>
                <c:pt idx="105">
                  <c:v>43809</c:v>
                </c:pt>
                <c:pt idx="106">
                  <c:v>43810</c:v>
                </c:pt>
                <c:pt idx="107">
                  <c:v>43811</c:v>
                </c:pt>
                <c:pt idx="108">
                  <c:v>43812</c:v>
                </c:pt>
                <c:pt idx="109">
                  <c:v>43813</c:v>
                </c:pt>
                <c:pt idx="110">
                  <c:v>43814</c:v>
                </c:pt>
                <c:pt idx="111">
                  <c:v>43815</c:v>
                </c:pt>
                <c:pt idx="112">
                  <c:v>43816</c:v>
                </c:pt>
                <c:pt idx="113">
                  <c:v>43817</c:v>
                </c:pt>
                <c:pt idx="114">
                  <c:v>43818</c:v>
                </c:pt>
                <c:pt idx="115">
                  <c:v>43819</c:v>
                </c:pt>
                <c:pt idx="116">
                  <c:v>43820</c:v>
                </c:pt>
                <c:pt idx="117">
                  <c:v>43821</c:v>
                </c:pt>
                <c:pt idx="118">
                  <c:v>43822</c:v>
                </c:pt>
                <c:pt idx="119">
                  <c:v>43823</c:v>
                </c:pt>
                <c:pt idx="120">
                  <c:v>43824</c:v>
                </c:pt>
                <c:pt idx="121">
                  <c:v>43825</c:v>
                </c:pt>
                <c:pt idx="122">
                  <c:v>43826</c:v>
                </c:pt>
                <c:pt idx="123">
                  <c:v>43827</c:v>
                </c:pt>
                <c:pt idx="124">
                  <c:v>43828</c:v>
                </c:pt>
                <c:pt idx="125">
                  <c:v>43829</c:v>
                </c:pt>
                <c:pt idx="126">
                  <c:v>43830</c:v>
                </c:pt>
                <c:pt idx="127">
                  <c:v>43831</c:v>
                </c:pt>
                <c:pt idx="128">
                  <c:v>43832</c:v>
                </c:pt>
                <c:pt idx="129">
                  <c:v>43833</c:v>
                </c:pt>
                <c:pt idx="130">
                  <c:v>43834</c:v>
                </c:pt>
                <c:pt idx="131">
                  <c:v>43835</c:v>
                </c:pt>
                <c:pt idx="132">
                  <c:v>43836</c:v>
                </c:pt>
                <c:pt idx="133">
                  <c:v>43837</c:v>
                </c:pt>
                <c:pt idx="134">
                  <c:v>43838</c:v>
                </c:pt>
                <c:pt idx="135">
                  <c:v>43839</c:v>
                </c:pt>
                <c:pt idx="136">
                  <c:v>43840</c:v>
                </c:pt>
                <c:pt idx="137">
                  <c:v>43841</c:v>
                </c:pt>
                <c:pt idx="138">
                  <c:v>43842</c:v>
                </c:pt>
                <c:pt idx="139">
                  <c:v>43843</c:v>
                </c:pt>
                <c:pt idx="140">
                  <c:v>43844</c:v>
                </c:pt>
                <c:pt idx="141">
                  <c:v>43845</c:v>
                </c:pt>
                <c:pt idx="142">
                  <c:v>43846</c:v>
                </c:pt>
                <c:pt idx="143">
                  <c:v>43847</c:v>
                </c:pt>
                <c:pt idx="144">
                  <c:v>43848</c:v>
                </c:pt>
                <c:pt idx="145">
                  <c:v>43849</c:v>
                </c:pt>
                <c:pt idx="146">
                  <c:v>43850</c:v>
                </c:pt>
                <c:pt idx="147">
                  <c:v>43851</c:v>
                </c:pt>
                <c:pt idx="148">
                  <c:v>43852</c:v>
                </c:pt>
                <c:pt idx="149">
                  <c:v>43853</c:v>
                </c:pt>
                <c:pt idx="150">
                  <c:v>43854</c:v>
                </c:pt>
                <c:pt idx="151">
                  <c:v>43855</c:v>
                </c:pt>
                <c:pt idx="152">
                  <c:v>43856</c:v>
                </c:pt>
                <c:pt idx="153">
                  <c:v>43857</c:v>
                </c:pt>
                <c:pt idx="154">
                  <c:v>43858</c:v>
                </c:pt>
                <c:pt idx="155">
                  <c:v>43859</c:v>
                </c:pt>
                <c:pt idx="156">
                  <c:v>43860</c:v>
                </c:pt>
                <c:pt idx="157">
                  <c:v>43861</c:v>
                </c:pt>
                <c:pt idx="158">
                  <c:v>43862</c:v>
                </c:pt>
                <c:pt idx="159">
                  <c:v>43863</c:v>
                </c:pt>
                <c:pt idx="160">
                  <c:v>43864</c:v>
                </c:pt>
                <c:pt idx="161">
                  <c:v>43865</c:v>
                </c:pt>
                <c:pt idx="162">
                  <c:v>43866</c:v>
                </c:pt>
                <c:pt idx="163">
                  <c:v>43867</c:v>
                </c:pt>
                <c:pt idx="164">
                  <c:v>43868</c:v>
                </c:pt>
                <c:pt idx="165">
                  <c:v>43869</c:v>
                </c:pt>
                <c:pt idx="166">
                  <c:v>43870</c:v>
                </c:pt>
                <c:pt idx="167">
                  <c:v>43871</c:v>
                </c:pt>
                <c:pt idx="168">
                  <c:v>43872</c:v>
                </c:pt>
                <c:pt idx="169">
                  <c:v>43873</c:v>
                </c:pt>
                <c:pt idx="170">
                  <c:v>43874</c:v>
                </c:pt>
                <c:pt idx="171">
                  <c:v>43875</c:v>
                </c:pt>
                <c:pt idx="172">
                  <c:v>43876</c:v>
                </c:pt>
                <c:pt idx="173">
                  <c:v>43877</c:v>
                </c:pt>
                <c:pt idx="174">
                  <c:v>43878</c:v>
                </c:pt>
                <c:pt idx="175">
                  <c:v>43879</c:v>
                </c:pt>
                <c:pt idx="176">
                  <c:v>43880</c:v>
                </c:pt>
                <c:pt idx="177">
                  <c:v>43881</c:v>
                </c:pt>
                <c:pt idx="178">
                  <c:v>43882</c:v>
                </c:pt>
                <c:pt idx="179">
                  <c:v>43883</c:v>
                </c:pt>
                <c:pt idx="180">
                  <c:v>43884</c:v>
                </c:pt>
                <c:pt idx="181">
                  <c:v>43885</c:v>
                </c:pt>
                <c:pt idx="182">
                  <c:v>43886</c:v>
                </c:pt>
                <c:pt idx="183">
                  <c:v>43887</c:v>
                </c:pt>
                <c:pt idx="184">
                  <c:v>43888</c:v>
                </c:pt>
                <c:pt idx="185">
                  <c:v>43889</c:v>
                </c:pt>
                <c:pt idx="186">
                  <c:v>43890</c:v>
                </c:pt>
                <c:pt idx="187">
                  <c:v>43891</c:v>
                </c:pt>
                <c:pt idx="188">
                  <c:v>43892</c:v>
                </c:pt>
                <c:pt idx="189">
                  <c:v>43893</c:v>
                </c:pt>
                <c:pt idx="190">
                  <c:v>43894</c:v>
                </c:pt>
                <c:pt idx="191">
                  <c:v>43895</c:v>
                </c:pt>
                <c:pt idx="192">
                  <c:v>43896</c:v>
                </c:pt>
                <c:pt idx="193">
                  <c:v>43897</c:v>
                </c:pt>
                <c:pt idx="194">
                  <c:v>43898</c:v>
                </c:pt>
                <c:pt idx="195">
                  <c:v>43899</c:v>
                </c:pt>
                <c:pt idx="196">
                  <c:v>43900</c:v>
                </c:pt>
                <c:pt idx="197">
                  <c:v>43901</c:v>
                </c:pt>
                <c:pt idx="198">
                  <c:v>43902</c:v>
                </c:pt>
                <c:pt idx="199">
                  <c:v>43903</c:v>
                </c:pt>
                <c:pt idx="200">
                  <c:v>43904</c:v>
                </c:pt>
                <c:pt idx="201">
                  <c:v>43905</c:v>
                </c:pt>
                <c:pt idx="202">
                  <c:v>43906</c:v>
                </c:pt>
                <c:pt idx="203">
                  <c:v>43907</c:v>
                </c:pt>
                <c:pt idx="204">
                  <c:v>43908</c:v>
                </c:pt>
                <c:pt idx="205">
                  <c:v>43909</c:v>
                </c:pt>
                <c:pt idx="206">
                  <c:v>43910</c:v>
                </c:pt>
                <c:pt idx="207">
                  <c:v>43911</c:v>
                </c:pt>
                <c:pt idx="208">
                  <c:v>43912</c:v>
                </c:pt>
                <c:pt idx="209">
                  <c:v>43913</c:v>
                </c:pt>
                <c:pt idx="210">
                  <c:v>43914</c:v>
                </c:pt>
                <c:pt idx="211">
                  <c:v>43915</c:v>
                </c:pt>
                <c:pt idx="212">
                  <c:v>43916</c:v>
                </c:pt>
                <c:pt idx="213">
                  <c:v>43917</c:v>
                </c:pt>
                <c:pt idx="214">
                  <c:v>43918</c:v>
                </c:pt>
                <c:pt idx="215">
                  <c:v>43919</c:v>
                </c:pt>
                <c:pt idx="216">
                  <c:v>43920</c:v>
                </c:pt>
                <c:pt idx="217">
                  <c:v>43921</c:v>
                </c:pt>
                <c:pt idx="218">
                  <c:v>43922</c:v>
                </c:pt>
                <c:pt idx="219">
                  <c:v>43923</c:v>
                </c:pt>
                <c:pt idx="220">
                  <c:v>43924</c:v>
                </c:pt>
                <c:pt idx="221">
                  <c:v>43925</c:v>
                </c:pt>
                <c:pt idx="222">
                  <c:v>43926</c:v>
                </c:pt>
                <c:pt idx="223">
                  <c:v>43927</c:v>
                </c:pt>
                <c:pt idx="224">
                  <c:v>43928</c:v>
                </c:pt>
                <c:pt idx="225">
                  <c:v>43929</c:v>
                </c:pt>
                <c:pt idx="226">
                  <c:v>43930</c:v>
                </c:pt>
                <c:pt idx="227">
                  <c:v>43931</c:v>
                </c:pt>
                <c:pt idx="228">
                  <c:v>43932</c:v>
                </c:pt>
                <c:pt idx="229">
                  <c:v>43933</c:v>
                </c:pt>
                <c:pt idx="230">
                  <c:v>43934</c:v>
                </c:pt>
                <c:pt idx="231">
                  <c:v>43935</c:v>
                </c:pt>
                <c:pt idx="232">
                  <c:v>43936</c:v>
                </c:pt>
                <c:pt idx="233">
                  <c:v>43937</c:v>
                </c:pt>
                <c:pt idx="234">
                  <c:v>43938</c:v>
                </c:pt>
                <c:pt idx="235">
                  <c:v>43939</c:v>
                </c:pt>
                <c:pt idx="236">
                  <c:v>43940</c:v>
                </c:pt>
                <c:pt idx="237">
                  <c:v>43941</c:v>
                </c:pt>
                <c:pt idx="238">
                  <c:v>43942</c:v>
                </c:pt>
                <c:pt idx="239">
                  <c:v>43943</c:v>
                </c:pt>
                <c:pt idx="240">
                  <c:v>43944</c:v>
                </c:pt>
                <c:pt idx="241">
                  <c:v>43945</c:v>
                </c:pt>
                <c:pt idx="242">
                  <c:v>43946</c:v>
                </c:pt>
                <c:pt idx="243">
                  <c:v>43947</c:v>
                </c:pt>
                <c:pt idx="244">
                  <c:v>43948</c:v>
                </c:pt>
                <c:pt idx="245">
                  <c:v>43949</c:v>
                </c:pt>
                <c:pt idx="246">
                  <c:v>43950</c:v>
                </c:pt>
                <c:pt idx="247">
                  <c:v>43951</c:v>
                </c:pt>
                <c:pt idx="248">
                  <c:v>43952</c:v>
                </c:pt>
                <c:pt idx="249">
                  <c:v>43953</c:v>
                </c:pt>
                <c:pt idx="250">
                  <c:v>43954</c:v>
                </c:pt>
                <c:pt idx="251">
                  <c:v>43955</c:v>
                </c:pt>
                <c:pt idx="252">
                  <c:v>43956</c:v>
                </c:pt>
                <c:pt idx="253">
                  <c:v>43957</c:v>
                </c:pt>
                <c:pt idx="254">
                  <c:v>43958</c:v>
                </c:pt>
                <c:pt idx="255">
                  <c:v>43959</c:v>
                </c:pt>
                <c:pt idx="256">
                  <c:v>43960</c:v>
                </c:pt>
                <c:pt idx="257">
                  <c:v>43961</c:v>
                </c:pt>
                <c:pt idx="258">
                  <c:v>43962</c:v>
                </c:pt>
                <c:pt idx="259">
                  <c:v>43963</c:v>
                </c:pt>
                <c:pt idx="260">
                  <c:v>43964</c:v>
                </c:pt>
                <c:pt idx="261">
                  <c:v>43965</c:v>
                </c:pt>
                <c:pt idx="262">
                  <c:v>43966</c:v>
                </c:pt>
                <c:pt idx="263">
                  <c:v>43967</c:v>
                </c:pt>
                <c:pt idx="264">
                  <c:v>43968</c:v>
                </c:pt>
                <c:pt idx="265">
                  <c:v>43969</c:v>
                </c:pt>
                <c:pt idx="266">
                  <c:v>43970</c:v>
                </c:pt>
                <c:pt idx="267">
                  <c:v>43971</c:v>
                </c:pt>
                <c:pt idx="268">
                  <c:v>43972</c:v>
                </c:pt>
                <c:pt idx="269">
                  <c:v>43973</c:v>
                </c:pt>
                <c:pt idx="270">
                  <c:v>43974</c:v>
                </c:pt>
                <c:pt idx="271">
                  <c:v>43975</c:v>
                </c:pt>
                <c:pt idx="272">
                  <c:v>43976</c:v>
                </c:pt>
                <c:pt idx="273">
                  <c:v>43977</c:v>
                </c:pt>
                <c:pt idx="274">
                  <c:v>43978</c:v>
                </c:pt>
                <c:pt idx="275">
                  <c:v>43979</c:v>
                </c:pt>
                <c:pt idx="276">
                  <c:v>43980</c:v>
                </c:pt>
                <c:pt idx="277">
                  <c:v>43981</c:v>
                </c:pt>
                <c:pt idx="278">
                  <c:v>43982</c:v>
                </c:pt>
                <c:pt idx="279">
                  <c:v>43983</c:v>
                </c:pt>
                <c:pt idx="280">
                  <c:v>43984</c:v>
                </c:pt>
                <c:pt idx="281">
                  <c:v>43985</c:v>
                </c:pt>
                <c:pt idx="282">
                  <c:v>43986</c:v>
                </c:pt>
                <c:pt idx="283">
                  <c:v>43987</c:v>
                </c:pt>
                <c:pt idx="284">
                  <c:v>43988</c:v>
                </c:pt>
                <c:pt idx="285">
                  <c:v>43989</c:v>
                </c:pt>
                <c:pt idx="286">
                  <c:v>43990</c:v>
                </c:pt>
                <c:pt idx="287">
                  <c:v>43991</c:v>
                </c:pt>
                <c:pt idx="288">
                  <c:v>43992</c:v>
                </c:pt>
                <c:pt idx="289">
                  <c:v>43993</c:v>
                </c:pt>
                <c:pt idx="290">
                  <c:v>43994</c:v>
                </c:pt>
                <c:pt idx="291">
                  <c:v>43995</c:v>
                </c:pt>
                <c:pt idx="292">
                  <c:v>43996</c:v>
                </c:pt>
                <c:pt idx="293">
                  <c:v>43997</c:v>
                </c:pt>
                <c:pt idx="294">
                  <c:v>43998</c:v>
                </c:pt>
                <c:pt idx="295">
                  <c:v>43999</c:v>
                </c:pt>
                <c:pt idx="296">
                  <c:v>44000</c:v>
                </c:pt>
                <c:pt idx="297">
                  <c:v>44001</c:v>
                </c:pt>
                <c:pt idx="298">
                  <c:v>44002</c:v>
                </c:pt>
                <c:pt idx="299">
                  <c:v>44003</c:v>
                </c:pt>
                <c:pt idx="300">
                  <c:v>44004</c:v>
                </c:pt>
                <c:pt idx="301">
                  <c:v>44005</c:v>
                </c:pt>
                <c:pt idx="302">
                  <c:v>44006</c:v>
                </c:pt>
                <c:pt idx="303">
                  <c:v>44007</c:v>
                </c:pt>
                <c:pt idx="304">
                  <c:v>44008</c:v>
                </c:pt>
                <c:pt idx="305">
                  <c:v>44009</c:v>
                </c:pt>
                <c:pt idx="306">
                  <c:v>44010</c:v>
                </c:pt>
                <c:pt idx="307">
                  <c:v>44011</c:v>
                </c:pt>
                <c:pt idx="308">
                  <c:v>44012</c:v>
                </c:pt>
                <c:pt idx="309">
                  <c:v>44013</c:v>
                </c:pt>
                <c:pt idx="310">
                  <c:v>44014</c:v>
                </c:pt>
                <c:pt idx="311">
                  <c:v>44015</c:v>
                </c:pt>
                <c:pt idx="312">
                  <c:v>44016</c:v>
                </c:pt>
                <c:pt idx="313">
                  <c:v>44017</c:v>
                </c:pt>
                <c:pt idx="314">
                  <c:v>44018</c:v>
                </c:pt>
                <c:pt idx="315">
                  <c:v>44019</c:v>
                </c:pt>
                <c:pt idx="316">
                  <c:v>44020</c:v>
                </c:pt>
                <c:pt idx="317">
                  <c:v>44021</c:v>
                </c:pt>
                <c:pt idx="318">
                  <c:v>44022</c:v>
                </c:pt>
                <c:pt idx="319">
                  <c:v>44023</c:v>
                </c:pt>
                <c:pt idx="320">
                  <c:v>44024</c:v>
                </c:pt>
                <c:pt idx="321">
                  <c:v>44025</c:v>
                </c:pt>
                <c:pt idx="322">
                  <c:v>44026</c:v>
                </c:pt>
                <c:pt idx="323">
                  <c:v>44027</c:v>
                </c:pt>
                <c:pt idx="324">
                  <c:v>44028</c:v>
                </c:pt>
                <c:pt idx="325">
                  <c:v>44029</c:v>
                </c:pt>
                <c:pt idx="326">
                  <c:v>44030</c:v>
                </c:pt>
                <c:pt idx="327">
                  <c:v>44031</c:v>
                </c:pt>
                <c:pt idx="328">
                  <c:v>44032</c:v>
                </c:pt>
                <c:pt idx="329">
                  <c:v>44033</c:v>
                </c:pt>
                <c:pt idx="330">
                  <c:v>44034</c:v>
                </c:pt>
                <c:pt idx="331">
                  <c:v>44035</c:v>
                </c:pt>
                <c:pt idx="332">
                  <c:v>44036</c:v>
                </c:pt>
                <c:pt idx="333">
                  <c:v>44037</c:v>
                </c:pt>
                <c:pt idx="334">
                  <c:v>44038</c:v>
                </c:pt>
                <c:pt idx="335">
                  <c:v>44039</c:v>
                </c:pt>
                <c:pt idx="336">
                  <c:v>44040</c:v>
                </c:pt>
                <c:pt idx="337">
                  <c:v>44041</c:v>
                </c:pt>
                <c:pt idx="338">
                  <c:v>44042</c:v>
                </c:pt>
                <c:pt idx="339">
                  <c:v>44043</c:v>
                </c:pt>
                <c:pt idx="340">
                  <c:v>44044</c:v>
                </c:pt>
                <c:pt idx="341">
                  <c:v>44045</c:v>
                </c:pt>
                <c:pt idx="342">
                  <c:v>44046</c:v>
                </c:pt>
                <c:pt idx="343">
                  <c:v>44047</c:v>
                </c:pt>
                <c:pt idx="344">
                  <c:v>44048</c:v>
                </c:pt>
                <c:pt idx="345">
                  <c:v>44049</c:v>
                </c:pt>
                <c:pt idx="346">
                  <c:v>44050</c:v>
                </c:pt>
                <c:pt idx="347">
                  <c:v>44051</c:v>
                </c:pt>
                <c:pt idx="348">
                  <c:v>44052</c:v>
                </c:pt>
                <c:pt idx="349">
                  <c:v>44053</c:v>
                </c:pt>
                <c:pt idx="350">
                  <c:v>44054</c:v>
                </c:pt>
                <c:pt idx="351">
                  <c:v>44055</c:v>
                </c:pt>
                <c:pt idx="352">
                  <c:v>44056</c:v>
                </c:pt>
                <c:pt idx="353">
                  <c:v>44057</c:v>
                </c:pt>
                <c:pt idx="354">
                  <c:v>44058</c:v>
                </c:pt>
                <c:pt idx="355">
                  <c:v>44059</c:v>
                </c:pt>
                <c:pt idx="356">
                  <c:v>44060</c:v>
                </c:pt>
                <c:pt idx="357">
                  <c:v>44061</c:v>
                </c:pt>
                <c:pt idx="358">
                  <c:v>44062</c:v>
                </c:pt>
                <c:pt idx="359">
                  <c:v>44063</c:v>
                </c:pt>
                <c:pt idx="360">
                  <c:v>44064</c:v>
                </c:pt>
                <c:pt idx="361">
                  <c:v>44065</c:v>
                </c:pt>
                <c:pt idx="362">
                  <c:v>44066</c:v>
                </c:pt>
                <c:pt idx="363">
                  <c:v>44067</c:v>
                </c:pt>
                <c:pt idx="364">
                  <c:v>44068</c:v>
                </c:pt>
                <c:pt idx="365">
                  <c:v>44069</c:v>
                </c:pt>
                <c:pt idx="366">
                  <c:v>44070</c:v>
                </c:pt>
                <c:pt idx="367">
                  <c:v>44071</c:v>
                </c:pt>
                <c:pt idx="368">
                  <c:v>44072</c:v>
                </c:pt>
                <c:pt idx="369">
                  <c:v>44073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44079</c:v>
                </c:pt>
                <c:pt idx="376">
                  <c:v>44080</c:v>
                </c:pt>
                <c:pt idx="377">
                  <c:v>44081</c:v>
                </c:pt>
                <c:pt idx="378">
                  <c:v>44082</c:v>
                </c:pt>
                <c:pt idx="379">
                  <c:v>44083</c:v>
                </c:pt>
                <c:pt idx="380">
                  <c:v>44084</c:v>
                </c:pt>
                <c:pt idx="381">
                  <c:v>44085</c:v>
                </c:pt>
                <c:pt idx="382">
                  <c:v>44086</c:v>
                </c:pt>
                <c:pt idx="383">
                  <c:v>44087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44093</c:v>
                </c:pt>
                <c:pt idx="390">
                  <c:v>44094</c:v>
                </c:pt>
                <c:pt idx="391">
                  <c:v>44095</c:v>
                </c:pt>
                <c:pt idx="392">
                  <c:v>44096</c:v>
                </c:pt>
                <c:pt idx="393">
                  <c:v>44097</c:v>
                </c:pt>
                <c:pt idx="394">
                  <c:v>44098</c:v>
                </c:pt>
                <c:pt idx="395">
                  <c:v>44099</c:v>
                </c:pt>
                <c:pt idx="396">
                  <c:v>44100</c:v>
                </c:pt>
                <c:pt idx="397">
                  <c:v>44101</c:v>
                </c:pt>
                <c:pt idx="398">
                  <c:v>44102</c:v>
                </c:pt>
                <c:pt idx="399">
                  <c:v>44103</c:v>
                </c:pt>
                <c:pt idx="400">
                  <c:v>44104</c:v>
                </c:pt>
                <c:pt idx="401">
                  <c:v>44105</c:v>
                </c:pt>
                <c:pt idx="402">
                  <c:v>44106</c:v>
                </c:pt>
                <c:pt idx="403">
                  <c:v>44107</c:v>
                </c:pt>
                <c:pt idx="404">
                  <c:v>44108</c:v>
                </c:pt>
                <c:pt idx="405">
                  <c:v>44109</c:v>
                </c:pt>
                <c:pt idx="406">
                  <c:v>44110</c:v>
                </c:pt>
                <c:pt idx="407">
                  <c:v>44111</c:v>
                </c:pt>
                <c:pt idx="408">
                  <c:v>44112</c:v>
                </c:pt>
                <c:pt idx="409">
                  <c:v>44113</c:v>
                </c:pt>
                <c:pt idx="410">
                  <c:v>44114</c:v>
                </c:pt>
                <c:pt idx="411">
                  <c:v>44115</c:v>
                </c:pt>
                <c:pt idx="412">
                  <c:v>44116</c:v>
                </c:pt>
                <c:pt idx="413">
                  <c:v>44117</c:v>
                </c:pt>
                <c:pt idx="414">
                  <c:v>44118</c:v>
                </c:pt>
                <c:pt idx="415">
                  <c:v>44119</c:v>
                </c:pt>
                <c:pt idx="416">
                  <c:v>44120</c:v>
                </c:pt>
                <c:pt idx="417">
                  <c:v>44121</c:v>
                </c:pt>
                <c:pt idx="418">
                  <c:v>44122</c:v>
                </c:pt>
                <c:pt idx="419">
                  <c:v>44123</c:v>
                </c:pt>
                <c:pt idx="420">
                  <c:v>44124</c:v>
                </c:pt>
                <c:pt idx="421">
                  <c:v>44125</c:v>
                </c:pt>
                <c:pt idx="422">
                  <c:v>44126</c:v>
                </c:pt>
                <c:pt idx="423">
                  <c:v>44127</c:v>
                </c:pt>
                <c:pt idx="424">
                  <c:v>44128</c:v>
                </c:pt>
                <c:pt idx="425">
                  <c:v>44129</c:v>
                </c:pt>
                <c:pt idx="426">
                  <c:v>44130</c:v>
                </c:pt>
                <c:pt idx="427">
                  <c:v>44131</c:v>
                </c:pt>
                <c:pt idx="428">
                  <c:v>44132</c:v>
                </c:pt>
                <c:pt idx="429">
                  <c:v>44133</c:v>
                </c:pt>
                <c:pt idx="430">
                  <c:v>44134</c:v>
                </c:pt>
                <c:pt idx="431">
                  <c:v>44135</c:v>
                </c:pt>
                <c:pt idx="432">
                  <c:v>44136</c:v>
                </c:pt>
                <c:pt idx="433">
                  <c:v>44137</c:v>
                </c:pt>
                <c:pt idx="434">
                  <c:v>44138</c:v>
                </c:pt>
                <c:pt idx="435">
                  <c:v>44139</c:v>
                </c:pt>
                <c:pt idx="436">
                  <c:v>44140</c:v>
                </c:pt>
                <c:pt idx="437">
                  <c:v>44141</c:v>
                </c:pt>
                <c:pt idx="438">
                  <c:v>44142</c:v>
                </c:pt>
                <c:pt idx="439">
                  <c:v>44143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44149</c:v>
                </c:pt>
                <c:pt idx="446">
                  <c:v>44150</c:v>
                </c:pt>
                <c:pt idx="447">
                  <c:v>44151</c:v>
                </c:pt>
                <c:pt idx="448">
                  <c:v>44152</c:v>
                </c:pt>
                <c:pt idx="449">
                  <c:v>44153</c:v>
                </c:pt>
                <c:pt idx="450">
                  <c:v>44154</c:v>
                </c:pt>
                <c:pt idx="451">
                  <c:v>44155</c:v>
                </c:pt>
                <c:pt idx="452">
                  <c:v>44156</c:v>
                </c:pt>
                <c:pt idx="453">
                  <c:v>44157</c:v>
                </c:pt>
                <c:pt idx="454">
                  <c:v>44158</c:v>
                </c:pt>
                <c:pt idx="455">
                  <c:v>44159</c:v>
                </c:pt>
                <c:pt idx="456">
                  <c:v>44160</c:v>
                </c:pt>
                <c:pt idx="457">
                  <c:v>44161</c:v>
                </c:pt>
                <c:pt idx="458">
                  <c:v>44162</c:v>
                </c:pt>
                <c:pt idx="459">
                  <c:v>44163</c:v>
                </c:pt>
                <c:pt idx="460">
                  <c:v>44164</c:v>
                </c:pt>
                <c:pt idx="461">
                  <c:v>44165</c:v>
                </c:pt>
                <c:pt idx="462">
                  <c:v>44166</c:v>
                </c:pt>
                <c:pt idx="463">
                  <c:v>44167</c:v>
                </c:pt>
                <c:pt idx="464">
                  <c:v>44168</c:v>
                </c:pt>
                <c:pt idx="465">
                  <c:v>44169</c:v>
                </c:pt>
                <c:pt idx="466">
                  <c:v>44170</c:v>
                </c:pt>
                <c:pt idx="467">
                  <c:v>44171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44177</c:v>
                </c:pt>
                <c:pt idx="474">
                  <c:v>44178</c:v>
                </c:pt>
                <c:pt idx="475">
                  <c:v>44179</c:v>
                </c:pt>
                <c:pt idx="476">
                  <c:v>44180</c:v>
                </c:pt>
                <c:pt idx="477">
                  <c:v>44181</c:v>
                </c:pt>
                <c:pt idx="478">
                  <c:v>44182</c:v>
                </c:pt>
                <c:pt idx="479">
                  <c:v>44183</c:v>
                </c:pt>
                <c:pt idx="480">
                  <c:v>44184</c:v>
                </c:pt>
                <c:pt idx="481">
                  <c:v>44185</c:v>
                </c:pt>
                <c:pt idx="482">
                  <c:v>44186</c:v>
                </c:pt>
                <c:pt idx="483">
                  <c:v>44187</c:v>
                </c:pt>
                <c:pt idx="484">
                  <c:v>44188</c:v>
                </c:pt>
                <c:pt idx="485">
                  <c:v>44189</c:v>
                </c:pt>
                <c:pt idx="486">
                  <c:v>44190</c:v>
                </c:pt>
                <c:pt idx="487">
                  <c:v>44191</c:v>
                </c:pt>
                <c:pt idx="488">
                  <c:v>44192</c:v>
                </c:pt>
                <c:pt idx="489">
                  <c:v>44193</c:v>
                </c:pt>
                <c:pt idx="490">
                  <c:v>44194</c:v>
                </c:pt>
                <c:pt idx="491">
                  <c:v>44195</c:v>
                </c:pt>
                <c:pt idx="492">
                  <c:v>44196</c:v>
                </c:pt>
              </c:numCache>
            </c:numRef>
          </c:cat>
          <c:val>
            <c:numRef>
              <c:f>Sheet1!$J$2:$J$494</c:f>
              <c:numCache>
                <c:formatCode>0.000</c:formatCode>
                <c:ptCount val="493"/>
                <c:pt idx="0">
                  <c:v>0.26876680130000002</c:v>
                </c:pt>
                <c:pt idx="1">
                  <c:v>0.40509647799999998</c:v>
                </c:pt>
                <c:pt idx="2">
                  <c:v>0.4581466837</c:v>
                </c:pt>
                <c:pt idx="3">
                  <c:v>0.30976609770000002</c:v>
                </c:pt>
                <c:pt idx="4">
                  <c:v>0.3211425262</c:v>
                </c:pt>
                <c:pt idx="5">
                  <c:v>0.35172191450000001</c:v>
                </c:pt>
                <c:pt idx="6">
                  <c:v>0.33642532390000002</c:v>
                </c:pt>
                <c:pt idx="7">
                  <c:v>0.33236731829999999</c:v>
                </c:pt>
                <c:pt idx="8">
                  <c:v>0.29484404759999999</c:v>
                </c:pt>
                <c:pt idx="9">
                  <c:v>0.3522890246</c:v>
                </c:pt>
                <c:pt idx="10">
                  <c:v>0.54455883599999999</c:v>
                </c:pt>
                <c:pt idx="11">
                  <c:v>0.43726993110000001</c:v>
                </c:pt>
                <c:pt idx="12">
                  <c:v>0.4115553663</c:v>
                </c:pt>
                <c:pt idx="13">
                  <c:v>0.4824882285</c:v>
                </c:pt>
                <c:pt idx="14">
                  <c:v>0.50023488800000004</c:v>
                </c:pt>
                <c:pt idx="15">
                  <c:v>0.44036854920000001</c:v>
                </c:pt>
                <c:pt idx="16">
                  <c:v>0.36805902909999999</c:v>
                </c:pt>
                <c:pt idx="17">
                  <c:v>0.44508086409999997</c:v>
                </c:pt>
                <c:pt idx="18">
                  <c:v>0.4296030737</c:v>
                </c:pt>
                <c:pt idx="19">
                  <c:v>0.44052242619999998</c:v>
                </c:pt>
                <c:pt idx="20">
                  <c:v>0.48038656730000001</c:v>
                </c:pt>
                <c:pt idx="21">
                  <c:v>0.42964352719999999</c:v>
                </c:pt>
                <c:pt idx="22">
                  <c:v>0.40044245179999999</c:v>
                </c:pt>
                <c:pt idx="23">
                  <c:v>0.51261826830000001</c:v>
                </c:pt>
                <c:pt idx="24">
                  <c:v>0.49660718450000002</c:v>
                </c:pt>
                <c:pt idx="25">
                  <c:v>0.49330683850000001</c:v>
                </c:pt>
                <c:pt idx="26">
                  <c:v>0.43030167130000002</c:v>
                </c:pt>
                <c:pt idx="27">
                  <c:v>0.46305515190000002</c:v>
                </c:pt>
                <c:pt idx="28">
                  <c:v>0.40137952020000001</c:v>
                </c:pt>
                <c:pt idx="29">
                  <c:v>0.44252679360000002</c:v>
                </c:pt>
                <c:pt idx="30">
                  <c:v>0.54176264169999999</c:v>
                </c:pt>
                <c:pt idx="31">
                  <c:v>0.60880924869999997</c:v>
                </c:pt>
                <c:pt idx="32">
                  <c:v>0.4112106686</c:v>
                </c:pt>
                <c:pt idx="33">
                  <c:v>0.53708420700000004</c:v>
                </c:pt>
                <c:pt idx="34">
                  <c:v>0.57459149519999997</c:v>
                </c:pt>
                <c:pt idx="35">
                  <c:v>0.64784350069999996</c:v>
                </c:pt>
                <c:pt idx="36">
                  <c:v>0.50630022659999996</c:v>
                </c:pt>
                <c:pt idx="37">
                  <c:v>0.69059624900000005</c:v>
                </c:pt>
                <c:pt idx="38">
                  <c:v>0.65410756250000002</c:v>
                </c:pt>
                <c:pt idx="39">
                  <c:v>0.63503001010000004</c:v>
                </c:pt>
                <c:pt idx="40">
                  <c:v>0.5775102782</c:v>
                </c:pt>
                <c:pt idx="41">
                  <c:v>0.58508020949999995</c:v>
                </c:pt>
                <c:pt idx="42">
                  <c:v>0.53472791310000001</c:v>
                </c:pt>
                <c:pt idx="43">
                  <c:v>0.53279069980000004</c:v>
                </c:pt>
                <c:pt idx="44">
                  <c:v>0.65673027709999998</c:v>
                </c:pt>
                <c:pt idx="45">
                  <c:v>0.70715316900000003</c:v>
                </c:pt>
                <c:pt idx="46">
                  <c:v>0.7155621942</c:v>
                </c:pt>
                <c:pt idx="47">
                  <c:v>0.58534398759999995</c:v>
                </c:pt>
                <c:pt idx="48">
                  <c:v>0.67638964369999999</c:v>
                </c:pt>
                <c:pt idx="49">
                  <c:v>0.77442321110000001</c:v>
                </c:pt>
                <c:pt idx="50">
                  <c:v>0.6457318245</c:v>
                </c:pt>
                <c:pt idx="51">
                  <c:v>0.81476262570000002</c:v>
                </c:pt>
                <c:pt idx="52">
                  <c:v>0.81865354069999996</c:v>
                </c:pt>
                <c:pt idx="53">
                  <c:v>0.76691360880000004</c:v>
                </c:pt>
                <c:pt idx="54">
                  <c:v>0.63124294339999998</c:v>
                </c:pt>
                <c:pt idx="55">
                  <c:v>0.7162168216</c:v>
                </c:pt>
                <c:pt idx="56">
                  <c:v>0.63141535159999995</c:v>
                </c:pt>
                <c:pt idx="57">
                  <c:v>0.62457569589999995</c:v>
                </c:pt>
                <c:pt idx="58">
                  <c:v>0.73111525610000005</c:v>
                </c:pt>
                <c:pt idx="59">
                  <c:v>0.75040985930000004</c:v>
                </c:pt>
                <c:pt idx="60">
                  <c:v>0.68972877050000003</c:v>
                </c:pt>
                <c:pt idx="61">
                  <c:v>0.6262998501</c:v>
                </c:pt>
                <c:pt idx="62">
                  <c:v>0.79030409580000005</c:v>
                </c:pt>
                <c:pt idx="63">
                  <c:v>1.0375681126</c:v>
                </c:pt>
                <c:pt idx="64">
                  <c:v>0.73613357639999999</c:v>
                </c:pt>
                <c:pt idx="65">
                  <c:v>0.90832627060000004</c:v>
                </c:pt>
                <c:pt idx="66">
                  <c:v>0.98795188580000004</c:v>
                </c:pt>
                <c:pt idx="67">
                  <c:v>0.99303425950000002</c:v>
                </c:pt>
                <c:pt idx="68">
                  <c:v>0.63304510530000002</c:v>
                </c:pt>
                <c:pt idx="69">
                  <c:v>0.71145893589999998</c:v>
                </c:pt>
                <c:pt idx="70">
                  <c:v>0.69143105439999997</c:v>
                </c:pt>
                <c:pt idx="71">
                  <c:v>0.62476681300000003</c:v>
                </c:pt>
                <c:pt idx="72">
                  <c:v>0.66735852330000001</c:v>
                </c:pt>
                <c:pt idx="73">
                  <c:v>0.72833654140000004</c:v>
                </c:pt>
                <c:pt idx="74">
                  <c:v>0.66456854450000002</c:v>
                </c:pt>
                <c:pt idx="75">
                  <c:v>0.61176856000000002</c:v>
                </c:pt>
                <c:pt idx="76">
                  <c:v>0.6636521984</c:v>
                </c:pt>
                <c:pt idx="77">
                  <c:v>0.60461888600000002</c:v>
                </c:pt>
                <c:pt idx="78">
                  <c:v>0.59615627650000003</c:v>
                </c:pt>
                <c:pt idx="79">
                  <c:v>0.81532624909999996</c:v>
                </c:pt>
                <c:pt idx="80">
                  <c:v>0.74028454749999995</c:v>
                </c:pt>
                <c:pt idx="81">
                  <c:v>0.68068551580000003</c:v>
                </c:pt>
                <c:pt idx="82">
                  <c:v>0.58382713470000003</c:v>
                </c:pt>
                <c:pt idx="83">
                  <c:v>0.72208674129999995</c:v>
                </c:pt>
                <c:pt idx="84">
                  <c:v>0.70098070420000003</c:v>
                </c:pt>
                <c:pt idx="85">
                  <c:v>0.58281523209999997</c:v>
                </c:pt>
                <c:pt idx="86">
                  <c:v>0.70074066680000002</c:v>
                </c:pt>
                <c:pt idx="87">
                  <c:v>0.71565736199999996</c:v>
                </c:pt>
                <c:pt idx="88">
                  <c:v>0.68630852460000003</c:v>
                </c:pt>
                <c:pt idx="89">
                  <c:v>0.62946492330000003</c:v>
                </c:pt>
                <c:pt idx="90">
                  <c:v>0.7211852755</c:v>
                </c:pt>
                <c:pt idx="91">
                  <c:v>1.0277561449999999</c:v>
                </c:pt>
                <c:pt idx="92">
                  <c:v>1.0097312917000001</c:v>
                </c:pt>
                <c:pt idx="93">
                  <c:v>0.90026509389999998</c:v>
                </c:pt>
                <c:pt idx="94">
                  <c:v>1.4721730408</c:v>
                </c:pt>
                <c:pt idx="95">
                  <c:v>1.0383651681999999</c:v>
                </c:pt>
                <c:pt idx="96">
                  <c:v>0.76930737810000005</c:v>
                </c:pt>
                <c:pt idx="97">
                  <c:v>0.90073328750000003</c:v>
                </c:pt>
                <c:pt idx="98">
                  <c:v>0.87666708559999995</c:v>
                </c:pt>
                <c:pt idx="99">
                  <c:v>0.72005324950000005</c:v>
                </c:pt>
                <c:pt idx="100">
                  <c:v>0.93900710239999996</c:v>
                </c:pt>
                <c:pt idx="101">
                  <c:v>0.89057553</c:v>
                </c:pt>
                <c:pt idx="102">
                  <c:v>0.80246903349999998</c:v>
                </c:pt>
                <c:pt idx="103">
                  <c:v>0.7404135073</c:v>
                </c:pt>
                <c:pt idx="104">
                  <c:v>0.96884237399999995</c:v>
                </c:pt>
                <c:pt idx="105">
                  <c:v>0.95561805740000005</c:v>
                </c:pt>
                <c:pt idx="106">
                  <c:v>0.77811711459999999</c:v>
                </c:pt>
                <c:pt idx="107">
                  <c:v>0.96606688659999995</c:v>
                </c:pt>
                <c:pt idx="108">
                  <c:v>0.85458846060000004</c:v>
                </c:pt>
                <c:pt idx="109">
                  <c:v>0.83623774269999995</c:v>
                </c:pt>
                <c:pt idx="110">
                  <c:v>0.71549541409999995</c:v>
                </c:pt>
                <c:pt idx="111">
                  <c:v>0.95771337599999995</c:v>
                </c:pt>
                <c:pt idx="112">
                  <c:v>0.94468703109999996</c:v>
                </c:pt>
                <c:pt idx="113">
                  <c:v>0.73027104170000001</c:v>
                </c:pt>
                <c:pt idx="114">
                  <c:v>0.94678862500000005</c:v>
                </c:pt>
                <c:pt idx="115">
                  <c:v>0.9840763038</c:v>
                </c:pt>
                <c:pt idx="116">
                  <c:v>0.88390375030000001</c:v>
                </c:pt>
                <c:pt idx="117">
                  <c:v>0.7691081085</c:v>
                </c:pt>
                <c:pt idx="118">
                  <c:v>1.8510912755</c:v>
                </c:pt>
                <c:pt idx="119">
                  <c:v>1.3204871405</c:v>
                </c:pt>
                <c:pt idx="120">
                  <c:v>1.2286094478</c:v>
                </c:pt>
                <c:pt idx="121">
                  <c:v>1.2367911538</c:v>
                </c:pt>
                <c:pt idx="122">
                  <c:v>1.3180269105</c:v>
                </c:pt>
                <c:pt idx="123">
                  <c:v>1.0733065495</c:v>
                </c:pt>
                <c:pt idx="124">
                  <c:v>1.0794357081999999</c:v>
                </c:pt>
                <c:pt idx="125">
                  <c:v>1.4918526908</c:v>
                </c:pt>
                <c:pt idx="126">
                  <c:v>1.4430868482000001</c:v>
                </c:pt>
                <c:pt idx="127">
                  <c:v>1.1358314137000001</c:v>
                </c:pt>
                <c:pt idx="128">
                  <c:v>1.1938622606</c:v>
                </c:pt>
                <c:pt idx="129">
                  <c:v>1.1581934132</c:v>
                </c:pt>
                <c:pt idx="130">
                  <c:v>1.0495371859</c:v>
                </c:pt>
                <c:pt idx="131">
                  <c:v>0.80657031430000004</c:v>
                </c:pt>
                <c:pt idx="132">
                  <c:v>1.2229446305</c:v>
                </c:pt>
                <c:pt idx="133">
                  <c:v>1.0754557088000001</c:v>
                </c:pt>
                <c:pt idx="134">
                  <c:v>0.95770379780000003</c:v>
                </c:pt>
                <c:pt idx="135">
                  <c:v>0.98931831999999997</c:v>
                </c:pt>
                <c:pt idx="136">
                  <c:v>1.033436813</c:v>
                </c:pt>
                <c:pt idx="137">
                  <c:v>1.0419606358</c:v>
                </c:pt>
                <c:pt idx="138">
                  <c:v>0.77683068550000001</c:v>
                </c:pt>
                <c:pt idx="139">
                  <c:v>1.3202370626</c:v>
                </c:pt>
                <c:pt idx="140">
                  <c:v>1.1164537203</c:v>
                </c:pt>
                <c:pt idx="141">
                  <c:v>0.98090984219999999</c:v>
                </c:pt>
                <c:pt idx="142">
                  <c:v>1.0256152730000001</c:v>
                </c:pt>
                <c:pt idx="143">
                  <c:v>0.97068029300000003</c:v>
                </c:pt>
                <c:pt idx="144">
                  <c:v>1.0833914086</c:v>
                </c:pt>
                <c:pt idx="145">
                  <c:v>0.73678061890000002</c:v>
                </c:pt>
                <c:pt idx="146">
                  <c:v>1.7944380672</c:v>
                </c:pt>
                <c:pt idx="147">
                  <c:v>1.3563834061</c:v>
                </c:pt>
                <c:pt idx="148">
                  <c:v>1.0619772041</c:v>
                </c:pt>
                <c:pt idx="149">
                  <c:v>1.1461697394000001</c:v>
                </c:pt>
                <c:pt idx="150">
                  <c:v>1.3995197042</c:v>
                </c:pt>
                <c:pt idx="151">
                  <c:v>1.3441095445</c:v>
                </c:pt>
                <c:pt idx="152">
                  <c:v>0.8759805316</c:v>
                </c:pt>
                <c:pt idx="153">
                  <c:v>1.1005320994000001</c:v>
                </c:pt>
                <c:pt idx="154">
                  <c:v>1.0183352153</c:v>
                </c:pt>
                <c:pt idx="155">
                  <c:v>1.2368322782000001</c:v>
                </c:pt>
                <c:pt idx="156">
                  <c:v>1.0613083593999999</c:v>
                </c:pt>
                <c:pt idx="157">
                  <c:v>1.104860451</c:v>
                </c:pt>
                <c:pt idx="158">
                  <c:v>1.1719883493000001</c:v>
                </c:pt>
                <c:pt idx="159">
                  <c:v>0.94881347640000002</c:v>
                </c:pt>
                <c:pt idx="160">
                  <c:v>1.0668883736000001</c:v>
                </c:pt>
                <c:pt idx="161">
                  <c:v>0.9483510731</c:v>
                </c:pt>
                <c:pt idx="162">
                  <c:v>0.93128092770000004</c:v>
                </c:pt>
                <c:pt idx="163">
                  <c:v>0.95741663269999999</c:v>
                </c:pt>
                <c:pt idx="164">
                  <c:v>0.93865257980000005</c:v>
                </c:pt>
                <c:pt idx="165">
                  <c:v>1.0935221777999999</c:v>
                </c:pt>
                <c:pt idx="166">
                  <c:v>0.85936472740000003</c:v>
                </c:pt>
                <c:pt idx="167">
                  <c:v>1.2496545445</c:v>
                </c:pt>
                <c:pt idx="168">
                  <c:v>1.0635633817000001</c:v>
                </c:pt>
                <c:pt idx="169">
                  <c:v>1.1543701612999999</c:v>
                </c:pt>
                <c:pt idx="170">
                  <c:v>1.1097050528000001</c:v>
                </c:pt>
                <c:pt idx="171">
                  <c:v>1.0860120281000001</c:v>
                </c:pt>
                <c:pt idx="172">
                  <c:v>1.0141120682</c:v>
                </c:pt>
                <c:pt idx="173">
                  <c:v>0.93454609830000002</c:v>
                </c:pt>
                <c:pt idx="174">
                  <c:v>1.1736525045999999</c:v>
                </c:pt>
                <c:pt idx="175">
                  <c:v>1.0848591148</c:v>
                </c:pt>
                <c:pt idx="176">
                  <c:v>0.97012104109999997</c:v>
                </c:pt>
                <c:pt idx="177">
                  <c:v>1.0147215515000001</c:v>
                </c:pt>
                <c:pt idx="178">
                  <c:v>0.98255410489999995</c:v>
                </c:pt>
                <c:pt idx="179">
                  <c:v>1.0972964341</c:v>
                </c:pt>
                <c:pt idx="180">
                  <c:v>0.93925016090000002</c:v>
                </c:pt>
                <c:pt idx="181">
                  <c:v>1.6190336234</c:v>
                </c:pt>
                <c:pt idx="182">
                  <c:v>1.3533166088999999</c:v>
                </c:pt>
                <c:pt idx="183">
                  <c:v>1.2612991491000001</c:v>
                </c:pt>
                <c:pt idx="184">
                  <c:v>1.3110023654</c:v>
                </c:pt>
                <c:pt idx="185">
                  <c:v>1.4458839220999999</c:v>
                </c:pt>
                <c:pt idx="186">
                  <c:v>1.2485133823000001</c:v>
                </c:pt>
                <c:pt idx="187">
                  <c:v>1.4764486348000001</c:v>
                </c:pt>
                <c:pt idx="188">
                  <c:v>1.2359307318999999</c:v>
                </c:pt>
                <c:pt idx="189">
                  <c:v>1.2061191021</c:v>
                </c:pt>
                <c:pt idx="190">
                  <c:v>1.0963858337000001</c:v>
                </c:pt>
                <c:pt idx="191">
                  <c:v>1.2293553563999999</c:v>
                </c:pt>
                <c:pt idx="192">
                  <c:v>1.0739788165999999</c:v>
                </c:pt>
                <c:pt idx="193">
                  <c:v>1.2409303703000001</c:v>
                </c:pt>
                <c:pt idx="194">
                  <c:v>1.1170897506999999</c:v>
                </c:pt>
                <c:pt idx="195">
                  <c:v>1.382008525</c:v>
                </c:pt>
                <c:pt idx="196">
                  <c:v>1.2385339834</c:v>
                </c:pt>
                <c:pt idx="197">
                  <c:v>1.0385880911000001</c:v>
                </c:pt>
                <c:pt idx="198">
                  <c:v>1.0713577791</c:v>
                </c:pt>
                <c:pt idx="199">
                  <c:v>1.1346175600999999</c:v>
                </c:pt>
                <c:pt idx="200">
                  <c:v>1.163326622</c:v>
                </c:pt>
                <c:pt idx="201">
                  <c:v>1.330803749</c:v>
                </c:pt>
                <c:pt idx="202">
                  <c:v>1.6543951793</c:v>
                </c:pt>
                <c:pt idx="203">
                  <c:v>1.2573361573999999</c:v>
                </c:pt>
                <c:pt idx="204">
                  <c:v>0.99355467470000003</c:v>
                </c:pt>
                <c:pt idx="205">
                  <c:v>0.96233329649999999</c:v>
                </c:pt>
                <c:pt idx="206">
                  <c:v>1.3000079916</c:v>
                </c:pt>
                <c:pt idx="207">
                  <c:v>1.1193566462</c:v>
                </c:pt>
                <c:pt idx="208">
                  <c:v>1.2400811460000001</c:v>
                </c:pt>
                <c:pt idx="209">
                  <c:v>1.0102946779999999</c:v>
                </c:pt>
                <c:pt idx="210">
                  <c:v>0.94509055210000004</c:v>
                </c:pt>
                <c:pt idx="211">
                  <c:v>0.83732418720000001</c:v>
                </c:pt>
                <c:pt idx="212">
                  <c:v>0.8787765286</c:v>
                </c:pt>
                <c:pt idx="213">
                  <c:v>0.9876654842</c:v>
                </c:pt>
                <c:pt idx="214">
                  <c:v>1.091512228</c:v>
                </c:pt>
                <c:pt idx="215">
                  <c:v>1.074190634</c:v>
                </c:pt>
                <c:pt idx="216">
                  <c:v>1.2066409747</c:v>
                </c:pt>
                <c:pt idx="217">
                  <c:v>1.1775730848999999</c:v>
                </c:pt>
                <c:pt idx="218">
                  <c:v>1.3004797994999999</c:v>
                </c:pt>
                <c:pt idx="219">
                  <c:v>1.0217736481999999</c:v>
                </c:pt>
                <c:pt idx="220">
                  <c:v>1.1457749699999999</c:v>
                </c:pt>
                <c:pt idx="221">
                  <c:v>1.0453231833000001</c:v>
                </c:pt>
                <c:pt idx="222">
                  <c:v>0.95763789769999996</c:v>
                </c:pt>
                <c:pt idx="223">
                  <c:v>1.0961166503999999</c:v>
                </c:pt>
                <c:pt idx="224">
                  <c:v>0.99708313410000005</c:v>
                </c:pt>
                <c:pt idx="225">
                  <c:v>1.4550647938000001</c:v>
                </c:pt>
                <c:pt idx="226">
                  <c:v>0.99102648680000005</c:v>
                </c:pt>
                <c:pt idx="227">
                  <c:v>1.1521211839000001</c:v>
                </c:pt>
                <c:pt idx="228">
                  <c:v>1.0638801429</c:v>
                </c:pt>
                <c:pt idx="229">
                  <c:v>1.1230926985</c:v>
                </c:pt>
                <c:pt idx="230">
                  <c:v>1.1637738962999999</c:v>
                </c:pt>
                <c:pt idx="231">
                  <c:v>1.1467238721999999</c:v>
                </c:pt>
                <c:pt idx="232">
                  <c:v>0.94268688710000004</c:v>
                </c:pt>
                <c:pt idx="233">
                  <c:v>0.9477059135</c:v>
                </c:pt>
                <c:pt idx="234">
                  <c:v>0.97484023060000002</c:v>
                </c:pt>
                <c:pt idx="235">
                  <c:v>1.0862146524</c:v>
                </c:pt>
                <c:pt idx="236">
                  <c:v>0.96607382190000002</c:v>
                </c:pt>
                <c:pt idx="237">
                  <c:v>1.1115133481999999</c:v>
                </c:pt>
                <c:pt idx="238">
                  <c:v>1.1075783845</c:v>
                </c:pt>
                <c:pt idx="239">
                  <c:v>1.1600557661999999</c:v>
                </c:pt>
                <c:pt idx="240">
                  <c:v>0.97976729630000003</c:v>
                </c:pt>
                <c:pt idx="241">
                  <c:v>1.0750288178</c:v>
                </c:pt>
                <c:pt idx="242">
                  <c:v>1.0000765653999999</c:v>
                </c:pt>
                <c:pt idx="243">
                  <c:v>0.93836134599999999</c:v>
                </c:pt>
                <c:pt idx="244">
                  <c:v>1.2679664947</c:v>
                </c:pt>
                <c:pt idx="245">
                  <c:v>1.049195324</c:v>
                </c:pt>
                <c:pt idx="246">
                  <c:v>0.92061652900000002</c:v>
                </c:pt>
                <c:pt idx="247">
                  <c:v>1.0217086345999999</c:v>
                </c:pt>
                <c:pt idx="248">
                  <c:v>1.1401450477999999</c:v>
                </c:pt>
                <c:pt idx="249">
                  <c:v>1.1195594757</c:v>
                </c:pt>
                <c:pt idx="250">
                  <c:v>0.98698890620000002</c:v>
                </c:pt>
                <c:pt idx="251">
                  <c:v>1.3690827860000001</c:v>
                </c:pt>
                <c:pt idx="252">
                  <c:v>0.99185833749999996</c:v>
                </c:pt>
                <c:pt idx="253">
                  <c:v>0.82280548980000001</c:v>
                </c:pt>
                <c:pt idx="254">
                  <c:v>1.9085671969</c:v>
                </c:pt>
                <c:pt idx="255">
                  <c:v>1.1253776164</c:v>
                </c:pt>
                <c:pt idx="256">
                  <c:v>1.223470128</c:v>
                </c:pt>
                <c:pt idx="257">
                  <c:v>1.1094291319</c:v>
                </c:pt>
                <c:pt idx="258">
                  <c:v>1.2687048281</c:v>
                </c:pt>
                <c:pt idx="259">
                  <c:v>1.2898098472999999</c:v>
                </c:pt>
                <c:pt idx="260">
                  <c:v>1.2116912958999999</c:v>
                </c:pt>
                <c:pt idx="261">
                  <c:v>0.88525025619999997</c:v>
                </c:pt>
                <c:pt idx="262">
                  <c:v>0.97692633179999999</c:v>
                </c:pt>
                <c:pt idx="263">
                  <c:v>1.0709941331999999</c:v>
                </c:pt>
                <c:pt idx="264">
                  <c:v>1.020033363</c:v>
                </c:pt>
                <c:pt idx="265">
                  <c:v>1.4181581474</c:v>
                </c:pt>
                <c:pt idx="266">
                  <c:v>1.0114906158000001</c:v>
                </c:pt>
                <c:pt idx="267">
                  <c:v>0.9502459405</c:v>
                </c:pt>
                <c:pt idx="268">
                  <c:v>1.069784458</c:v>
                </c:pt>
                <c:pt idx="269">
                  <c:v>1.0209852652</c:v>
                </c:pt>
                <c:pt idx="270">
                  <c:v>1.0923062836999999</c:v>
                </c:pt>
                <c:pt idx="271">
                  <c:v>0.8568289</c:v>
                </c:pt>
                <c:pt idx="272">
                  <c:v>1.2580179118999999</c:v>
                </c:pt>
                <c:pt idx="273">
                  <c:v>1.0936267584999999</c:v>
                </c:pt>
                <c:pt idx="274">
                  <c:v>0.94505278029999995</c:v>
                </c:pt>
                <c:pt idx="275">
                  <c:v>1.4661357945</c:v>
                </c:pt>
                <c:pt idx="276">
                  <c:v>1.2070992515000001</c:v>
                </c:pt>
                <c:pt idx="277">
                  <c:v>1.2907789111000001</c:v>
                </c:pt>
                <c:pt idx="278">
                  <c:v>1.0489250376000001</c:v>
                </c:pt>
                <c:pt idx="279">
                  <c:v>1.3640944234000001</c:v>
                </c:pt>
                <c:pt idx="280">
                  <c:v>0.96676062500000004</c:v>
                </c:pt>
                <c:pt idx="281">
                  <c:v>0.8675428489</c:v>
                </c:pt>
                <c:pt idx="282">
                  <c:v>1.0400584732</c:v>
                </c:pt>
                <c:pt idx="283">
                  <c:v>1.0015829273000001</c:v>
                </c:pt>
                <c:pt idx="284">
                  <c:v>1.1030688436</c:v>
                </c:pt>
                <c:pt idx="285">
                  <c:v>0.84458044779999997</c:v>
                </c:pt>
                <c:pt idx="286">
                  <c:v>1.2078764856999999</c:v>
                </c:pt>
                <c:pt idx="287">
                  <c:v>1.1062850129999999</c:v>
                </c:pt>
                <c:pt idx="288">
                  <c:v>0.98907565669999997</c:v>
                </c:pt>
                <c:pt idx="289">
                  <c:v>0.93567572200000004</c:v>
                </c:pt>
                <c:pt idx="290">
                  <c:v>1.4586358291999999</c:v>
                </c:pt>
                <c:pt idx="291">
                  <c:v>1.2786978345</c:v>
                </c:pt>
                <c:pt idx="292">
                  <c:v>1.0866112063</c:v>
                </c:pt>
                <c:pt idx="293">
                  <c:v>1.4335222417</c:v>
                </c:pt>
                <c:pt idx="294">
                  <c:v>1.0071680546999999</c:v>
                </c:pt>
                <c:pt idx="295">
                  <c:v>0.93619782070000002</c:v>
                </c:pt>
                <c:pt idx="296">
                  <c:v>1.0261100193999999</c:v>
                </c:pt>
                <c:pt idx="297">
                  <c:v>1.0526451405999999</c:v>
                </c:pt>
                <c:pt idx="298">
                  <c:v>1.1042554523000001</c:v>
                </c:pt>
                <c:pt idx="299">
                  <c:v>0.84539937990000003</c:v>
                </c:pt>
                <c:pt idx="300">
                  <c:v>1.1566295856</c:v>
                </c:pt>
                <c:pt idx="301">
                  <c:v>1.0990977689000001</c:v>
                </c:pt>
                <c:pt idx="302">
                  <c:v>2.2522953074999998</c:v>
                </c:pt>
                <c:pt idx="303">
                  <c:v>1.3142242003</c:v>
                </c:pt>
                <c:pt idx="304">
                  <c:v>1.2421065574000001</c:v>
                </c:pt>
                <c:pt idx="305">
                  <c:v>1.5027754671</c:v>
                </c:pt>
                <c:pt idx="306">
                  <c:v>1.1153957627</c:v>
                </c:pt>
                <c:pt idx="307">
                  <c:v>1.6306117849999999</c:v>
                </c:pt>
                <c:pt idx="308">
                  <c:v>1.5721750222999999</c:v>
                </c:pt>
                <c:pt idx="309">
                  <c:v>1.0883447387</c:v>
                </c:pt>
                <c:pt idx="310">
                  <c:v>1.1503754917</c:v>
                </c:pt>
                <c:pt idx="311">
                  <c:v>1.2318327159</c:v>
                </c:pt>
                <c:pt idx="312">
                  <c:v>1.1810659147</c:v>
                </c:pt>
                <c:pt idx="313">
                  <c:v>1.0124534767</c:v>
                </c:pt>
                <c:pt idx="314">
                  <c:v>1.3954439461999999</c:v>
                </c:pt>
                <c:pt idx="315">
                  <c:v>1.2606665556000001</c:v>
                </c:pt>
                <c:pt idx="316">
                  <c:v>1.0668530423</c:v>
                </c:pt>
                <c:pt idx="317">
                  <c:v>1.5759997633</c:v>
                </c:pt>
                <c:pt idx="318">
                  <c:v>1.3059981839000001</c:v>
                </c:pt>
                <c:pt idx="319">
                  <c:v>1.3218873265</c:v>
                </c:pt>
                <c:pt idx="320">
                  <c:v>0.96391029070000001</c:v>
                </c:pt>
                <c:pt idx="321">
                  <c:v>1.2950739479</c:v>
                </c:pt>
                <c:pt idx="322">
                  <c:v>0.92690206539999997</c:v>
                </c:pt>
                <c:pt idx="323">
                  <c:v>1.0016146903000001</c:v>
                </c:pt>
                <c:pt idx="324">
                  <c:v>0.88902890430000003</c:v>
                </c:pt>
                <c:pt idx="325">
                  <c:v>1.1696014495</c:v>
                </c:pt>
                <c:pt idx="326">
                  <c:v>1.0863320651999999</c:v>
                </c:pt>
                <c:pt idx="327">
                  <c:v>1.0360860593000001</c:v>
                </c:pt>
                <c:pt idx="328">
                  <c:v>1.1818034389000001</c:v>
                </c:pt>
                <c:pt idx="329">
                  <c:v>1.2123616609000001</c:v>
                </c:pt>
                <c:pt idx="330">
                  <c:v>1.9469831419000001</c:v>
                </c:pt>
                <c:pt idx="331">
                  <c:v>1.2648734996</c:v>
                </c:pt>
                <c:pt idx="332">
                  <c:v>1.2542300323</c:v>
                </c:pt>
                <c:pt idx="333">
                  <c:v>1.3818624678</c:v>
                </c:pt>
                <c:pt idx="334">
                  <c:v>1.1785492905999999</c:v>
                </c:pt>
                <c:pt idx="335">
                  <c:v>1.5896726461999999</c:v>
                </c:pt>
                <c:pt idx="336">
                  <c:v>1.2889341296000001</c:v>
                </c:pt>
                <c:pt idx="337">
                  <c:v>0.93230365640000001</c:v>
                </c:pt>
                <c:pt idx="338">
                  <c:v>1.0886161083999999</c:v>
                </c:pt>
                <c:pt idx="339">
                  <c:v>1.2993983779</c:v>
                </c:pt>
                <c:pt idx="340">
                  <c:v>1.2433748472999999</c:v>
                </c:pt>
                <c:pt idx="341">
                  <c:v>1.1236257887000001</c:v>
                </c:pt>
                <c:pt idx="342">
                  <c:v>1.6895070702999999</c:v>
                </c:pt>
                <c:pt idx="343">
                  <c:v>1.5101834404000001</c:v>
                </c:pt>
                <c:pt idx="344">
                  <c:v>1.3467599836999999</c:v>
                </c:pt>
                <c:pt idx="345">
                  <c:v>1.3906472084999999</c:v>
                </c:pt>
                <c:pt idx="346">
                  <c:v>1.3979528148</c:v>
                </c:pt>
                <c:pt idx="347">
                  <c:v>1.3947391828</c:v>
                </c:pt>
                <c:pt idx="348">
                  <c:v>1.0563261648</c:v>
                </c:pt>
                <c:pt idx="349">
                  <c:v>1.5550809271999999</c:v>
                </c:pt>
                <c:pt idx="350">
                  <c:v>1.6041299757</c:v>
                </c:pt>
                <c:pt idx="351">
                  <c:v>1.1468975922</c:v>
                </c:pt>
                <c:pt idx="352">
                  <c:v>1.1979288792</c:v>
                </c:pt>
                <c:pt idx="353">
                  <c:v>1.2529996192999999</c:v>
                </c:pt>
                <c:pt idx="354">
                  <c:v>1.215459949</c:v>
                </c:pt>
                <c:pt idx="355">
                  <c:v>1.009144566</c:v>
                </c:pt>
                <c:pt idx="356">
                  <c:v>1.2653831441000001</c:v>
                </c:pt>
                <c:pt idx="357">
                  <c:v>1.3012930305999999</c:v>
                </c:pt>
                <c:pt idx="358">
                  <c:v>1.1175628779</c:v>
                </c:pt>
                <c:pt idx="359">
                  <c:v>1.1967804908999999</c:v>
                </c:pt>
                <c:pt idx="360">
                  <c:v>1.2926797942999999</c:v>
                </c:pt>
                <c:pt idx="361">
                  <c:v>1.3609909847999999</c:v>
                </c:pt>
                <c:pt idx="362">
                  <c:v>1.1535077934</c:v>
                </c:pt>
                <c:pt idx="363">
                  <c:v>1.4948332377</c:v>
                </c:pt>
                <c:pt idx="364">
                  <c:v>2.2900504456999999</c:v>
                </c:pt>
                <c:pt idx="365">
                  <c:v>1.4631419433999999</c:v>
                </c:pt>
                <c:pt idx="366">
                  <c:v>1.2835993588000001</c:v>
                </c:pt>
                <c:pt idx="367">
                  <c:v>1.7662509180999999</c:v>
                </c:pt>
                <c:pt idx="368">
                  <c:v>1.7296549911000001</c:v>
                </c:pt>
                <c:pt idx="369">
                  <c:v>1.1754061939</c:v>
                </c:pt>
                <c:pt idx="370">
                  <c:v>2.1487202894999999</c:v>
                </c:pt>
                <c:pt idx="371">
                  <c:v>1.5663962822999999</c:v>
                </c:pt>
                <c:pt idx="372">
                  <c:v>1.4452143157999999</c:v>
                </c:pt>
                <c:pt idx="373">
                  <c:v>1.4361352951999999</c:v>
                </c:pt>
                <c:pt idx="374">
                  <c:v>1.8988333674</c:v>
                </c:pt>
                <c:pt idx="375">
                  <c:v>1.4435324331999999</c:v>
                </c:pt>
                <c:pt idx="376">
                  <c:v>1.0879410216000001</c:v>
                </c:pt>
                <c:pt idx="377">
                  <c:v>1.7421118752</c:v>
                </c:pt>
                <c:pt idx="378">
                  <c:v>1.640116758</c:v>
                </c:pt>
                <c:pt idx="379">
                  <c:v>1.2618213696</c:v>
                </c:pt>
                <c:pt idx="380">
                  <c:v>1.4300648192000001</c:v>
                </c:pt>
                <c:pt idx="381">
                  <c:v>1.5512271647</c:v>
                </c:pt>
                <c:pt idx="382">
                  <c:v>1.4271514673000001</c:v>
                </c:pt>
                <c:pt idx="383">
                  <c:v>1.0998156697999999</c:v>
                </c:pt>
                <c:pt idx="384">
                  <c:v>1.4896301527</c:v>
                </c:pt>
                <c:pt idx="385">
                  <c:v>1.5204497898</c:v>
                </c:pt>
                <c:pt idx="386">
                  <c:v>1.2680484346000001</c:v>
                </c:pt>
                <c:pt idx="387">
                  <c:v>1.5624470071000001</c:v>
                </c:pt>
                <c:pt idx="388">
                  <c:v>1.4961689095999999</c:v>
                </c:pt>
                <c:pt idx="389">
                  <c:v>1.4855293614</c:v>
                </c:pt>
                <c:pt idx="390">
                  <c:v>1.3077430709</c:v>
                </c:pt>
                <c:pt idx="391">
                  <c:v>1.9108825680999999</c:v>
                </c:pt>
                <c:pt idx="392">
                  <c:v>1.1956292284000001</c:v>
                </c:pt>
                <c:pt idx="393">
                  <c:v>2.0007190661999998</c:v>
                </c:pt>
                <c:pt idx="394">
                  <c:v>1.4964957939000001</c:v>
                </c:pt>
                <c:pt idx="395">
                  <c:v>1.852488929</c:v>
                </c:pt>
                <c:pt idx="396">
                  <c:v>1.8019372942</c:v>
                </c:pt>
                <c:pt idx="397">
                  <c:v>1.4227303296</c:v>
                </c:pt>
                <c:pt idx="398">
                  <c:v>1.7661269548</c:v>
                </c:pt>
                <c:pt idx="399">
                  <c:v>1.8644413281000001</c:v>
                </c:pt>
                <c:pt idx="400">
                  <c:v>1.2865760473000001</c:v>
                </c:pt>
                <c:pt idx="401">
                  <c:v>1.3342142883000001</c:v>
                </c:pt>
                <c:pt idx="402">
                  <c:v>1.629494268</c:v>
                </c:pt>
                <c:pt idx="403">
                  <c:v>1.5012450131999999</c:v>
                </c:pt>
                <c:pt idx="404">
                  <c:v>1.385928058</c:v>
                </c:pt>
                <c:pt idx="405">
                  <c:v>1.9008086161</c:v>
                </c:pt>
                <c:pt idx="406">
                  <c:v>1.9404447237</c:v>
                </c:pt>
                <c:pt idx="407">
                  <c:v>1.3493435988</c:v>
                </c:pt>
                <c:pt idx="408">
                  <c:v>1.4893167205</c:v>
                </c:pt>
                <c:pt idx="409">
                  <c:v>1.7313560049000001</c:v>
                </c:pt>
                <c:pt idx="410">
                  <c:v>1.4607785416000001</c:v>
                </c:pt>
                <c:pt idx="411">
                  <c:v>1.3080283483999999</c:v>
                </c:pt>
                <c:pt idx="412">
                  <c:v>2.0711664692</c:v>
                </c:pt>
                <c:pt idx="413">
                  <c:v>1.6902658846</c:v>
                </c:pt>
                <c:pt idx="414">
                  <c:v>1.6091618626999999</c:v>
                </c:pt>
                <c:pt idx="415">
                  <c:v>1.5518336963999999</c:v>
                </c:pt>
                <c:pt idx="416">
                  <c:v>1.8922150454</c:v>
                </c:pt>
                <c:pt idx="417">
                  <c:v>1.6127429919</c:v>
                </c:pt>
                <c:pt idx="418">
                  <c:v>1.0424380799999999</c:v>
                </c:pt>
                <c:pt idx="419">
                  <c:v>1.7835575688</c:v>
                </c:pt>
                <c:pt idx="420">
                  <c:v>1.2700208722999999</c:v>
                </c:pt>
                <c:pt idx="421">
                  <c:v>1.1878484342</c:v>
                </c:pt>
                <c:pt idx="422">
                  <c:v>1.2187008626</c:v>
                </c:pt>
                <c:pt idx="423">
                  <c:v>1.6754330376</c:v>
                </c:pt>
                <c:pt idx="424">
                  <c:v>1.391500857</c:v>
                </c:pt>
                <c:pt idx="425">
                  <c:v>2.7960905506999998</c:v>
                </c:pt>
                <c:pt idx="426">
                  <c:v>1.8320359345999999</c:v>
                </c:pt>
                <c:pt idx="427">
                  <c:v>1.8952297140000001</c:v>
                </c:pt>
                <c:pt idx="428">
                  <c:v>1.8070763394</c:v>
                </c:pt>
                <c:pt idx="429">
                  <c:v>1.7955588452</c:v>
                </c:pt>
                <c:pt idx="430">
                  <c:v>1.7948062703000001</c:v>
                </c:pt>
                <c:pt idx="431">
                  <c:v>2.1193941810000001</c:v>
                </c:pt>
                <c:pt idx="432">
                  <c:v>1.3681792401999999</c:v>
                </c:pt>
                <c:pt idx="433">
                  <c:v>1.8303733255000001</c:v>
                </c:pt>
                <c:pt idx="434">
                  <c:v>1.405098977</c:v>
                </c:pt>
                <c:pt idx="435">
                  <c:v>1.8058782761000001</c:v>
                </c:pt>
                <c:pt idx="436">
                  <c:v>1.6269228762000001</c:v>
                </c:pt>
                <c:pt idx="437">
                  <c:v>2.1404326450000002</c:v>
                </c:pt>
                <c:pt idx="438">
                  <c:v>1.4302644403</c:v>
                </c:pt>
                <c:pt idx="439">
                  <c:v>1.2111260793</c:v>
                </c:pt>
                <c:pt idx="440">
                  <c:v>1.8206071977</c:v>
                </c:pt>
                <c:pt idx="441">
                  <c:v>1.6383284784000001</c:v>
                </c:pt>
                <c:pt idx="442">
                  <c:v>1.5599178217</c:v>
                </c:pt>
                <c:pt idx="443">
                  <c:v>1.621713043</c:v>
                </c:pt>
                <c:pt idx="444">
                  <c:v>1.9043071602999999</c:v>
                </c:pt>
                <c:pt idx="445">
                  <c:v>1.7622007163</c:v>
                </c:pt>
                <c:pt idx="446">
                  <c:v>1.0821627241</c:v>
                </c:pt>
                <c:pt idx="447">
                  <c:v>1.8898133213999999</c:v>
                </c:pt>
                <c:pt idx="448">
                  <c:v>1.3263153671000001</c:v>
                </c:pt>
                <c:pt idx="449">
                  <c:v>1.1153714907000001</c:v>
                </c:pt>
                <c:pt idx="450">
                  <c:v>2.6817421596000002</c:v>
                </c:pt>
                <c:pt idx="451">
                  <c:v>1.9077480188</c:v>
                </c:pt>
                <c:pt idx="452">
                  <c:v>1.9447011113999999</c:v>
                </c:pt>
                <c:pt idx="453">
                  <c:v>1.4083201933</c:v>
                </c:pt>
                <c:pt idx="454">
                  <c:v>1.4520129342000001</c:v>
                </c:pt>
                <c:pt idx="455">
                  <c:v>1.5482454114999999</c:v>
                </c:pt>
                <c:pt idx="456">
                  <c:v>1.8352492238</c:v>
                </c:pt>
                <c:pt idx="457">
                  <c:v>2.4416659100000002</c:v>
                </c:pt>
                <c:pt idx="458">
                  <c:v>1.7545540415000001</c:v>
                </c:pt>
                <c:pt idx="459">
                  <c:v>1.8524642665</c:v>
                </c:pt>
                <c:pt idx="460">
                  <c:v>1.1238869116000001</c:v>
                </c:pt>
                <c:pt idx="461">
                  <c:v>1.9735707773</c:v>
                </c:pt>
                <c:pt idx="462">
                  <c:v>1.5375819252</c:v>
                </c:pt>
                <c:pt idx="463">
                  <c:v>1.3431080619</c:v>
                </c:pt>
                <c:pt idx="464">
                  <c:v>1.5086955960999999</c:v>
                </c:pt>
                <c:pt idx="465">
                  <c:v>1.9129722906</c:v>
                </c:pt>
                <c:pt idx="466">
                  <c:v>1.7651991123999999</c:v>
                </c:pt>
                <c:pt idx="467">
                  <c:v>1.6230525925999999</c:v>
                </c:pt>
                <c:pt idx="468">
                  <c:v>1.979746418</c:v>
                </c:pt>
                <c:pt idx="469">
                  <c:v>1.8826718911</c:v>
                </c:pt>
                <c:pt idx="470">
                  <c:v>2.6342853095000001</c:v>
                </c:pt>
                <c:pt idx="471">
                  <c:v>2.0610268071000002</c:v>
                </c:pt>
                <c:pt idx="472">
                  <c:v>2.3285807986</c:v>
                </c:pt>
                <c:pt idx="473">
                  <c:v>1.8607407092999999</c:v>
                </c:pt>
                <c:pt idx="474">
                  <c:v>1.4026252481000001</c:v>
                </c:pt>
                <c:pt idx="475">
                  <c:v>2.3731594487000001</c:v>
                </c:pt>
                <c:pt idx="476">
                  <c:v>1.6292348859000001</c:v>
                </c:pt>
                <c:pt idx="477">
                  <c:v>1.361923405</c:v>
                </c:pt>
                <c:pt idx="478">
                  <c:v>1.481822937</c:v>
                </c:pt>
                <c:pt idx="479">
                  <c:v>2.2338190659000001</c:v>
                </c:pt>
                <c:pt idx="480">
                  <c:v>1.7776305531000001</c:v>
                </c:pt>
                <c:pt idx="481">
                  <c:v>3.5124101078000001</c:v>
                </c:pt>
                <c:pt idx="482">
                  <c:v>2.2411052403</c:v>
                </c:pt>
                <c:pt idx="483">
                  <c:v>2.3398830823000001</c:v>
                </c:pt>
                <c:pt idx="484">
                  <c:v>2.1373636510999998</c:v>
                </c:pt>
                <c:pt idx="485">
                  <c:v>3.3373391380999999</c:v>
                </c:pt>
                <c:pt idx="486">
                  <c:v>2.6328278771</c:v>
                </c:pt>
                <c:pt idx="487">
                  <c:v>2.8033072757999999</c:v>
                </c:pt>
                <c:pt idx="488">
                  <c:v>1.8441737559</c:v>
                </c:pt>
                <c:pt idx="489">
                  <c:v>2.4577966435</c:v>
                </c:pt>
                <c:pt idx="490">
                  <c:v>1.530349011</c:v>
                </c:pt>
                <c:pt idx="491">
                  <c:v>1.3929660487</c:v>
                </c:pt>
                <c:pt idx="492">
                  <c:v>1.7098669602000001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A-46CF-BEF5-13CD981A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01183"/>
        <c:axId val="1873901599"/>
      </c:barChar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付费率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Sheet1!$I$2:$I$494</c:f>
              <c:numCache>
                <c:formatCode>m/d/yyyy</c:formatCode>
                <c:ptCount val="493"/>
                <c:pt idx="0">
                  <c:v>43704</c:v>
                </c:pt>
                <c:pt idx="1">
                  <c:v>43705</c:v>
                </c:pt>
                <c:pt idx="2">
                  <c:v>43706</c:v>
                </c:pt>
                <c:pt idx="3">
                  <c:v>43707</c:v>
                </c:pt>
                <c:pt idx="4">
                  <c:v>43708</c:v>
                </c:pt>
                <c:pt idx="5">
                  <c:v>43709</c:v>
                </c:pt>
                <c:pt idx="6">
                  <c:v>43710</c:v>
                </c:pt>
                <c:pt idx="7">
                  <c:v>43711</c:v>
                </c:pt>
                <c:pt idx="8">
                  <c:v>43712</c:v>
                </c:pt>
                <c:pt idx="9">
                  <c:v>43713</c:v>
                </c:pt>
                <c:pt idx="10">
                  <c:v>43714</c:v>
                </c:pt>
                <c:pt idx="11">
                  <c:v>43715</c:v>
                </c:pt>
                <c:pt idx="12">
                  <c:v>43716</c:v>
                </c:pt>
                <c:pt idx="13">
                  <c:v>43717</c:v>
                </c:pt>
                <c:pt idx="14">
                  <c:v>43718</c:v>
                </c:pt>
                <c:pt idx="15">
                  <c:v>43719</c:v>
                </c:pt>
                <c:pt idx="16">
                  <c:v>43720</c:v>
                </c:pt>
                <c:pt idx="17">
                  <c:v>43721</c:v>
                </c:pt>
                <c:pt idx="18">
                  <c:v>43722</c:v>
                </c:pt>
                <c:pt idx="19">
                  <c:v>43723</c:v>
                </c:pt>
                <c:pt idx="20">
                  <c:v>43724</c:v>
                </c:pt>
                <c:pt idx="21">
                  <c:v>43725</c:v>
                </c:pt>
                <c:pt idx="22">
                  <c:v>43726</c:v>
                </c:pt>
                <c:pt idx="23">
                  <c:v>43727</c:v>
                </c:pt>
                <c:pt idx="24">
                  <c:v>43728</c:v>
                </c:pt>
                <c:pt idx="25">
                  <c:v>43729</c:v>
                </c:pt>
                <c:pt idx="26">
                  <c:v>43730</c:v>
                </c:pt>
                <c:pt idx="27">
                  <c:v>43731</c:v>
                </c:pt>
                <c:pt idx="28">
                  <c:v>43732</c:v>
                </c:pt>
                <c:pt idx="29">
                  <c:v>43733</c:v>
                </c:pt>
                <c:pt idx="30">
                  <c:v>43734</c:v>
                </c:pt>
                <c:pt idx="31">
                  <c:v>43735</c:v>
                </c:pt>
                <c:pt idx="32">
                  <c:v>43736</c:v>
                </c:pt>
                <c:pt idx="33">
                  <c:v>43737</c:v>
                </c:pt>
                <c:pt idx="34">
                  <c:v>43738</c:v>
                </c:pt>
                <c:pt idx="35">
                  <c:v>43739</c:v>
                </c:pt>
                <c:pt idx="36">
                  <c:v>43740</c:v>
                </c:pt>
                <c:pt idx="37">
                  <c:v>43741</c:v>
                </c:pt>
                <c:pt idx="38">
                  <c:v>43742</c:v>
                </c:pt>
                <c:pt idx="39">
                  <c:v>43743</c:v>
                </c:pt>
                <c:pt idx="40">
                  <c:v>43744</c:v>
                </c:pt>
                <c:pt idx="41">
                  <c:v>43745</c:v>
                </c:pt>
                <c:pt idx="42">
                  <c:v>43746</c:v>
                </c:pt>
                <c:pt idx="43">
                  <c:v>43747</c:v>
                </c:pt>
                <c:pt idx="44">
                  <c:v>43748</c:v>
                </c:pt>
                <c:pt idx="45">
                  <c:v>43749</c:v>
                </c:pt>
                <c:pt idx="46">
                  <c:v>43750</c:v>
                </c:pt>
                <c:pt idx="47">
                  <c:v>43751</c:v>
                </c:pt>
                <c:pt idx="48">
                  <c:v>43752</c:v>
                </c:pt>
                <c:pt idx="49">
                  <c:v>43753</c:v>
                </c:pt>
                <c:pt idx="50">
                  <c:v>43754</c:v>
                </c:pt>
                <c:pt idx="51">
                  <c:v>43755</c:v>
                </c:pt>
                <c:pt idx="52">
                  <c:v>43756</c:v>
                </c:pt>
                <c:pt idx="53">
                  <c:v>43757</c:v>
                </c:pt>
                <c:pt idx="54">
                  <c:v>43758</c:v>
                </c:pt>
                <c:pt idx="55">
                  <c:v>43759</c:v>
                </c:pt>
                <c:pt idx="56">
                  <c:v>43760</c:v>
                </c:pt>
                <c:pt idx="57">
                  <c:v>43761</c:v>
                </c:pt>
                <c:pt idx="58">
                  <c:v>43762</c:v>
                </c:pt>
                <c:pt idx="59">
                  <c:v>43763</c:v>
                </c:pt>
                <c:pt idx="60">
                  <c:v>43764</c:v>
                </c:pt>
                <c:pt idx="61">
                  <c:v>43765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43770</c:v>
                </c:pt>
                <c:pt idx="67">
                  <c:v>43771</c:v>
                </c:pt>
                <c:pt idx="68">
                  <c:v>43772</c:v>
                </c:pt>
                <c:pt idx="69">
                  <c:v>43773</c:v>
                </c:pt>
                <c:pt idx="70">
                  <c:v>43774</c:v>
                </c:pt>
                <c:pt idx="71">
                  <c:v>43775</c:v>
                </c:pt>
                <c:pt idx="72">
                  <c:v>43776</c:v>
                </c:pt>
                <c:pt idx="73">
                  <c:v>43777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43785</c:v>
                </c:pt>
                <c:pt idx="82">
                  <c:v>43786</c:v>
                </c:pt>
                <c:pt idx="83">
                  <c:v>43787</c:v>
                </c:pt>
                <c:pt idx="84">
                  <c:v>43788</c:v>
                </c:pt>
                <c:pt idx="85">
                  <c:v>43789</c:v>
                </c:pt>
                <c:pt idx="86">
                  <c:v>43790</c:v>
                </c:pt>
                <c:pt idx="87">
                  <c:v>43791</c:v>
                </c:pt>
                <c:pt idx="88">
                  <c:v>43792</c:v>
                </c:pt>
                <c:pt idx="89">
                  <c:v>43793</c:v>
                </c:pt>
                <c:pt idx="90">
                  <c:v>43794</c:v>
                </c:pt>
                <c:pt idx="91">
                  <c:v>43795</c:v>
                </c:pt>
                <c:pt idx="92">
                  <c:v>43796</c:v>
                </c:pt>
                <c:pt idx="93">
                  <c:v>43797</c:v>
                </c:pt>
                <c:pt idx="94">
                  <c:v>43798</c:v>
                </c:pt>
                <c:pt idx="95">
                  <c:v>43799</c:v>
                </c:pt>
                <c:pt idx="96">
                  <c:v>43800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43806</c:v>
                </c:pt>
                <c:pt idx="103">
                  <c:v>43807</c:v>
                </c:pt>
                <c:pt idx="104">
                  <c:v>43808</c:v>
                </c:pt>
                <c:pt idx="105">
                  <c:v>43809</c:v>
                </c:pt>
                <c:pt idx="106">
                  <c:v>43810</c:v>
                </c:pt>
                <c:pt idx="107">
                  <c:v>43811</c:v>
                </c:pt>
                <c:pt idx="108">
                  <c:v>43812</c:v>
                </c:pt>
                <c:pt idx="109">
                  <c:v>43813</c:v>
                </c:pt>
                <c:pt idx="110">
                  <c:v>43814</c:v>
                </c:pt>
                <c:pt idx="111">
                  <c:v>43815</c:v>
                </c:pt>
                <c:pt idx="112">
                  <c:v>43816</c:v>
                </c:pt>
                <c:pt idx="113">
                  <c:v>43817</c:v>
                </c:pt>
                <c:pt idx="114">
                  <c:v>43818</c:v>
                </c:pt>
                <c:pt idx="115">
                  <c:v>43819</c:v>
                </c:pt>
                <c:pt idx="116">
                  <c:v>43820</c:v>
                </c:pt>
                <c:pt idx="117">
                  <c:v>43821</c:v>
                </c:pt>
                <c:pt idx="118">
                  <c:v>43822</c:v>
                </c:pt>
                <c:pt idx="119">
                  <c:v>43823</c:v>
                </c:pt>
                <c:pt idx="120">
                  <c:v>43824</c:v>
                </c:pt>
                <c:pt idx="121">
                  <c:v>43825</c:v>
                </c:pt>
                <c:pt idx="122">
                  <c:v>43826</c:v>
                </c:pt>
                <c:pt idx="123">
                  <c:v>43827</c:v>
                </c:pt>
                <c:pt idx="124">
                  <c:v>43828</c:v>
                </c:pt>
                <c:pt idx="125">
                  <c:v>43829</c:v>
                </c:pt>
                <c:pt idx="126">
                  <c:v>43830</c:v>
                </c:pt>
                <c:pt idx="127">
                  <c:v>43831</c:v>
                </c:pt>
                <c:pt idx="128">
                  <c:v>43832</c:v>
                </c:pt>
                <c:pt idx="129">
                  <c:v>43833</c:v>
                </c:pt>
                <c:pt idx="130">
                  <c:v>43834</c:v>
                </c:pt>
                <c:pt idx="131">
                  <c:v>43835</c:v>
                </c:pt>
                <c:pt idx="132">
                  <c:v>43836</c:v>
                </c:pt>
                <c:pt idx="133">
                  <c:v>43837</c:v>
                </c:pt>
                <c:pt idx="134">
                  <c:v>43838</c:v>
                </c:pt>
                <c:pt idx="135">
                  <c:v>43839</c:v>
                </c:pt>
                <c:pt idx="136">
                  <c:v>43840</c:v>
                </c:pt>
                <c:pt idx="137">
                  <c:v>43841</c:v>
                </c:pt>
                <c:pt idx="138">
                  <c:v>43842</c:v>
                </c:pt>
                <c:pt idx="139">
                  <c:v>43843</c:v>
                </c:pt>
                <c:pt idx="140">
                  <c:v>43844</c:v>
                </c:pt>
                <c:pt idx="141">
                  <c:v>43845</c:v>
                </c:pt>
                <c:pt idx="142">
                  <c:v>43846</c:v>
                </c:pt>
                <c:pt idx="143">
                  <c:v>43847</c:v>
                </c:pt>
                <c:pt idx="144">
                  <c:v>43848</c:v>
                </c:pt>
                <c:pt idx="145">
                  <c:v>43849</c:v>
                </c:pt>
                <c:pt idx="146">
                  <c:v>43850</c:v>
                </c:pt>
                <c:pt idx="147">
                  <c:v>43851</c:v>
                </c:pt>
                <c:pt idx="148">
                  <c:v>43852</c:v>
                </c:pt>
                <c:pt idx="149">
                  <c:v>43853</c:v>
                </c:pt>
                <c:pt idx="150">
                  <c:v>43854</c:v>
                </c:pt>
                <c:pt idx="151">
                  <c:v>43855</c:v>
                </c:pt>
                <c:pt idx="152">
                  <c:v>43856</c:v>
                </c:pt>
                <c:pt idx="153">
                  <c:v>43857</c:v>
                </c:pt>
                <c:pt idx="154">
                  <c:v>43858</c:v>
                </c:pt>
                <c:pt idx="155">
                  <c:v>43859</c:v>
                </c:pt>
                <c:pt idx="156">
                  <c:v>43860</c:v>
                </c:pt>
                <c:pt idx="157">
                  <c:v>43861</c:v>
                </c:pt>
                <c:pt idx="158">
                  <c:v>43862</c:v>
                </c:pt>
                <c:pt idx="159">
                  <c:v>43863</c:v>
                </c:pt>
                <c:pt idx="160">
                  <c:v>43864</c:v>
                </c:pt>
                <c:pt idx="161">
                  <c:v>43865</c:v>
                </c:pt>
                <c:pt idx="162">
                  <c:v>43866</c:v>
                </c:pt>
                <c:pt idx="163">
                  <c:v>43867</c:v>
                </c:pt>
                <c:pt idx="164">
                  <c:v>43868</c:v>
                </c:pt>
                <c:pt idx="165">
                  <c:v>43869</c:v>
                </c:pt>
                <c:pt idx="166">
                  <c:v>43870</c:v>
                </c:pt>
                <c:pt idx="167">
                  <c:v>43871</c:v>
                </c:pt>
                <c:pt idx="168">
                  <c:v>43872</c:v>
                </c:pt>
                <c:pt idx="169">
                  <c:v>43873</c:v>
                </c:pt>
                <c:pt idx="170">
                  <c:v>43874</c:v>
                </c:pt>
                <c:pt idx="171">
                  <c:v>43875</c:v>
                </c:pt>
                <c:pt idx="172">
                  <c:v>43876</c:v>
                </c:pt>
                <c:pt idx="173">
                  <c:v>43877</c:v>
                </c:pt>
                <c:pt idx="174">
                  <c:v>43878</c:v>
                </c:pt>
                <c:pt idx="175">
                  <c:v>43879</c:v>
                </c:pt>
                <c:pt idx="176">
                  <c:v>43880</c:v>
                </c:pt>
                <c:pt idx="177">
                  <c:v>43881</c:v>
                </c:pt>
                <c:pt idx="178">
                  <c:v>43882</c:v>
                </c:pt>
                <c:pt idx="179">
                  <c:v>43883</c:v>
                </c:pt>
                <c:pt idx="180">
                  <c:v>43884</c:v>
                </c:pt>
                <c:pt idx="181">
                  <c:v>43885</c:v>
                </c:pt>
                <c:pt idx="182">
                  <c:v>43886</c:v>
                </c:pt>
                <c:pt idx="183">
                  <c:v>43887</c:v>
                </c:pt>
                <c:pt idx="184">
                  <c:v>43888</c:v>
                </c:pt>
                <c:pt idx="185">
                  <c:v>43889</c:v>
                </c:pt>
                <c:pt idx="186">
                  <c:v>43890</c:v>
                </c:pt>
                <c:pt idx="187">
                  <c:v>43891</c:v>
                </c:pt>
                <c:pt idx="188">
                  <c:v>43892</c:v>
                </c:pt>
                <c:pt idx="189">
                  <c:v>43893</c:v>
                </c:pt>
                <c:pt idx="190">
                  <c:v>43894</c:v>
                </c:pt>
                <c:pt idx="191">
                  <c:v>43895</c:v>
                </c:pt>
                <c:pt idx="192">
                  <c:v>43896</c:v>
                </c:pt>
                <c:pt idx="193">
                  <c:v>43897</c:v>
                </c:pt>
                <c:pt idx="194">
                  <c:v>43898</c:v>
                </c:pt>
                <c:pt idx="195">
                  <c:v>43899</c:v>
                </c:pt>
                <c:pt idx="196">
                  <c:v>43900</c:v>
                </c:pt>
                <c:pt idx="197">
                  <c:v>43901</c:v>
                </c:pt>
                <c:pt idx="198">
                  <c:v>43902</c:v>
                </c:pt>
                <c:pt idx="199">
                  <c:v>43903</c:v>
                </c:pt>
                <c:pt idx="200">
                  <c:v>43904</c:v>
                </c:pt>
                <c:pt idx="201">
                  <c:v>43905</c:v>
                </c:pt>
                <c:pt idx="202">
                  <c:v>43906</c:v>
                </c:pt>
                <c:pt idx="203">
                  <c:v>43907</c:v>
                </c:pt>
                <c:pt idx="204">
                  <c:v>43908</c:v>
                </c:pt>
                <c:pt idx="205">
                  <c:v>43909</c:v>
                </c:pt>
                <c:pt idx="206">
                  <c:v>43910</c:v>
                </c:pt>
                <c:pt idx="207">
                  <c:v>43911</c:v>
                </c:pt>
                <c:pt idx="208">
                  <c:v>43912</c:v>
                </c:pt>
                <c:pt idx="209">
                  <c:v>43913</c:v>
                </c:pt>
                <c:pt idx="210">
                  <c:v>43914</c:v>
                </c:pt>
                <c:pt idx="211">
                  <c:v>43915</c:v>
                </c:pt>
                <c:pt idx="212">
                  <c:v>43916</c:v>
                </c:pt>
                <c:pt idx="213">
                  <c:v>43917</c:v>
                </c:pt>
                <c:pt idx="214">
                  <c:v>43918</c:v>
                </c:pt>
                <c:pt idx="215">
                  <c:v>43919</c:v>
                </c:pt>
                <c:pt idx="216">
                  <c:v>43920</c:v>
                </c:pt>
                <c:pt idx="217">
                  <c:v>43921</c:v>
                </c:pt>
                <c:pt idx="218">
                  <c:v>43922</c:v>
                </c:pt>
                <c:pt idx="219">
                  <c:v>43923</c:v>
                </c:pt>
                <c:pt idx="220">
                  <c:v>43924</c:v>
                </c:pt>
                <c:pt idx="221">
                  <c:v>43925</c:v>
                </c:pt>
                <c:pt idx="222">
                  <c:v>43926</c:v>
                </c:pt>
                <c:pt idx="223">
                  <c:v>43927</c:v>
                </c:pt>
                <c:pt idx="224">
                  <c:v>43928</c:v>
                </c:pt>
                <c:pt idx="225">
                  <c:v>43929</c:v>
                </c:pt>
                <c:pt idx="226">
                  <c:v>43930</c:v>
                </c:pt>
                <c:pt idx="227">
                  <c:v>43931</c:v>
                </c:pt>
                <c:pt idx="228">
                  <c:v>43932</c:v>
                </c:pt>
                <c:pt idx="229">
                  <c:v>43933</c:v>
                </c:pt>
                <c:pt idx="230">
                  <c:v>43934</c:v>
                </c:pt>
                <c:pt idx="231">
                  <c:v>43935</c:v>
                </c:pt>
                <c:pt idx="232">
                  <c:v>43936</c:v>
                </c:pt>
                <c:pt idx="233">
                  <c:v>43937</c:v>
                </c:pt>
                <c:pt idx="234">
                  <c:v>43938</c:v>
                </c:pt>
                <c:pt idx="235">
                  <c:v>43939</c:v>
                </c:pt>
                <c:pt idx="236">
                  <c:v>43940</c:v>
                </c:pt>
                <c:pt idx="237">
                  <c:v>43941</c:v>
                </c:pt>
                <c:pt idx="238">
                  <c:v>43942</c:v>
                </c:pt>
                <c:pt idx="239">
                  <c:v>43943</c:v>
                </c:pt>
                <c:pt idx="240">
                  <c:v>43944</c:v>
                </c:pt>
                <c:pt idx="241">
                  <c:v>43945</c:v>
                </c:pt>
                <c:pt idx="242">
                  <c:v>43946</c:v>
                </c:pt>
                <c:pt idx="243">
                  <c:v>43947</c:v>
                </c:pt>
                <c:pt idx="244">
                  <c:v>43948</c:v>
                </c:pt>
                <c:pt idx="245">
                  <c:v>43949</c:v>
                </c:pt>
                <c:pt idx="246">
                  <c:v>43950</c:v>
                </c:pt>
                <c:pt idx="247">
                  <c:v>43951</c:v>
                </c:pt>
                <c:pt idx="248">
                  <c:v>43952</c:v>
                </c:pt>
                <c:pt idx="249">
                  <c:v>43953</c:v>
                </c:pt>
                <c:pt idx="250">
                  <c:v>43954</c:v>
                </c:pt>
                <c:pt idx="251">
                  <c:v>43955</c:v>
                </c:pt>
                <c:pt idx="252">
                  <c:v>43956</c:v>
                </c:pt>
                <c:pt idx="253">
                  <c:v>43957</c:v>
                </c:pt>
                <c:pt idx="254">
                  <c:v>43958</c:v>
                </c:pt>
                <c:pt idx="255">
                  <c:v>43959</c:v>
                </c:pt>
                <c:pt idx="256">
                  <c:v>43960</c:v>
                </c:pt>
                <c:pt idx="257">
                  <c:v>43961</c:v>
                </c:pt>
                <c:pt idx="258">
                  <c:v>43962</c:v>
                </c:pt>
                <c:pt idx="259">
                  <c:v>43963</c:v>
                </c:pt>
                <c:pt idx="260">
                  <c:v>43964</c:v>
                </c:pt>
                <c:pt idx="261">
                  <c:v>43965</c:v>
                </c:pt>
                <c:pt idx="262">
                  <c:v>43966</c:v>
                </c:pt>
                <c:pt idx="263">
                  <c:v>43967</c:v>
                </c:pt>
                <c:pt idx="264">
                  <c:v>43968</c:v>
                </c:pt>
                <c:pt idx="265">
                  <c:v>43969</c:v>
                </c:pt>
                <c:pt idx="266">
                  <c:v>43970</c:v>
                </c:pt>
                <c:pt idx="267">
                  <c:v>43971</c:v>
                </c:pt>
                <c:pt idx="268">
                  <c:v>43972</c:v>
                </c:pt>
                <c:pt idx="269">
                  <c:v>43973</c:v>
                </c:pt>
                <c:pt idx="270">
                  <c:v>43974</c:v>
                </c:pt>
                <c:pt idx="271">
                  <c:v>43975</c:v>
                </c:pt>
                <c:pt idx="272">
                  <c:v>43976</c:v>
                </c:pt>
                <c:pt idx="273">
                  <c:v>43977</c:v>
                </c:pt>
                <c:pt idx="274">
                  <c:v>43978</c:v>
                </c:pt>
                <c:pt idx="275">
                  <c:v>43979</c:v>
                </c:pt>
                <c:pt idx="276">
                  <c:v>43980</c:v>
                </c:pt>
                <c:pt idx="277">
                  <c:v>43981</c:v>
                </c:pt>
                <c:pt idx="278">
                  <c:v>43982</c:v>
                </c:pt>
                <c:pt idx="279">
                  <c:v>43983</c:v>
                </c:pt>
                <c:pt idx="280">
                  <c:v>43984</c:v>
                </c:pt>
                <c:pt idx="281">
                  <c:v>43985</c:v>
                </c:pt>
                <c:pt idx="282">
                  <c:v>43986</c:v>
                </c:pt>
                <c:pt idx="283">
                  <c:v>43987</c:v>
                </c:pt>
                <c:pt idx="284">
                  <c:v>43988</c:v>
                </c:pt>
                <c:pt idx="285">
                  <c:v>43989</c:v>
                </c:pt>
                <c:pt idx="286">
                  <c:v>43990</c:v>
                </c:pt>
                <c:pt idx="287">
                  <c:v>43991</c:v>
                </c:pt>
                <c:pt idx="288">
                  <c:v>43992</c:v>
                </c:pt>
                <c:pt idx="289">
                  <c:v>43993</c:v>
                </c:pt>
                <c:pt idx="290">
                  <c:v>43994</c:v>
                </c:pt>
                <c:pt idx="291">
                  <c:v>43995</c:v>
                </c:pt>
                <c:pt idx="292">
                  <c:v>43996</c:v>
                </c:pt>
                <c:pt idx="293">
                  <c:v>43997</c:v>
                </c:pt>
                <c:pt idx="294">
                  <c:v>43998</c:v>
                </c:pt>
                <c:pt idx="295">
                  <c:v>43999</c:v>
                </c:pt>
                <c:pt idx="296">
                  <c:v>44000</c:v>
                </c:pt>
                <c:pt idx="297">
                  <c:v>44001</c:v>
                </c:pt>
                <c:pt idx="298">
                  <c:v>44002</c:v>
                </c:pt>
                <c:pt idx="299">
                  <c:v>44003</c:v>
                </c:pt>
                <c:pt idx="300">
                  <c:v>44004</c:v>
                </c:pt>
                <c:pt idx="301">
                  <c:v>44005</c:v>
                </c:pt>
                <c:pt idx="302">
                  <c:v>44006</c:v>
                </c:pt>
                <c:pt idx="303">
                  <c:v>44007</c:v>
                </c:pt>
                <c:pt idx="304">
                  <c:v>44008</c:v>
                </c:pt>
                <c:pt idx="305">
                  <c:v>44009</c:v>
                </c:pt>
                <c:pt idx="306">
                  <c:v>44010</c:v>
                </c:pt>
                <c:pt idx="307">
                  <c:v>44011</c:v>
                </c:pt>
                <c:pt idx="308">
                  <c:v>44012</c:v>
                </c:pt>
                <c:pt idx="309">
                  <c:v>44013</c:v>
                </c:pt>
                <c:pt idx="310">
                  <c:v>44014</c:v>
                </c:pt>
                <c:pt idx="311">
                  <c:v>44015</c:v>
                </c:pt>
                <c:pt idx="312">
                  <c:v>44016</c:v>
                </c:pt>
                <c:pt idx="313">
                  <c:v>44017</c:v>
                </c:pt>
                <c:pt idx="314">
                  <c:v>44018</c:v>
                </c:pt>
                <c:pt idx="315">
                  <c:v>44019</c:v>
                </c:pt>
                <c:pt idx="316">
                  <c:v>44020</c:v>
                </c:pt>
                <c:pt idx="317">
                  <c:v>44021</c:v>
                </c:pt>
                <c:pt idx="318">
                  <c:v>44022</c:v>
                </c:pt>
                <c:pt idx="319">
                  <c:v>44023</c:v>
                </c:pt>
                <c:pt idx="320">
                  <c:v>44024</c:v>
                </c:pt>
                <c:pt idx="321">
                  <c:v>44025</c:v>
                </c:pt>
                <c:pt idx="322">
                  <c:v>44026</c:v>
                </c:pt>
                <c:pt idx="323">
                  <c:v>44027</c:v>
                </c:pt>
                <c:pt idx="324">
                  <c:v>44028</c:v>
                </c:pt>
                <c:pt idx="325">
                  <c:v>44029</c:v>
                </c:pt>
                <c:pt idx="326">
                  <c:v>44030</c:v>
                </c:pt>
                <c:pt idx="327">
                  <c:v>44031</c:v>
                </c:pt>
                <c:pt idx="328">
                  <c:v>44032</c:v>
                </c:pt>
                <c:pt idx="329">
                  <c:v>44033</c:v>
                </c:pt>
                <c:pt idx="330">
                  <c:v>44034</c:v>
                </c:pt>
                <c:pt idx="331">
                  <c:v>44035</c:v>
                </c:pt>
                <c:pt idx="332">
                  <c:v>44036</c:v>
                </c:pt>
                <c:pt idx="333">
                  <c:v>44037</c:v>
                </c:pt>
                <c:pt idx="334">
                  <c:v>44038</c:v>
                </c:pt>
                <c:pt idx="335">
                  <c:v>44039</c:v>
                </c:pt>
                <c:pt idx="336">
                  <c:v>44040</c:v>
                </c:pt>
                <c:pt idx="337">
                  <c:v>44041</c:v>
                </c:pt>
                <c:pt idx="338">
                  <c:v>44042</c:v>
                </c:pt>
                <c:pt idx="339">
                  <c:v>44043</c:v>
                </c:pt>
                <c:pt idx="340">
                  <c:v>44044</c:v>
                </c:pt>
                <c:pt idx="341">
                  <c:v>44045</c:v>
                </c:pt>
                <c:pt idx="342">
                  <c:v>44046</c:v>
                </c:pt>
                <c:pt idx="343">
                  <c:v>44047</c:v>
                </c:pt>
                <c:pt idx="344">
                  <c:v>44048</c:v>
                </c:pt>
                <c:pt idx="345">
                  <c:v>44049</c:v>
                </c:pt>
                <c:pt idx="346">
                  <c:v>44050</c:v>
                </c:pt>
                <c:pt idx="347">
                  <c:v>44051</c:v>
                </c:pt>
                <c:pt idx="348">
                  <c:v>44052</c:v>
                </c:pt>
                <c:pt idx="349">
                  <c:v>44053</c:v>
                </c:pt>
                <c:pt idx="350">
                  <c:v>44054</c:v>
                </c:pt>
                <c:pt idx="351">
                  <c:v>44055</c:v>
                </c:pt>
                <c:pt idx="352">
                  <c:v>44056</c:v>
                </c:pt>
                <c:pt idx="353">
                  <c:v>44057</c:v>
                </c:pt>
                <c:pt idx="354">
                  <c:v>44058</c:v>
                </c:pt>
                <c:pt idx="355">
                  <c:v>44059</c:v>
                </c:pt>
                <c:pt idx="356">
                  <c:v>44060</c:v>
                </c:pt>
                <c:pt idx="357">
                  <c:v>44061</c:v>
                </c:pt>
                <c:pt idx="358">
                  <c:v>44062</c:v>
                </c:pt>
                <c:pt idx="359">
                  <c:v>44063</c:v>
                </c:pt>
                <c:pt idx="360">
                  <c:v>44064</c:v>
                </c:pt>
                <c:pt idx="361">
                  <c:v>44065</c:v>
                </c:pt>
                <c:pt idx="362">
                  <c:v>44066</c:v>
                </c:pt>
                <c:pt idx="363">
                  <c:v>44067</c:v>
                </c:pt>
                <c:pt idx="364">
                  <c:v>44068</c:v>
                </c:pt>
                <c:pt idx="365">
                  <c:v>44069</c:v>
                </c:pt>
                <c:pt idx="366">
                  <c:v>44070</c:v>
                </c:pt>
                <c:pt idx="367">
                  <c:v>44071</c:v>
                </c:pt>
                <c:pt idx="368">
                  <c:v>44072</c:v>
                </c:pt>
                <c:pt idx="369">
                  <c:v>44073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44079</c:v>
                </c:pt>
                <c:pt idx="376">
                  <c:v>44080</c:v>
                </c:pt>
                <c:pt idx="377">
                  <c:v>44081</c:v>
                </c:pt>
                <c:pt idx="378">
                  <c:v>44082</c:v>
                </c:pt>
                <c:pt idx="379">
                  <c:v>44083</c:v>
                </c:pt>
                <c:pt idx="380">
                  <c:v>44084</c:v>
                </c:pt>
                <c:pt idx="381">
                  <c:v>44085</c:v>
                </c:pt>
                <c:pt idx="382">
                  <c:v>44086</c:v>
                </c:pt>
                <c:pt idx="383">
                  <c:v>44087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44093</c:v>
                </c:pt>
                <c:pt idx="390">
                  <c:v>44094</c:v>
                </c:pt>
                <c:pt idx="391">
                  <c:v>44095</c:v>
                </c:pt>
                <c:pt idx="392">
                  <c:v>44096</c:v>
                </c:pt>
                <c:pt idx="393">
                  <c:v>44097</c:v>
                </c:pt>
                <c:pt idx="394">
                  <c:v>44098</c:v>
                </c:pt>
                <c:pt idx="395">
                  <c:v>44099</c:v>
                </c:pt>
                <c:pt idx="396">
                  <c:v>44100</c:v>
                </c:pt>
                <c:pt idx="397">
                  <c:v>44101</c:v>
                </c:pt>
                <c:pt idx="398">
                  <c:v>44102</c:v>
                </c:pt>
                <c:pt idx="399">
                  <c:v>44103</c:v>
                </c:pt>
                <c:pt idx="400">
                  <c:v>44104</c:v>
                </c:pt>
                <c:pt idx="401">
                  <c:v>44105</c:v>
                </c:pt>
                <c:pt idx="402">
                  <c:v>44106</c:v>
                </c:pt>
                <c:pt idx="403">
                  <c:v>44107</c:v>
                </c:pt>
                <c:pt idx="404">
                  <c:v>44108</c:v>
                </c:pt>
                <c:pt idx="405">
                  <c:v>44109</c:v>
                </c:pt>
                <c:pt idx="406">
                  <c:v>44110</c:v>
                </c:pt>
                <c:pt idx="407">
                  <c:v>44111</c:v>
                </c:pt>
                <c:pt idx="408">
                  <c:v>44112</c:v>
                </c:pt>
                <c:pt idx="409">
                  <c:v>44113</c:v>
                </c:pt>
                <c:pt idx="410">
                  <c:v>44114</c:v>
                </c:pt>
                <c:pt idx="411">
                  <c:v>44115</c:v>
                </c:pt>
                <c:pt idx="412">
                  <c:v>44116</c:v>
                </c:pt>
                <c:pt idx="413">
                  <c:v>44117</c:v>
                </c:pt>
                <c:pt idx="414">
                  <c:v>44118</c:v>
                </c:pt>
                <c:pt idx="415">
                  <c:v>44119</c:v>
                </c:pt>
                <c:pt idx="416">
                  <c:v>44120</c:v>
                </c:pt>
                <c:pt idx="417">
                  <c:v>44121</c:v>
                </c:pt>
                <c:pt idx="418">
                  <c:v>44122</c:v>
                </c:pt>
                <c:pt idx="419">
                  <c:v>44123</c:v>
                </c:pt>
                <c:pt idx="420">
                  <c:v>44124</c:v>
                </c:pt>
                <c:pt idx="421">
                  <c:v>44125</c:v>
                </c:pt>
                <c:pt idx="422">
                  <c:v>44126</c:v>
                </c:pt>
                <c:pt idx="423">
                  <c:v>44127</c:v>
                </c:pt>
                <c:pt idx="424">
                  <c:v>44128</c:v>
                </c:pt>
                <c:pt idx="425">
                  <c:v>44129</c:v>
                </c:pt>
                <c:pt idx="426">
                  <c:v>44130</c:v>
                </c:pt>
                <c:pt idx="427">
                  <c:v>44131</c:v>
                </c:pt>
                <c:pt idx="428">
                  <c:v>44132</c:v>
                </c:pt>
                <c:pt idx="429">
                  <c:v>44133</c:v>
                </c:pt>
                <c:pt idx="430">
                  <c:v>44134</c:v>
                </c:pt>
                <c:pt idx="431">
                  <c:v>44135</c:v>
                </c:pt>
                <c:pt idx="432">
                  <c:v>44136</c:v>
                </c:pt>
                <c:pt idx="433">
                  <c:v>44137</c:v>
                </c:pt>
                <c:pt idx="434">
                  <c:v>44138</c:v>
                </c:pt>
                <c:pt idx="435">
                  <c:v>44139</c:v>
                </c:pt>
                <c:pt idx="436">
                  <c:v>44140</c:v>
                </c:pt>
                <c:pt idx="437">
                  <c:v>44141</c:v>
                </c:pt>
                <c:pt idx="438">
                  <c:v>44142</c:v>
                </c:pt>
                <c:pt idx="439">
                  <c:v>44143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44149</c:v>
                </c:pt>
                <c:pt idx="446">
                  <c:v>44150</c:v>
                </c:pt>
                <c:pt idx="447">
                  <c:v>44151</c:v>
                </c:pt>
                <c:pt idx="448">
                  <c:v>44152</c:v>
                </c:pt>
                <c:pt idx="449">
                  <c:v>44153</c:v>
                </c:pt>
                <c:pt idx="450">
                  <c:v>44154</c:v>
                </c:pt>
                <c:pt idx="451">
                  <c:v>44155</c:v>
                </c:pt>
                <c:pt idx="452">
                  <c:v>44156</c:v>
                </c:pt>
                <c:pt idx="453">
                  <c:v>44157</c:v>
                </c:pt>
                <c:pt idx="454">
                  <c:v>44158</c:v>
                </c:pt>
                <c:pt idx="455">
                  <c:v>44159</c:v>
                </c:pt>
                <c:pt idx="456">
                  <c:v>44160</c:v>
                </c:pt>
                <c:pt idx="457">
                  <c:v>44161</c:v>
                </c:pt>
                <c:pt idx="458">
                  <c:v>44162</c:v>
                </c:pt>
                <c:pt idx="459">
                  <c:v>44163</c:v>
                </c:pt>
                <c:pt idx="460">
                  <c:v>44164</c:v>
                </c:pt>
                <c:pt idx="461">
                  <c:v>44165</c:v>
                </c:pt>
                <c:pt idx="462">
                  <c:v>44166</c:v>
                </c:pt>
                <c:pt idx="463">
                  <c:v>44167</c:v>
                </c:pt>
                <c:pt idx="464">
                  <c:v>44168</c:v>
                </c:pt>
                <c:pt idx="465">
                  <c:v>44169</c:v>
                </c:pt>
                <c:pt idx="466">
                  <c:v>44170</c:v>
                </c:pt>
                <c:pt idx="467">
                  <c:v>44171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44177</c:v>
                </c:pt>
                <c:pt idx="474">
                  <c:v>44178</c:v>
                </c:pt>
                <c:pt idx="475">
                  <c:v>44179</c:v>
                </c:pt>
                <c:pt idx="476">
                  <c:v>44180</c:v>
                </c:pt>
                <c:pt idx="477">
                  <c:v>44181</c:v>
                </c:pt>
                <c:pt idx="478">
                  <c:v>44182</c:v>
                </c:pt>
                <c:pt idx="479">
                  <c:v>44183</c:v>
                </c:pt>
                <c:pt idx="480">
                  <c:v>44184</c:v>
                </c:pt>
                <c:pt idx="481">
                  <c:v>44185</c:v>
                </c:pt>
                <c:pt idx="482">
                  <c:v>44186</c:v>
                </c:pt>
                <c:pt idx="483">
                  <c:v>44187</c:v>
                </c:pt>
                <c:pt idx="484">
                  <c:v>44188</c:v>
                </c:pt>
                <c:pt idx="485">
                  <c:v>44189</c:v>
                </c:pt>
                <c:pt idx="486">
                  <c:v>44190</c:v>
                </c:pt>
                <c:pt idx="487">
                  <c:v>44191</c:v>
                </c:pt>
                <c:pt idx="488">
                  <c:v>44192</c:v>
                </c:pt>
                <c:pt idx="489">
                  <c:v>44193</c:v>
                </c:pt>
                <c:pt idx="490">
                  <c:v>44194</c:v>
                </c:pt>
                <c:pt idx="491">
                  <c:v>44195</c:v>
                </c:pt>
                <c:pt idx="492">
                  <c:v>44196</c:v>
                </c:pt>
              </c:numCache>
            </c:numRef>
          </c:cat>
          <c:val>
            <c:numRef>
              <c:f>Sheet1!$K$2:$K$494</c:f>
              <c:numCache>
                <c:formatCode>0.0%</c:formatCode>
                <c:ptCount val="493"/>
                <c:pt idx="0">
                  <c:v>2.5465999999999999E-2</c:v>
                </c:pt>
                <c:pt idx="1">
                  <c:v>3.2911000000000003E-2</c:v>
                </c:pt>
                <c:pt idx="2">
                  <c:v>2.9340000000000001E-2</c:v>
                </c:pt>
                <c:pt idx="3">
                  <c:v>1.6926E-2</c:v>
                </c:pt>
                <c:pt idx="4">
                  <c:v>1.8561999999999999E-2</c:v>
                </c:pt>
                <c:pt idx="5">
                  <c:v>2.0743000000000001E-2</c:v>
                </c:pt>
                <c:pt idx="6">
                  <c:v>1.9417E-2</c:v>
                </c:pt>
                <c:pt idx="7">
                  <c:v>1.8100000000000002E-2</c:v>
                </c:pt>
                <c:pt idx="8">
                  <c:v>1.7198000000000001E-2</c:v>
                </c:pt>
                <c:pt idx="9">
                  <c:v>1.8695E-2</c:v>
                </c:pt>
                <c:pt idx="10">
                  <c:v>2.3900000000000001E-2</c:v>
                </c:pt>
                <c:pt idx="11">
                  <c:v>2.4088999999999999E-2</c:v>
                </c:pt>
                <c:pt idx="12">
                  <c:v>2.3503E-2</c:v>
                </c:pt>
                <c:pt idx="13">
                  <c:v>2.4568E-2</c:v>
                </c:pt>
                <c:pt idx="14">
                  <c:v>2.8646000000000001E-2</c:v>
                </c:pt>
                <c:pt idx="15">
                  <c:v>2.5389999999999999E-2</c:v>
                </c:pt>
                <c:pt idx="16">
                  <c:v>2.3014E-2</c:v>
                </c:pt>
                <c:pt idx="17">
                  <c:v>2.4590000000000001E-2</c:v>
                </c:pt>
                <c:pt idx="18">
                  <c:v>2.5857999999999999E-2</c:v>
                </c:pt>
                <c:pt idx="19">
                  <c:v>2.6853999999999999E-2</c:v>
                </c:pt>
                <c:pt idx="20">
                  <c:v>2.6110000000000001E-2</c:v>
                </c:pt>
                <c:pt idx="21">
                  <c:v>2.5461000000000001E-2</c:v>
                </c:pt>
                <c:pt idx="22">
                  <c:v>2.3982E-2</c:v>
                </c:pt>
                <c:pt idx="23">
                  <c:v>2.648E-2</c:v>
                </c:pt>
                <c:pt idx="24">
                  <c:v>2.6311000000000001E-2</c:v>
                </c:pt>
                <c:pt idx="25">
                  <c:v>2.9356E-2</c:v>
                </c:pt>
                <c:pt idx="26">
                  <c:v>2.8809999999999999E-2</c:v>
                </c:pt>
                <c:pt idx="27">
                  <c:v>2.7684E-2</c:v>
                </c:pt>
                <c:pt idx="28">
                  <c:v>2.6202E-2</c:v>
                </c:pt>
                <c:pt idx="29">
                  <c:v>2.8256E-2</c:v>
                </c:pt>
                <c:pt idx="30">
                  <c:v>2.8749E-2</c:v>
                </c:pt>
                <c:pt idx="31">
                  <c:v>3.0273000000000001E-2</c:v>
                </c:pt>
                <c:pt idx="32">
                  <c:v>2.6561000000000001E-2</c:v>
                </c:pt>
                <c:pt idx="33">
                  <c:v>3.1859999999999999E-2</c:v>
                </c:pt>
                <c:pt idx="34">
                  <c:v>3.0825999999999999E-2</c:v>
                </c:pt>
                <c:pt idx="35">
                  <c:v>3.1647000000000002E-2</c:v>
                </c:pt>
                <c:pt idx="36">
                  <c:v>2.9746000000000002E-2</c:v>
                </c:pt>
                <c:pt idx="37">
                  <c:v>3.2069E-2</c:v>
                </c:pt>
                <c:pt idx="38">
                  <c:v>3.2355000000000002E-2</c:v>
                </c:pt>
                <c:pt idx="39">
                  <c:v>3.2744000000000002E-2</c:v>
                </c:pt>
                <c:pt idx="40">
                  <c:v>3.3284000000000001E-2</c:v>
                </c:pt>
                <c:pt idx="41">
                  <c:v>3.1081999999999999E-2</c:v>
                </c:pt>
                <c:pt idx="42">
                  <c:v>3.0549E-2</c:v>
                </c:pt>
                <c:pt idx="43">
                  <c:v>2.9862E-2</c:v>
                </c:pt>
                <c:pt idx="44">
                  <c:v>3.2177999999999998E-2</c:v>
                </c:pt>
                <c:pt idx="45">
                  <c:v>3.4537999999999999E-2</c:v>
                </c:pt>
                <c:pt idx="46">
                  <c:v>3.7956999999999998E-2</c:v>
                </c:pt>
                <c:pt idx="47">
                  <c:v>3.6070999999999999E-2</c:v>
                </c:pt>
                <c:pt idx="48">
                  <c:v>3.4389000000000003E-2</c:v>
                </c:pt>
                <c:pt idx="49">
                  <c:v>3.8008E-2</c:v>
                </c:pt>
                <c:pt idx="50">
                  <c:v>3.5319000000000003E-2</c:v>
                </c:pt>
                <c:pt idx="51">
                  <c:v>3.6200999999999997E-2</c:v>
                </c:pt>
                <c:pt idx="52">
                  <c:v>3.6961000000000001E-2</c:v>
                </c:pt>
                <c:pt idx="53">
                  <c:v>3.6884E-2</c:v>
                </c:pt>
                <c:pt idx="54">
                  <c:v>3.5584999999999999E-2</c:v>
                </c:pt>
                <c:pt idx="55">
                  <c:v>3.4336999999999999E-2</c:v>
                </c:pt>
                <c:pt idx="56">
                  <c:v>3.1558999999999997E-2</c:v>
                </c:pt>
                <c:pt idx="57">
                  <c:v>3.1231999999999999E-2</c:v>
                </c:pt>
                <c:pt idx="58">
                  <c:v>3.2280999999999997E-2</c:v>
                </c:pt>
                <c:pt idx="59">
                  <c:v>3.4556000000000003E-2</c:v>
                </c:pt>
                <c:pt idx="60">
                  <c:v>3.5318000000000002E-2</c:v>
                </c:pt>
                <c:pt idx="61">
                  <c:v>3.4322999999999999E-2</c:v>
                </c:pt>
                <c:pt idx="62">
                  <c:v>3.8424E-2</c:v>
                </c:pt>
                <c:pt idx="63">
                  <c:v>5.2245E-2</c:v>
                </c:pt>
                <c:pt idx="64">
                  <c:v>4.0882000000000002E-2</c:v>
                </c:pt>
                <c:pt idx="65">
                  <c:v>4.0577000000000002E-2</c:v>
                </c:pt>
                <c:pt idx="66">
                  <c:v>4.1994999999999998E-2</c:v>
                </c:pt>
                <c:pt idx="67">
                  <c:v>4.1993999999999997E-2</c:v>
                </c:pt>
                <c:pt idx="68">
                  <c:v>3.6185000000000002E-2</c:v>
                </c:pt>
                <c:pt idx="69">
                  <c:v>3.3813999999999997E-2</c:v>
                </c:pt>
                <c:pt idx="70">
                  <c:v>3.3437000000000001E-2</c:v>
                </c:pt>
                <c:pt idx="71">
                  <c:v>3.0485000000000002E-2</c:v>
                </c:pt>
                <c:pt idx="72">
                  <c:v>3.2267999999999998E-2</c:v>
                </c:pt>
                <c:pt idx="73">
                  <c:v>3.381E-2</c:v>
                </c:pt>
                <c:pt idx="74">
                  <c:v>3.3306000000000002E-2</c:v>
                </c:pt>
                <c:pt idx="75">
                  <c:v>3.4007000000000003E-2</c:v>
                </c:pt>
                <c:pt idx="76">
                  <c:v>3.3293999999999997E-2</c:v>
                </c:pt>
                <c:pt idx="77">
                  <c:v>3.2488999999999997E-2</c:v>
                </c:pt>
                <c:pt idx="78">
                  <c:v>3.0796E-2</c:v>
                </c:pt>
                <c:pt idx="79">
                  <c:v>3.5535999999999998E-2</c:v>
                </c:pt>
                <c:pt idx="80">
                  <c:v>3.5323E-2</c:v>
                </c:pt>
                <c:pt idx="81">
                  <c:v>3.3870999999999998E-2</c:v>
                </c:pt>
                <c:pt idx="82">
                  <c:v>3.1993000000000001E-2</c:v>
                </c:pt>
                <c:pt idx="83">
                  <c:v>3.3742000000000001E-2</c:v>
                </c:pt>
                <c:pt idx="84">
                  <c:v>3.2277E-2</c:v>
                </c:pt>
                <c:pt idx="85">
                  <c:v>3.0296E-2</c:v>
                </c:pt>
                <c:pt idx="86">
                  <c:v>3.2832E-2</c:v>
                </c:pt>
                <c:pt idx="87">
                  <c:v>3.4110000000000001E-2</c:v>
                </c:pt>
                <c:pt idx="88">
                  <c:v>3.3767999999999999E-2</c:v>
                </c:pt>
                <c:pt idx="89">
                  <c:v>3.2774999999999999E-2</c:v>
                </c:pt>
                <c:pt idx="90">
                  <c:v>3.2571000000000003E-2</c:v>
                </c:pt>
                <c:pt idx="91">
                  <c:v>4.5574000000000003E-2</c:v>
                </c:pt>
                <c:pt idx="92">
                  <c:v>4.1035000000000002E-2</c:v>
                </c:pt>
                <c:pt idx="93">
                  <c:v>4.0543999999999997E-2</c:v>
                </c:pt>
                <c:pt idx="94">
                  <c:v>5.6027E-2</c:v>
                </c:pt>
                <c:pt idx="95">
                  <c:v>4.4788000000000001E-2</c:v>
                </c:pt>
                <c:pt idx="96">
                  <c:v>3.8552999999999997E-2</c:v>
                </c:pt>
                <c:pt idx="97">
                  <c:v>3.8612E-2</c:v>
                </c:pt>
                <c:pt idx="98">
                  <c:v>3.6246E-2</c:v>
                </c:pt>
                <c:pt idx="99">
                  <c:v>3.4493999999999997E-2</c:v>
                </c:pt>
                <c:pt idx="100">
                  <c:v>3.6895999999999998E-2</c:v>
                </c:pt>
                <c:pt idx="101">
                  <c:v>3.7934000000000002E-2</c:v>
                </c:pt>
                <c:pt idx="102">
                  <c:v>3.6463000000000002E-2</c:v>
                </c:pt>
                <c:pt idx="103">
                  <c:v>3.5480999999999999E-2</c:v>
                </c:pt>
                <c:pt idx="104">
                  <c:v>3.7116999999999997E-2</c:v>
                </c:pt>
                <c:pt idx="105">
                  <c:v>3.9099000000000002E-2</c:v>
                </c:pt>
                <c:pt idx="106">
                  <c:v>3.4799999999999998E-2</c:v>
                </c:pt>
                <c:pt idx="107">
                  <c:v>3.6128E-2</c:v>
                </c:pt>
                <c:pt idx="108">
                  <c:v>3.5021999999999998E-2</c:v>
                </c:pt>
                <c:pt idx="109">
                  <c:v>3.4504E-2</c:v>
                </c:pt>
                <c:pt idx="110">
                  <c:v>3.3064999999999997E-2</c:v>
                </c:pt>
                <c:pt idx="111">
                  <c:v>3.6312999999999998E-2</c:v>
                </c:pt>
                <c:pt idx="112">
                  <c:v>3.6360000000000003E-2</c:v>
                </c:pt>
                <c:pt idx="113">
                  <c:v>3.2467000000000003E-2</c:v>
                </c:pt>
                <c:pt idx="114">
                  <c:v>3.4587E-2</c:v>
                </c:pt>
                <c:pt idx="115">
                  <c:v>3.6838999999999997E-2</c:v>
                </c:pt>
                <c:pt idx="116">
                  <c:v>3.6150000000000002E-2</c:v>
                </c:pt>
                <c:pt idx="117">
                  <c:v>3.4834999999999998E-2</c:v>
                </c:pt>
                <c:pt idx="118">
                  <c:v>6.8080000000000002E-2</c:v>
                </c:pt>
                <c:pt idx="119">
                  <c:v>5.4309000000000003E-2</c:v>
                </c:pt>
                <c:pt idx="120">
                  <c:v>5.2958999999999999E-2</c:v>
                </c:pt>
                <c:pt idx="121">
                  <c:v>5.2132999999999999E-2</c:v>
                </c:pt>
                <c:pt idx="122">
                  <c:v>5.5723000000000002E-2</c:v>
                </c:pt>
                <c:pt idx="123">
                  <c:v>4.7076E-2</c:v>
                </c:pt>
                <c:pt idx="124">
                  <c:v>4.4586000000000001E-2</c:v>
                </c:pt>
                <c:pt idx="125">
                  <c:v>5.2893000000000003E-2</c:v>
                </c:pt>
                <c:pt idx="126">
                  <c:v>4.6066999999999997E-2</c:v>
                </c:pt>
                <c:pt idx="127">
                  <c:v>4.1320000000000003E-2</c:v>
                </c:pt>
                <c:pt idx="128">
                  <c:v>4.2532E-2</c:v>
                </c:pt>
                <c:pt idx="129">
                  <c:v>4.2494999999999998E-2</c:v>
                </c:pt>
                <c:pt idx="130">
                  <c:v>4.1135999999999999E-2</c:v>
                </c:pt>
                <c:pt idx="131">
                  <c:v>3.6912E-2</c:v>
                </c:pt>
                <c:pt idx="132">
                  <c:v>4.3577999999999999E-2</c:v>
                </c:pt>
                <c:pt idx="133">
                  <c:v>4.0596E-2</c:v>
                </c:pt>
                <c:pt idx="134">
                  <c:v>3.7295000000000002E-2</c:v>
                </c:pt>
                <c:pt idx="135">
                  <c:v>3.6942999999999997E-2</c:v>
                </c:pt>
                <c:pt idx="136">
                  <c:v>3.9982999999999998E-2</c:v>
                </c:pt>
                <c:pt idx="137">
                  <c:v>4.5579000000000001E-2</c:v>
                </c:pt>
                <c:pt idx="138">
                  <c:v>4.0385999999999998E-2</c:v>
                </c:pt>
                <c:pt idx="139">
                  <c:v>4.5522E-2</c:v>
                </c:pt>
                <c:pt idx="140">
                  <c:v>4.4436999999999997E-2</c:v>
                </c:pt>
                <c:pt idx="141">
                  <c:v>4.0193E-2</c:v>
                </c:pt>
                <c:pt idx="142">
                  <c:v>3.9564000000000002E-2</c:v>
                </c:pt>
                <c:pt idx="143">
                  <c:v>4.0614999999999998E-2</c:v>
                </c:pt>
                <c:pt idx="144">
                  <c:v>4.3778999999999998E-2</c:v>
                </c:pt>
                <c:pt idx="145">
                  <c:v>3.6062999999999998E-2</c:v>
                </c:pt>
                <c:pt idx="146">
                  <c:v>6.2780000000000002E-2</c:v>
                </c:pt>
                <c:pt idx="147">
                  <c:v>5.3795999999999997E-2</c:v>
                </c:pt>
                <c:pt idx="148">
                  <c:v>4.9145000000000001E-2</c:v>
                </c:pt>
                <c:pt idx="149">
                  <c:v>4.8368000000000001E-2</c:v>
                </c:pt>
                <c:pt idx="150">
                  <c:v>5.2016E-2</c:v>
                </c:pt>
                <c:pt idx="151">
                  <c:v>4.8667000000000002E-2</c:v>
                </c:pt>
                <c:pt idx="152">
                  <c:v>3.7795000000000002E-2</c:v>
                </c:pt>
                <c:pt idx="153">
                  <c:v>4.1363999999999998E-2</c:v>
                </c:pt>
                <c:pt idx="154">
                  <c:v>4.0446000000000003E-2</c:v>
                </c:pt>
                <c:pt idx="155">
                  <c:v>4.7530000000000003E-2</c:v>
                </c:pt>
                <c:pt idx="156">
                  <c:v>3.8362E-2</c:v>
                </c:pt>
                <c:pt idx="157">
                  <c:v>4.0077000000000002E-2</c:v>
                </c:pt>
                <c:pt idx="158">
                  <c:v>4.1374000000000001E-2</c:v>
                </c:pt>
                <c:pt idx="159">
                  <c:v>4.3215999999999997E-2</c:v>
                </c:pt>
                <c:pt idx="160">
                  <c:v>4.0037000000000003E-2</c:v>
                </c:pt>
                <c:pt idx="161">
                  <c:v>3.9563000000000001E-2</c:v>
                </c:pt>
                <c:pt idx="162">
                  <c:v>3.6340999999999998E-2</c:v>
                </c:pt>
                <c:pt idx="163">
                  <c:v>3.6507999999999999E-2</c:v>
                </c:pt>
                <c:pt idx="164">
                  <c:v>3.7593000000000001E-2</c:v>
                </c:pt>
                <c:pt idx="165">
                  <c:v>4.2576000000000003E-2</c:v>
                </c:pt>
                <c:pt idx="166">
                  <c:v>4.0593999999999998E-2</c:v>
                </c:pt>
                <c:pt idx="167">
                  <c:v>4.4121E-2</c:v>
                </c:pt>
                <c:pt idx="168">
                  <c:v>4.3562999999999998E-2</c:v>
                </c:pt>
                <c:pt idx="169">
                  <c:v>4.5152999999999999E-2</c:v>
                </c:pt>
                <c:pt idx="170">
                  <c:v>4.1147999999999997E-2</c:v>
                </c:pt>
                <c:pt idx="171">
                  <c:v>4.3064999999999999E-2</c:v>
                </c:pt>
                <c:pt idx="172">
                  <c:v>4.1216000000000003E-2</c:v>
                </c:pt>
                <c:pt idx="173">
                  <c:v>4.1288999999999999E-2</c:v>
                </c:pt>
                <c:pt idx="174">
                  <c:v>4.3941000000000001E-2</c:v>
                </c:pt>
                <c:pt idx="175">
                  <c:v>4.5255999999999998E-2</c:v>
                </c:pt>
                <c:pt idx="176">
                  <c:v>3.9134000000000002E-2</c:v>
                </c:pt>
                <c:pt idx="177">
                  <c:v>3.8378000000000002E-2</c:v>
                </c:pt>
                <c:pt idx="178">
                  <c:v>3.8989999999999997E-2</c:v>
                </c:pt>
                <c:pt idx="179">
                  <c:v>4.1869999999999997E-2</c:v>
                </c:pt>
                <c:pt idx="180">
                  <c:v>3.9210000000000002E-2</c:v>
                </c:pt>
                <c:pt idx="181">
                  <c:v>5.7449E-2</c:v>
                </c:pt>
                <c:pt idx="182">
                  <c:v>5.3505999999999998E-2</c:v>
                </c:pt>
                <c:pt idx="183">
                  <c:v>5.0445999999999998E-2</c:v>
                </c:pt>
                <c:pt idx="184">
                  <c:v>5.2061000000000003E-2</c:v>
                </c:pt>
                <c:pt idx="185">
                  <c:v>5.5156999999999998E-2</c:v>
                </c:pt>
                <c:pt idx="186">
                  <c:v>4.8162000000000003E-2</c:v>
                </c:pt>
                <c:pt idx="187">
                  <c:v>4.8763000000000001E-2</c:v>
                </c:pt>
                <c:pt idx="188">
                  <c:v>4.5641000000000001E-2</c:v>
                </c:pt>
                <c:pt idx="189">
                  <c:v>4.8299000000000002E-2</c:v>
                </c:pt>
                <c:pt idx="190">
                  <c:v>4.2845000000000001E-2</c:v>
                </c:pt>
                <c:pt idx="191">
                  <c:v>4.3402000000000003E-2</c:v>
                </c:pt>
                <c:pt idx="192">
                  <c:v>4.2068000000000001E-2</c:v>
                </c:pt>
                <c:pt idx="193">
                  <c:v>4.5261999999999997E-2</c:v>
                </c:pt>
                <c:pt idx="194">
                  <c:v>4.3090999999999997E-2</c:v>
                </c:pt>
                <c:pt idx="195">
                  <c:v>4.6164999999999998E-2</c:v>
                </c:pt>
                <c:pt idx="196">
                  <c:v>4.8354000000000001E-2</c:v>
                </c:pt>
                <c:pt idx="197">
                  <c:v>4.1362999999999997E-2</c:v>
                </c:pt>
                <c:pt idx="198">
                  <c:v>4.0259999999999997E-2</c:v>
                </c:pt>
                <c:pt idx="199">
                  <c:v>4.0252000000000003E-2</c:v>
                </c:pt>
                <c:pt idx="200">
                  <c:v>4.2666000000000003E-2</c:v>
                </c:pt>
                <c:pt idx="201">
                  <c:v>5.2771999999999999E-2</c:v>
                </c:pt>
                <c:pt idx="202">
                  <c:v>6.0849E-2</c:v>
                </c:pt>
                <c:pt idx="203">
                  <c:v>5.2055999999999998E-2</c:v>
                </c:pt>
                <c:pt idx="204">
                  <c:v>4.3561999999999997E-2</c:v>
                </c:pt>
                <c:pt idx="205">
                  <c:v>4.3309E-2</c:v>
                </c:pt>
                <c:pt idx="206">
                  <c:v>4.7203000000000002E-2</c:v>
                </c:pt>
                <c:pt idx="207">
                  <c:v>4.2426999999999999E-2</c:v>
                </c:pt>
                <c:pt idx="208">
                  <c:v>4.5893000000000003E-2</c:v>
                </c:pt>
                <c:pt idx="209">
                  <c:v>3.8726999999999998E-2</c:v>
                </c:pt>
                <c:pt idx="210">
                  <c:v>3.9917000000000001E-2</c:v>
                </c:pt>
                <c:pt idx="211">
                  <c:v>3.4466999999999998E-2</c:v>
                </c:pt>
                <c:pt idx="212">
                  <c:v>3.4679000000000001E-2</c:v>
                </c:pt>
                <c:pt idx="213">
                  <c:v>3.4681999999999998E-2</c:v>
                </c:pt>
                <c:pt idx="214">
                  <c:v>3.8054999999999999E-2</c:v>
                </c:pt>
                <c:pt idx="215">
                  <c:v>3.9319E-2</c:v>
                </c:pt>
                <c:pt idx="216">
                  <c:v>4.0911999999999997E-2</c:v>
                </c:pt>
                <c:pt idx="217">
                  <c:v>4.2867000000000002E-2</c:v>
                </c:pt>
                <c:pt idx="218">
                  <c:v>4.4839999999999998E-2</c:v>
                </c:pt>
                <c:pt idx="219">
                  <c:v>3.712E-2</c:v>
                </c:pt>
                <c:pt idx="220">
                  <c:v>3.7196E-2</c:v>
                </c:pt>
                <c:pt idx="221">
                  <c:v>3.6607000000000001E-2</c:v>
                </c:pt>
                <c:pt idx="222">
                  <c:v>3.6568000000000003E-2</c:v>
                </c:pt>
                <c:pt idx="223">
                  <c:v>3.7060999999999997E-2</c:v>
                </c:pt>
                <c:pt idx="224">
                  <c:v>3.8297999999999999E-2</c:v>
                </c:pt>
                <c:pt idx="225">
                  <c:v>4.9257000000000002E-2</c:v>
                </c:pt>
                <c:pt idx="226">
                  <c:v>3.6568000000000003E-2</c:v>
                </c:pt>
                <c:pt idx="227">
                  <c:v>3.9635999999999998E-2</c:v>
                </c:pt>
                <c:pt idx="228">
                  <c:v>3.7898000000000001E-2</c:v>
                </c:pt>
                <c:pt idx="229">
                  <c:v>3.9206999999999999E-2</c:v>
                </c:pt>
                <c:pt idx="230">
                  <c:v>3.9378000000000003E-2</c:v>
                </c:pt>
                <c:pt idx="231">
                  <c:v>4.1098999999999997E-2</c:v>
                </c:pt>
                <c:pt idx="232">
                  <c:v>3.4172000000000001E-2</c:v>
                </c:pt>
                <c:pt idx="233">
                  <c:v>3.3668999999999998E-2</c:v>
                </c:pt>
                <c:pt idx="234">
                  <c:v>3.3250000000000002E-2</c:v>
                </c:pt>
                <c:pt idx="235">
                  <c:v>3.6181999999999999E-2</c:v>
                </c:pt>
                <c:pt idx="236">
                  <c:v>3.5719000000000001E-2</c:v>
                </c:pt>
                <c:pt idx="237">
                  <c:v>3.7151999999999998E-2</c:v>
                </c:pt>
                <c:pt idx="238">
                  <c:v>3.7426000000000001E-2</c:v>
                </c:pt>
                <c:pt idx="239">
                  <c:v>4.0562000000000001E-2</c:v>
                </c:pt>
                <c:pt idx="240">
                  <c:v>3.3523999999999998E-2</c:v>
                </c:pt>
                <c:pt idx="241">
                  <c:v>3.3736000000000002E-2</c:v>
                </c:pt>
                <c:pt idx="242">
                  <c:v>3.3367000000000001E-2</c:v>
                </c:pt>
                <c:pt idx="243">
                  <c:v>3.3076000000000001E-2</c:v>
                </c:pt>
                <c:pt idx="244">
                  <c:v>3.7574000000000003E-2</c:v>
                </c:pt>
                <c:pt idx="245">
                  <c:v>3.7485999999999998E-2</c:v>
                </c:pt>
                <c:pt idx="246">
                  <c:v>3.2549000000000002E-2</c:v>
                </c:pt>
                <c:pt idx="247">
                  <c:v>3.3029999999999997E-2</c:v>
                </c:pt>
                <c:pt idx="248">
                  <c:v>3.4289E-2</c:v>
                </c:pt>
                <c:pt idx="249">
                  <c:v>3.5373000000000002E-2</c:v>
                </c:pt>
                <c:pt idx="250">
                  <c:v>3.4208000000000002E-2</c:v>
                </c:pt>
                <c:pt idx="251">
                  <c:v>4.0812000000000001E-2</c:v>
                </c:pt>
                <c:pt idx="252">
                  <c:v>3.5881000000000003E-2</c:v>
                </c:pt>
                <c:pt idx="253">
                  <c:v>3.1273000000000002E-2</c:v>
                </c:pt>
                <c:pt idx="254">
                  <c:v>5.1962000000000001E-2</c:v>
                </c:pt>
                <c:pt idx="255">
                  <c:v>3.6489000000000001E-2</c:v>
                </c:pt>
                <c:pt idx="256">
                  <c:v>3.7381999999999999E-2</c:v>
                </c:pt>
                <c:pt idx="257">
                  <c:v>3.6389999999999999E-2</c:v>
                </c:pt>
                <c:pt idx="258">
                  <c:v>3.4969E-2</c:v>
                </c:pt>
                <c:pt idx="259">
                  <c:v>4.1665000000000001E-2</c:v>
                </c:pt>
                <c:pt idx="260">
                  <c:v>3.8551000000000002E-2</c:v>
                </c:pt>
                <c:pt idx="261">
                  <c:v>3.2884999999999998E-2</c:v>
                </c:pt>
                <c:pt idx="262">
                  <c:v>3.1262999999999999E-2</c:v>
                </c:pt>
                <c:pt idx="263">
                  <c:v>3.4162999999999999E-2</c:v>
                </c:pt>
                <c:pt idx="264">
                  <c:v>3.5784999999999997E-2</c:v>
                </c:pt>
                <c:pt idx="265">
                  <c:v>4.1382000000000002E-2</c:v>
                </c:pt>
                <c:pt idx="266">
                  <c:v>3.6008999999999999E-2</c:v>
                </c:pt>
                <c:pt idx="267">
                  <c:v>3.2260999999999998E-2</c:v>
                </c:pt>
                <c:pt idx="268">
                  <c:v>3.0321000000000001E-2</c:v>
                </c:pt>
                <c:pt idx="269">
                  <c:v>3.1018E-2</c:v>
                </c:pt>
                <c:pt idx="270">
                  <c:v>3.5270999999999997E-2</c:v>
                </c:pt>
                <c:pt idx="271">
                  <c:v>3.1646000000000001E-2</c:v>
                </c:pt>
                <c:pt idx="272">
                  <c:v>3.5430999999999997E-2</c:v>
                </c:pt>
                <c:pt idx="273">
                  <c:v>3.9349000000000002E-2</c:v>
                </c:pt>
                <c:pt idx="274">
                  <c:v>3.2323999999999999E-2</c:v>
                </c:pt>
                <c:pt idx="275">
                  <c:v>4.6129000000000003E-2</c:v>
                </c:pt>
                <c:pt idx="276">
                  <c:v>3.7117999999999998E-2</c:v>
                </c:pt>
                <c:pt idx="277">
                  <c:v>3.8875E-2</c:v>
                </c:pt>
                <c:pt idx="278">
                  <c:v>3.6799999999999999E-2</c:v>
                </c:pt>
                <c:pt idx="279">
                  <c:v>3.9201E-2</c:v>
                </c:pt>
                <c:pt idx="280">
                  <c:v>3.3963E-2</c:v>
                </c:pt>
                <c:pt idx="281">
                  <c:v>3.0960000000000001E-2</c:v>
                </c:pt>
                <c:pt idx="282">
                  <c:v>2.9576999999999999E-2</c:v>
                </c:pt>
                <c:pt idx="283">
                  <c:v>3.0662999999999999E-2</c:v>
                </c:pt>
                <c:pt idx="284">
                  <c:v>3.5837000000000001E-2</c:v>
                </c:pt>
                <c:pt idx="285">
                  <c:v>3.1861E-2</c:v>
                </c:pt>
                <c:pt idx="286">
                  <c:v>3.5361999999999998E-2</c:v>
                </c:pt>
                <c:pt idx="287">
                  <c:v>3.8633000000000001E-2</c:v>
                </c:pt>
                <c:pt idx="288">
                  <c:v>3.4701000000000003E-2</c:v>
                </c:pt>
                <c:pt idx="289">
                  <c:v>3.3773999999999998E-2</c:v>
                </c:pt>
                <c:pt idx="290">
                  <c:v>4.4082999999999997E-2</c:v>
                </c:pt>
                <c:pt idx="291">
                  <c:v>3.9909E-2</c:v>
                </c:pt>
                <c:pt idx="292">
                  <c:v>3.8636999999999998E-2</c:v>
                </c:pt>
                <c:pt idx="293">
                  <c:v>4.2900000000000001E-2</c:v>
                </c:pt>
                <c:pt idx="294">
                  <c:v>3.6734999999999997E-2</c:v>
                </c:pt>
                <c:pt idx="295">
                  <c:v>3.3005E-2</c:v>
                </c:pt>
                <c:pt idx="296">
                  <c:v>3.1337999999999998E-2</c:v>
                </c:pt>
                <c:pt idx="297">
                  <c:v>3.1843999999999997E-2</c:v>
                </c:pt>
                <c:pt idx="298">
                  <c:v>3.6476000000000001E-2</c:v>
                </c:pt>
                <c:pt idx="299">
                  <c:v>3.1607000000000003E-2</c:v>
                </c:pt>
                <c:pt idx="300">
                  <c:v>3.4528000000000003E-2</c:v>
                </c:pt>
                <c:pt idx="301">
                  <c:v>4.0049000000000001E-2</c:v>
                </c:pt>
                <c:pt idx="302">
                  <c:v>6.1086000000000001E-2</c:v>
                </c:pt>
                <c:pt idx="303">
                  <c:v>4.4086E-2</c:v>
                </c:pt>
                <c:pt idx="304">
                  <c:v>3.755E-2</c:v>
                </c:pt>
                <c:pt idx="305">
                  <c:v>4.2133999999999998E-2</c:v>
                </c:pt>
                <c:pt idx="306">
                  <c:v>3.7127E-2</c:v>
                </c:pt>
                <c:pt idx="307">
                  <c:v>4.6077E-2</c:v>
                </c:pt>
                <c:pt idx="308">
                  <c:v>4.5539000000000003E-2</c:v>
                </c:pt>
                <c:pt idx="309">
                  <c:v>3.5897999999999999E-2</c:v>
                </c:pt>
                <c:pt idx="310">
                  <c:v>3.4078999999999998E-2</c:v>
                </c:pt>
                <c:pt idx="311">
                  <c:v>3.3362999999999997E-2</c:v>
                </c:pt>
                <c:pt idx="312">
                  <c:v>3.7891000000000001E-2</c:v>
                </c:pt>
                <c:pt idx="313">
                  <c:v>3.3945999999999997E-2</c:v>
                </c:pt>
                <c:pt idx="314">
                  <c:v>4.0364999999999998E-2</c:v>
                </c:pt>
                <c:pt idx="315">
                  <c:v>4.2657E-2</c:v>
                </c:pt>
                <c:pt idx="316">
                  <c:v>3.3973000000000003E-2</c:v>
                </c:pt>
                <c:pt idx="317">
                  <c:v>4.7774999999999998E-2</c:v>
                </c:pt>
                <c:pt idx="318">
                  <c:v>3.7838999999999998E-2</c:v>
                </c:pt>
                <c:pt idx="319">
                  <c:v>3.9333E-2</c:v>
                </c:pt>
                <c:pt idx="320">
                  <c:v>3.2851999999999999E-2</c:v>
                </c:pt>
                <c:pt idx="321">
                  <c:v>3.8804999999999999E-2</c:v>
                </c:pt>
                <c:pt idx="322">
                  <c:v>3.3672000000000001E-2</c:v>
                </c:pt>
                <c:pt idx="323">
                  <c:v>3.2909000000000001E-2</c:v>
                </c:pt>
                <c:pt idx="324">
                  <c:v>2.8988E-2</c:v>
                </c:pt>
                <c:pt idx="325">
                  <c:v>3.1396E-2</c:v>
                </c:pt>
                <c:pt idx="326">
                  <c:v>3.5106999999999999E-2</c:v>
                </c:pt>
                <c:pt idx="327">
                  <c:v>3.5840999999999998E-2</c:v>
                </c:pt>
                <c:pt idx="328">
                  <c:v>3.6922000000000003E-2</c:v>
                </c:pt>
                <c:pt idx="329">
                  <c:v>4.0923000000000001E-2</c:v>
                </c:pt>
                <c:pt idx="330">
                  <c:v>5.3747000000000003E-2</c:v>
                </c:pt>
                <c:pt idx="331">
                  <c:v>4.1493000000000002E-2</c:v>
                </c:pt>
                <c:pt idx="332">
                  <c:v>3.7192999999999997E-2</c:v>
                </c:pt>
                <c:pt idx="333">
                  <c:v>3.8864999999999997E-2</c:v>
                </c:pt>
                <c:pt idx="334">
                  <c:v>3.7206999999999997E-2</c:v>
                </c:pt>
                <c:pt idx="335">
                  <c:v>4.4367999999999998E-2</c:v>
                </c:pt>
                <c:pt idx="336">
                  <c:v>4.0225999999999998E-2</c:v>
                </c:pt>
                <c:pt idx="337">
                  <c:v>3.1441999999999998E-2</c:v>
                </c:pt>
                <c:pt idx="338">
                  <c:v>3.2405000000000003E-2</c:v>
                </c:pt>
                <c:pt idx="339">
                  <c:v>3.3161000000000003E-2</c:v>
                </c:pt>
                <c:pt idx="340">
                  <c:v>3.7053999999999997E-2</c:v>
                </c:pt>
                <c:pt idx="341">
                  <c:v>3.5316E-2</c:v>
                </c:pt>
                <c:pt idx="342">
                  <c:v>4.4391E-2</c:v>
                </c:pt>
                <c:pt idx="343">
                  <c:v>4.6459E-2</c:v>
                </c:pt>
                <c:pt idx="344">
                  <c:v>3.6838999999999997E-2</c:v>
                </c:pt>
                <c:pt idx="345">
                  <c:v>4.3043999999999999E-2</c:v>
                </c:pt>
                <c:pt idx="346">
                  <c:v>3.8545000000000003E-2</c:v>
                </c:pt>
                <c:pt idx="347">
                  <c:v>4.3191E-2</c:v>
                </c:pt>
                <c:pt idx="348">
                  <c:v>3.9273000000000002E-2</c:v>
                </c:pt>
                <c:pt idx="349">
                  <c:v>4.7989999999999998E-2</c:v>
                </c:pt>
                <c:pt idx="350">
                  <c:v>5.5592999999999997E-2</c:v>
                </c:pt>
                <c:pt idx="351">
                  <c:v>4.2195000000000003E-2</c:v>
                </c:pt>
                <c:pt idx="352">
                  <c:v>4.0710999999999997E-2</c:v>
                </c:pt>
                <c:pt idx="353">
                  <c:v>3.5385E-2</c:v>
                </c:pt>
                <c:pt idx="354">
                  <c:v>3.9978E-2</c:v>
                </c:pt>
                <c:pt idx="355">
                  <c:v>3.5274E-2</c:v>
                </c:pt>
                <c:pt idx="356">
                  <c:v>3.9496999999999997E-2</c:v>
                </c:pt>
                <c:pt idx="357">
                  <c:v>4.3539000000000001E-2</c:v>
                </c:pt>
                <c:pt idx="358">
                  <c:v>3.5784999999999997E-2</c:v>
                </c:pt>
                <c:pt idx="359">
                  <c:v>3.9130999999999999E-2</c:v>
                </c:pt>
                <c:pt idx="360">
                  <c:v>3.7665999999999998E-2</c:v>
                </c:pt>
                <c:pt idx="361">
                  <c:v>4.0174000000000001E-2</c:v>
                </c:pt>
                <c:pt idx="362">
                  <c:v>3.8989000000000003E-2</c:v>
                </c:pt>
                <c:pt idx="363">
                  <c:v>4.4019000000000003E-2</c:v>
                </c:pt>
                <c:pt idx="364">
                  <c:v>6.2675999999999996E-2</c:v>
                </c:pt>
                <c:pt idx="365">
                  <c:v>4.4491999999999997E-2</c:v>
                </c:pt>
                <c:pt idx="366">
                  <c:v>3.8835000000000001E-2</c:v>
                </c:pt>
                <c:pt idx="367">
                  <c:v>4.3608000000000001E-2</c:v>
                </c:pt>
                <c:pt idx="368">
                  <c:v>4.6589999999999999E-2</c:v>
                </c:pt>
                <c:pt idx="369">
                  <c:v>3.6509E-2</c:v>
                </c:pt>
                <c:pt idx="370">
                  <c:v>5.1000999999999998E-2</c:v>
                </c:pt>
                <c:pt idx="371">
                  <c:v>4.8169999999999998E-2</c:v>
                </c:pt>
                <c:pt idx="372">
                  <c:v>4.2000999999999997E-2</c:v>
                </c:pt>
                <c:pt idx="373">
                  <c:v>4.1947999999999999E-2</c:v>
                </c:pt>
                <c:pt idx="374">
                  <c:v>4.4205000000000001E-2</c:v>
                </c:pt>
                <c:pt idx="375">
                  <c:v>4.3298999999999997E-2</c:v>
                </c:pt>
                <c:pt idx="376">
                  <c:v>3.8074999999999998E-2</c:v>
                </c:pt>
                <c:pt idx="377">
                  <c:v>4.9492000000000001E-2</c:v>
                </c:pt>
                <c:pt idx="378">
                  <c:v>5.0310000000000001E-2</c:v>
                </c:pt>
                <c:pt idx="379">
                  <c:v>4.1232999999999999E-2</c:v>
                </c:pt>
                <c:pt idx="380">
                  <c:v>4.1952999999999997E-2</c:v>
                </c:pt>
                <c:pt idx="381">
                  <c:v>3.7862E-2</c:v>
                </c:pt>
                <c:pt idx="382">
                  <c:v>3.959E-2</c:v>
                </c:pt>
                <c:pt idx="383">
                  <c:v>3.4999000000000002E-2</c:v>
                </c:pt>
                <c:pt idx="384">
                  <c:v>4.2798000000000003E-2</c:v>
                </c:pt>
                <c:pt idx="385">
                  <c:v>4.7155000000000002E-2</c:v>
                </c:pt>
                <c:pt idx="386">
                  <c:v>3.7607000000000002E-2</c:v>
                </c:pt>
                <c:pt idx="387">
                  <c:v>4.3861999999999998E-2</c:v>
                </c:pt>
                <c:pt idx="388">
                  <c:v>3.9316999999999998E-2</c:v>
                </c:pt>
                <c:pt idx="389">
                  <c:v>3.7942999999999998E-2</c:v>
                </c:pt>
                <c:pt idx="390">
                  <c:v>4.0433999999999998E-2</c:v>
                </c:pt>
                <c:pt idx="391">
                  <c:v>4.8670999999999999E-2</c:v>
                </c:pt>
                <c:pt idx="392">
                  <c:v>3.9993000000000001E-2</c:v>
                </c:pt>
                <c:pt idx="393">
                  <c:v>5.4987000000000001E-2</c:v>
                </c:pt>
                <c:pt idx="394">
                  <c:v>4.3750999999999998E-2</c:v>
                </c:pt>
                <c:pt idx="395">
                  <c:v>4.4269999999999997E-2</c:v>
                </c:pt>
                <c:pt idx="396">
                  <c:v>4.7130999999999999E-2</c:v>
                </c:pt>
                <c:pt idx="397">
                  <c:v>4.1313000000000002E-2</c:v>
                </c:pt>
                <c:pt idx="398">
                  <c:v>4.4817999999999997E-2</c:v>
                </c:pt>
                <c:pt idx="399">
                  <c:v>5.2226000000000002E-2</c:v>
                </c:pt>
                <c:pt idx="400">
                  <c:v>4.0778000000000002E-2</c:v>
                </c:pt>
                <c:pt idx="401">
                  <c:v>3.9053999999999998E-2</c:v>
                </c:pt>
                <c:pt idx="402">
                  <c:v>4.2776000000000002E-2</c:v>
                </c:pt>
                <c:pt idx="403">
                  <c:v>4.0557000000000003E-2</c:v>
                </c:pt>
                <c:pt idx="404">
                  <c:v>4.3901999999999997E-2</c:v>
                </c:pt>
                <c:pt idx="405">
                  <c:v>5.2656000000000001E-2</c:v>
                </c:pt>
                <c:pt idx="406">
                  <c:v>5.7643E-2</c:v>
                </c:pt>
                <c:pt idx="407">
                  <c:v>4.4429000000000003E-2</c:v>
                </c:pt>
                <c:pt idx="408">
                  <c:v>4.4081000000000002E-2</c:v>
                </c:pt>
                <c:pt idx="409">
                  <c:v>4.0985000000000001E-2</c:v>
                </c:pt>
                <c:pt idx="410">
                  <c:v>4.1529000000000003E-2</c:v>
                </c:pt>
                <c:pt idx="411">
                  <c:v>3.8133E-2</c:v>
                </c:pt>
                <c:pt idx="412">
                  <c:v>5.3456999999999998E-2</c:v>
                </c:pt>
                <c:pt idx="413">
                  <c:v>5.1700999999999997E-2</c:v>
                </c:pt>
                <c:pt idx="414">
                  <c:v>4.7292000000000001E-2</c:v>
                </c:pt>
                <c:pt idx="415">
                  <c:v>4.6001E-2</c:v>
                </c:pt>
                <c:pt idx="416">
                  <c:v>4.7827000000000001E-2</c:v>
                </c:pt>
                <c:pt idx="417">
                  <c:v>4.6988000000000002E-2</c:v>
                </c:pt>
                <c:pt idx="418">
                  <c:v>3.6741999999999997E-2</c:v>
                </c:pt>
                <c:pt idx="419">
                  <c:v>5.1728999999999997E-2</c:v>
                </c:pt>
                <c:pt idx="420">
                  <c:v>4.9133999999999997E-2</c:v>
                </c:pt>
                <c:pt idx="421">
                  <c:v>4.2872E-2</c:v>
                </c:pt>
                <c:pt idx="422">
                  <c:v>4.0212999999999999E-2</c:v>
                </c:pt>
                <c:pt idx="423">
                  <c:v>4.4089000000000003E-2</c:v>
                </c:pt>
                <c:pt idx="424">
                  <c:v>4.4112999999999999E-2</c:v>
                </c:pt>
                <c:pt idx="425">
                  <c:v>7.0915000000000006E-2</c:v>
                </c:pt>
                <c:pt idx="426">
                  <c:v>5.3349000000000001E-2</c:v>
                </c:pt>
                <c:pt idx="427">
                  <c:v>5.6485E-2</c:v>
                </c:pt>
                <c:pt idx="428">
                  <c:v>5.3402999999999999E-2</c:v>
                </c:pt>
                <c:pt idx="429">
                  <c:v>5.0958999999999997E-2</c:v>
                </c:pt>
                <c:pt idx="430">
                  <c:v>4.7566999999999998E-2</c:v>
                </c:pt>
                <c:pt idx="431">
                  <c:v>5.2549999999999999E-2</c:v>
                </c:pt>
                <c:pt idx="432">
                  <c:v>4.3095000000000001E-2</c:v>
                </c:pt>
                <c:pt idx="433">
                  <c:v>5.2288000000000001E-2</c:v>
                </c:pt>
                <c:pt idx="434">
                  <c:v>4.6448999999999997E-2</c:v>
                </c:pt>
                <c:pt idx="435">
                  <c:v>5.2878000000000001E-2</c:v>
                </c:pt>
                <c:pt idx="436">
                  <c:v>4.6675000000000001E-2</c:v>
                </c:pt>
                <c:pt idx="437">
                  <c:v>5.1729999999999998E-2</c:v>
                </c:pt>
                <c:pt idx="438">
                  <c:v>4.1508999999999997E-2</c:v>
                </c:pt>
                <c:pt idx="439">
                  <c:v>3.6502E-2</c:v>
                </c:pt>
                <c:pt idx="440">
                  <c:v>5.0368000000000003E-2</c:v>
                </c:pt>
                <c:pt idx="441">
                  <c:v>5.0938999999999998E-2</c:v>
                </c:pt>
                <c:pt idx="442">
                  <c:v>4.6355E-2</c:v>
                </c:pt>
                <c:pt idx="443">
                  <c:v>4.5560000000000003E-2</c:v>
                </c:pt>
                <c:pt idx="444">
                  <c:v>4.8186E-2</c:v>
                </c:pt>
                <c:pt idx="445">
                  <c:v>4.6850000000000003E-2</c:v>
                </c:pt>
                <c:pt idx="446">
                  <c:v>3.7328E-2</c:v>
                </c:pt>
                <c:pt idx="447">
                  <c:v>5.3366999999999998E-2</c:v>
                </c:pt>
                <c:pt idx="448">
                  <c:v>4.6026999999999998E-2</c:v>
                </c:pt>
                <c:pt idx="449">
                  <c:v>3.8032999999999997E-2</c:v>
                </c:pt>
                <c:pt idx="450">
                  <c:v>6.5616999999999995E-2</c:v>
                </c:pt>
                <c:pt idx="451">
                  <c:v>4.8106000000000003E-2</c:v>
                </c:pt>
                <c:pt idx="452">
                  <c:v>5.0824000000000001E-2</c:v>
                </c:pt>
                <c:pt idx="453">
                  <c:v>4.1952999999999997E-2</c:v>
                </c:pt>
                <c:pt idx="454">
                  <c:v>4.2459999999999998E-2</c:v>
                </c:pt>
                <c:pt idx="455">
                  <c:v>4.786E-2</c:v>
                </c:pt>
                <c:pt idx="456">
                  <c:v>4.9571999999999998E-2</c:v>
                </c:pt>
                <c:pt idx="457">
                  <c:v>7.1147000000000002E-2</c:v>
                </c:pt>
                <c:pt idx="458">
                  <c:v>4.6606000000000002E-2</c:v>
                </c:pt>
                <c:pt idx="459">
                  <c:v>4.7293000000000002E-2</c:v>
                </c:pt>
                <c:pt idx="460">
                  <c:v>3.6414000000000002E-2</c:v>
                </c:pt>
                <c:pt idx="461">
                  <c:v>5.3754999999999997E-2</c:v>
                </c:pt>
                <c:pt idx="462">
                  <c:v>4.9103000000000001E-2</c:v>
                </c:pt>
                <c:pt idx="463">
                  <c:v>4.1187000000000001E-2</c:v>
                </c:pt>
                <c:pt idx="464">
                  <c:v>4.0372999999999999E-2</c:v>
                </c:pt>
                <c:pt idx="465">
                  <c:v>4.5307E-2</c:v>
                </c:pt>
                <c:pt idx="466">
                  <c:v>4.7774999999999998E-2</c:v>
                </c:pt>
                <c:pt idx="467">
                  <c:v>4.3376999999999999E-2</c:v>
                </c:pt>
                <c:pt idx="468">
                  <c:v>5.3019999999999998E-2</c:v>
                </c:pt>
                <c:pt idx="469">
                  <c:v>5.5398000000000003E-2</c:v>
                </c:pt>
                <c:pt idx="470">
                  <c:v>6.3504000000000005E-2</c:v>
                </c:pt>
                <c:pt idx="471">
                  <c:v>5.6122999999999999E-2</c:v>
                </c:pt>
                <c:pt idx="472">
                  <c:v>5.6855000000000003E-2</c:v>
                </c:pt>
                <c:pt idx="473">
                  <c:v>4.6626000000000001E-2</c:v>
                </c:pt>
                <c:pt idx="474">
                  <c:v>4.1252999999999998E-2</c:v>
                </c:pt>
                <c:pt idx="475">
                  <c:v>5.9847999999999998E-2</c:v>
                </c:pt>
                <c:pt idx="476">
                  <c:v>5.0639000000000003E-2</c:v>
                </c:pt>
                <c:pt idx="477">
                  <c:v>4.1631000000000001E-2</c:v>
                </c:pt>
                <c:pt idx="478">
                  <c:v>3.9874E-2</c:v>
                </c:pt>
                <c:pt idx="479">
                  <c:v>4.7149999999999997E-2</c:v>
                </c:pt>
                <c:pt idx="480">
                  <c:v>4.6975000000000003E-2</c:v>
                </c:pt>
                <c:pt idx="481">
                  <c:v>7.4737999999999999E-2</c:v>
                </c:pt>
                <c:pt idx="482">
                  <c:v>5.5978E-2</c:v>
                </c:pt>
                <c:pt idx="483">
                  <c:v>6.0634E-2</c:v>
                </c:pt>
                <c:pt idx="484">
                  <c:v>5.8521999999999998E-2</c:v>
                </c:pt>
                <c:pt idx="485">
                  <c:v>7.3796E-2</c:v>
                </c:pt>
                <c:pt idx="486">
                  <c:v>6.0618999999999999E-2</c:v>
                </c:pt>
                <c:pt idx="487">
                  <c:v>6.3111E-2</c:v>
                </c:pt>
                <c:pt idx="488">
                  <c:v>5.2054999999999997E-2</c:v>
                </c:pt>
                <c:pt idx="489">
                  <c:v>6.4542000000000002E-2</c:v>
                </c:pt>
                <c:pt idx="490">
                  <c:v>5.3316000000000002E-2</c:v>
                </c:pt>
                <c:pt idx="491">
                  <c:v>4.3798999999999998E-2</c:v>
                </c:pt>
                <c:pt idx="492">
                  <c:v>4.5747999999999997E-2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A-46CF-BEF5-13CD981A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44447"/>
        <c:axId val="1873943615"/>
      </c:lineChart>
      <c:dateAx>
        <c:axId val="1873901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73901599"/>
        <c:crosses val="autoZero"/>
        <c:auto val="1"/>
        <c:lblOffset val="100"/>
        <c:baseTimeUnit val="days"/>
      </c:dateAx>
      <c:valAx>
        <c:axId val="18739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73901183"/>
        <c:crosses val="autoZero"/>
        <c:crossBetween val="between"/>
      </c:valAx>
      <c:valAx>
        <c:axId val="187394361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73944447"/>
        <c:crosses val="max"/>
        <c:crossBetween val="between"/>
      </c:valAx>
      <c:dateAx>
        <c:axId val="18739444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7394361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付费占比!$K$1</c:f>
              <c:strCache>
                <c:ptCount val="1"/>
                <c:pt idx="0">
                  <c:v>付费金额占比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付费占比!$H$2:$H$5</c:f>
              <c:strCache>
                <c:ptCount val="4"/>
                <c:pt idx="0">
                  <c:v>b小R</c:v>
                </c:pt>
                <c:pt idx="1">
                  <c:v>c中R</c:v>
                </c:pt>
                <c:pt idx="2">
                  <c:v>d大R</c:v>
                </c:pt>
                <c:pt idx="3">
                  <c:v>e超R</c:v>
                </c:pt>
              </c:strCache>
            </c:strRef>
          </c:cat>
          <c:val>
            <c:numRef>
              <c:f>付费占比!$K$2:$K$5</c:f>
              <c:numCache>
                <c:formatCode>0.0%</c:formatCode>
                <c:ptCount val="4"/>
                <c:pt idx="0">
                  <c:v>0.11259740337058281</c:v>
                </c:pt>
                <c:pt idx="1">
                  <c:v>0.2227974967524273</c:v>
                </c:pt>
                <c:pt idx="2">
                  <c:v>0.27060486169588127</c:v>
                </c:pt>
                <c:pt idx="3">
                  <c:v>0.39400023818110874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A-45AF-A67B-B512BAE9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'3.1-6.1 今年数据'!$J$2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'3.1-6.1 今年数据'!$I$3:$I$7</c:f>
              <c:strCache>
                <c:ptCount val="5"/>
                <c:pt idx="0">
                  <c:v>非R</c:v>
                </c:pt>
                <c:pt idx="1">
                  <c:v>b小R</c:v>
                </c:pt>
                <c:pt idx="2">
                  <c:v>c中R</c:v>
                </c:pt>
                <c:pt idx="3">
                  <c:v>d大R</c:v>
                </c:pt>
                <c:pt idx="4">
                  <c:v>e超R</c:v>
                </c:pt>
              </c:strCache>
            </c:strRef>
          </c:cat>
          <c:val>
            <c:numRef>
              <c:f>'3.1-6.1 今年数据'!$J$3:$J$7</c:f>
              <c:numCache>
                <c:formatCode>0.00%</c:formatCode>
                <c:ptCount val="5"/>
                <c:pt idx="0">
                  <c:v>0.98382288599169831</c:v>
                </c:pt>
                <c:pt idx="1">
                  <c:v>1.2932590932305294E-2</c:v>
                </c:pt>
                <c:pt idx="2">
                  <c:v>2.4381286597433332E-3</c:v>
                </c:pt>
                <c:pt idx="3">
                  <c:v>6.4446782664398397E-4</c:v>
                </c:pt>
                <c:pt idx="4">
                  <c:v>1.619265896090412E-4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2-4772-AAA2-47C3F1D6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'3.1-6.1 今年数据'!$M$1</c:f>
              <c:strCache>
                <c:ptCount val="1"/>
                <c:pt idx="0">
                  <c:v>付费人数占比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'3.1-6.1 今年数据'!$L$2:$L$5</c:f>
              <c:strCache>
                <c:ptCount val="4"/>
                <c:pt idx="0">
                  <c:v>b小R</c:v>
                </c:pt>
                <c:pt idx="1">
                  <c:v>c中R</c:v>
                </c:pt>
                <c:pt idx="2">
                  <c:v>d大R</c:v>
                </c:pt>
                <c:pt idx="3">
                  <c:v>e超R</c:v>
                </c:pt>
              </c:strCache>
            </c:strRef>
          </c:cat>
          <c:val>
            <c:numRef>
              <c:f>'3.1-6.1 今年数据'!$M$2:$M$5</c:f>
              <c:numCache>
                <c:formatCode>0.0%</c:formatCode>
                <c:ptCount val="4"/>
                <c:pt idx="0">
                  <c:v>0.79943745996156312</c:v>
                </c:pt>
                <c:pt idx="1">
                  <c:v>0.15071468609865471</c:v>
                </c:pt>
                <c:pt idx="2">
                  <c:v>3.9838244714926328E-2</c:v>
                </c:pt>
                <c:pt idx="3">
                  <c:v>1.0009609224855862E-2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9-4BE9-BC06-26528ED0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'3.1-6.1 今年数据'!$N$1</c:f>
              <c:strCache>
                <c:ptCount val="1"/>
                <c:pt idx="0">
                  <c:v>付费金额占比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'3.1-6.1 今年数据'!$L$2:$L$5</c:f>
              <c:strCache>
                <c:ptCount val="4"/>
                <c:pt idx="0">
                  <c:v>b小R</c:v>
                </c:pt>
                <c:pt idx="1">
                  <c:v>c中R</c:v>
                </c:pt>
                <c:pt idx="2">
                  <c:v>d大R</c:v>
                </c:pt>
                <c:pt idx="3">
                  <c:v>e超R</c:v>
                </c:pt>
              </c:strCache>
            </c:strRef>
          </c:cat>
          <c:val>
            <c:numRef>
              <c:f>'3.1-6.1 今年数据'!$N$2:$N$5</c:f>
              <c:numCache>
                <c:formatCode>General</c:formatCode>
                <c:ptCount val="4"/>
                <c:pt idx="0">
                  <c:v>9.2052599393764797E-2</c:v>
                </c:pt>
                <c:pt idx="1">
                  <c:v>0.18642237264220982</c:v>
                </c:pt>
                <c:pt idx="2">
                  <c:v>0.27072949467157492</c:v>
                </c:pt>
                <c:pt idx="3">
                  <c:v>0.45079553329245037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9-4C9F-A3A6-CBFB4BBD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'3.1-6.1 今年数据'!$C$112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'3.1-6.1 今年数据'!$B$113:$B$131</c:f>
              <c:strCache>
                <c:ptCount val="19"/>
                <c:pt idx="0">
                  <c:v>英雄</c:v>
                </c:pt>
                <c:pt idx="1">
                  <c:v>加速</c:v>
                </c:pt>
                <c:pt idx="2">
                  <c:v>节日</c:v>
                </c:pt>
                <c:pt idx="3">
                  <c:v>领主装备</c:v>
                </c:pt>
                <c:pt idx="4">
                  <c:v>英雄装备</c:v>
                </c:pt>
                <c:pt idx="5">
                  <c:v>特别折扣</c:v>
                </c:pt>
                <c:pt idx="6">
                  <c:v>钻石</c:v>
                </c:pt>
                <c:pt idx="7">
                  <c:v>等离子体</c:v>
                </c:pt>
                <c:pt idx="8">
                  <c:v>领主宝石</c:v>
                </c:pt>
                <c:pt idx="9">
                  <c:v>其他</c:v>
                </c:pt>
                <c:pt idx="10">
                  <c:v>战斗</c:v>
                </c:pt>
                <c:pt idx="11">
                  <c:v>英雄任命</c:v>
                </c:pt>
                <c:pt idx="12">
                  <c:v>领主等级</c:v>
                </c:pt>
                <c:pt idx="13">
                  <c:v>资源</c:v>
                </c:pt>
                <c:pt idx="14">
                  <c:v>定制礼包</c:v>
                </c:pt>
                <c:pt idx="15">
                  <c:v>巨兽</c:v>
                </c:pt>
                <c:pt idx="16">
                  <c:v>载具</c:v>
                </c:pt>
                <c:pt idx="17">
                  <c:v>新研究</c:v>
                </c:pt>
                <c:pt idx="18">
                  <c:v>载具技能</c:v>
                </c:pt>
              </c:strCache>
            </c:strRef>
          </c:cat>
          <c:val>
            <c:numRef>
              <c:f>'3.1-6.1 今年数据'!$C$113:$C$131</c:f>
              <c:numCache>
                <c:formatCode>0.00%</c:formatCode>
                <c:ptCount val="19"/>
                <c:pt idx="0">
                  <c:v>0.32012034643709569</c:v>
                </c:pt>
                <c:pt idx="1">
                  <c:v>0.21917935735220112</c:v>
                </c:pt>
                <c:pt idx="2">
                  <c:v>0.15955673383417099</c:v>
                </c:pt>
                <c:pt idx="3">
                  <c:v>9.5142547610874623E-2</c:v>
                </c:pt>
                <c:pt idx="4">
                  <c:v>6.7847795604541822E-2</c:v>
                </c:pt>
                <c:pt idx="5">
                  <c:v>2.2491463763034843E-2</c:v>
                </c:pt>
                <c:pt idx="6">
                  <c:v>2.2214854529585489E-2</c:v>
                </c:pt>
                <c:pt idx="7">
                  <c:v>2.1805864951465897E-2</c:v>
                </c:pt>
                <c:pt idx="8">
                  <c:v>1.7503168147079324E-2</c:v>
                </c:pt>
                <c:pt idx="9">
                  <c:v>1.482466608726845E-2</c:v>
                </c:pt>
                <c:pt idx="10">
                  <c:v>1.4460890814097023E-2</c:v>
                </c:pt>
                <c:pt idx="11">
                  <c:v>1.0765123579848473E-2</c:v>
                </c:pt>
                <c:pt idx="12">
                  <c:v>5.3237851445412454E-3</c:v>
                </c:pt>
                <c:pt idx="13">
                  <c:v>3.7764328640498726E-3</c:v>
                </c:pt>
                <c:pt idx="14">
                  <c:v>1.8458477121937793E-3</c:v>
                </c:pt>
                <c:pt idx="15">
                  <c:v>1.8040391657588072E-3</c:v>
                </c:pt>
                <c:pt idx="16">
                  <c:v>1.0050288320962342E-3</c:v>
                </c:pt>
                <c:pt idx="17">
                  <c:v>2.1617516111334042E-4</c:v>
                </c:pt>
                <c:pt idx="18">
                  <c:v>7.1457783042938464E-5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1-4FDF-9548-7583F7D6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上线前期LTV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Sheet16!$A$2:$A$20</c:f>
              <c:strCache>
                <c:ptCount val="19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D9</c:v>
                </c:pt>
                <c:pt idx="9">
                  <c:v>D11</c:v>
                </c:pt>
                <c:pt idx="10">
                  <c:v>D13</c:v>
                </c:pt>
                <c:pt idx="11">
                  <c:v>D15</c:v>
                </c:pt>
                <c:pt idx="12">
                  <c:v>D17</c:v>
                </c:pt>
                <c:pt idx="13">
                  <c:v>D20</c:v>
                </c:pt>
                <c:pt idx="14">
                  <c:v>D25</c:v>
                </c:pt>
                <c:pt idx="15">
                  <c:v>D30</c:v>
                </c:pt>
                <c:pt idx="16">
                  <c:v>D60</c:v>
                </c:pt>
                <c:pt idx="17">
                  <c:v>D90</c:v>
                </c:pt>
                <c:pt idx="18">
                  <c:v>D120</c:v>
                </c:pt>
              </c:strCache>
            </c:strRef>
          </c:cat>
          <c:val>
            <c:numRef>
              <c:f>Sheet16!$B$2:$B$20</c:f>
              <c:numCache>
                <c:formatCode>0.00</c:formatCode>
                <c:ptCount val="19"/>
                <c:pt idx="0">
                  <c:v>0.14999334610000001</c:v>
                </c:pt>
                <c:pt idx="1">
                  <c:v>0.29082241139999998</c:v>
                </c:pt>
                <c:pt idx="2">
                  <c:v>0.49454236550000003</c:v>
                </c:pt>
                <c:pt idx="3">
                  <c:v>0.3989394745</c:v>
                </c:pt>
                <c:pt idx="4">
                  <c:v>0.58159191050000003</c:v>
                </c:pt>
                <c:pt idx="5">
                  <c:v>0.67023833180000003</c:v>
                </c:pt>
                <c:pt idx="6">
                  <c:v>0.76112077330000005</c:v>
                </c:pt>
                <c:pt idx="7">
                  <c:v>0.84384407240000003</c:v>
                </c:pt>
                <c:pt idx="8">
                  <c:v>0.97797266500000002</c:v>
                </c:pt>
                <c:pt idx="9">
                  <c:v>1.1019547489999999</c:v>
                </c:pt>
                <c:pt idx="10">
                  <c:v>1.2141006183</c:v>
                </c:pt>
                <c:pt idx="11">
                  <c:v>1.3227831571999999</c:v>
                </c:pt>
                <c:pt idx="12">
                  <c:v>1.4278676187999999</c:v>
                </c:pt>
                <c:pt idx="13">
                  <c:v>1.5894064618999999</c:v>
                </c:pt>
                <c:pt idx="14">
                  <c:v>1.8478298008</c:v>
                </c:pt>
                <c:pt idx="15">
                  <c:v>2.0958961022999998</c:v>
                </c:pt>
                <c:pt idx="16">
                  <c:v>3.5883476001000001</c:v>
                </c:pt>
                <c:pt idx="17">
                  <c:v>4.8474134748999997</c:v>
                </c:pt>
                <c:pt idx="18">
                  <c:v>5.9868922366000001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9-41D5-BBA1-E160480EB7B7}"/>
            </c:ext>
          </c:extLst>
        </c:ser>
        <c:ser>
          <c:idx val="1"/>
          <c:order val="1"/>
          <c:tx>
            <c:strRef>
              <c:f>Sheet16!$C$1</c:f>
              <c:strCache>
                <c:ptCount val="1"/>
                <c:pt idx="0">
                  <c:v>近期LTV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Sheet16!$A$2:$A$20</c:f>
              <c:strCache>
                <c:ptCount val="19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D9</c:v>
                </c:pt>
                <c:pt idx="9">
                  <c:v>D11</c:v>
                </c:pt>
                <c:pt idx="10">
                  <c:v>D13</c:v>
                </c:pt>
                <c:pt idx="11">
                  <c:v>D15</c:v>
                </c:pt>
                <c:pt idx="12">
                  <c:v>D17</c:v>
                </c:pt>
                <c:pt idx="13">
                  <c:v>D20</c:v>
                </c:pt>
                <c:pt idx="14">
                  <c:v>D25</c:v>
                </c:pt>
                <c:pt idx="15">
                  <c:v>D30</c:v>
                </c:pt>
                <c:pt idx="16">
                  <c:v>D60</c:v>
                </c:pt>
                <c:pt idx="17">
                  <c:v>D90</c:v>
                </c:pt>
                <c:pt idx="18">
                  <c:v>D120</c:v>
                </c:pt>
              </c:strCache>
            </c:strRef>
          </c:cat>
          <c:val>
            <c:numRef>
              <c:f>Sheet16!$C$2:$C$20</c:f>
              <c:numCache>
                <c:formatCode>0%</c:formatCode>
                <c:ptCount val="19"/>
                <c:pt idx="0">
                  <c:v>8.5458930500000002E-2</c:v>
                </c:pt>
                <c:pt idx="1">
                  <c:v>0.15972995030000001</c:v>
                </c:pt>
                <c:pt idx="2">
                  <c:v>0.2115420747</c:v>
                </c:pt>
                <c:pt idx="3">
                  <c:v>0.25453008919999998</c:v>
                </c:pt>
                <c:pt idx="4">
                  <c:v>0.29357070619999998</c:v>
                </c:pt>
                <c:pt idx="5">
                  <c:v>0.33242764180000001</c:v>
                </c:pt>
                <c:pt idx="6">
                  <c:v>0.37341658439999997</c:v>
                </c:pt>
                <c:pt idx="7">
                  <c:v>0.40987466509999998</c:v>
                </c:pt>
                <c:pt idx="8">
                  <c:v>0.46929045879999998</c:v>
                </c:pt>
                <c:pt idx="9">
                  <c:v>0.52769696330000004</c:v>
                </c:pt>
                <c:pt idx="10">
                  <c:v>0.57885198120000003</c:v>
                </c:pt>
                <c:pt idx="11">
                  <c:v>0.62402188349999999</c:v>
                </c:pt>
                <c:pt idx="12">
                  <c:v>0.667218125</c:v>
                </c:pt>
                <c:pt idx="13">
                  <c:v>0.73196503369999999</c:v>
                </c:pt>
                <c:pt idx="14">
                  <c:v>0.83161793449999999</c:v>
                </c:pt>
                <c:pt idx="15">
                  <c:v>0.92152317880000001</c:v>
                </c:pt>
                <c:pt idx="16">
                  <c:v>1.4168055287000001</c:v>
                </c:pt>
                <c:pt idx="17">
                  <c:v>1.8235688049000001</c:v>
                </c:pt>
                <c:pt idx="18">
                  <c:v>2.2947682166000001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9-41D5-BBA1-E160480E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033951"/>
        <c:axId val="1897057247"/>
      </c:barChart>
      <c:lineChart>
        <c:grouping val="standard"/>
        <c:varyColors val="0"/>
        <c:ser>
          <c:idx val="2"/>
          <c:order val="2"/>
          <c:tx>
            <c:strRef>
              <c:f>Sheet16!$D$1</c:f>
              <c:strCache>
                <c:ptCount val="1"/>
                <c:pt idx="0">
                  <c:v>上线前期ROI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Sheet16!$A$2:$A$20</c:f>
              <c:strCache>
                <c:ptCount val="19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D9</c:v>
                </c:pt>
                <c:pt idx="9">
                  <c:v>D11</c:v>
                </c:pt>
                <c:pt idx="10">
                  <c:v>D13</c:v>
                </c:pt>
                <c:pt idx="11">
                  <c:v>D15</c:v>
                </c:pt>
                <c:pt idx="12">
                  <c:v>D17</c:v>
                </c:pt>
                <c:pt idx="13">
                  <c:v>D20</c:v>
                </c:pt>
                <c:pt idx="14">
                  <c:v>D25</c:v>
                </c:pt>
                <c:pt idx="15">
                  <c:v>D30</c:v>
                </c:pt>
                <c:pt idx="16">
                  <c:v>D60</c:v>
                </c:pt>
                <c:pt idx="17">
                  <c:v>D90</c:v>
                </c:pt>
                <c:pt idx="18">
                  <c:v>D120</c:v>
                </c:pt>
              </c:strCache>
            </c:strRef>
          </c:cat>
          <c:val>
            <c:numRef>
              <c:f>Sheet16!$D$2:$D$20</c:f>
              <c:numCache>
                <c:formatCode>0.00</c:formatCode>
                <c:ptCount val="19"/>
                <c:pt idx="0">
                  <c:v>3.6955415399999997E-2</c:v>
                </c:pt>
                <c:pt idx="1">
                  <c:v>7.1652932000000003E-2</c:v>
                </c:pt>
                <c:pt idx="2">
                  <c:v>9.8290853499999997E-2</c:v>
                </c:pt>
                <c:pt idx="3">
                  <c:v>0.12184552880000001</c:v>
                </c:pt>
                <c:pt idx="4">
                  <c:v>0.1432928275</c:v>
                </c:pt>
                <c:pt idx="5">
                  <c:v>0.1651335652</c:v>
                </c:pt>
                <c:pt idx="6">
                  <c:v>0.1875252144</c:v>
                </c:pt>
                <c:pt idx="7">
                  <c:v>0.20790661099999999</c:v>
                </c:pt>
                <c:pt idx="8">
                  <c:v>0.2409532627</c:v>
                </c:pt>
                <c:pt idx="9">
                  <c:v>0.2715000139</c:v>
                </c:pt>
                <c:pt idx="10">
                  <c:v>0.2991305541</c:v>
                </c:pt>
                <c:pt idx="11">
                  <c:v>0.32590779780000001</c:v>
                </c:pt>
                <c:pt idx="12">
                  <c:v>0.35179854589999998</c:v>
                </c:pt>
                <c:pt idx="13">
                  <c:v>0.39159854509999997</c:v>
                </c:pt>
                <c:pt idx="14">
                  <c:v>0.45526898180000003</c:v>
                </c:pt>
                <c:pt idx="15">
                  <c:v>0.51638764780000002</c:v>
                </c:pt>
                <c:pt idx="16">
                  <c:v>0.88409839339999996</c:v>
                </c:pt>
                <c:pt idx="17">
                  <c:v>1.1943075039</c:v>
                </c:pt>
                <c:pt idx="18">
                  <c:v>1.4750526977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9-41D5-BBA1-E160480EB7B7}"/>
            </c:ext>
          </c:extLst>
        </c:ser>
        <c:ser>
          <c:idx val="3"/>
          <c:order val="3"/>
          <c:tx>
            <c:strRef>
              <c:f>Sheet16!$E$1</c:f>
              <c:strCache>
                <c:ptCount val="1"/>
                <c:pt idx="0">
                  <c:v>近期ROI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Sheet16!$A$2:$A$20</c:f>
              <c:strCache>
                <c:ptCount val="19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D9</c:v>
                </c:pt>
                <c:pt idx="9">
                  <c:v>D11</c:v>
                </c:pt>
                <c:pt idx="10">
                  <c:v>D13</c:v>
                </c:pt>
                <c:pt idx="11">
                  <c:v>D15</c:v>
                </c:pt>
                <c:pt idx="12">
                  <c:v>D17</c:v>
                </c:pt>
                <c:pt idx="13">
                  <c:v>D20</c:v>
                </c:pt>
                <c:pt idx="14">
                  <c:v>D25</c:v>
                </c:pt>
                <c:pt idx="15">
                  <c:v>D30</c:v>
                </c:pt>
                <c:pt idx="16">
                  <c:v>D60</c:v>
                </c:pt>
                <c:pt idx="17">
                  <c:v>D90</c:v>
                </c:pt>
                <c:pt idx="18">
                  <c:v>D120</c:v>
                </c:pt>
              </c:strCache>
            </c:strRef>
          </c:cat>
          <c:val>
            <c:numRef>
              <c:f>Sheet16!$E$2:$E$20</c:f>
              <c:numCache>
                <c:formatCode>0%</c:formatCode>
                <c:ptCount val="19"/>
                <c:pt idx="0">
                  <c:v>2.6365833200000001E-2</c:v>
                </c:pt>
                <c:pt idx="1">
                  <c:v>4.9279966500000001E-2</c:v>
                </c:pt>
                <c:pt idx="2">
                  <c:v>6.5265069800000006E-2</c:v>
                </c:pt>
                <c:pt idx="3">
                  <c:v>7.85277541E-2</c:v>
                </c:pt>
                <c:pt idx="4">
                  <c:v>9.0572585400000002E-2</c:v>
                </c:pt>
                <c:pt idx="5">
                  <c:v>0.1025607471</c:v>
                </c:pt>
                <c:pt idx="6">
                  <c:v>0.1152066768</c:v>
                </c:pt>
                <c:pt idx="7">
                  <c:v>0.1264547426</c:v>
                </c:pt>
                <c:pt idx="8">
                  <c:v>0.14478573389999999</c:v>
                </c:pt>
                <c:pt idx="9">
                  <c:v>0.1628053387</c:v>
                </c:pt>
                <c:pt idx="10">
                  <c:v>0.17858771109999999</c:v>
                </c:pt>
                <c:pt idx="11">
                  <c:v>0.19252355260000001</c:v>
                </c:pt>
                <c:pt idx="12">
                  <c:v>0.2058504793</c:v>
                </c:pt>
                <c:pt idx="13">
                  <c:v>0.22582622890000001</c:v>
                </c:pt>
                <c:pt idx="14">
                  <c:v>0.25657119309999998</c:v>
                </c:pt>
                <c:pt idx="15">
                  <c:v>0.28430880539999998</c:v>
                </c:pt>
                <c:pt idx="16">
                  <c:v>0.43711357090000003</c:v>
                </c:pt>
                <c:pt idx="17">
                  <c:v>0.56260838619999998</c:v>
                </c:pt>
                <c:pt idx="18">
                  <c:v>0.67303350070000001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9-41D5-BBA1-E160480E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151647"/>
        <c:axId val="992142079"/>
      </c:lineChart>
      <c:catAx>
        <c:axId val="18970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057247"/>
        <c:crosses val="autoZero"/>
        <c:auto val="1"/>
        <c:lblAlgn val="ctr"/>
        <c:lblOffset val="100"/>
        <c:noMultiLvlLbl val="0"/>
      </c:catAx>
      <c:valAx>
        <c:axId val="18970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033951"/>
        <c:crosses val="autoZero"/>
        <c:crossBetween val="between"/>
      </c:valAx>
      <c:valAx>
        <c:axId val="99214207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151647"/>
        <c:crosses val="max"/>
        <c:crossBetween val="between"/>
      </c:valAx>
      <c:catAx>
        <c:axId val="99215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1420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付费分类!$G$24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9-49DF-B377-5B01AE3B0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9-49DF-B377-5B01AE3B0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C9-49DF-B377-5B01AE3B0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C9-49DF-B377-5B01AE3B03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C9-49DF-B377-5B01AE3B03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C9-49DF-B377-5B01AE3B03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C9-49DF-B377-5B01AE3B03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C9-49DF-B377-5B01AE3B03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C9-49DF-B377-5B01AE3B03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C9-49DF-B377-5B01AE3B03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C9-49DF-B377-5B01AE3B03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2C9-49DF-B377-5B01AE3B03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2C9-49DF-B377-5B01AE3B03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2C9-49DF-B377-5B01AE3B03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2C9-49DF-B377-5B01AE3B03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2C9-49DF-B377-5B01AE3B03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2C9-49DF-B377-5B01AE3B034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C9-49DF-B377-5B01AE3B03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2C9-49DF-B377-5B01AE3B03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2C9-49DF-B377-5B01AE3B034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2C9-49DF-B377-5B01AE3B034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2C9-49DF-B377-5B01AE3B034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2C9-49DF-B377-5B01AE3B034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2C9-49DF-B377-5B01AE3B034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2C9-49DF-B377-5B01AE3B034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2C9-49DF-B377-5B01AE3B034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2C9-49DF-B377-5B01AE3B03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付费分类!$F$25:$F$51</c:f>
              <c:strCache>
                <c:ptCount val="27"/>
                <c:pt idx="0">
                  <c:v>礼包</c:v>
                </c:pt>
                <c:pt idx="1">
                  <c:v>首次充值</c:v>
                </c:pt>
                <c:pt idx="2">
                  <c:v>VIP</c:v>
                </c:pt>
                <c:pt idx="3">
                  <c:v>加速礼包</c:v>
                </c:pt>
                <c:pt idx="4">
                  <c:v>设计礼包</c:v>
                </c:pt>
                <c:pt idx="5">
                  <c:v>每日充值</c:v>
                </c:pt>
                <c:pt idx="6">
                  <c:v>建筑队列</c:v>
                </c:pt>
                <c:pt idx="7">
                  <c:v>材料礼包</c:v>
                </c:pt>
                <c:pt idx="8">
                  <c:v>触发建筑</c:v>
                </c:pt>
                <c:pt idx="9">
                  <c:v>训练礼包</c:v>
                </c:pt>
                <c:pt idx="10">
                  <c:v>主要节日</c:v>
                </c:pt>
                <c:pt idx="11">
                  <c:v>钻石礼包</c:v>
                </c:pt>
                <c:pt idx="12">
                  <c:v>触发</c:v>
                </c:pt>
                <c:pt idx="13">
                  <c:v>荣誉通行证</c:v>
                </c:pt>
                <c:pt idx="14">
                  <c:v>月卡</c:v>
                </c:pt>
                <c:pt idx="15">
                  <c:v>金币活动礼包</c:v>
                </c:pt>
                <c:pt idx="16">
                  <c:v>研究礼包</c:v>
                </c:pt>
                <c:pt idx="17">
                  <c:v>次要节日</c:v>
                </c:pt>
                <c:pt idx="18">
                  <c:v>首领礼包</c:v>
                </c:pt>
                <c:pt idx="19">
                  <c:v>英雄礼包</c:v>
                </c:pt>
                <c:pt idx="20">
                  <c:v>混合排名</c:v>
                </c:pt>
                <c:pt idx="21">
                  <c:v>转盘</c:v>
                </c:pt>
                <c:pt idx="22">
                  <c:v>成长基金</c:v>
                </c:pt>
                <c:pt idx="23">
                  <c:v>资源礼包</c:v>
                </c:pt>
                <c:pt idx="24">
                  <c:v>ava武器</c:v>
                </c:pt>
                <c:pt idx="25">
                  <c:v>其他</c:v>
                </c:pt>
                <c:pt idx="26">
                  <c:v>回弹</c:v>
                </c:pt>
              </c:strCache>
            </c:strRef>
          </c:cat>
          <c:val>
            <c:numRef>
              <c:f>付费分类!$G$25:$G$51</c:f>
              <c:numCache>
                <c:formatCode>0.0%</c:formatCode>
                <c:ptCount val="27"/>
                <c:pt idx="0">
                  <c:v>0.11769817074740756</c:v>
                </c:pt>
                <c:pt idx="1">
                  <c:v>0.11385761110680816</c:v>
                </c:pt>
                <c:pt idx="2">
                  <c:v>9.4621743597805716E-2</c:v>
                </c:pt>
                <c:pt idx="3">
                  <c:v>8.458399079978135E-2</c:v>
                </c:pt>
                <c:pt idx="4">
                  <c:v>6.8914440414151401E-2</c:v>
                </c:pt>
                <c:pt idx="5">
                  <c:v>6.1457907793456328E-2</c:v>
                </c:pt>
                <c:pt idx="6">
                  <c:v>5.8066646508724659E-2</c:v>
                </c:pt>
                <c:pt idx="7">
                  <c:v>4.8031022354623788E-2</c:v>
                </c:pt>
                <c:pt idx="8">
                  <c:v>4.5661165305162121E-2</c:v>
                </c:pt>
                <c:pt idx="9">
                  <c:v>4.4289988984179907E-2</c:v>
                </c:pt>
                <c:pt idx="10">
                  <c:v>4.3286551110465074E-2</c:v>
                </c:pt>
                <c:pt idx="11">
                  <c:v>2.8589170686845213E-2</c:v>
                </c:pt>
                <c:pt idx="12">
                  <c:v>2.8352841484574096E-2</c:v>
                </c:pt>
                <c:pt idx="13">
                  <c:v>2.3242380144428525E-2</c:v>
                </c:pt>
                <c:pt idx="14">
                  <c:v>1.9230739370319393E-2</c:v>
                </c:pt>
                <c:pt idx="15">
                  <c:v>1.8802769180406718E-2</c:v>
                </c:pt>
                <c:pt idx="16">
                  <c:v>1.7104476493813605E-2</c:v>
                </c:pt>
                <c:pt idx="17">
                  <c:v>1.6735360765636868E-2</c:v>
                </c:pt>
                <c:pt idx="18">
                  <c:v>1.4827337404397622E-2</c:v>
                </c:pt>
                <c:pt idx="19">
                  <c:v>1.4143130494922692E-2</c:v>
                </c:pt>
                <c:pt idx="20">
                  <c:v>1.058236213642641E-2</c:v>
                </c:pt>
                <c:pt idx="21">
                  <c:v>9.2073469657444167E-3</c:v>
                </c:pt>
                <c:pt idx="22">
                  <c:v>6.8524865011868642E-3</c:v>
                </c:pt>
                <c:pt idx="23">
                  <c:v>5.6670301701994257E-3</c:v>
                </c:pt>
                <c:pt idx="24">
                  <c:v>3.5994112671183798E-3</c:v>
                </c:pt>
                <c:pt idx="25">
                  <c:v>1.3097721104945584E-3</c:v>
                </c:pt>
                <c:pt idx="26">
                  <c:v>1.2841461009189272E-3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2C9-49DF-B377-5B01AE3B0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上线前期付费分层人数占比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付费占比!$J$1</c:f>
              <c:strCache>
                <c:ptCount val="1"/>
                <c:pt idx="0">
                  <c:v>付费人数占比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6-4E39-95A1-BB89A30FF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6-4E39-95A1-BB89A30FFD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76-4E39-95A1-BB89A30FFD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76-4E39-95A1-BB89A30FFD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付费占比!$H$2:$H$5</c:f>
              <c:strCache>
                <c:ptCount val="4"/>
                <c:pt idx="0">
                  <c:v>b小R</c:v>
                </c:pt>
                <c:pt idx="1">
                  <c:v>c中R</c:v>
                </c:pt>
                <c:pt idx="2">
                  <c:v>d大R</c:v>
                </c:pt>
                <c:pt idx="3">
                  <c:v>e超R</c:v>
                </c:pt>
              </c:strCache>
            </c:strRef>
          </c:cat>
          <c:val>
            <c:numRef>
              <c:f>付费占比!$J$2:$J$5</c:f>
              <c:numCache>
                <c:formatCode>0.0%</c:formatCode>
                <c:ptCount val="4"/>
                <c:pt idx="0">
                  <c:v>0.79261336548977823</c:v>
                </c:pt>
                <c:pt idx="1">
                  <c:v>0.15741888443310245</c:v>
                </c:pt>
                <c:pt idx="2">
                  <c:v>3.9967469643007375E-2</c:v>
                </c:pt>
                <c:pt idx="3">
                  <c:v>1.0000280434112005E-2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76-4E39-95A1-BB89A30F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上线前期付费用户中各个分层用户付费金额占比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付费占比!$K$1</c:f>
              <c:strCache>
                <c:ptCount val="1"/>
                <c:pt idx="0">
                  <c:v>付费金额占比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3-4CDB-8F1F-B1CB91C8CC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3-4CDB-8F1F-B1CB91C8CC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3-4CDB-8F1F-B1CB91C8CC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3-4CDB-8F1F-B1CB91C8CC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付费占比!$H$2:$H$5</c:f>
              <c:strCache>
                <c:ptCount val="4"/>
                <c:pt idx="0">
                  <c:v>b小R</c:v>
                </c:pt>
                <c:pt idx="1">
                  <c:v>c中R</c:v>
                </c:pt>
                <c:pt idx="2">
                  <c:v>d大R</c:v>
                </c:pt>
                <c:pt idx="3">
                  <c:v>e超R</c:v>
                </c:pt>
              </c:strCache>
            </c:strRef>
          </c:cat>
          <c:val>
            <c:numRef>
              <c:f>付费占比!$K$2:$K$5</c:f>
              <c:numCache>
                <c:formatCode>0.0%</c:formatCode>
                <c:ptCount val="4"/>
                <c:pt idx="0">
                  <c:v>0.11259740337058281</c:v>
                </c:pt>
                <c:pt idx="1">
                  <c:v>0.2227974967524273</c:v>
                </c:pt>
                <c:pt idx="2">
                  <c:v>0.27060486169588127</c:v>
                </c:pt>
                <c:pt idx="3">
                  <c:v>0.39400023818110874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13-4CDB-8F1F-B1CB91C8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上线前期非付费与付费用户比例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8A-41BD-BB70-BD1342E7B0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8A-41BD-BB70-BD1342E7B0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8A-41BD-BB70-BD1342E7B0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8A-41BD-BB70-BD1342E7B0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8A-41BD-BB70-BD1342E7B0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8A-41BD-BB70-BD1342E7B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付费占比!$J$11:$J$15</c:f>
              <c:strCache>
                <c:ptCount val="5"/>
                <c:pt idx="0">
                  <c:v>非R</c:v>
                </c:pt>
                <c:pt idx="1">
                  <c:v>b小R</c:v>
                </c:pt>
                <c:pt idx="2">
                  <c:v>c中R</c:v>
                </c:pt>
                <c:pt idx="3">
                  <c:v>d大R</c:v>
                </c:pt>
                <c:pt idx="4">
                  <c:v>e超R</c:v>
                </c:pt>
              </c:strCache>
            </c:strRef>
          </c:cat>
          <c:val>
            <c:numRef>
              <c:f>付费占比!$K$11:$K$15</c:f>
              <c:numCache>
                <c:formatCode>0.00%</c:formatCode>
                <c:ptCount val="5"/>
                <c:pt idx="0">
                  <c:v>0.96451604942497671</c:v>
                </c:pt>
                <c:pt idx="1">
                  <c:v>2.8125053486142162E-2</c:v>
                </c:pt>
                <c:pt idx="2">
                  <c:v>5.5858439147995114E-3</c:v>
                </c:pt>
                <c:pt idx="3">
                  <c:v>1.4182037174212177E-3</c:v>
                </c:pt>
                <c:pt idx="4">
                  <c:v>3.5484945666040292E-4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8A-41BD-BB70-BD1342E7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近期非付费与付费用户比例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'3.1-6.1 今年数据'!$J$2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1-4A03-A226-CFFAB1EB24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F1-4A03-A226-CFFAB1EB24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F1-4A03-A226-CFFAB1EB24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F1-4A03-A226-CFFAB1EB24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F1-4A03-A226-CFFAB1EB24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F1-4A03-A226-CFFAB1EB24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'3.1-6.1 今年数据'!$I$3:$I$7</c:f>
              <c:strCache>
                <c:ptCount val="5"/>
                <c:pt idx="0">
                  <c:v>非R</c:v>
                </c:pt>
                <c:pt idx="1">
                  <c:v>b小R</c:v>
                </c:pt>
                <c:pt idx="2">
                  <c:v>c中R</c:v>
                </c:pt>
                <c:pt idx="3">
                  <c:v>d大R</c:v>
                </c:pt>
                <c:pt idx="4">
                  <c:v>e超R</c:v>
                </c:pt>
              </c:strCache>
            </c:strRef>
          </c:cat>
          <c:val>
            <c:numRef>
              <c:f>'3.1-6.1 今年数据'!$J$3:$J$7</c:f>
              <c:numCache>
                <c:formatCode>0.00%</c:formatCode>
                <c:ptCount val="5"/>
                <c:pt idx="0">
                  <c:v>0.98382288599169831</c:v>
                </c:pt>
                <c:pt idx="1">
                  <c:v>1.2932590932305294E-2</c:v>
                </c:pt>
                <c:pt idx="2">
                  <c:v>2.4381286597433332E-3</c:v>
                </c:pt>
                <c:pt idx="3">
                  <c:v>6.4446782664398397E-4</c:v>
                </c:pt>
                <c:pt idx="4">
                  <c:v>1.619265896090412E-4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F1-4A03-A226-CFFAB1EB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近期付费分层用户占比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'3.1-6.1 今年数据'!$M$1</c:f>
              <c:strCache>
                <c:ptCount val="1"/>
                <c:pt idx="0">
                  <c:v>付费人数占比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29-4EFC-AC68-E13843237E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29-4EFC-AC68-E13843237E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29-4EFC-AC68-E13843237E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29-4EFC-AC68-E13843237E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'3.1-6.1 今年数据'!$L$2:$L$5</c:f>
              <c:strCache>
                <c:ptCount val="4"/>
                <c:pt idx="0">
                  <c:v>b小R</c:v>
                </c:pt>
                <c:pt idx="1">
                  <c:v>c中R</c:v>
                </c:pt>
                <c:pt idx="2">
                  <c:v>d大R</c:v>
                </c:pt>
                <c:pt idx="3">
                  <c:v>e超R</c:v>
                </c:pt>
              </c:strCache>
            </c:strRef>
          </c:cat>
          <c:val>
            <c:numRef>
              <c:f>'3.1-6.1 今年数据'!$M$2:$M$5</c:f>
              <c:numCache>
                <c:formatCode>0.0%</c:formatCode>
                <c:ptCount val="4"/>
                <c:pt idx="0">
                  <c:v>0.79943745996156312</c:v>
                </c:pt>
                <c:pt idx="1">
                  <c:v>0.15071468609865471</c:v>
                </c:pt>
                <c:pt idx="2">
                  <c:v>3.9838244714926328E-2</c:v>
                </c:pt>
                <c:pt idx="3">
                  <c:v>1.0009609224855862E-2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29-4EFC-AC68-E1384323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近期付费用户中各个分层用户付费金额占比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'3.1-6.1 今年数据'!$N$1</c:f>
              <c:strCache>
                <c:ptCount val="1"/>
                <c:pt idx="0">
                  <c:v>付费金额占比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7-4B5E-B030-1EB7DFE7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7-4B5E-B030-1EB7DFE7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7-4B5E-B030-1EB7DFE7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7-4B5E-B030-1EB7DFE701D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'3.1-6.1 今年数据'!$L$2:$L$5</c:f>
              <c:strCache>
                <c:ptCount val="4"/>
                <c:pt idx="0">
                  <c:v>b小R</c:v>
                </c:pt>
                <c:pt idx="1">
                  <c:v>c中R</c:v>
                </c:pt>
                <c:pt idx="2">
                  <c:v>d大R</c:v>
                </c:pt>
                <c:pt idx="3">
                  <c:v>e超R</c:v>
                </c:pt>
              </c:strCache>
            </c:strRef>
          </c:cat>
          <c:val>
            <c:numRef>
              <c:f>'3.1-6.1 今年数据'!$N$2:$N$5</c:f>
              <c:numCache>
                <c:formatCode>General</c:formatCode>
                <c:ptCount val="4"/>
                <c:pt idx="0">
                  <c:v>9.2052599393764797E-2</c:v>
                </c:pt>
                <c:pt idx="1">
                  <c:v>0.18642237264220982</c:v>
                </c:pt>
                <c:pt idx="2">
                  <c:v>0.27072949467157492</c:v>
                </c:pt>
                <c:pt idx="3">
                  <c:v>0.45079553329245037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7-4B5E-B030-1EB7DFE7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571503</xdr:colOff>
      <xdr:row>1</xdr:row>
      <xdr:rowOff>85725</xdr:rowOff>
    </xdr:from>
    <xdr:to>
      <xdr:col>13</xdr:col>
      <xdr:colOff>428627</xdr:colOff>
      <xdr:row>6</xdr:row>
      <xdr:rowOff>85725</xdr:rowOff>
    </xdr:to>
    <xdr:sp macro="" textlink="">
      <xdr:nvSpPr>
        <xdr:cNvPr id="3" name="TextBox 16">
          <a:extLst>
            <a:ext uri="{FF2B5EF4-FFF2-40B4-BE49-F238E27FC236}">
              <a16:creationId xmlns:a16="http://schemas.microsoft.com/office/drawing/2014/main" id="{FE5C6030-5AE9-4489-B01B-2E956DD021C2}"/>
            </a:ext>
          </a:extLst>
        </xdr:cNvPr>
        <xdr:cNvSpPr txBox="1"/>
      </xdr:nvSpPr>
      <xdr:spPr>
        <a:xfrm>
          <a:off x="4514853" y="266700"/>
          <a:ext cx="9591674" cy="90487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  <a:alpha val="29000"/>
              </a:schemeClr>
            </a:gs>
            <a:gs pos="50000">
              <a:schemeClr val="accent1">
                <a:shade val="67500"/>
                <a:satMod val="115000"/>
                <a:alpha val="76000"/>
              </a:schemeClr>
            </a:gs>
            <a:gs pos="100000">
              <a:schemeClr val="accent1">
                <a:shade val="100000"/>
                <a:satMod val="115000"/>
                <a:alpha val="37000"/>
              </a:schemeClr>
            </a:gs>
          </a:gsLst>
          <a:lin ang="13500000" scaled="1"/>
          <a:tileRect/>
        </a:gradFill>
        <a:ln w="9525" cmpd="sng">
          <a:noFill/>
        </a:ln>
        <a:effectLst>
          <a:glow>
            <a:schemeClr val="accent1"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CN" sz="3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SS</a:t>
          </a:r>
          <a:r>
            <a:rPr lang="zh-CN" altLang="en-US" sz="3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上线前期商业化结构</a:t>
          </a:r>
        </a:p>
      </xdr:txBody>
    </xdr:sp>
    <xdr:clientData/>
  </xdr:twoCellAnchor>
  <xdr:oneCellAnchor>
    <xdr:from>
      <xdr:col>8</xdr:col>
      <xdr:colOff>376237</xdr:colOff>
      <xdr:row>70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7180655C-6562-4580-A615-BB9D1177BC7A}"/>
            </a:ext>
          </a:extLst>
        </xdr:cNvPr>
        <xdr:cNvSpPr txBox="1"/>
      </xdr:nvSpPr>
      <xdr:spPr>
        <a:xfrm>
          <a:off x="8767762" y="273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15</xdr:col>
      <xdr:colOff>376237</xdr:colOff>
      <xdr:row>70</xdr:row>
      <xdr:rowOff>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B374F0DE-BFFF-4777-9544-B5E8127E931A}"/>
            </a:ext>
          </a:extLst>
        </xdr:cNvPr>
        <xdr:cNvSpPr txBox="1"/>
      </xdr:nvSpPr>
      <xdr:spPr>
        <a:xfrm>
          <a:off x="15968662" y="273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24</xdr:col>
      <xdr:colOff>376237</xdr:colOff>
      <xdr:row>70</xdr:row>
      <xdr:rowOff>0</xdr:rowOff>
    </xdr:from>
    <xdr:ext cx="65" cy="172227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6B985DF5-5215-4B40-B810-C0F23228A1A5}"/>
            </a:ext>
          </a:extLst>
        </xdr:cNvPr>
        <xdr:cNvSpPr txBox="1"/>
      </xdr:nvSpPr>
      <xdr:spPr>
        <a:xfrm>
          <a:off x="23683912" y="2735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24</xdr:col>
      <xdr:colOff>376237</xdr:colOff>
      <xdr:row>70</xdr:row>
      <xdr:rowOff>0</xdr:rowOff>
    </xdr:from>
    <xdr:ext cx="65" cy="172227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5C54BFE6-6F7E-4055-9F04-ACEFC5C4FF8B}"/>
            </a:ext>
          </a:extLst>
        </xdr:cNvPr>
        <xdr:cNvSpPr txBox="1"/>
      </xdr:nvSpPr>
      <xdr:spPr>
        <a:xfrm>
          <a:off x="23683912" y="30079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2</xdr:col>
      <xdr:colOff>1038225</xdr:colOff>
      <xdr:row>71</xdr:row>
      <xdr:rowOff>133350</xdr:rowOff>
    </xdr:from>
    <xdr:to>
      <xdr:col>16</xdr:col>
      <xdr:colOff>9525</xdr:colOff>
      <xdr:row>91</xdr:row>
      <xdr:rowOff>76200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5588996A-CA0A-40B5-B8E4-5EE41D35D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91</xdr:row>
      <xdr:rowOff>200025</xdr:rowOff>
    </xdr:from>
    <xdr:to>
      <xdr:col>16</xdr:col>
      <xdr:colOff>28575</xdr:colOff>
      <xdr:row>112</xdr:row>
      <xdr:rowOff>200025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58D3B120-6DE0-41EE-BB57-87774E64E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209</xdr:row>
      <xdr:rowOff>152400</xdr:rowOff>
    </xdr:from>
    <xdr:to>
      <xdr:col>15</xdr:col>
      <xdr:colOff>609600</xdr:colOff>
      <xdr:row>234</xdr:row>
      <xdr:rowOff>142875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BFC6B63A-3161-48F6-A196-84E3CEAE8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337384</xdr:colOff>
      <xdr:row>120</xdr:row>
      <xdr:rowOff>123824</xdr:rowOff>
    </xdr:from>
    <xdr:to>
      <xdr:col>11</xdr:col>
      <xdr:colOff>220703</xdr:colOff>
      <xdr:row>136</xdr:row>
      <xdr:rowOff>28574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7F3C8545-AB74-4BDC-AE42-18ABCC160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314325</xdr:colOff>
      <xdr:row>120</xdr:row>
      <xdr:rowOff>123824</xdr:rowOff>
    </xdr:from>
    <xdr:to>
      <xdr:col>16</xdr:col>
      <xdr:colOff>42335</xdr:colOff>
      <xdr:row>136</xdr:row>
      <xdr:rowOff>47625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362A4B8-82F3-4B86-8E61-3500A7D8C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120</xdr:row>
      <xdr:rowOff>123824</xdr:rowOff>
    </xdr:from>
    <xdr:to>
      <xdr:col>7</xdr:col>
      <xdr:colOff>243761</xdr:colOff>
      <xdr:row>136</xdr:row>
      <xdr:rowOff>19049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C1CC4E7D-83BC-4A52-B8EA-5EF88BEAB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1038225</xdr:colOff>
      <xdr:row>137</xdr:row>
      <xdr:rowOff>114300</xdr:rowOff>
    </xdr:from>
    <xdr:to>
      <xdr:col>7</xdr:col>
      <xdr:colOff>200025</xdr:colOff>
      <xdr:row>153</xdr:row>
      <xdr:rowOff>19050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CD3AF65C-79B4-4671-B7C5-9C00C2C66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304800</xdr:colOff>
      <xdr:row>137</xdr:row>
      <xdr:rowOff>114300</xdr:rowOff>
    </xdr:from>
    <xdr:to>
      <xdr:col>11</xdr:col>
      <xdr:colOff>219075</xdr:colOff>
      <xdr:row>153</xdr:row>
      <xdr:rowOff>28575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FBBCD7D1-0CB8-4841-8646-C67B54728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371475</xdr:colOff>
      <xdr:row>137</xdr:row>
      <xdr:rowOff>114300</xdr:rowOff>
    </xdr:from>
    <xdr:to>
      <xdr:col>16</xdr:col>
      <xdr:colOff>95250</xdr:colOff>
      <xdr:row>153</xdr:row>
      <xdr:rowOff>38100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3F90EF6D-1C86-44E9-96D3-68C42E818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171450</xdr:colOff>
      <xdr:row>241</xdr:row>
      <xdr:rowOff>57149</xdr:rowOff>
    </xdr:from>
    <xdr:to>
      <xdr:col>16</xdr:col>
      <xdr:colOff>219075</xdr:colOff>
      <xdr:row>266</xdr:row>
      <xdr:rowOff>123824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C1CF53D8-5013-4221-ACDF-3E55F79C5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528636</xdr:colOff>
      <xdr:row>164</xdr:row>
      <xdr:rowOff>9525</xdr:rowOff>
    </xdr:from>
    <xdr:to>
      <xdr:col>13</xdr:col>
      <xdr:colOff>561974</xdr:colOff>
      <xdr:row>179</xdr:row>
      <xdr:rowOff>9525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9142AC98-214B-4B70-95C6-60B265D61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538160</xdr:colOff>
      <xdr:row>182</xdr:row>
      <xdr:rowOff>19050</xdr:rowOff>
    </xdr:from>
    <xdr:to>
      <xdr:col>13</xdr:col>
      <xdr:colOff>638175</xdr:colOff>
      <xdr:row>201</xdr:row>
      <xdr:rowOff>57150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F18C57E3-E479-4650-9B23-56F5749D4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1009649</xdr:colOff>
      <xdr:row>433</xdr:row>
      <xdr:rowOff>85724</xdr:rowOff>
    </xdr:from>
    <xdr:to>
      <xdr:col>14</xdr:col>
      <xdr:colOff>9524</xdr:colOff>
      <xdr:row>453</xdr:row>
      <xdr:rowOff>19049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17D3A460-B7D5-47F6-899B-4A3BF69F0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4</xdr:col>
      <xdr:colOff>609600</xdr:colOff>
      <xdr:row>34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230078-8C62-4E3B-B0B8-F3BBC9BFB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581024</xdr:colOff>
      <xdr:row>13</xdr:row>
      <xdr:rowOff>0</xdr:rowOff>
    </xdr:from>
    <xdr:to>
      <xdr:col>18</xdr:col>
      <xdr:colOff>390524</xdr:colOff>
      <xdr:row>37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CD4EE4D-68EB-4C36-AA31-DFD866FD4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3</xdr:row>
      <xdr:rowOff>61912</xdr:rowOff>
    </xdr:from>
    <xdr:to>
      <xdr:col>14</xdr:col>
      <xdr:colOff>314325</xdr:colOff>
      <xdr:row>16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CB89D8-4DC6-4A35-A645-50A792C46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22</xdr:row>
      <xdr:rowOff>133349</xdr:rowOff>
    </xdr:from>
    <xdr:to>
      <xdr:col>19</xdr:col>
      <xdr:colOff>238125</xdr:colOff>
      <xdr:row>51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5C9C62-2801-43F5-998F-55105C4B3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27</xdr:row>
      <xdr:rowOff>142874</xdr:rowOff>
    </xdr:from>
    <xdr:to>
      <xdr:col>10</xdr:col>
      <xdr:colOff>200025</xdr:colOff>
      <xdr:row>45</xdr:row>
      <xdr:rowOff>133349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BF51F40-732A-405D-9154-B93699781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16</xdr:row>
      <xdr:rowOff>76200</xdr:rowOff>
    </xdr:from>
    <xdr:to>
      <xdr:col>20</xdr:col>
      <xdr:colOff>76200</xdr:colOff>
      <xdr:row>31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A43B8EF-3CC2-457C-B9CA-C3BB302D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22</xdr:row>
      <xdr:rowOff>171450</xdr:rowOff>
    </xdr:from>
    <xdr:to>
      <xdr:col>24</xdr:col>
      <xdr:colOff>514350</xdr:colOff>
      <xdr:row>38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EEEB8E-DC6A-4A85-9196-A554A3B2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766761</xdr:colOff>
      <xdr:row>0</xdr:row>
      <xdr:rowOff>76199</xdr:rowOff>
    </xdr:from>
    <xdr:to>
      <xdr:col>22</xdr:col>
      <xdr:colOff>28574</xdr:colOff>
      <xdr:row>20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E5AC50-71BB-410A-98F2-D07AA6BE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0</xdr:row>
      <xdr:rowOff>0</xdr:rowOff>
    </xdr:from>
    <xdr:to>
      <xdr:col>14</xdr:col>
      <xdr:colOff>333375</xdr:colOff>
      <xdr:row>14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6FB4FD-22D8-45E1-B5DF-5C2E12D4D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714375</xdr:colOff>
      <xdr:row>0</xdr:row>
      <xdr:rowOff>0</xdr:rowOff>
    </xdr:from>
    <xdr:to>
      <xdr:col>18</xdr:col>
      <xdr:colOff>657225</xdr:colOff>
      <xdr:row>15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0B3E03A-CF7D-420B-81C8-236DB50F9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119</xdr:row>
      <xdr:rowOff>123825</xdr:rowOff>
    </xdr:from>
    <xdr:to>
      <xdr:col>2</xdr:col>
      <xdr:colOff>1885950</xdr:colOff>
      <xdr:row>134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A8C299-31E3-4020-A7E1-213286F51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95250</xdr:rowOff>
    </xdr:from>
    <xdr:to>
      <xdr:col>16</xdr:col>
      <xdr:colOff>214312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C8CECB-93EC-4686-A7BB-6B0611BE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5163;&#30041;&#23384;&#19979;&#38477;&#20998;&#26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20230609_025026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20230905_06441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展示页"/>
      <sheetName val="分付费"/>
      <sheetName val="分国家"/>
      <sheetName val="分来源"/>
      <sheetName val="分机型"/>
      <sheetName val="分买量渠道"/>
      <sheetName val="主城等级"/>
      <sheetName val="势力值"/>
      <sheetName val="势力值数据处理"/>
      <sheetName val="配置-事件"/>
      <sheetName val="章节，可补充章节组开始和章节完成数据，推算卡在那个章节"/>
      <sheetName val="SE战斗"/>
      <sheetName val="离开时，有无联盟"/>
      <sheetName val="联盟"/>
      <sheetName val="建筑"/>
      <sheetName val="建筑数据处理"/>
      <sheetName val="最后一次事件"/>
      <sheetName val="Sheet15"/>
      <sheetName val="章节组开始"/>
    </sheetNames>
    <sheetDataSet>
      <sheetData sheetId="0">
        <row r="229">
          <cell r="I229" t="str">
            <v>4月20日-4月26周留存</v>
          </cell>
          <cell r="J229" t="str">
            <v>3月20日-3月26日周留存</v>
          </cell>
        </row>
        <row r="230">
          <cell r="D230" t="str">
            <v>ServerTest FB</v>
          </cell>
          <cell r="I230">
            <v>9.9857738174199837E-2</v>
          </cell>
          <cell r="J230">
            <v>6.9062324536777089E-2</v>
          </cell>
        </row>
        <row r="231">
          <cell r="D231" t="str">
            <v>Adjust Organic</v>
          </cell>
          <cell r="I231">
            <v>0.12310650147858848</v>
          </cell>
          <cell r="J231">
            <v>0.13577602952602952</v>
          </cell>
        </row>
        <row r="232">
          <cell r="D232" t="str">
            <v>Google Ads ACI</v>
          </cell>
          <cell r="I232">
            <v>0.15813651427316225</v>
          </cell>
          <cell r="J232">
            <v>0.14847103004291845</v>
          </cell>
        </row>
        <row r="233">
          <cell r="D233" t="str">
            <v>Organic</v>
          </cell>
          <cell r="I233">
            <v>0.19087160626377769</v>
          </cell>
          <cell r="J233">
            <v>0.20012855662394563</v>
          </cell>
        </row>
        <row r="234">
          <cell r="D234" t="str">
            <v>xiaomipreload_int</v>
          </cell>
          <cell r="I234">
            <v>0.13503920759389187</v>
          </cell>
          <cell r="J234">
            <v>0.1450315755384034</v>
          </cell>
        </row>
        <row r="235">
          <cell r="D235" t="str">
            <v>Facebook Install</v>
          </cell>
          <cell r="I235">
            <v>0.20366338863448691</v>
          </cell>
          <cell r="J235">
            <v>0.25978468658818793</v>
          </cell>
        </row>
        <row r="236">
          <cell r="D236" t="str">
            <v>restricted</v>
          </cell>
          <cell r="I236">
            <v>0.12678016918299603</v>
          </cell>
          <cell r="J236">
            <v>0.20288430022943296</v>
          </cell>
        </row>
        <row r="237">
          <cell r="D237" t="str">
            <v>Ironsource_video</v>
          </cell>
          <cell r="I237">
            <v>0.17241379310344829</v>
          </cell>
          <cell r="J237">
            <v>0.20360006050521859</v>
          </cell>
        </row>
        <row r="238">
          <cell r="D238" t="str">
            <v>huaweiadsglobal_int</v>
          </cell>
          <cell r="I238">
            <v>0.14354158681487159</v>
          </cell>
          <cell r="J238">
            <v>0.13943371746928185</v>
          </cell>
        </row>
        <row r="239">
          <cell r="D239" t="str">
            <v>AppLovin</v>
          </cell>
          <cell r="I239">
            <v>0.17534129692832764</v>
          </cell>
          <cell r="J239">
            <v>0.19827726312367949</v>
          </cell>
        </row>
        <row r="240">
          <cell r="D240" t="str">
            <v>bytedanceglobal_int</v>
          </cell>
          <cell r="I240">
            <v>0.12855209742895804</v>
          </cell>
          <cell r="J240">
            <v>0.43093922651933703</v>
          </cell>
        </row>
        <row r="241">
          <cell r="D241" t="str">
            <v>Tapjoy (CPE)</v>
          </cell>
          <cell r="I241">
            <v>0.30723701910142587</v>
          </cell>
          <cell r="J241">
            <v>0.26442786069651741</v>
          </cell>
        </row>
        <row r="242">
          <cell r="D242" t="str">
            <v>Mistplay</v>
          </cell>
          <cell r="I242">
            <v>0.32235054347826086</v>
          </cell>
          <cell r="J242">
            <v>0.32142857142857145</v>
          </cell>
        </row>
        <row r="243">
          <cell r="D243" t="str">
            <v>CreativeTest Google</v>
          </cell>
          <cell r="I243">
            <v>0.17208672086720866</v>
          </cell>
          <cell r="J243">
            <v>0.13807531380753138</v>
          </cell>
        </row>
        <row r="244">
          <cell r="D244" t="str">
            <v>Apple Search Ads</v>
          </cell>
          <cell r="I244">
            <v>0.24939700916546068</v>
          </cell>
          <cell r="J244">
            <v>0.28846153846153844</v>
          </cell>
        </row>
        <row r="245">
          <cell r="D245" t="str">
            <v>Liftoff</v>
          </cell>
          <cell r="I245">
            <v>0.21684094661529996</v>
          </cell>
          <cell r="J245">
            <v>0.22835249042145594</v>
          </cell>
        </row>
        <row r="246">
          <cell r="D246" t="str">
            <v>Fyber (CPE)</v>
          </cell>
          <cell r="I246">
            <v>0.18375</v>
          </cell>
          <cell r="J246">
            <v>0.22247065399664617</v>
          </cell>
        </row>
        <row r="247">
          <cell r="D247" t="str">
            <v>Chartboost</v>
          </cell>
          <cell r="I247">
            <v>0.18903225806451612</v>
          </cell>
          <cell r="J247">
            <v>0.19577308120133483</v>
          </cell>
        </row>
        <row r="248">
          <cell r="D248" t="str">
            <v>TechTest Google</v>
          </cell>
          <cell r="I248">
            <v>0.12121212121212122</v>
          </cell>
          <cell r="J248">
            <v>0.19780219780219779</v>
          </cell>
        </row>
        <row r="249">
          <cell r="D249" t="str">
            <v>Ironsource (CPE)</v>
          </cell>
          <cell r="I249">
            <v>0.3005524861878453</v>
          </cell>
          <cell r="J249">
            <v>0.24093536521282186</v>
          </cell>
        </row>
        <row r="250">
          <cell r="D250" t="str">
            <v>xiaomipai_int</v>
          </cell>
          <cell r="I250">
            <v>9.1703056768558958E-2</v>
          </cell>
          <cell r="J250">
            <v>9.7261567516525024E-2</v>
          </cell>
        </row>
        <row r="251">
          <cell r="D251" t="str">
            <v>SkyFlag_Freakout(CPE)</v>
          </cell>
          <cell r="I251">
            <v>0.51033057851239672</v>
          </cell>
          <cell r="J251">
            <v>0.55466666666666664</v>
          </cell>
        </row>
        <row r="252">
          <cell r="D252" t="str">
            <v>prescojapan_int</v>
          </cell>
          <cell r="I252">
            <v>0.26178010471204188</v>
          </cell>
          <cell r="J252">
            <v>0.33490566037735847</v>
          </cell>
        </row>
        <row r="253">
          <cell r="D253" t="str">
            <v>Yandex</v>
          </cell>
          <cell r="I253">
            <v>8.1632653061224483E-2</v>
          </cell>
          <cell r="J253">
            <v>0.19008264462809918</v>
          </cell>
        </row>
        <row r="254">
          <cell r="D254" t="str">
            <v>Xiaomi</v>
          </cell>
          <cell r="I254">
            <v>0.14516129032258066</v>
          </cell>
          <cell r="J254">
            <v>0.12077294685990338</v>
          </cell>
        </row>
        <row r="255">
          <cell r="D255" t="str">
            <v>LDPlayer</v>
          </cell>
          <cell r="I255">
            <v>0.21264367816091953</v>
          </cell>
          <cell r="J255">
            <v>0.18807339449541285</v>
          </cell>
        </row>
        <row r="256">
          <cell r="D256" t="str">
            <v>CreativeTest Bytedanceglobal_Int</v>
          </cell>
          <cell r="I256">
            <v>0.14583333333333334</v>
          </cell>
          <cell r="J256" t="str">
            <v>-</v>
          </cell>
        </row>
        <row r="257">
          <cell r="D257" t="str">
            <v>TechTest Tiktokonelink</v>
          </cell>
          <cell r="I257">
            <v>7.6923076923076927E-2</v>
          </cell>
          <cell r="J257">
            <v>1</v>
          </cell>
        </row>
        <row r="258">
          <cell r="D258" t="str">
            <v>Branding Influencer</v>
          </cell>
          <cell r="I258">
            <v>0.15596330275229359</v>
          </cell>
          <cell r="J258">
            <v>0.16494845360824742</v>
          </cell>
        </row>
        <row r="259">
          <cell r="D259" t="str">
            <v>Community</v>
          </cell>
          <cell r="I259">
            <v>0.27058823529411763</v>
          </cell>
          <cell r="J259">
            <v>0.22727272727272727</v>
          </cell>
        </row>
        <row r="260">
          <cell r="D260" t="str">
            <v>NoxMobi</v>
          </cell>
          <cell r="I260">
            <v>0.23214285714285715</v>
          </cell>
          <cell r="J260">
            <v>0.20253164556962025</v>
          </cell>
        </row>
        <row r="261">
          <cell r="D261" t="str">
            <v>gree_int</v>
          </cell>
          <cell r="I261">
            <v>0.73809523809523814</v>
          </cell>
          <cell r="J261">
            <v>0.765625</v>
          </cell>
        </row>
        <row r="262">
          <cell r="D262" t="str">
            <v>TechTest FB</v>
          </cell>
          <cell r="I262">
            <v>0.04</v>
          </cell>
          <cell r="J262" t="str">
            <v>-</v>
          </cell>
        </row>
        <row r="263">
          <cell r="D263" t="str">
            <v>TechTest Bytedanceglobal_Int</v>
          </cell>
          <cell r="I263">
            <v>0.125</v>
          </cell>
          <cell r="J263">
            <v>0.26156583629893237</v>
          </cell>
        </row>
        <row r="264">
          <cell r="D264" t="str">
            <v>SS Ramadan MENA 2022</v>
          </cell>
          <cell r="I264">
            <v>6.6666666666666666E-2</v>
          </cell>
          <cell r="J264">
            <v>0.1111111111111111</v>
          </cell>
        </row>
        <row r="265">
          <cell r="D265" t="str">
            <v>7.29kolbattle</v>
          </cell>
          <cell r="I265">
            <v>0.14285714285714285</v>
          </cell>
          <cell r="J265">
            <v>0</v>
          </cell>
        </row>
        <row r="266">
          <cell r="D266" t="str">
            <v>Joker branding</v>
          </cell>
          <cell r="I266">
            <v>7.6923076923076927E-2</v>
          </cell>
          <cell r="J266">
            <v>5.8823529411764705E-2</v>
          </cell>
        </row>
        <row r="267">
          <cell r="D267" t="str">
            <v>TechTest Applovin</v>
          </cell>
          <cell r="I267">
            <v>0.25</v>
          </cell>
          <cell r="J267" t="str">
            <v>-</v>
          </cell>
        </row>
        <row r="268">
          <cell r="D268" t="str">
            <v>Influencer</v>
          </cell>
          <cell r="I268">
            <v>0.41666666666666669</v>
          </cell>
          <cell r="J268">
            <v>0.13333333333333333</v>
          </cell>
        </row>
        <row r="269">
          <cell r="D269" t="str">
            <v>branding website</v>
          </cell>
          <cell r="I269">
            <v>0.375</v>
          </cell>
          <cell r="J269">
            <v>0.33333333333333331</v>
          </cell>
        </row>
        <row r="270">
          <cell r="D270" t="str">
            <v>xiaomi_store</v>
          </cell>
          <cell r="I270">
            <v>0</v>
          </cell>
          <cell r="J270">
            <v>0</v>
          </cell>
        </row>
        <row r="271">
          <cell r="D271" t="str">
            <v>TechTest Twitter</v>
          </cell>
          <cell r="I271">
            <v>0.5714285714285714</v>
          </cell>
          <cell r="J271" t="str">
            <v>-</v>
          </cell>
        </row>
        <row r="272">
          <cell r="D272" t="str">
            <v>sapphireapps_int</v>
          </cell>
          <cell r="I272">
            <v>0.4</v>
          </cell>
          <cell r="J272" t="str">
            <v>-</v>
          </cell>
        </row>
        <row r="273">
          <cell r="D273" t="str">
            <v>CreativeTest FB</v>
          </cell>
          <cell r="I273">
            <v>0</v>
          </cell>
          <cell r="J273">
            <v>0.25810635538262</v>
          </cell>
        </row>
        <row r="274">
          <cell r="D274" t="str">
            <v>Branding 预注册官网-iOS</v>
          </cell>
          <cell r="I274">
            <v>0.75</v>
          </cell>
          <cell r="J274">
            <v>0.66666666666666663</v>
          </cell>
        </row>
        <row r="275">
          <cell r="D275" t="str">
            <v>cms_saberlot</v>
          </cell>
          <cell r="I275">
            <v>0</v>
          </cell>
          <cell r="J275">
            <v>0.33333333333333331</v>
          </cell>
        </row>
        <row r="276">
          <cell r="D276" t="str">
            <v>FunPlus_Corp_Global_Comms</v>
          </cell>
          <cell r="I276">
            <v>0.5</v>
          </cell>
          <cell r="J276">
            <v>0.14285714285714285</v>
          </cell>
        </row>
        <row r="277">
          <cell r="D277" t="str">
            <v>branding doomsday love</v>
          </cell>
          <cell r="I277">
            <v>0.5</v>
          </cell>
          <cell r="J277" t="str">
            <v>-</v>
          </cell>
        </row>
        <row r="278">
          <cell r="D278" t="str">
            <v>Official Website</v>
          </cell>
          <cell r="I278">
            <v>0</v>
          </cell>
          <cell r="J278" t="str">
            <v>-</v>
          </cell>
        </row>
        <row r="279">
          <cell r="D279" t="str">
            <v>Retargeting FB</v>
          </cell>
          <cell r="I279">
            <v>1</v>
          </cell>
          <cell r="J279" t="str">
            <v>-</v>
          </cell>
        </row>
        <row r="280">
          <cell r="D280" t="str">
            <v>Branding Xmas</v>
          </cell>
          <cell r="I280">
            <v>0</v>
          </cell>
          <cell r="J280">
            <v>0.5</v>
          </cell>
        </row>
      </sheetData>
      <sheetData sheetId="1"/>
      <sheetData sheetId="2">
        <row r="2">
          <cell r="AV2" t="str">
            <v>4月20日-4月26日</v>
          </cell>
          <cell r="AW2" t="str">
            <v>3月20日-3月26日</v>
          </cell>
          <cell r="AX2" t="str">
            <v>同比增长</v>
          </cell>
          <cell r="BB2" t="str">
            <v>4月20日-4月26日</v>
          </cell>
          <cell r="BC2" t="str">
            <v>3月20日-3月26日</v>
          </cell>
          <cell r="BD2" t="str">
            <v>留存率差值</v>
          </cell>
          <cell r="BG2" t="str">
            <v>同比增长</v>
          </cell>
          <cell r="BH2" t="str">
            <v>留存率差值</v>
          </cell>
        </row>
        <row r="3">
          <cell r="AU3" t="str">
            <v>印度</v>
          </cell>
          <cell r="AV3">
            <v>0.11291369343472397</v>
          </cell>
          <cell r="AW3">
            <v>4.4705406333657965E-2</v>
          </cell>
          <cell r="AX3">
            <v>2.7535781940644073</v>
          </cell>
          <cell r="BA3" t="str">
            <v>印度</v>
          </cell>
          <cell r="BB3">
            <v>5.9733923990299018E-2</v>
          </cell>
          <cell r="BC3">
            <v>0.10845085245211535</v>
          </cell>
          <cell r="BD3">
            <v>-4.8716928461816328E-2</v>
          </cell>
          <cell r="BF3" t="str">
            <v>印度</v>
          </cell>
          <cell r="BG3">
            <v>2.7535781940644073</v>
          </cell>
          <cell r="BH3">
            <v>-4.8716928461816328E-2</v>
          </cell>
        </row>
        <row r="4">
          <cell r="AU4" t="str">
            <v>巴西</v>
          </cell>
          <cell r="AV4">
            <v>9.6980124986545263E-2</v>
          </cell>
          <cell r="AW4">
            <v>5.0233595393018957E-2</v>
          </cell>
          <cell r="AX4">
            <v>1.869111173550623</v>
          </cell>
          <cell r="BA4" t="str">
            <v>巴西</v>
          </cell>
          <cell r="BB4">
            <v>0.12174580116539083</v>
          </cell>
          <cell r="BC4">
            <v>0.10550716493397022</v>
          </cell>
          <cell r="BD4">
            <v>1.6238636231420606E-2</v>
          </cell>
          <cell r="BF4" t="str">
            <v>巴西</v>
          </cell>
          <cell r="BG4">
            <v>1.869111173550623</v>
          </cell>
          <cell r="BH4">
            <v>1.6238636231420606E-2</v>
          </cell>
        </row>
        <row r="5">
          <cell r="AU5" t="str">
            <v>美国</v>
          </cell>
          <cell r="AV5">
            <v>7.9541209469598639E-2</v>
          </cell>
          <cell r="AW5">
            <v>0.1020762466654434</v>
          </cell>
          <cell r="AX5">
            <v>0.15804756637168138</v>
          </cell>
          <cell r="BA5" t="str">
            <v>美国</v>
          </cell>
          <cell r="BB5">
            <v>0.16746268656716418</v>
          </cell>
          <cell r="BC5">
            <v>0.21068399705014748</v>
          </cell>
          <cell r="BD5">
            <v>-4.3221310482983305E-2</v>
          </cell>
          <cell r="BF5" t="str">
            <v>美国</v>
          </cell>
          <cell r="BG5">
            <v>0.15804756637168138</v>
          </cell>
          <cell r="BH5">
            <v>-4.3221310482983305E-2</v>
          </cell>
        </row>
        <row r="6">
          <cell r="AU6" t="str">
            <v>墨西哥</v>
          </cell>
          <cell r="AV6">
            <v>5.602866965942116E-2</v>
          </cell>
          <cell r="AW6">
            <v>3.525337925258884E-2</v>
          </cell>
          <cell r="AX6">
            <v>1.3619378086213798</v>
          </cell>
          <cell r="BA6" t="str">
            <v>墨西哥</v>
          </cell>
          <cell r="BB6">
            <v>0.15956605266131765</v>
          </cell>
          <cell r="BC6">
            <v>0.13312424929934605</v>
          </cell>
          <cell r="BD6">
            <v>2.6441803361971605E-2</v>
          </cell>
          <cell r="BF6" t="str">
            <v>墨西哥</v>
          </cell>
          <cell r="BG6">
            <v>1.3619378086213798</v>
          </cell>
          <cell r="BH6">
            <v>2.6441803361971605E-2</v>
          </cell>
        </row>
        <row r="7">
          <cell r="AU7" t="str">
            <v>俄罗斯</v>
          </cell>
          <cell r="AV7">
            <v>4.9811000588842386E-2</v>
          </cell>
          <cell r="AW7">
            <v>0.10603772342117272</v>
          </cell>
          <cell r="AX7">
            <v>-0.30189014109503953</v>
          </cell>
          <cell r="BA7" t="str">
            <v>俄罗斯</v>
          </cell>
          <cell r="BB7">
            <v>0.14996186602262615</v>
          </cell>
          <cell r="BC7">
            <v>0.16283609903274471</v>
          </cell>
          <cell r="BD7">
            <v>-1.2874233010118558E-2</v>
          </cell>
          <cell r="BF7" t="str">
            <v>俄罗斯</v>
          </cell>
          <cell r="BG7">
            <v>-0.30189014109503953</v>
          </cell>
          <cell r="BH7">
            <v>-1.2874233010118558E-2</v>
          </cell>
        </row>
        <row r="8">
          <cell r="AU8" t="str">
            <v>印度尼西亚</v>
          </cell>
          <cell r="AV8">
            <v>4.9084445063537992E-2</v>
          </cell>
          <cell r="AW8">
            <v>5.1242783948961874E-2</v>
          </cell>
          <cell r="AX8">
            <v>0.42354129366937521</v>
          </cell>
          <cell r="BA8" t="str">
            <v>印度尼西亚</v>
          </cell>
          <cell r="BB8">
            <v>0.12535070463413847</v>
          </cell>
          <cell r="BC8">
            <v>0.14685764127989717</v>
          </cell>
          <cell r="BD8">
            <v>-2.1506936645758701E-2</v>
          </cell>
          <cell r="BF8" t="str">
            <v>印度尼西亚</v>
          </cell>
          <cell r="BG8">
            <v>0.42354129366937521</v>
          </cell>
          <cell r="BH8">
            <v>-2.1506936645758701E-2</v>
          </cell>
        </row>
        <row r="9">
          <cell r="AU9" t="str">
            <v>伊拉克</v>
          </cell>
          <cell r="AV9">
            <v>3.0648296472644155E-2</v>
          </cell>
          <cell r="AW9">
            <v>1.8240671475014937E-2</v>
          </cell>
          <cell r="AX9">
            <v>1.4970337890121228</v>
          </cell>
          <cell r="BA9" t="str">
            <v>伊拉克</v>
          </cell>
          <cell r="BB9">
            <v>0.11987397996074786</v>
          </cell>
          <cell r="BC9">
            <v>0.1145215372710859</v>
          </cell>
          <cell r="BD9">
            <v>5.3524426896619653E-3</v>
          </cell>
          <cell r="BF9" t="str">
            <v>伊拉克</v>
          </cell>
          <cell r="BG9">
            <v>1.4970337890121228</v>
          </cell>
          <cell r="BH9">
            <v>5.3524426896619653E-3</v>
          </cell>
        </row>
        <row r="10">
          <cell r="AU10" t="str">
            <v>乌兹别克斯坦</v>
          </cell>
          <cell r="AV10">
            <v>2.9774530350709458E-2</v>
          </cell>
          <cell r="AW10">
            <v>7.2713329287169429E-3</v>
          </cell>
          <cell r="AX10">
            <v>5.0854092526690389</v>
          </cell>
          <cell r="BA10" t="str">
            <v>乌兹别克斯坦</v>
          </cell>
          <cell r="BB10">
            <v>0.11690590111642743</v>
          </cell>
          <cell r="BC10">
            <v>0.10287932707861533</v>
          </cell>
          <cell r="BD10">
            <v>1.4026574037812101E-2</v>
          </cell>
          <cell r="BF10" t="str">
            <v>乌兹别克斯坦</v>
          </cell>
          <cell r="BG10">
            <v>5.0854092526690389</v>
          </cell>
          <cell r="BH10">
            <v>1.4026574037812101E-2</v>
          </cell>
        </row>
        <row r="11">
          <cell r="AU11" t="str">
            <v>土耳其</v>
          </cell>
          <cell r="AV11">
            <v>2.9209431608806041E-2</v>
          </cell>
          <cell r="AW11">
            <v>5.3319971582755817E-2</v>
          </cell>
          <cell r="AX11">
            <v>-0.18587311391511518</v>
          </cell>
          <cell r="BA11" t="str">
            <v>土耳其</v>
          </cell>
          <cell r="BB11">
            <v>0.13547932585487454</v>
          </cell>
          <cell r="BC11">
            <v>0.14179828818494661</v>
          </cell>
          <cell r="BD11">
            <v>-6.3189623300720643E-3</v>
          </cell>
          <cell r="BF11" t="str">
            <v>土耳其</v>
          </cell>
          <cell r="BG11">
            <v>-0.18587311391511518</v>
          </cell>
          <cell r="BH11">
            <v>-6.3189623300720643E-3</v>
          </cell>
        </row>
        <row r="12">
          <cell r="AU12" t="str">
            <v>法国</v>
          </cell>
          <cell r="AV12">
            <v>2.5899567549086028E-2</v>
          </cell>
          <cell r="AW12">
            <v>2.8520750704550051E-2</v>
          </cell>
          <cell r="AX12">
            <v>0.34955460244143843</v>
          </cell>
          <cell r="BA12" t="str">
            <v>法国</v>
          </cell>
          <cell r="BB12">
            <v>0.16727783889500061</v>
          </cell>
          <cell r="BC12">
            <v>0.17601451666116794</v>
          </cell>
          <cell r="BD12">
            <v>-8.7366777661673223E-3</v>
          </cell>
          <cell r="BF12" t="str">
            <v>法国</v>
          </cell>
          <cell r="BG12">
            <v>0.34955460244143843</v>
          </cell>
          <cell r="BH12">
            <v>-8.7366777661673223E-3</v>
          </cell>
        </row>
        <row r="13">
          <cell r="AU13" t="str">
            <v>阿根廷</v>
          </cell>
          <cell r="AV13">
            <v>2.4952987583656775E-2</v>
          </cell>
          <cell r="AW13">
            <v>2.3806499268397108E-2</v>
          </cell>
          <cell r="AX13">
            <v>0.55770750988142304</v>
          </cell>
          <cell r="BA13" t="str">
            <v>阿根廷</v>
          </cell>
          <cell r="BB13">
            <v>0.16854859172798781</v>
          </cell>
          <cell r="BC13">
            <v>0.12490118577075099</v>
          </cell>
          <cell r="BD13">
            <v>4.3647405957236818E-2</v>
          </cell>
          <cell r="BF13" t="str">
            <v>阿根廷</v>
          </cell>
          <cell r="BG13">
            <v>0.55770750988142304</v>
          </cell>
          <cell r="BH13">
            <v>4.3647405957236818E-2</v>
          </cell>
        </row>
        <row r="14">
          <cell r="AU14" t="str">
            <v>孟加拉国</v>
          </cell>
          <cell r="AV14">
            <v>2.1660535529989807E-2</v>
          </cell>
          <cell r="AW14">
            <v>5.3329381266261112E-3</v>
          </cell>
          <cell r="AX14">
            <v>5.0361711513012795</v>
          </cell>
          <cell r="BA14" t="str">
            <v>孟加拉国</v>
          </cell>
          <cell r="BB14">
            <v>0.10523238819058754</v>
          </cell>
          <cell r="BC14">
            <v>0.10189677988531098</v>
          </cell>
          <cell r="BD14">
            <v>3.3356083052765578E-3</v>
          </cell>
          <cell r="BF14" t="str">
            <v>孟加拉国</v>
          </cell>
          <cell r="BG14">
            <v>5.0361711513012795</v>
          </cell>
          <cell r="BH14">
            <v>3.3356083052765578E-3</v>
          </cell>
        </row>
        <row r="15">
          <cell r="AU15" t="str">
            <v>巴基斯坦</v>
          </cell>
          <cell r="AV15">
            <v>2.0517674769053484E-2</v>
          </cell>
          <cell r="AW15">
            <v>7.9747067707377668E-3</v>
          </cell>
          <cell r="AX15">
            <v>2.8235988200589972</v>
          </cell>
          <cell r="BA15" t="str">
            <v>巴基斯坦</v>
          </cell>
          <cell r="BB15">
            <v>0.10484493133775652</v>
          </cell>
          <cell r="BC15">
            <v>0.11150442477876106</v>
          </cell>
          <cell r="BD15">
            <v>-6.6594934410045409E-3</v>
          </cell>
          <cell r="BF15" t="str">
            <v>巴基斯坦</v>
          </cell>
          <cell r="BG15">
            <v>2.8235988200589972</v>
          </cell>
          <cell r="BH15">
            <v>-6.6594934410045409E-3</v>
          </cell>
        </row>
        <row r="16">
          <cell r="AU16" t="str">
            <v>菲律宾</v>
          </cell>
          <cell r="AV16">
            <v>2.029448450964625E-2</v>
          </cell>
          <cell r="AW16">
            <v>2.3465398241330152E-2</v>
          </cell>
          <cell r="AX16">
            <v>0.28531328320802007</v>
          </cell>
          <cell r="BA16" t="str">
            <v>菲律宾</v>
          </cell>
          <cell r="BB16">
            <v>0.13446689025817019</v>
          </cell>
          <cell r="BC16">
            <v>0.1548872180451128</v>
          </cell>
          <cell r="BD16">
            <v>-2.042032778694261E-2</v>
          </cell>
          <cell r="BF16" t="str">
            <v>菲律宾</v>
          </cell>
          <cell r="BG16">
            <v>0.28531328320802007</v>
          </cell>
          <cell r="BH16">
            <v>-2.042032778694261E-2</v>
          </cell>
        </row>
        <row r="17">
          <cell r="AU17" t="str">
            <v>英国</v>
          </cell>
          <cell r="AV17">
            <v>1.9813279978725694E-2</v>
          </cell>
          <cell r="AW17">
            <v>2.348186518746442E-2</v>
          </cell>
          <cell r="AX17">
            <v>0.25395712282107796</v>
          </cell>
          <cell r="BA17" t="str">
            <v>英国</v>
          </cell>
          <cell r="BB17">
            <v>0.15986258688184068</v>
          </cell>
          <cell r="BC17">
            <v>0.20997796032859145</v>
          </cell>
          <cell r="BD17">
            <v>-5.0115373446750766E-2</v>
          </cell>
          <cell r="BF17" t="str">
            <v>英国</v>
          </cell>
          <cell r="BG17">
            <v>0.25395712282107796</v>
          </cell>
          <cell r="BH17">
            <v>-5.0115373446750766E-2</v>
          </cell>
        </row>
        <row r="18">
          <cell r="AU18" t="str">
            <v>埃及</v>
          </cell>
          <cell r="AV18">
            <v>1.7193564522562793E-2</v>
          </cell>
          <cell r="AW18">
            <v>1.6431659821121918E-2</v>
          </cell>
          <cell r="AX18">
            <v>0.55504652827487466</v>
          </cell>
          <cell r="BA18" t="str">
            <v>埃及</v>
          </cell>
          <cell r="BB18">
            <v>0.15752163505800038</v>
          </cell>
          <cell r="BC18">
            <v>0.15805297065139584</v>
          </cell>
          <cell r="BD18">
            <v>-5.3133559339546554E-4</v>
          </cell>
          <cell r="BF18" t="str">
            <v>埃及</v>
          </cell>
          <cell r="BG18">
            <v>0.55504652827487466</v>
          </cell>
          <cell r="BH18">
            <v>-5.3133559339546554E-4</v>
          </cell>
        </row>
        <row r="19">
          <cell r="AU19" t="str">
            <v>德国</v>
          </cell>
          <cell r="AV19">
            <v>1.6710777082001051E-2</v>
          </cell>
          <cell r="AW19">
            <v>2.6403571915858608E-2</v>
          </cell>
          <cell r="AX19">
            <v>-5.942622950819676E-2</v>
          </cell>
          <cell r="BA19" t="str">
            <v>德国</v>
          </cell>
          <cell r="BB19">
            <v>0.18764800606232832</v>
          </cell>
          <cell r="BC19">
            <v>0.20269066286528867</v>
          </cell>
          <cell r="BD19">
            <v>-1.5042656802960352E-2</v>
          </cell>
          <cell r="BF19" t="str">
            <v>德国</v>
          </cell>
          <cell r="BG19">
            <v>-5.942622950819676E-2</v>
          </cell>
          <cell r="BH19">
            <v>-1.5042656802960352E-2</v>
          </cell>
        </row>
        <row r="20">
          <cell r="AU20" t="str">
            <v>秘鲁</v>
          </cell>
          <cell r="AV20">
            <v>1.5352640609863426E-2</v>
          </cell>
          <cell r="AW20">
            <v>1.1082254748361539E-2</v>
          </cell>
          <cell r="AX20">
            <v>1.0587985565697302</v>
          </cell>
          <cell r="BA20" t="str">
            <v>秘鲁</v>
          </cell>
          <cell r="BB20">
            <v>0.18589545313949893</v>
          </cell>
          <cell r="BC20">
            <v>0.13861175971131395</v>
          </cell>
          <cell r="BD20">
            <v>4.7283693428184975E-2</v>
          </cell>
          <cell r="BF20" t="str">
            <v>秘鲁</v>
          </cell>
          <cell r="BG20">
            <v>1.0587985565697302</v>
          </cell>
          <cell r="BH20">
            <v>4.7283693428184975E-2</v>
          </cell>
        </row>
        <row r="21">
          <cell r="AU21" t="str">
            <v>智利</v>
          </cell>
          <cell r="AV21">
            <v>1.5246585663903961E-2</v>
          </cell>
          <cell r="AW21">
            <v>6.4809195142721378E-3</v>
          </cell>
          <cell r="AX21">
            <v>2.4961887477313973</v>
          </cell>
          <cell r="BA21" t="str">
            <v>智利</v>
          </cell>
          <cell r="BB21">
            <v>0.18884966777408638</v>
          </cell>
          <cell r="BC21">
            <v>0.15789473684210525</v>
          </cell>
          <cell r="BD21">
            <v>3.0954930931981123E-2</v>
          </cell>
          <cell r="BF21" t="str">
            <v>智利</v>
          </cell>
          <cell r="BG21">
            <v>2.4961887477313973</v>
          </cell>
          <cell r="BH21">
            <v>3.0954930931981123E-2</v>
          </cell>
        </row>
        <row r="22">
          <cell r="AU22" t="str">
            <v>西班牙</v>
          </cell>
          <cell r="AV22">
            <v>1.2523981081063968E-2</v>
          </cell>
          <cell r="AW22">
            <v>1.1625663970792342E-2</v>
          </cell>
          <cell r="AX22">
            <v>0.6009712666936462</v>
          </cell>
          <cell r="BA22" t="str">
            <v>西班牙</v>
          </cell>
          <cell r="BB22">
            <v>0.19691607684529827</v>
          </cell>
          <cell r="BC22">
            <v>0.16875758802104412</v>
          </cell>
          <cell r="BD22">
            <v>2.8158488824254146E-2</v>
          </cell>
          <cell r="BF22" t="str">
            <v>西班牙</v>
          </cell>
          <cell r="BG22">
            <v>0.6009712666936462</v>
          </cell>
          <cell r="BH22">
            <v>2.8158488824254146E-2</v>
          </cell>
        </row>
        <row r="23">
          <cell r="AU23" t="str">
            <v>乌克兰</v>
          </cell>
          <cell r="AV23">
            <v>1.19193095981309E-2</v>
          </cell>
          <cell r="AW23">
            <v>1.6069387006168046E-2</v>
          </cell>
          <cell r="AX23">
            <v>0.10232762406675455</v>
          </cell>
          <cell r="BA23" t="str">
            <v>乌克兰</v>
          </cell>
          <cell r="BB23">
            <v>0.15418326693227091</v>
          </cell>
          <cell r="BC23">
            <v>0.17010686575903966</v>
          </cell>
          <cell r="BD23">
            <v>-1.5923598826768748E-2</v>
          </cell>
          <cell r="BF23" t="str">
            <v>乌克兰</v>
          </cell>
          <cell r="BG23">
            <v>0.10232762406675455</v>
          </cell>
          <cell r="BH23">
            <v>-1.5923598826768748E-2</v>
          </cell>
        </row>
        <row r="24">
          <cell r="AU24" t="str">
            <v>越南</v>
          </cell>
          <cell r="AV24">
            <v>8.9671831173189307E-3</v>
          </cell>
          <cell r="AW24">
            <v>7.2125224068088469E-3</v>
          </cell>
          <cell r="AX24">
            <v>0.84768427919112854</v>
          </cell>
          <cell r="BA24" t="str">
            <v>越南</v>
          </cell>
          <cell r="BB24">
            <v>0.11562224183583407</v>
          </cell>
          <cell r="BC24">
            <v>0.14024787997390736</v>
          </cell>
          <cell r="BD24">
            <v>-2.4625638138073294E-2</v>
          </cell>
          <cell r="BF24" t="str">
            <v>越南</v>
          </cell>
          <cell r="BG24">
            <v>0.84768427919112854</v>
          </cell>
          <cell r="BH24">
            <v>-2.4625638138073294E-2</v>
          </cell>
        </row>
        <row r="25">
          <cell r="AU25" t="str">
            <v>泰国</v>
          </cell>
          <cell r="AV25">
            <v>8.2691199655558854E-3</v>
          </cell>
          <cell r="AW25">
            <v>9.1438599462707066E-3</v>
          </cell>
          <cell r="AX25">
            <v>0.34396706971957802</v>
          </cell>
          <cell r="BA25" t="str">
            <v>泰国</v>
          </cell>
          <cell r="BB25">
            <v>0.13208269525267993</v>
          </cell>
          <cell r="BC25">
            <v>0.147671726267044</v>
          </cell>
          <cell r="BD25">
            <v>-1.5589031014364069E-2</v>
          </cell>
          <cell r="BF25" t="str">
            <v>泰国</v>
          </cell>
          <cell r="BG25">
            <v>0.34396706971957802</v>
          </cell>
          <cell r="BH25">
            <v>-1.5589031014364069E-2</v>
          </cell>
        </row>
        <row r="26">
          <cell r="AU26" t="str">
            <v>哈萨克斯坦</v>
          </cell>
          <cell r="AV26">
            <v>8.050678435072213E-3</v>
          </cell>
          <cell r="AW26">
            <v>8.5604595689423978E-3</v>
          </cell>
          <cell r="AX26">
            <v>0.39763671338279738</v>
          </cell>
          <cell r="BA26" t="str">
            <v>哈萨克斯坦</v>
          </cell>
          <cell r="BB26">
            <v>0.14864333464412111</v>
          </cell>
          <cell r="BC26">
            <v>0.14729321242099477</v>
          </cell>
          <cell r="BD26">
            <v>1.3501222231263321E-3</v>
          </cell>
          <cell r="BF26" t="str">
            <v>哈萨克斯坦</v>
          </cell>
          <cell r="BG26">
            <v>0.39763671338279738</v>
          </cell>
          <cell r="BH26">
            <v>1.3501222231263321E-3</v>
          </cell>
        </row>
        <row r="27">
          <cell r="AU27" t="str">
            <v>马来西亚</v>
          </cell>
          <cell r="AV27">
            <v>7.7325135971938177E-3</v>
          </cell>
          <cell r="AW27">
            <v>1.0959928862792699E-2</v>
          </cell>
          <cell r="AX27">
            <v>4.8508263575874677E-2</v>
          </cell>
          <cell r="BA27" t="str">
            <v>马来西亚</v>
          </cell>
          <cell r="BB27">
            <v>0.13592630501535313</v>
          </cell>
          <cell r="BC27">
            <v>0.16012019746726766</v>
          </cell>
          <cell r="BD27">
            <v>-2.4193892451914528E-2</v>
          </cell>
          <cell r="BF27" t="str">
            <v>马来西亚</v>
          </cell>
          <cell r="BG27">
            <v>4.8508263575874677E-2</v>
          </cell>
          <cell r="BH27">
            <v>-2.4193892451914528E-2</v>
          </cell>
        </row>
        <row r="28">
          <cell r="AU28" t="str">
            <v>波兰</v>
          </cell>
          <cell r="AV28">
            <v>7.6502022958521432E-3</v>
          </cell>
          <cell r="AW28">
            <v>1.2253760344770803E-2</v>
          </cell>
          <cell r="AX28">
            <v>-7.2182760606642304E-2</v>
          </cell>
          <cell r="BA28" t="str">
            <v>波兰</v>
          </cell>
          <cell r="BB28">
            <v>0.20091040761431822</v>
          </cell>
          <cell r="BC28">
            <v>0.22998656172009982</v>
          </cell>
          <cell r="BD28">
            <v>-2.9076154105781599E-2</v>
          </cell>
          <cell r="BF28" t="str">
            <v>波兰</v>
          </cell>
          <cell r="BG28">
            <v>-7.2182760606642304E-2</v>
          </cell>
          <cell r="BH28">
            <v>-2.9076154105781599E-2</v>
          </cell>
        </row>
        <row r="29">
          <cell r="AU29" t="str">
            <v>哥伦比亚</v>
          </cell>
          <cell r="AV29">
            <v>7.3605298315150974E-3</v>
          </cell>
          <cell r="AW29">
            <v>1.6577509915453995E-2</v>
          </cell>
          <cell r="AX29">
            <v>-0.34014474244359305</v>
          </cell>
          <cell r="BA29" t="str">
            <v>哥伦比亚</v>
          </cell>
          <cell r="BB29">
            <v>0.11290322580645161</v>
          </cell>
          <cell r="BC29">
            <v>0.12288917269760181</v>
          </cell>
          <cell r="BD29">
            <v>-9.9859468911502047E-3</v>
          </cell>
          <cell r="BF29" t="str">
            <v>哥伦比亚</v>
          </cell>
          <cell r="BG29">
            <v>-0.34014474244359305</v>
          </cell>
          <cell r="BH29">
            <v>-9.9859468911502047E-3</v>
          </cell>
        </row>
        <row r="30">
          <cell r="AU30" t="str">
            <v>加拿大</v>
          </cell>
          <cell r="AV30">
            <v>7.2228166927319117E-3</v>
          </cell>
          <cell r="AW30">
            <v>1.008012345504759E-2</v>
          </cell>
          <cell r="AX30">
            <v>6.4877479579930064E-2</v>
          </cell>
          <cell r="BA30" t="str">
            <v>加拿大</v>
          </cell>
          <cell r="BB30">
            <v>0.16436554898093358</v>
          </cell>
          <cell r="BC30">
            <v>0.21516919486581096</v>
          </cell>
          <cell r="BD30">
            <v>-5.0803645884877374E-2</v>
          </cell>
          <cell r="BF30" t="str">
            <v>加拿大</v>
          </cell>
          <cell r="BG30">
            <v>6.4877479579930064E-2</v>
          </cell>
          <cell r="BH30">
            <v>-5.0803645884877374E-2</v>
          </cell>
        </row>
        <row r="31">
          <cell r="AU31" t="str">
            <v>澳大利亚</v>
          </cell>
          <cell r="AV31">
            <v>7.1531686685197262E-3</v>
          </cell>
          <cell r="AW31">
            <v>6.7820293864415872E-3</v>
          </cell>
          <cell r="AX31">
            <v>0.56746444675685059</v>
          </cell>
          <cell r="BA31" t="str">
            <v>澳大利亚</v>
          </cell>
          <cell r="BB31">
            <v>0.15357379951316663</v>
          </cell>
          <cell r="BC31">
            <v>0.21852237252861603</v>
          </cell>
          <cell r="BD31">
            <v>-6.4948573015449401E-2</v>
          </cell>
          <cell r="BF31" t="str">
            <v>澳大利亚</v>
          </cell>
          <cell r="BG31">
            <v>0.56746444675685059</v>
          </cell>
          <cell r="BH31">
            <v>-6.4948573015449401E-2</v>
          </cell>
        </row>
        <row r="32">
          <cell r="AU32" t="str">
            <v>意大利</v>
          </cell>
          <cell r="AV32">
            <v>7.1420883010314242E-3</v>
          </cell>
          <cell r="AW32">
            <v>1.1856201216672078E-2</v>
          </cell>
          <cell r="AX32">
            <v>-0.10476190476190472</v>
          </cell>
          <cell r="BA32" t="str">
            <v>意大利</v>
          </cell>
          <cell r="BB32">
            <v>0.16688829787234041</v>
          </cell>
          <cell r="BC32">
            <v>0.15079365079365079</v>
          </cell>
          <cell r="BD32">
            <v>1.6094647078689628E-2</v>
          </cell>
          <cell r="BF32" t="str">
            <v>意大利</v>
          </cell>
          <cell r="BG32">
            <v>-0.10476190476190472</v>
          </cell>
          <cell r="BH32">
            <v>1.6094647078689628E-2</v>
          </cell>
        </row>
      </sheetData>
      <sheetData sheetId="3"/>
      <sheetData sheetId="4"/>
      <sheetData sheetId="5"/>
      <sheetData sheetId="6">
        <row r="63">
          <cell r="AN63" t="str">
            <v>420-427活跃用户等级占比分布</v>
          </cell>
          <cell r="AP63" t="str">
            <v>320-327活跃用户等级占比分布</v>
          </cell>
          <cell r="AR63" t="str">
            <v>420-427流失用户等级占比分布</v>
          </cell>
          <cell r="AT63" t="str">
            <v>320-327流失用户等级占比分布</v>
          </cell>
        </row>
        <row r="64">
          <cell r="AM64">
            <v>1</v>
          </cell>
          <cell r="AN64">
            <v>0.28777785569034431</v>
          </cell>
          <cell r="AO64">
            <v>1</v>
          </cell>
          <cell r="AP64">
            <v>0.2795497464721714</v>
          </cell>
          <cell r="AQ64">
            <v>1</v>
          </cell>
          <cell r="AR64">
            <v>0.64439214156373759</v>
          </cell>
          <cell r="AS64">
            <v>1</v>
          </cell>
          <cell r="AT64">
            <v>0.69124449912858876</v>
          </cell>
        </row>
        <row r="65">
          <cell r="AM65">
            <v>2</v>
          </cell>
          <cell r="AN65">
            <v>8.2380852207652566E-2</v>
          </cell>
          <cell r="AO65">
            <v>2</v>
          </cell>
          <cell r="AP65">
            <v>6.5709060088325819E-2</v>
          </cell>
          <cell r="AQ65">
            <v>2</v>
          </cell>
          <cell r="AR65">
            <v>0.12707575779881344</v>
          </cell>
          <cell r="AS65">
            <v>2</v>
          </cell>
          <cell r="AT65">
            <v>0.10207195970391726</v>
          </cell>
        </row>
        <row r="66">
          <cell r="AM66">
            <v>3</v>
          </cell>
          <cell r="AN66">
            <v>4.2154594114484724E-2</v>
          </cell>
          <cell r="AO66">
            <v>3</v>
          </cell>
          <cell r="AP66">
            <v>3.8378611470461406E-2</v>
          </cell>
          <cell r="AQ66">
            <v>3</v>
          </cell>
          <cell r="AR66">
            <v>4.7530805129035583E-2</v>
          </cell>
          <cell r="AS66">
            <v>3</v>
          </cell>
          <cell r="AT66">
            <v>3.9330350732464082E-2</v>
          </cell>
        </row>
        <row r="67">
          <cell r="AM67">
            <v>4</v>
          </cell>
          <cell r="AN67">
            <v>4.297267606292219E-2</v>
          </cell>
          <cell r="AO67">
            <v>4</v>
          </cell>
          <cell r="AP67">
            <v>3.8482699142020196E-2</v>
          </cell>
          <cell r="AQ67">
            <v>4</v>
          </cell>
          <cell r="AR67">
            <v>3.5834425191749966E-2</v>
          </cell>
          <cell r="AS67">
            <v>4</v>
          </cell>
          <cell r="AT67">
            <v>3.0314975040191906E-2</v>
          </cell>
        </row>
        <row r="68">
          <cell r="AM68">
            <v>5</v>
          </cell>
          <cell r="AN68">
            <v>9.619475025126803E-2</v>
          </cell>
          <cell r="AO68">
            <v>5</v>
          </cell>
          <cell r="AP68">
            <v>9.0719840597165841E-2</v>
          </cell>
          <cell r="AQ68">
            <v>5</v>
          </cell>
          <cell r="AR68">
            <v>5.961914996982054E-2</v>
          </cell>
          <cell r="AS68">
            <v>5</v>
          </cell>
          <cell r="AT68">
            <v>5.0755833105743428E-2</v>
          </cell>
        </row>
        <row r="69">
          <cell r="AM69">
            <v>6</v>
          </cell>
          <cell r="AN69">
            <v>7.791646214617956E-2</v>
          </cell>
          <cell r="AO69">
            <v>6</v>
          </cell>
          <cell r="AP69">
            <v>8.1798040177841216E-2</v>
          </cell>
          <cell r="AQ69">
            <v>6</v>
          </cell>
          <cell r="AR69">
            <v>3.6195106511401946E-2</v>
          </cell>
          <cell r="AS69">
            <v>6</v>
          </cell>
          <cell r="AT69">
            <v>3.420042739975955E-2</v>
          </cell>
        </row>
        <row r="70">
          <cell r="AM70">
            <v>7</v>
          </cell>
          <cell r="AN70">
            <v>8.8095738961737141E-2</v>
          </cell>
          <cell r="AO70">
            <v>7</v>
          </cell>
          <cell r="AP70">
            <v>9.0362968580392861E-2</v>
          </cell>
          <cell r="AQ70">
            <v>7</v>
          </cell>
          <cell r="AR70">
            <v>2.485756768295376E-2</v>
          </cell>
          <cell r="AS70">
            <v>7</v>
          </cell>
          <cell r="AT70">
            <v>2.5666509934651197E-2</v>
          </cell>
        </row>
        <row r="71">
          <cell r="AM71">
            <v>8</v>
          </cell>
          <cell r="AN71">
            <v>3.6790313909730497E-2</v>
          </cell>
          <cell r="AO71">
            <v>8</v>
          </cell>
          <cell r="AP71">
            <v>4.2036549642384499E-2</v>
          </cell>
          <cell r="AQ71">
            <v>8</v>
          </cell>
          <cell r="AR71">
            <v>6.9743989871479672E-3</v>
          </cell>
          <cell r="AS71">
            <v>8</v>
          </cell>
          <cell r="AT71">
            <v>7.6329430049187578E-3</v>
          </cell>
        </row>
        <row r="72">
          <cell r="AM72">
            <v>9</v>
          </cell>
          <cell r="AN72">
            <v>4.6841034990533624E-2</v>
          </cell>
          <cell r="AO72">
            <v>9</v>
          </cell>
          <cell r="AP72">
            <v>5.3292887838099059E-2</v>
          </cell>
          <cell r="AQ72">
            <v>9</v>
          </cell>
          <cell r="AR72">
            <v>7.0075227818098837E-3</v>
          </cell>
          <cell r="AS72">
            <v>9</v>
          </cell>
          <cell r="AT72">
            <v>7.3992527543070806E-3</v>
          </cell>
        </row>
        <row r="73">
          <cell r="AM73">
            <v>10</v>
          </cell>
          <cell r="AN73">
            <v>4.6911156300399694E-2</v>
          </cell>
          <cell r="AO73">
            <v>10</v>
          </cell>
          <cell r="AP73">
            <v>5.1226004074288858E-2</v>
          </cell>
          <cell r="AQ73">
            <v>10</v>
          </cell>
          <cell r="AR73">
            <v>4.6704550473302218E-3</v>
          </cell>
          <cell r="AS73">
            <v>10</v>
          </cell>
          <cell r="AT73">
            <v>4.7723490938167811E-3</v>
          </cell>
        </row>
        <row r="74">
          <cell r="AM74">
            <v>11</v>
          </cell>
          <cell r="AN74">
            <v>3.350629923100297E-2</v>
          </cell>
          <cell r="AO74">
            <v>11</v>
          </cell>
          <cell r="AP74">
            <v>3.8616526148310064E-2</v>
          </cell>
          <cell r="AQ74">
            <v>11</v>
          </cell>
          <cell r="AR74">
            <v>2.2413767721230146E-3</v>
          </cell>
          <cell r="AS74">
            <v>11</v>
          </cell>
          <cell r="AT74">
            <v>2.4185533165714543E-3</v>
          </cell>
        </row>
        <row r="75">
          <cell r="AM75">
            <v>12</v>
          </cell>
          <cell r="AN75">
            <v>3.8683589276114344E-2</v>
          </cell>
          <cell r="AO75">
            <v>12</v>
          </cell>
          <cell r="AP75">
            <v>4.2452900328619647E-2</v>
          </cell>
          <cell r="AQ75">
            <v>12</v>
          </cell>
          <cell r="AR75">
            <v>1.9174996687620534E-3</v>
          </cell>
          <cell r="AS75">
            <v>12</v>
          </cell>
          <cell r="AT75">
            <v>2.2073874274645172E-3</v>
          </cell>
        </row>
        <row r="76">
          <cell r="AM76">
            <v>13</v>
          </cell>
          <cell r="AN76">
            <v>2.7744664937007689E-2</v>
          </cell>
          <cell r="AO76">
            <v>13</v>
          </cell>
          <cell r="AP76">
            <v>2.8906633358611766E-2</v>
          </cell>
          <cell r="AQ76">
            <v>13</v>
          </cell>
          <cell r="AR76">
            <v>9.0906414238815195E-4</v>
          </cell>
          <cell r="AS76">
            <v>13</v>
          </cell>
          <cell r="AT76">
            <v>1.0079651773371137E-3</v>
          </cell>
        </row>
        <row r="77">
          <cell r="AM77">
            <v>14</v>
          </cell>
          <cell r="AN77">
            <v>1.8208166795222403E-2</v>
          </cell>
          <cell r="AO77">
            <v>14</v>
          </cell>
          <cell r="AP77">
            <v>1.9984832939287149E-2</v>
          </cell>
          <cell r="AQ77">
            <v>14</v>
          </cell>
          <cell r="AR77">
            <v>3.6804216291018297E-4</v>
          </cell>
          <cell r="AS77">
            <v>14</v>
          </cell>
          <cell r="AT77">
            <v>4.504872300947994E-4</v>
          </cell>
        </row>
        <row r="78">
          <cell r="AM78">
            <v>15</v>
          </cell>
          <cell r="AN78">
            <v>1.2551714466026225E-2</v>
          </cell>
          <cell r="AO78">
            <v>15</v>
          </cell>
          <cell r="AP78">
            <v>1.5241409049679558E-2</v>
          </cell>
          <cell r="AQ78">
            <v>15</v>
          </cell>
          <cell r="AR78">
            <v>2.2082529774610979E-4</v>
          </cell>
          <cell r="AS78">
            <v>15</v>
          </cell>
          <cell r="AT78">
            <v>2.5621461211641717E-4</v>
          </cell>
        </row>
        <row r="79">
          <cell r="AM79">
            <v>16</v>
          </cell>
          <cell r="AN79">
            <v>8.7301030783255035E-3</v>
          </cell>
          <cell r="AO79">
            <v>16</v>
          </cell>
          <cell r="AP79">
            <v>9.1745847645388172E-3</v>
          </cell>
          <cell r="AQ79">
            <v>16</v>
          </cell>
          <cell r="AR79">
            <v>1.0489201642940215E-4</v>
          </cell>
          <cell r="AS79">
            <v>16</v>
          </cell>
          <cell r="AT79">
            <v>1.4640834978080981E-4</v>
          </cell>
        </row>
        <row r="80">
          <cell r="AM80">
            <v>17</v>
          </cell>
          <cell r="AN80">
            <v>5.9719982235934832E-3</v>
          </cell>
          <cell r="AO80">
            <v>17</v>
          </cell>
          <cell r="AP80">
            <v>7.4199640154049753E-3</v>
          </cell>
          <cell r="AQ80">
            <v>17</v>
          </cell>
          <cell r="AR80">
            <v>4.96856919928747E-5</v>
          </cell>
          <cell r="AS80">
            <v>17</v>
          </cell>
          <cell r="AT80">
            <v>8.4466355642774887E-5</v>
          </cell>
        </row>
        <row r="81">
          <cell r="AM81">
            <v>18</v>
          </cell>
          <cell r="AN81">
            <v>3.1788327139284293E-3</v>
          </cell>
          <cell r="AO81">
            <v>18</v>
          </cell>
          <cell r="AP81">
            <v>3.3902841593433557E-3</v>
          </cell>
          <cell r="AQ81">
            <v>18</v>
          </cell>
          <cell r="AR81">
            <v>2.208252977461098E-5</v>
          </cell>
          <cell r="AS81">
            <v>18</v>
          </cell>
          <cell r="AT81">
            <v>2.8155451880924962E-5</v>
          </cell>
        </row>
        <row r="82">
          <cell r="AM82">
            <v>19</v>
          </cell>
          <cell r="AN82">
            <v>1.659537666830283E-3</v>
          </cell>
          <cell r="AO82">
            <v>19</v>
          </cell>
          <cell r="AP82">
            <v>1.7694904164993828E-3</v>
          </cell>
          <cell r="AQ82">
            <v>19</v>
          </cell>
          <cell r="AR82">
            <v>3.6804216291018298E-6</v>
          </cell>
          <cell r="AS82">
            <v>19</v>
          </cell>
          <cell r="AT82">
            <v>5.6310903761849928E-6</v>
          </cell>
        </row>
        <row r="83">
          <cell r="AM83">
            <v>20</v>
          </cell>
          <cell r="AN83">
            <v>9.3495079821424398E-4</v>
          </cell>
          <cell r="AO83">
            <v>20</v>
          </cell>
          <cell r="AP83">
            <v>8.327013724702978E-4</v>
          </cell>
          <cell r="AQ83">
            <v>20</v>
          </cell>
          <cell r="AR83">
            <v>5.520632443652745E-6</v>
          </cell>
          <cell r="AS83">
            <v>20</v>
          </cell>
          <cell r="AT83">
            <v>2.8155451880924964E-6</v>
          </cell>
        </row>
        <row r="84">
          <cell r="AM84">
            <v>21</v>
          </cell>
          <cell r="AN84">
            <v>2.2205081457588293E-4</v>
          </cell>
          <cell r="AO84">
            <v>21</v>
          </cell>
          <cell r="AP84">
            <v>3.122630146763617E-4</v>
          </cell>
          <cell r="AQ84">
            <v>21</v>
          </cell>
          <cell r="AR84">
            <v>0</v>
          </cell>
          <cell r="AS84">
            <v>21</v>
          </cell>
          <cell r="AT84">
            <v>0</v>
          </cell>
        </row>
        <row r="85">
          <cell r="AM85">
            <v>22</v>
          </cell>
          <cell r="AN85">
            <v>1.869901596428488E-4</v>
          </cell>
          <cell r="AO85">
            <v>22</v>
          </cell>
          <cell r="AP85">
            <v>1.784360083864924E-4</v>
          </cell>
          <cell r="AQ85">
            <v>22</v>
          </cell>
          <cell r="AR85">
            <v>0</v>
          </cell>
          <cell r="AS85">
            <v>22</v>
          </cell>
          <cell r="AT85">
            <v>2.8155451880924964E-6</v>
          </cell>
        </row>
        <row r="86">
          <cell r="AM86">
            <v>23</v>
          </cell>
          <cell r="AN86">
            <v>2.33737699553561E-4</v>
          </cell>
          <cell r="AO86">
            <v>23</v>
          </cell>
          <cell r="AP86">
            <v>7.4348336827705159E-5</v>
          </cell>
          <cell r="AQ86">
            <v>23</v>
          </cell>
          <cell r="AR86">
            <v>0</v>
          </cell>
          <cell r="AS86">
            <v>23</v>
          </cell>
          <cell r="AT86">
            <v>0</v>
          </cell>
        </row>
        <row r="87">
          <cell r="AM87">
            <v>24</v>
          </cell>
          <cell r="AN87">
            <v>7.0121309866068299E-5</v>
          </cell>
          <cell r="AO87">
            <v>24</v>
          </cell>
          <cell r="AP87">
            <v>4.46090020966231E-5</v>
          </cell>
          <cell r="AQ87">
            <v>24</v>
          </cell>
          <cell r="AR87">
            <v>0</v>
          </cell>
          <cell r="AS87">
            <v>24</v>
          </cell>
          <cell r="AT87">
            <v>0</v>
          </cell>
        </row>
        <row r="88">
          <cell r="AM88">
            <v>25</v>
          </cell>
          <cell r="AN88">
            <v>7.0121309866068299E-5</v>
          </cell>
          <cell r="AO88">
            <v>25</v>
          </cell>
          <cell r="AP88">
            <v>2.9739334731082066E-5</v>
          </cell>
          <cell r="AQ88">
            <v>25</v>
          </cell>
          <cell r="AR88">
            <v>0</v>
          </cell>
          <cell r="AS88">
            <v>25</v>
          </cell>
          <cell r="AT88">
            <v>0</v>
          </cell>
        </row>
        <row r="89">
          <cell r="AM89">
            <v>26</v>
          </cell>
          <cell r="AN89">
            <v>1.168688497767805E-5</v>
          </cell>
          <cell r="AO89">
            <v>26</v>
          </cell>
          <cell r="AP89">
            <v>0</v>
          </cell>
          <cell r="AQ89">
            <v>26</v>
          </cell>
          <cell r="AR89">
            <v>0</v>
          </cell>
          <cell r="AS89">
            <v>26</v>
          </cell>
          <cell r="AT89">
            <v>0</v>
          </cell>
        </row>
      </sheetData>
      <sheetData sheetId="7">
        <row r="30">
          <cell r="N30" t="str">
            <v>420流失用户</v>
          </cell>
          <cell r="O30" t="str">
            <v>320流失用户</v>
          </cell>
        </row>
        <row r="31">
          <cell r="M31">
            <v>0</v>
          </cell>
          <cell r="N31">
            <v>0.66048987735181663</v>
          </cell>
          <cell r="O31">
            <v>0.69641247240961235</v>
          </cell>
        </row>
        <row r="32">
          <cell r="M32">
            <v>1</v>
          </cell>
          <cell r="N32">
            <v>0.12746508540860207</v>
          </cell>
          <cell r="O32">
            <v>0.10529424565548544</v>
          </cell>
        </row>
        <row r="33">
          <cell r="M33">
            <v>2</v>
          </cell>
          <cell r="N33">
            <v>2.5107903375805797E-2</v>
          </cell>
          <cell r="O33">
            <v>2.3039139490782477E-2</v>
          </cell>
        </row>
        <row r="34">
          <cell r="M34">
            <v>3</v>
          </cell>
          <cell r="N34">
            <v>2.7909814239271264E-2</v>
          </cell>
          <cell r="O34">
            <v>2.2914788447788107E-2</v>
          </cell>
        </row>
        <row r="35">
          <cell r="M35">
            <v>4</v>
          </cell>
          <cell r="N35">
            <v>1.4999165388253436E-2</v>
          </cell>
          <cell r="O35">
            <v>1.3004010321136569E-2</v>
          </cell>
        </row>
        <row r="36">
          <cell r="M36">
            <v>5</v>
          </cell>
          <cell r="N36">
            <v>2.2925989809788008E-2</v>
          </cell>
          <cell r="O36">
            <v>1.8668200329530264E-2</v>
          </cell>
        </row>
        <row r="37">
          <cell r="M37">
            <v>6</v>
          </cell>
          <cell r="N37">
            <v>1.4001605634026724E-2</v>
          </cell>
          <cell r="O37">
            <v>1.2298318152143502E-2</v>
          </cell>
        </row>
        <row r="38">
          <cell r="M38">
            <v>7</v>
          </cell>
          <cell r="N38">
            <v>1.270000874355163E-2</v>
          </cell>
          <cell r="O38">
            <v>1.2139770572325676E-2</v>
          </cell>
        </row>
        <row r="39">
          <cell r="M39">
            <v>8</v>
          </cell>
          <cell r="N39">
            <v>9.4350870778255585E-3</v>
          </cell>
          <cell r="O39">
            <v>8.6610501445580877E-3</v>
          </cell>
        </row>
        <row r="40">
          <cell r="M40">
            <v>9</v>
          </cell>
          <cell r="N40">
            <v>7.1995198995286431E-3</v>
          </cell>
          <cell r="O40">
            <v>6.6869773370224145E-3</v>
          </cell>
        </row>
        <row r="41">
          <cell r="M41">
            <v>10</v>
          </cell>
          <cell r="N41">
            <v>5.6733727058112821E-3</v>
          </cell>
          <cell r="O41">
            <v>5.5616003979233374E-3</v>
          </cell>
        </row>
        <row r="42">
          <cell r="M42">
            <v>11</v>
          </cell>
          <cell r="N42">
            <v>5.4667069399953897E-3</v>
          </cell>
          <cell r="O42">
            <v>5.1512419560419062E-3</v>
          </cell>
        </row>
        <row r="43">
          <cell r="M43">
            <v>12</v>
          </cell>
          <cell r="N43">
            <v>4.6281208517809022E-3</v>
          </cell>
          <cell r="O43">
            <v>4.3429601765784809E-3</v>
          </cell>
        </row>
        <row r="44">
          <cell r="M44">
            <v>13</v>
          </cell>
          <cell r="N44">
            <v>3.5172923605204798E-3</v>
          </cell>
          <cell r="O44">
            <v>3.528460844965337E-3</v>
          </cell>
        </row>
        <row r="45">
          <cell r="M45">
            <v>14</v>
          </cell>
          <cell r="N45">
            <v>3.1894091743702654E-3</v>
          </cell>
          <cell r="O45">
            <v>3.062144433736438E-3</v>
          </cell>
        </row>
        <row r="46">
          <cell r="M46">
            <v>15</v>
          </cell>
          <cell r="N46">
            <v>3.0185124834071235E-3</v>
          </cell>
          <cell r="O46">
            <v>2.9750987036403767E-3</v>
          </cell>
        </row>
        <row r="47">
          <cell r="M47">
            <v>16</v>
          </cell>
          <cell r="N47">
            <v>2.3925536734839873E-3</v>
          </cell>
          <cell r="O47">
            <v>2.5087822924114776E-3</v>
          </cell>
        </row>
        <row r="48">
          <cell r="M48">
            <v>17</v>
          </cell>
          <cell r="N48">
            <v>2.3965280151342929E-3</v>
          </cell>
          <cell r="O48">
            <v>2.5740665899835237E-3</v>
          </cell>
        </row>
        <row r="49">
          <cell r="M49">
            <v>18</v>
          </cell>
          <cell r="N49">
            <v>2.2315928366466093E-3</v>
          </cell>
          <cell r="O49">
            <v>2.3751049211925266E-3</v>
          </cell>
        </row>
        <row r="50">
          <cell r="M50">
            <v>19</v>
          </cell>
          <cell r="N50">
            <v>1.8361458424411997E-3</v>
          </cell>
          <cell r="O50">
            <v>1.9958342400596884E-3</v>
          </cell>
        </row>
        <row r="51">
          <cell r="M51">
            <v>20</v>
          </cell>
          <cell r="N51">
            <v>1.790440913462685E-3</v>
          </cell>
          <cell r="O51">
            <v>1.831069108092144E-3</v>
          </cell>
        </row>
        <row r="52">
          <cell r="M52" t="str">
            <v>21+</v>
          </cell>
          <cell r="N52">
            <v>4.1625267274475908E-2</v>
          </cell>
          <cell r="O52">
            <v>4.4974663474989907E-2</v>
          </cell>
        </row>
      </sheetData>
      <sheetData sheetId="8"/>
      <sheetData sheetId="9"/>
      <sheetData sheetId="10">
        <row r="2">
          <cell r="AR2" t="str">
            <v>4月20日-4月26日</v>
          </cell>
          <cell r="AS2" t="str">
            <v>3月20日-3月26日</v>
          </cell>
        </row>
        <row r="3">
          <cell r="AQ3" t="str">
            <v>章节前留存率</v>
          </cell>
          <cell r="AR3">
            <v>0.71900767042829128</v>
          </cell>
          <cell r="AS3">
            <v>0.67458537028152032</v>
          </cell>
        </row>
      </sheetData>
      <sheetData sheetId="11"/>
      <sheetData sheetId="12"/>
      <sheetData sheetId="13"/>
      <sheetData sheetId="14"/>
      <sheetData sheetId="15">
        <row r="26">
          <cell r="I26">
            <v>420</v>
          </cell>
          <cell r="J26">
            <v>320</v>
          </cell>
        </row>
        <row r="27">
          <cell r="H27" t="str">
            <v>ammo_plant - 弹药厂</v>
          </cell>
          <cell r="I27">
            <v>2.795634520043969</v>
          </cell>
          <cell r="J27">
            <v>2.9506540358489852</v>
          </cell>
        </row>
        <row r="28">
          <cell r="H28" t="str">
            <v>barracks - 兵营</v>
          </cell>
          <cell r="I28">
            <v>3.8033728433481304</v>
          </cell>
          <cell r="J28">
            <v>3.9516970546984571</v>
          </cell>
        </row>
        <row r="29">
          <cell r="H29" t="str">
            <v>embassy - 大使馆</v>
          </cell>
          <cell r="I29">
            <v>8.2046511627906984</v>
          </cell>
          <cell r="J29">
            <v>8.3765363128491614</v>
          </cell>
        </row>
        <row r="30">
          <cell r="H30" t="str">
            <v>energy_plant - 能源厂</v>
          </cell>
          <cell r="I30">
            <v>8.6116214974735872</v>
          </cell>
          <cell r="J30">
            <v>8.7338656021290753</v>
          </cell>
        </row>
        <row r="31">
          <cell r="H31" t="str">
            <v>hospital - 医院</v>
          </cell>
          <cell r="I31">
            <v>3.4479649373971792</v>
          </cell>
          <cell r="J31">
            <v>3.5866082348145127</v>
          </cell>
        </row>
        <row r="32">
          <cell r="H32" t="str">
            <v>house - 房屋</v>
          </cell>
          <cell r="I32">
            <v>10.760736196319018</v>
          </cell>
          <cell r="J32">
            <v>10.409722222222221</v>
          </cell>
        </row>
        <row r="33">
          <cell r="H33" t="str">
            <v>marketplace - 市场</v>
          </cell>
          <cell r="I33">
            <v>7.3242718446601938</v>
          </cell>
          <cell r="J33">
            <v>7.6758859118409681</v>
          </cell>
        </row>
        <row r="34">
          <cell r="H34" t="str">
            <v>material_plant - 材料厂</v>
          </cell>
          <cell r="I34">
            <v>1.8040134162772696</v>
          </cell>
          <cell r="J34">
            <v>1.8724911971830986</v>
          </cell>
        </row>
        <row r="35">
          <cell r="H35" t="str">
            <v>military_tent - 军用帐篷</v>
          </cell>
          <cell r="I35">
            <v>3.9973147687717554</v>
          </cell>
          <cell r="J35">
            <v>4.209004521211793</v>
          </cell>
        </row>
        <row r="36">
          <cell r="H36" t="str">
            <v>range - 射击场</v>
          </cell>
          <cell r="I36">
            <v>4.341669310211131</v>
          </cell>
          <cell r="J36">
            <v>4.468152866242038</v>
          </cell>
        </row>
        <row r="37">
          <cell r="H37" t="str">
            <v>stables - 马厩</v>
          </cell>
          <cell r="I37">
            <v>5.5861132782025278</v>
          </cell>
          <cell r="J37">
            <v>5.6559288446472191</v>
          </cell>
        </row>
        <row r="38">
          <cell r="H38" t="str">
            <v>storehouse - 仓库</v>
          </cell>
          <cell r="I38">
            <v>2.1519746137420497</v>
          </cell>
          <cell r="J38">
            <v>2.2860471535738642</v>
          </cell>
        </row>
        <row r="39">
          <cell r="H39" t="str">
            <v>stronghold - 大厅</v>
          </cell>
          <cell r="I39">
            <v>1.9554400355846537</v>
          </cell>
          <cell r="J39">
            <v>1.8606213740242508</v>
          </cell>
        </row>
        <row r="40">
          <cell r="H40" t="str">
            <v>survivor_center - 幸存者中心</v>
          </cell>
          <cell r="I40">
            <v>4.4819549682191981</v>
          </cell>
          <cell r="J40">
            <v>4.7108397452306026</v>
          </cell>
        </row>
        <row r="41">
          <cell r="H41" t="str">
            <v>university - 大学</v>
          </cell>
          <cell r="I41">
            <v>6.280270823492363</v>
          </cell>
          <cell r="J41">
            <v>6.3661301292223982</v>
          </cell>
        </row>
        <row r="42">
          <cell r="H42" t="str">
            <v>walls - 城墙</v>
          </cell>
          <cell r="I42">
            <v>1.3195321441178474</v>
          </cell>
          <cell r="J42">
            <v>1.3134583986185415</v>
          </cell>
        </row>
        <row r="43">
          <cell r="H43" t="str">
            <v>war_rally - 战争集结</v>
          </cell>
          <cell r="I43">
            <v>7.9937082936129649</v>
          </cell>
          <cell r="J43">
            <v>8.1162727519695732</v>
          </cell>
        </row>
        <row r="44">
          <cell r="H44" t="str">
            <v>watchtower - 瞭望塔</v>
          </cell>
          <cell r="I44">
            <v>2.6567258583741635</v>
          </cell>
          <cell r="J44">
            <v>2.773897895447198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0609_025026"/>
    </sheetNames>
    <sheetDataSet>
      <sheetData sheetId="0">
        <row r="1">
          <cell r="C1" t="str">
            <v>D1留存</v>
          </cell>
          <cell r="D1" t="str">
            <v>D2留存</v>
          </cell>
          <cell r="E1" t="str">
            <v>D3留存</v>
          </cell>
          <cell r="F1" t="str">
            <v>D4留存</v>
          </cell>
          <cell r="G1" t="str">
            <v>D5留存</v>
          </cell>
          <cell r="H1" t="str">
            <v>D6留存</v>
          </cell>
          <cell r="I1" t="str">
            <v>D7留存</v>
          </cell>
        </row>
        <row r="2">
          <cell r="B2">
            <v>44986</v>
          </cell>
          <cell r="C2">
            <v>0.1908</v>
          </cell>
          <cell r="D2">
            <v>0.1206</v>
          </cell>
          <cell r="E2">
            <v>9.5200000000000007E-2</v>
          </cell>
          <cell r="F2">
            <v>8.0600000000000005E-2</v>
          </cell>
          <cell r="G2">
            <v>6.88E-2</v>
          </cell>
          <cell r="H2">
            <v>6.4000000000000001E-2</v>
          </cell>
          <cell r="I2">
            <v>5.8000000000000003E-2</v>
          </cell>
        </row>
        <row r="3">
          <cell r="B3">
            <v>44987</v>
          </cell>
          <cell r="C3">
            <v>0.18809999999999999</v>
          </cell>
          <cell r="D3">
            <v>0.11459999999999999</v>
          </cell>
          <cell r="E3">
            <v>9.0700000000000003E-2</v>
          </cell>
          <cell r="F3">
            <v>7.5300000000000006E-2</v>
          </cell>
          <cell r="G3">
            <v>6.7400000000000002E-2</v>
          </cell>
          <cell r="H3">
            <v>5.8299999999999998E-2</v>
          </cell>
          <cell r="I3">
            <v>5.4600000000000003E-2</v>
          </cell>
        </row>
        <row r="4">
          <cell r="B4">
            <v>44988</v>
          </cell>
          <cell r="C4">
            <v>0.19070000000000001</v>
          </cell>
          <cell r="D4">
            <v>0.1179</v>
          </cell>
          <cell r="E4">
            <v>8.8700000000000001E-2</v>
          </cell>
          <cell r="F4">
            <v>7.6399999999999996E-2</v>
          </cell>
          <cell r="G4">
            <v>6.54E-2</v>
          </cell>
          <cell r="H4">
            <v>5.9700000000000003E-2</v>
          </cell>
          <cell r="I4">
            <v>5.7099999999999998E-2</v>
          </cell>
        </row>
        <row r="5">
          <cell r="B5">
            <v>44989</v>
          </cell>
          <cell r="C5">
            <v>0.20710000000000001</v>
          </cell>
          <cell r="D5">
            <v>0.1187</v>
          </cell>
          <cell r="E5">
            <v>9.9500000000000005E-2</v>
          </cell>
          <cell r="F5">
            <v>8.3599999999999994E-2</v>
          </cell>
          <cell r="G5">
            <v>7.3300000000000004E-2</v>
          </cell>
          <cell r="H5">
            <v>6.8699999999999997E-2</v>
          </cell>
          <cell r="I5">
            <v>6.7500000000000004E-2</v>
          </cell>
        </row>
        <row r="6">
          <cell r="B6">
            <v>44990</v>
          </cell>
          <cell r="C6">
            <v>0.19320000000000001</v>
          </cell>
          <cell r="D6">
            <v>0.13519999999999999</v>
          </cell>
          <cell r="E6">
            <v>0.1075</v>
          </cell>
          <cell r="F6">
            <v>9.1300000000000006E-2</v>
          </cell>
          <cell r="G6">
            <v>8.4699999999999998E-2</v>
          </cell>
          <cell r="H6">
            <v>8.2900000000000001E-2</v>
          </cell>
          <cell r="I6">
            <v>7.8600000000000003E-2</v>
          </cell>
        </row>
        <row r="7">
          <cell r="B7">
            <v>44991</v>
          </cell>
          <cell r="C7">
            <v>0.22070000000000001</v>
          </cell>
          <cell r="D7">
            <v>0.13639999999999999</v>
          </cell>
          <cell r="E7">
            <v>0.1106</v>
          </cell>
          <cell r="F7">
            <v>9.4299999999999995E-2</v>
          </cell>
          <cell r="G7">
            <v>8.5300000000000001E-2</v>
          </cell>
          <cell r="H7">
            <v>8.0100000000000005E-2</v>
          </cell>
          <cell r="I7">
            <v>7.2999999999999995E-2</v>
          </cell>
        </row>
        <row r="8">
          <cell r="B8">
            <v>44992</v>
          </cell>
          <cell r="C8">
            <v>0.20280000000000001</v>
          </cell>
          <cell r="D8">
            <v>0.1328</v>
          </cell>
          <cell r="E8">
            <v>0.1066</v>
          </cell>
          <cell r="F8">
            <v>9.1499999999999998E-2</v>
          </cell>
          <cell r="G8">
            <v>8.1500000000000003E-2</v>
          </cell>
          <cell r="H8">
            <v>7.4200000000000002E-2</v>
          </cell>
          <cell r="I8">
            <v>6.93E-2</v>
          </cell>
        </row>
        <row r="9">
          <cell r="B9">
            <v>44993</v>
          </cell>
          <cell r="C9">
            <v>0.20810000000000001</v>
          </cell>
          <cell r="D9">
            <v>0.1353</v>
          </cell>
          <cell r="E9">
            <v>0.1066</v>
          </cell>
          <cell r="F9">
            <v>9.2299999999999993E-2</v>
          </cell>
          <cell r="G9">
            <v>7.9799999999999996E-2</v>
          </cell>
          <cell r="H9">
            <v>7.3700000000000002E-2</v>
          </cell>
          <cell r="I9">
            <v>6.7299999999999999E-2</v>
          </cell>
        </row>
        <row r="10">
          <cell r="B10">
            <v>44994</v>
          </cell>
          <cell r="C10">
            <v>0.20369999999999999</v>
          </cell>
          <cell r="D10">
            <v>0.12720000000000001</v>
          </cell>
          <cell r="E10">
            <v>0.1009</v>
          </cell>
          <cell r="F10">
            <v>8.72E-2</v>
          </cell>
          <cell r="G10">
            <v>7.8899999999999998E-2</v>
          </cell>
          <cell r="H10">
            <v>7.1999999999999995E-2</v>
          </cell>
          <cell r="I10">
            <v>6.6199999999999995E-2</v>
          </cell>
        </row>
        <row r="11">
          <cell r="B11">
            <v>44995</v>
          </cell>
          <cell r="C11">
            <v>0.2102</v>
          </cell>
          <cell r="D11">
            <v>0.12690000000000001</v>
          </cell>
          <cell r="E11">
            <v>0.10249999999999999</v>
          </cell>
          <cell r="F11">
            <v>8.6599999999999996E-2</v>
          </cell>
          <cell r="G11">
            <v>7.8600000000000003E-2</v>
          </cell>
          <cell r="H11">
            <v>7.0199999999999999E-2</v>
          </cell>
          <cell r="I11">
            <v>6.6400000000000001E-2</v>
          </cell>
        </row>
        <row r="12">
          <cell r="B12">
            <v>44996</v>
          </cell>
          <cell r="C12">
            <v>0.20799999999999999</v>
          </cell>
          <cell r="D12">
            <v>0.1179</v>
          </cell>
          <cell r="E12">
            <v>9.5299999999999996E-2</v>
          </cell>
          <cell r="F12">
            <v>8.4500000000000006E-2</v>
          </cell>
          <cell r="G12">
            <v>7.5800000000000006E-2</v>
          </cell>
          <cell r="H12">
            <v>7.0900000000000005E-2</v>
          </cell>
          <cell r="I12">
            <v>6.8699999999999997E-2</v>
          </cell>
        </row>
        <row r="13">
          <cell r="B13">
            <v>44997</v>
          </cell>
          <cell r="C13">
            <v>0.19059999999999999</v>
          </cell>
          <cell r="D13">
            <v>0.125</v>
          </cell>
          <cell r="E13">
            <v>9.9900000000000003E-2</v>
          </cell>
          <cell r="F13">
            <v>8.7099999999999997E-2</v>
          </cell>
          <cell r="G13">
            <v>7.8100000000000003E-2</v>
          </cell>
          <cell r="H13">
            <v>7.6700000000000004E-2</v>
          </cell>
          <cell r="I13">
            <v>7.0699999999999999E-2</v>
          </cell>
        </row>
        <row r="14">
          <cell r="B14">
            <v>44998</v>
          </cell>
          <cell r="C14">
            <v>0.2009</v>
          </cell>
          <cell r="D14">
            <v>0.1249</v>
          </cell>
          <cell r="E14">
            <v>9.9099999999999994E-2</v>
          </cell>
          <cell r="F14">
            <v>8.5300000000000001E-2</v>
          </cell>
          <cell r="G14">
            <v>7.5899999999999995E-2</v>
          </cell>
          <cell r="H14">
            <v>6.6600000000000006E-2</v>
          </cell>
          <cell r="I14">
            <v>6.2300000000000001E-2</v>
          </cell>
        </row>
        <row r="15">
          <cell r="B15">
            <v>44999</v>
          </cell>
          <cell r="C15">
            <v>0.2046</v>
          </cell>
          <cell r="D15">
            <v>0.13</v>
          </cell>
          <cell r="E15">
            <v>0.10440000000000001</v>
          </cell>
          <cell r="F15">
            <v>8.9800000000000005E-2</v>
          </cell>
          <cell r="G15">
            <v>7.8600000000000003E-2</v>
          </cell>
          <cell r="H15">
            <v>7.0999999999999994E-2</v>
          </cell>
          <cell r="I15">
            <v>6.6500000000000004E-2</v>
          </cell>
        </row>
        <row r="16">
          <cell r="B16">
            <v>45000</v>
          </cell>
          <cell r="C16">
            <v>0.2056</v>
          </cell>
          <cell r="D16">
            <v>0.1298</v>
          </cell>
          <cell r="E16">
            <v>0.10390000000000001</v>
          </cell>
          <cell r="F16">
            <v>8.7099999999999997E-2</v>
          </cell>
          <cell r="G16">
            <v>7.6399999999999996E-2</v>
          </cell>
          <cell r="H16">
            <v>7.0000000000000007E-2</v>
          </cell>
          <cell r="I16">
            <v>6.3600000000000004E-2</v>
          </cell>
        </row>
        <row r="17">
          <cell r="B17">
            <v>45001</v>
          </cell>
          <cell r="C17">
            <v>0.19650000000000001</v>
          </cell>
          <cell r="D17">
            <v>0.1268</v>
          </cell>
          <cell r="E17">
            <v>0.1007</v>
          </cell>
          <cell r="F17">
            <v>7.9600000000000004E-2</v>
          </cell>
          <cell r="G17">
            <v>7.2400000000000006E-2</v>
          </cell>
          <cell r="H17">
            <v>6.4799999999999996E-2</v>
          </cell>
          <cell r="I17">
            <v>6.0999999999999999E-2</v>
          </cell>
        </row>
        <row r="18">
          <cell r="B18">
            <v>45002</v>
          </cell>
          <cell r="C18">
            <v>0.2082</v>
          </cell>
          <cell r="D18">
            <v>0.1293</v>
          </cell>
          <cell r="E18">
            <v>0.10059999999999999</v>
          </cell>
          <cell r="F18">
            <v>8.8900000000000007E-2</v>
          </cell>
          <cell r="G18">
            <v>7.6700000000000004E-2</v>
          </cell>
          <cell r="H18">
            <v>7.2300000000000003E-2</v>
          </cell>
          <cell r="I18">
            <v>6.7599999999999993E-2</v>
          </cell>
        </row>
        <row r="19">
          <cell r="B19">
            <v>45003</v>
          </cell>
          <cell r="C19">
            <v>0.21310000000000001</v>
          </cell>
          <cell r="D19">
            <v>0.12720000000000001</v>
          </cell>
          <cell r="E19">
            <v>0.10299999999999999</v>
          </cell>
          <cell r="F19">
            <v>8.7900000000000006E-2</v>
          </cell>
          <cell r="G19">
            <v>8.0100000000000005E-2</v>
          </cell>
          <cell r="H19">
            <v>7.4499999999999997E-2</v>
          </cell>
          <cell r="I19">
            <v>7.1999999999999995E-2</v>
          </cell>
        </row>
        <row r="20">
          <cell r="B20">
            <v>45004</v>
          </cell>
          <cell r="C20">
            <v>0.19270000000000001</v>
          </cell>
          <cell r="D20">
            <v>0.12659999999999999</v>
          </cell>
          <cell r="E20">
            <v>0.10050000000000001</v>
          </cell>
          <cell r="F20">
            <v>8.7999999999999995E-2</v>
          </cell>
          <cell r="G20">
            <v>7.9799999999999996E-2</v>
          </cell>
          <cell r="H20">
            <v>7.6200000000000004E-2</v>
          </cell>
          <cell r="I20">
            <v>7.1800000000000003E-2</v>
          </cell>
        </row>
        <row r="21">
          <cell r="B21">
            <v>45005</v>
          </cell>
          <cell r="C21">
            <v>0.2114</v>
          </cell>
          <cell r="D21">
            <v>0.13059999999999999</v>
          </cell>
          <cell r="E21">
            <v>0.1082</v>
          </cell>
          <cell r="F21">
            <v>9.1899999999999996E-2</v>
          </cell>
          <cell r="G21">
            <v>7.9100000000000004E-2</v>
          </cell>
          <cell r="H21">
            <v>7.2300000000000003E-2</v>
          </cell>
          <cell r="I21">
            <v>6.8099999999999994E-2</v>
          </cell>
        </row>
        <row r="22">
          <cell r="B22">
            <v>45006</v>
          </cell>
          <cell r="C22">
            <v>0.2024</v>
          </cell>
          <cell r="D22">
            <v>0.13550000000000001</v>
          </cell>
          <cell r="E22">
            <v>0.107</v>
          </cell>
          <cell r="F22">
            <v>8.8999999999999996E-2</v>
          </cell>
          <cell r="G22">
            <v>7.9299999999999995E-2</v>
          </cell>
          <cell r="H22">
            <v>7.17E-2</v>
          </cell>
          <cell r="I22">
            <v>6.54E-2</v>
          </cell>
        </row>
        <row r="23">
          <cell r="B23">
            <v>45007</v>
          </cell>
          <cell r="C23">
            <v>0.20330000000000001</v>
          </cell>
          <cell r="D23">
            <v>0.12939999999999999</v>
          </cell>
          <cell r="E23">
            <v>0.1</v>
          </cell>
          <cell r="F23">
            <v>8.4900000000000003E-2</v>
          </cell>
          <cell r="G23">
            <v>7.6499999999999999E-2</v>
          </cell>
          <cell r="H23">
            <v>6.93E-2</v>
          </cell>
          <cell r="I23">
            <v>6.3100000000000003E-2</v>
          </cell>
        </row>
        <row r="24">
          <cell r="B24">
            <v>45008</v>
          </cell>
          <cell r="C24">
            <v>0.20100000000000001</v>
          </cell>
          <cell r="D24">
            <v>0.1258</v>
          </cell>
          <cell r="E24">
            <v>9.8500000000000004E-2</v>
          </cell>
          <cell r="F24">
            <v>8.4000000000000005E-2</v>
          </cell>
          <cell r="G24">
            <v>7.4800000000000005E-2</v>
          </cell>
          <cell r="H24">
            <v>6.7400000000000002E-2</v>
          </cell>
          <cell r="I24">
            <v>6.2300000000000001E-2</v>
          </cell>
        </row>
        <row r="25">
          <cell r="B25">
            <v>45009</v>
          </cell>
          <cell r="C25">
            <v>0.2039</v>
          </cell>
          <cell r="D25">
            <v>0.12180000000000001</v>
          </cell>
          <cell r="E25">
            <v>9.6000000000000002E-2</v>
          </cell>
          <cell r="F25">
            <v>8.0399999999999999E-2</v>
          </cell>
          <cell r="G25">
            <v>7.1099999999999997E-2</v>
          </cell>
          <cell r="H25">
            <v>6.5299999999999997E-2</v>
          </cell>
          <cell r="I25">
            <v>6.0600000000000001E-2</v>
          </cell>
        </row>
        <row r="26">
          <cell r="B26">
            <v>45010</v>
          </cell>
          <cell r="C26">
            <v>0.1794</v>
          </cell>
          <cell r="D26">
            <v>9.5899999999999999E-2</v>
          </cell>
          <cell r="E26">
            <v>7.4300000000000005E-2</v>
          </cell>
          <cell r="F26">
            <v>6.3E-2</v>
          </cell>
          <cell r="G26">
            <v>5.6500000000000002E-2</v>
          </cell>
          <cell r="H26">
            <v>5.1799999999999999E-2</v>
          </cell>
          <cell r="I26">
            <v>5.1200000000000002E-2</v>
          </cell>
        </row>
        <row r="27">
          <cell r="B27">
            <v>45011</v>
          </cell>
          <cell r="C27">
            <v>0.15709999999999999</v>
          </cell>
          <cell r="D27">
            <v>9.5200000000000007E-2</v>
          </cell>
          <cell r="E27">
            <v>7.5800000000000006E-2</v>
          </cell>
          <cell r="F27">
            <v>6.3700000000000007E-2</v>
          </cell>
          <cell r="G27">
            <v>5.6899999999999999E-2</v>
          </cell>
          <cell r="H27">
            <v>5.6300000000000003E-2</v>
          </cell>
          <cell r="I27">
            <v>5.0700000000000002E-2</v>
          </cell>
        </row>
        <row r="28">
          <cell r="B28">
            <v>45012</v>
          </cell>
          <cell r="C28">
            <v>0.18540000000000001</v>
          </cell>
          <cell r="D28">
            <v>0.11310000000000001</v>
          </cell>
          <cell r="E28">
            <v>8.7999999999999995E-2</v>
          </cell>
          <cell r="F28">
            <v>7.4099999999999999E-2</v>
          </cell>
          <cell r="G28">
            <v>6.4199999999999993E-2</v>
          </cell>
          <cell r="H28">
            <v>5.8000000000000003E-2</v>
          </cell>
          <cell r="I28">
            <v>5.1900000000000002E-2</v>
          </cell>
        </row>
        <row r="29">
          <cell r="B29">
            <v>45013</v>
          </cell>
          <cell r="C29">
            <v>0.18890000000000001</v>
          </cell>
          <cell r="D29">
            <v>0.1147</v>
          </cell>
          <cell r="E29">
            <v>8.7999999999999995E-2</v>
          </cell>
          <cell r="F29">
            <v>7.4099999999999999E-2</v>
          </cell>
          <cell r="G29">
            <v>6.4799999999999996E-2</v>
          </cell>
          <cell r="H29">
            <v>5.7799999999999997E-2</v>
          </cell>
          <cell r="I29">
            <v>5.2299999999999999E-2</v>
          </cell>
        </row>
        <row r="30">
          <cell r="B30">
            <v>45014</v>
          </cell>
          <cell r="C30">
            <v>0.19700000000000001</v>
          </cell>
          <cell r="D30">
            <v>0.12130000000000001</v>
          </cell>
          <cell r="E30">
            <v>9.3399999999999997E-2</v>
          </cell>
          <cell r="F30">
            <v>7.9899999999999999E-2</v>
          </cell>
          <cell r="G30">
            <v>7.0999999999999994E-2</v>
          </cell>
          <cell r="H30">
            <v>6.5299999999999997E-2</v>
          </cell>
          <cell r="I30">
            <v>5.96E-2</v>
          </cell>
        </row>
        <row r="31">
          <cell r="B31">
            <v>45015</v>
          </cell>
          <cell r="C31">
            <v>0.1913</v>
          </cell>
          <cell r="D31">
            <v>0.1159</v>
          </cell>
          <cell r="E31">
            <v>9.2200000000000004E-2</v>
          </cell>
          <cell r="F31">
            <v>7.6600000000000001E-2</v>
          </cell>
          <cell r="G31">
            <v>6.8199999999999997E-2</v>
          </cell>
          <cell r="H31">
            <v>6.08E-2</v>
          </cell>
          <cell r="I31">
            <v>5.6099999999999997E-2</v>
          </cell>
        </row>
        <row r="32">
          <cell r="B32">
            <v>45016</v>
          </cell>
          <cell r="C32">
            <v>0.1973</v>
          </cell>
          <cell r="D32">
            <v>0.1195</v>
          </cell>
          <cell r="E32">
            <v>9.2700000000000005E-2</v>
          </cell>
          <cell r="F32">
            <v>7.9299999999999995E-2</v>
          </cell>
          <cell r="G32">
            <v>7.0499999999999993E-2</v>
          </cell>
          <cell r="H32">
            <v>6.4299999999999996E-2</v>
          </cell>
          <cell r="I32">
            <v>6.08E-2</v>
          </cell>
        </row>
        <row r="33">
          <cell r="B33">
            <v>45017</v>
          </cell>
          <cell r="C33">
            <v>0.20749999999999999</v>
          </cell>
          <cell r="D33">
            <v>0.1177</v>
          </cell>
          <cell r="E33">
            <v>9.4299999999999995E-2</v>
          </cell>
          <cell r="F33">
            <v>8.0199999999999994E-2</v>
          </cell>
          <cell r="G33">
            <v>7.22E-2</v>
          </cell>
          <cell r="H33">
            <v>6.9900000000000004E-2</v>
          </cell>
          <cell r="I33">
            <v>6.4100000000000004E-2</v>
          </cell>
        </row>
        <row r="34">
          <cell r="B34">
            <v>45018</v>
          </cell>
          <cell r="C34">
            <v>0.19359999999999999</v>
          </cell>
          <cell r="D34">
            <v>0.1236</v>
          </cell>
          <cell r="E34">
            <v>0.1013</v>
          </cell>
          <cell r="F34">
            <v>8.6199999999999999E-2</v>
          </cell>
          <cell r="G34">
            <v>7.9500000000000001E-2</v>
          </cell>
          <cell r="H34">
            <v>7.2499999999999995E-2</v>
          </cell>
          <cell r="I34">
            <v>6.6600000000000006E-2</v>
          </cell>
        </row>
        <row r="35">
          <cell r="B35">
            <v>45019</v>
          </cell>
          <cell r="C35">
            <v>0.20930000000000001</v>
          </cell>
          <cell r="D35">
            <v>0.13500000000000001</v>
          </cell>
          <cell r="E35">
            <v>0.10639999999999999</v>
          </cell>
          <cell r="F35">
            <v>9.1999999999999998E-2</v>
          </cell>
          <cell r="G35">
            <v>8.0500000000000002E-2</v>
          </cell>
          <cell r="H35">
            <v>7.0800000000000002E-2</v>
          </cell>
          <cell r="I35">
            <v>6.4799999999999996E-2</v>
          </cell>
        </row>
        <row r="36">
          <cell r="B36">
            <v>45020</v>
          </cell>
          <cell r="C36">
            <v>0.2074</v>
          </cell>
          <cell r="D36">
            <v>0.12790000000000001</v>
          </cell>
          <cell r="E36">
            <v>0.1022</v>
          </cell>
          <cell r="F36">
            <v>8.2799999999999999E-2</v>
          </cell>
          <cell r="G36">
            <v>7.3999999999999996E-2</v>
          </cell>
          <cell r="H36">
            <v>6.6100000000000006E-2</v>
          </cell>
          <cell r="I36">
            <v>5.9900000000000002E-2</v>
          </cell>
        </row>
        <row r="37">
          <cell r="B37">
            <v>45021</v>
          </cell>
          <cell r="C37">
            <v>0.2089</v>
          </cell>
          <cell r="D37">
            <v>0.1321</v>
          </cell>
          <cell r="E37">
            <v>0.1016</v>
          </cell>
          <cell r="F37">
            <v>8.6499999999999994E-2</v>
          </cell>
          <cell r="G37">
            <v>7.5999999999999998E-2</v>
          </cell>
          <cell r="H37">
            <v>7.0099999999999996E-2</v>
          </cell>
          <cell r="I37">
            <v>6.1800000000000001E-2</v>
          </cell>
        </row>
        <row r="38">
          <cell r="B38">
            <v>45022</v>
          </cell>
          <cell r="C38">
            <v>0.2006</v>
          </cell>
          <cell r="D38">
            <v>0.12189999999999999</v>
          </cell>
          <cell r="E38">
            <v>9.4600000000000004E-2</v>
          </cell>
          <cell r="F38">
            <v>8.0100000000000005E-2</v>
          </cell>
          <cell r="G38">
            <v>7.0300000000000001E-2</v>
          </cell>
          <cell r="H38">
            <v>6.1899999999999997E-2</v>
          </cell>
          <cell r="I38">
            <v>5.8999999999999997E-2</v>
          </cell>
        </row>
        <row r="39">
          <cell r="B39">
            <v>45023</v>
          </cell>
          <cell r="C39">
            <v>0.21129999999999999</v>
          </cell>
          <cell r="D39">
            <v>0.13150000000000001</v>
          </cell>
          <cell r="E39">
            <v>0.1016</v>
          </cell>
          <cell r="F39">
            <v>8.4500000000000006E-2</v>
          </cell>
          <cell r="G39">
            <v>7.3999999999999996E-2</v>
          </cell>
          <cell r="H39">
            <v>6.88E-2</v>
          </cell>
          <cell r="I39">
            <v>6.4399999999999999E-2</v>
          </cell>
        </row>
        <row r="40">
          <cell r="B40">
            <v>45024</v>
          </cell>
          <cell r="C40">
            <v>0.20760000000000001</v>
          </cell>
          <cell r="D40">
            <v>0.1245</v>
          </cell>
          <cell r="E40">
            <v>9.6600000000000005E-2</v>
          </cell>
          <cell r="F40">
            <v>8.0600000000000005E-2</v>
          </cell>
          <cell r="G40">
            <v>7.1800000000000003E-2</v>
          </cell>
          <cell r="H40">
            <v>6.6900000000000001E-2</v>
          </cell>
          <cell r="I40">
            <v>6.5799999999999997E-2</v>
          </cell>
        </row>
        <row r="41">
          <cell r="B41">
            <v>45025</v>
          </cell>
          <cell r="C41">
            <v>0.2014</v>
          </cell>
          <cell r="D41">
            <v>0.1242</v>
          </cell>
          <cell r="E41">
            <v>9.7600000000000006E-2</v>
          </cell>
          <cell r="F41">
            <v>8.4900000000000003E-2</v>
          </cell>
          <cell r="G41">
            <v>7.5600000000000001E-2</v>
          </cell>
          <cell r="H41">
            <v>7.2999999999999995E-2</v>
          </cell>
          <cell r="I41">
            <v>6.6900000000000001E-2</v>
          </cell>
        </row>
        <row r="42">
          <cell r="B42">
            <v>45026</v>
          </cell>
          <cell r="C42">
            <v>0.20050000000000001</v>
          </cell>
          <cell r="D42">
            <v>0.1216</v>
          </cell>
          <cell r="E42">
            <v>0.10100000000000001</v>
          </cell>
          <cell r="F42">
            <v>8.7999999999999995E-2</v>
          </cell>
          <cell r="G42">
            <v>7.6399999999999996E-2</v>
          </cell>
          <cell r="H42">
            <v>6.88E-2</v>
          </cell>
          <cell r="I42">
            <v>6.1400000000000003E-2</v>
          </cell>
        </row>
        <row r="43">
          <cell r="B43">
            <v>45027</v>
          </cell>
          <cell r="C43">
            <v>0.19209999999999999</v>
          </cell>
          <cell r="D43">
            <v>0.1237</v>
          </cell>
          <cell r="E43">
            <v>9.3399999999999997E-2</v>
          </cell>
          <cell r="F43">
            <v>7.7600000000000002E-2</v>
          </cell>
          <cell r="G43">
            <v>6.93E-2</v>
          </cell>
          <cell r="H43">
            <v>6.2300000000000001E-2</v>
          </cell>
          <cell r="I43">
            <v>5.5800000000000002E-2</v>
          </cell>
        </row>
        <row r="44">
          <cell r="B44">
            <v>45028</v>
          </cell>
          <cell r="C44">
            <v>0.20960000000000001</v>
          </cell>
          <cell r="D44">
            <v>0.12859999999999999</v>
          </cell>
          <cell r="E44">
            <v>0.10150000000000001</v>
          </cell>
          <cell r="F44">
            <v>8.5900000000000004E-2</v>
          </cell>
          <cell r="G44">
            <v>7.5300000000000006E-2</v>
          </cell>
          <cell r="H44">
            <v>6.7000000000000004E-2</v>
          </cell>
          <cell r="I44">
            <v>6.2199999999999998E-2</v>
          </cell>
        </row>
        <row r="45">
          <cell r="B45">
            <v>45029</v>
          </cell>
          <cell r="C45">
            <v>0.20730000000000001</v>
          </cell>
          <cell r="D45">
            <v>0.1278</v>
          </cell>
          <cell r="E45">
            <v>9.9699999999999997E-2</v>
          </cell>
          <cell r="F45">
            <v>8.4699999999999998E-2</v>
          </cell>
          <cell r="G45">
            <v>7.51E-2</v>
          </cell>
          <cell r="H45">
            <v>6.6699999999999995E-2</v>
          </cell>
          <cell r="I45">
            <v>6.3299999999999995E-2</v>
          </cell>
        </row>
        <row r="46">
          <cell r="B46">
            <v>45030</v>
          </cell>
          <cell r="C46">
            <v>0.2082</v>
          </cell>
          <cell r="D46">
            <v>0.12820000000000001</v>
          </cell>
          <cell r="E46">
            <v>9.69E-2</v>
          </cell>
          <cell r="F46">
            <v>8.2100000000000006E-2</v>
          </cell>
          <cell r="G46">
            <v>7.3099999999999998E-2</v>
          </cell>
          <cell r="H46">
            <v>6.6000000000000003E-2</v>
          </cell>
          <cell r="I46">
            <v>6.1199999999999997E-2</v>
          </cell>
        </row>
        <row r="47">
          <cell r="B47">
            <v>45031</v>
          </cell>
          <cell r="C47">
            <v>0.20280000000000001</v>
          </cell>
          <cell r="D47">
            <v>0.11650000000000001</v>
          </cell>
          <cell r="E47">
            <v>9.0899999999999995E-2</v>
          </cell>
          <cell r="F47">
            <v>7.7799999999999994E-2</v>
          </cell>
          <cell r="G47">
            <v>6.83E-2</v>
          </cell>
          <cell r="H47">
            <v>6.5699999999999995E-2</v>
          </cell>
          <cell r="I47">
            <v>6.4000000000000001E-2</v>
          </cell>
        </row>
        <row r="48">
          <cell r="B48">
            <v>45032</v>
          </cell>
          <cell r="C48">
            <v>0.18890000000000001</v>
          </cell>
          <cell r="D48">
            <v>0.1205</v>
          </cell>
          <cell r="E48">
            <v>9.7199999999999995E-2</v>
          </cell>
          <cell r="F48">
            <v>8.2100000000000006E-2</v>
          </cell>
          <cell r="G48">
            <v>7.4200000000000002E-2</v>
          </cell>
          <cell r="H48">
            <v>7.3200000000000001E-2</v>
          </cell>
          <cell r="I48">
            <v>6.7100000000000007E-2</v>
          </cell>
        </row>
        <row r="49">
          <cell r="B49">
            <v>45033</v>
          </cell>
          <cell r="C49">
            <v>0.20069999999999999</v>
          </cell>
          <cell r="D49">
            <v>0.12889999999999999</v>
          </cell>
          <cell r="E49">
            <v>0.1023</v>
          </cell>
          <cell r="F49">
            <v>8.7099999999999997E-2</v>
          </cell>
          <cell r="G49">
            <v>7.7100000000000002E-2</v>
          </cell>
          <cell r="H49">
            <v>7.0800000000000002E-2</v>
          </cell>
          <cell r="I49">
            <v>6.6500000000000004E-2</v>
          </cell>
        </row>
        <row r="50">
          <cell r="B50">
            <v>45034</v>
          </cell>
          <cell r="C50">
            <v>0.2016</v>
          </cell>
          <cell r="D50">
            <v>0.1285</v>
          </cell>
          <cell r="E50">
            <v>9.8900000000000002E-2</v>
          </cell>
          <cell r="F50">
            <v>8.1799999999999998E-2</v>
          </cell>
          <cell r="G50">
            <v>7.4399999999999994E-2</v>
          </cell>
          <cell r="H50">
            <v>6.6500000000000004E-2</v>
          </cell>
          <cell r="I50">
            <v>6.0600000000000001E-2</v>
          </cell>
        </row>
        <row r="51">
          <cell r="B51">
            <v>45035</v>
          </cell>
          <cell r="C51">
            <v>0.2006</v>
          </cell>
          <cell r="D51">
            <v>0.1237</v>
          </cell>
          <cell r="E51">
            <v>9.5899999999999999E-2</v>
          </cell>
          <cell r="F51">
            <v>8.14E-2</v>
          </cell>
          <cell r="G51">
            <v>7.1900000000000006E-2</v>
          </cell>
          <cell r="H51">
            <v>6.3600000000000004E-2</v>
          </cell>
          <cell r="I51">
            <v>5.8799999999999998E-2</v>
          </cell>
        </row>
        <row r="52">
          <cell r="B52">
            <v>45036</v>
          </cell>
          <cell r="C52">
            <v>0.19739999999999999</v>
          </cell>
          <cell r="D52">
            <v>0.1181</v>
          </cell>
          <cell r="E52">
            <v>9.2600000000000002E-2</v>
          </cell>
          <cell r="F52">
            <v>7.6899999999999996E-2</v>
          </cell>
          <cell r="G52">
            <v>6.9599999999999995E-2</v>
          </cell>
          <cell r="H52">
            <v>6.1100000000000002E-2</v>
          </cell>
          <cell r="I52">
            <v>5.5E-2</v>
          </cell>
        </row>
        <row r="53">
          <cell r="B53">
            <v>45037</v>
          </cell>
          <cell r="C53">
            <v>0.1797</v>
          </cell>
          <cell r="D53">
            <v>0.1027</v>
          </cell>
          <cell r="E53">
            <v>7.8200000000000006E-2</v>
          </cell>
          <cell r="F53">
            <v>6.4699999999999994E-2</v>
          </cell>
          <cell r="G53">
            <v>5.5E-2</v>
          </cell>
          <cell r="H53">
            <v>5.0099999999999999E-2</v>
          </cell>
          <cell r="I53">
            <v>4.6600000000000003E-2</v>
          </cell>
        </row>
        <row r="54">
          <cell r="B54">
            <v>45038</v>
          </cell>
          <cell r="C54">
            <v>0.16009999999999999</v>
          </cell>
          <cell r="D54">
            <v>8.6900000000000005E-2</v>
          </cell>
          <cell r="E54">
            <v>6.6799999999999998E-2</v>
          </cell>
          <cell r="F54">
            <v>5.3800000000000001E-2</v>
          </cell>
          <cell r="G54">
            <v>4.7100000000000003E-2</v>
          </cell>
          <cell r="H54">
            <v>4.36E-2</v>
          </cell>
          <cell r="I54">
            <v>4.1500000000000002E-2</v>
          </cell>
        </row>
        <row r="55">
          <cell r="B55">
            <v>45039</v>
          </cell>
          <cell r="C55">
            <v>0.15659999999999999</v>
          </cell>
          <cell r="D55">
            <v>9.5699999999999993E-2</v>
          </cell>
          <cell r="E55">
            <v>7.2700000000000001E-2</v>
          </cell>
          <cell r="F55">
            <v>0.06</v>
          </cell>
          <cell r="G55">
            <v>5.4100000000000002E-2</v>
          </cell>
          <cell r="H55">
            <v>5.21E-2</v>
          </cell>
          <cell r="I55">
            <v>4.7800000000000002E-2</v>
          </cell>
        </row>
        <row r="56">
          <cell r="B56">
            <v>45040</v>
          </cell>
          <cell r="C56">
            <v>0.17199999999999999</v>
          </cell>
          <cell r="D56">
            <v>9.9400000000000002E-2</v>
          </cell>
          <cell r="E56">
            <v>7.4899999999999994E-2</v>
          </cell>
          <cell r="F56">
            <v>6.2799999999999995E-2</v>
          </cell>
          <cell r="G56">
            <v>5.4899999999999997E-2</v>
          </cell>
          <cell r="H56">
            <v>4.8800000000000003E-2</v>
          </cell>
          <cell r="I56">
            <v>4.4200000000000003E-2</v>
          </cell>
        </row>
        <row r="57">
          <cell r="B57">
            <v>45041</v>
          </cell>
          <cell r="C57">
            <v>0.1585</v>
          </cell>
          <cell r="D57">
            <v>9.1899999999999996E-2</v>
          </cell>
          <cell r="E57">
            <v>7.1599999999999997E-2</v>
          </cell>
          <cell r="F57">
            <v>5.8799999999999998E-2</v>
          </cell>
          <cell r="G57">
            <v>5.0500000000000003E-2</v>
          </cell>
          <cell r="H57">
            <v>4.5900000000000003E-2</v>
          </cell>
          <cell r="I57">
            <v>3.9600000000000003E-2</v>
          </cell>
        </row>
        <row r="58">
          <cell r="B58">
            <v>45042</v>
          </cell>
          <cell r="C58">
            <v>0.1638</v>
          </cell>
          <cell r="D58">
            <v>9.8100000000000007E-2</v>
          </cell>
          <cell r="E58">
            <v>7.4499999999999997E-2</v>
          </cell>
          <cell r="F58">
            <v>0.06</v>
          </cell>
          <cell r="G58">
            <v>5.1799999999999999E-2</v>
          </cell>
          <cell r="H58">
            <v>4.53E-2</v>
          </cell>
          <cell r="I58">
            <v>4.0899999999999999E-2</v>
          </cell>
        </row>
        <row r="59">
          <cell r="B59">
            <v>45043</v>
          </cell>
          <cell r="C59">
            <v>0.1653</v>
          </cell>
          <cell r="D59">
            <v>9.7299999999999998E-2</v>
          </cell>
          <cell r="E59">
            <v>7.3700000000000002E-2</v>
          </cell>
          <cell r="F59">
            <v>6.1199999999999997E-2</v>
          </cell>
          <cell r="G59">
            <v>5.2299999999999999E-2</v>
          </cell>
          <cell r="H59">
            <v>4.58E-2</v>
          </cell>
          <cell r="I59">
            <v>4.2599999999999999E-2</v>
          </cell>
        </row>
        <row r="60">
          <cell r="B60">
            <v>45044</v>
          </cell>
          <cell r="C60">
            <v>0.1646</v>
          </cell>
          <cell r="D60">
            <v>9.5699999999999993E-2</v>
          </cell>
          <cell r="E60">
            <v>7.1800000000000003E-2</v>
          </cell>
          <cell r="F60">
            <v>5.8400000000000001E-2</v>
          </cell>
          <cell r="G60">
            <v>0.05</v>
          </cell>
          <cell r="H60">
            <v>4.5100000000000001E-2</v>
          </cell>
          <cell r="I60">
            <v>4.1200000000000001E-2</v>
          </cell>
        </row>
        <row r="61">
          <cell r="B61">
            <v>45045</v>
          </cell>
          <cell r="C61">
            <v>0.1724</v>
          </cell>
          <cell r="D61">
            <v>9.9699999999999997E-2</v>
          </cell>
          <cell r="E61">
            <v>6.9099999999999995E-2</v>
          </cell>
          <cell r="F61">
            <v>5.91E-2</v>
          </cell>
          <cell r="G61">
            <v>5.1299999999999998E-2</v>
          </cell>
          <cell r="H61">
            <v>4.7800000000000002E-2</v>
          </cell>
          <cell r="I61">
            <v>4.7399999999999998E-2</v>
          </cell>
        </row>
        <row r="62">
          <cell r="B62">
            <v>45046</v>
          </cell>
          <cell r="C62">
            <v>0.1663</v>
          </cell>
          <cell r="D62">
            <v>9.4E-2</v>
          </cell>
          <cell r="E62">
            <v>7.3700000000000002E-2</v>
          </cell>
          <cell r="F62">
            <v>6.2300000000000001E-2</v>
          </cell>
          <cell r="G62">
            <v>5.6399999999999999E-2</v>
          </cell>
          <cell r="H62">
            <v>5.4600000000000003E-2</v>
          </cell>
          <cell r="I62">
            <v>5.1299999999999998E-2</v>
          </cell>
        </row>
        <row r="63">
          <cell r="B63">
            <v>45047</v>
          </cell>
          <cell r="C63">
            <v>0.1547</v>
          </cell>
          <cell r="D63">
            <v>9.5399999999999999E-2</v>
          </cell>
          <cell r="E63">
            <v>7.5700000000000003E-2</v>
          </cell>
          <cell r="F63">
            <v>6.4899999999999999E-2</v>
          </cell>
          <cell r="G63">
            <v>6.08E-2</v>
          </cell>
          <cell r="H63">
            <v>5.5100000000000003E-2</v>
          </cell>
          <cell r="I63">
            <v>4.6800000000000001E-2</v>
          </cell>
        </row>
        <row r="64">
          <cell r="B64">
            <v>45048</v>
          </cell>
          <cell r="C64">
            <v>0.17199999999999999</v>
          </cell>
          <cell r="D64">
            <v>0.10440000000000001</v>
          </cell>
          <cell r="E64">
            <v>8.1799999999999998E-2</v>
          </cell>
          <cell r="F64">
            <v>6.8000000000000005E-2</v>
          </cell>
          <cell r="G64">
            <v>6.0400000000000002E-2</v>
          </cell>
          <cell r="H64">
            <v>5.4300000000000001E-2</v>
          </cell>
          <cell r="I64">
            <v>4.8899999999999999E-2</v>
          </cell>
        </row>
        <row r="65">
          <cell r="B65">
            <v>45049</v>
          </cell>
          <cell r="C65">
            <v>0.1794</v>
          </cell>
          <cell r="D65">
            <v>0.1084</v>
          </cell>
          <cell r="E65">
            <v>8.5199999999999998E-2</v>
          </cell>
          <cell r="F65">
            <v>7.17E-2</v>
          </cell>
          <cell r="G65">
            <v>6.2399999999999997E-2</v>
          </cell>
          <cell r="H65">
            <v>5.7000000000000002E-2</v>
          </cell>
          <cell r="I65">
            <v>5.1499999999999997E-2</v>
          </cell>
        </row>
        <row r="66">
          <cell r="B66">
            <v>45050</v>
          </cell>
          <cell r="C66">
            <v>0.1862</v>
          </cell>
          <cell r="D66">
            <v>0.1153</v>
          </cell>
          <cell r="E66">
            <v>9.0399999999999994E-2</v>
          </cell>
          <cell r="F66">
            <v>7.8399999999999997E-2</v>
          </cell>
          <cell r="G66">
            <v>6.9599999999999995E-2</v>
          </cell>
          <cell r="H66">
            <v>6.3200000000000006E-2</v>
          </cell>
          <cell r="I66">
            <v>5.7200000000000001E-2</v>
          </cell>
        </row>
        <row r="67">
          <cell r="B67">
            <v>45051</v>
          </cell>
          <cell r="C67">
            <v>0.17949999999999999</v>
          </cell>
          <cell r="D67">
            <v>0.10680000000000001</v>
          </cell>
          <cell r="E67">
            <v>8.4199999999999997E-2</v>
          </cell>
          <cell r="F67">
            <v>7.0900000000000005E-2</v>
          </cell>
          <cell r="G67">
            <v>6.25E-2</v>
          </cell>
          <cell r="H67">
            <v>5.6899999999999999E-2</v>
          </cell>
          <cell r="I67">
            <v>5.2699999999999997E-2</v>
          </cell>
        </row>
        <row r="68">
          <cell r="B68">
            <v>45052</v>
          </cell>
          <cell r="C68">
            <v>0.18010000000000001</v>
          </cell>
          <cell r="D68">
            <v>0.10349999999999999</v>
          </cell>
          <cell r="E68">
            <v>8.1299999999999997E-2</v>
          </cell>
          <cell r="F68">
            <v>6.7500000000000004E-2</v>
          </cell>
          <cell r="G68">
            <v>5.9400000000000001E-2</v>
          </cell>
          <cell r="H68">
            <v>5.4199999999999998E-2</v>
          </cell>
          <cell r="I68">
            <v>5.3499999999999999E-2</v>
          </cell>
        </row>
        <row r="69">
          <cell r="B69">
            <v>45053</v>
          </cell>
          <cell r="C69">
            <v>0.16450000000000001</v>
          </cell>
          <cell r="D69">
            <v>0.1014</v>
          </cell>
          <cell r="E69">
            <v>8.0199999999999994E-2</v>
          </cell>
          <cell r="F69">
            <v>6.83E-2</v>
          </cell>
          <cell r="G69">
            <v>6.0999999999999999E-2</v>
          </cell>
          <cell r="H69">
            <v>6.0100000000000001E-2</v>
          </cell>
          <cell r="I69">
            <v>5.62E-2</v>
          </cell>
        </row>
        <row r="70">
          <cell r="B70">
            <v>45054</v>
          </cell>
          <cell r="C70">
            <v>0.17219999999999999</v>
          </cell>
          <cell r="D70">
            <v>0.1048</v>
          </cell>
          <cell r="E70">
            <v>8.2500000000000004E-2</v>
          </cell>
          <cell r="F70">
            <v>6.7400000000000002E-2</v>
          </cell>
          <cell r="G70">
            <v>6.0699999999999997E-2</v>
          </cell>
          <cell r="H70">
            <v>5.5599999999999997E-2</v>
          </cell>
          <cell r="I70">
            <v>4.87E-2</v>
          </cell>
        </row>
        <row r="71">
          <cell r="B71">
            <v>45055</v>
          </cell>
          <cell r="C71">
            <v>0.1696</v>
          </cell>
          <cell r="D71">
            <v>0.1037</v>
          </cell>
          <cell r="E71">
            <v>8.0500000000000002E-2</v>
          </cell>
          <cell r="F71">
            <v>6.7900000000000002E-2</v>
          </cell>
          <cell r="G71">
            <v>6.0299999999999999E-2</v>
          </cell>
          <cell r="H71">
            <v>5.3600000000000002E-2</v>
          </cell>
          <cell r="I71">
            <v>4.82E-2</v>
          </cell>
        </row>
        <row r="72">
          <cell r="B72">
            <v>45056</v>
          </cell>
          <cell r="C72">
            <v>0.16980000000000001</v>
          </cell>
          <cell r="D72">
            <v>0.1028</v>
          </cell>
          <cell r="E72">
            <v>7.8700000000000006E-2</v>
          </cell>
          <cell r="F72">
            <v>6.7500000000000004E-2</v>
          </cell>
          <cell r="G72">
            <v>5.91E-2</v>
          </cell>
          <cell r="H72">
            <v>5.2499999999999998E-2</v>
          </cell>
          <cell r="I72">
            <v>4.9099999999999998E-2</v>
          </cell>
        </row>
        <row r="73">
          <cell r="B73">
            <v>45057</v>
          </cell>
          <cell r="C73">
            <v>0.16589999999999999</v>
          </cell>
          <cell r="D73">
            <v>0.1</v>
          </cell>
          <cell r="E73">
            <v>7.8E-2</v>
          </cell>
          <cell r="F73">
            <v>6.3799999999999996E-2</v>
          </cell>
          <cell r="G73">
            <v>5.5899999999999998E-2</v>
          </cell>
          <cell r="H73">
            <v>5.0299999999999997E-2</v>
          </cell>
          <cell r="I73">
            <v>4.6300000000000001E-2</v>
          </cell>
        </row>
        <row r="74">
          <cell r="B74">
            <v>45058</v>
          </cell>
          <cell r="C74">
            <v>0.17319999999999999</v>
          </cell>
          <cell r="D74">
            <v>0.1033</v>
          </cell>
          <cell r="E74">
            <v>7.7600000000000002E-2</v>
          </cell>
          <cell r="F74">
            <v>6.5100000000000005E-2</v>
          </cell>
          <cell r="G74">
            <v>5.6500000000000002E-2</v>
          </cell>
          <cell r="H74">
            <v>5.21E-2</v>
          </cell>
          <cell r="I74">
            <v>4.7399999999999998E-2</v>
          </cell>
        </row>
        <row r="75">
          <cell r="B75">
            <v>45059</v>
          </cell>
          <cell r="C75">
            <v>0.16489999999999999</v>
          </cell>
          <cell r="D75">
            <v>9.0200000000000002E-2</v>
          </cell>
          <cell r="E75">
            <v>6.8599999999999994E-2</v>
          </cell>
          <cell r="F75">
            <v>5.8700000000000002E-2</v>
          </cell>
          <cell r="G75">
            <v>5.16E-2</v>
          </cell>
          <cell r="H75">
            <v>4.7399999999999998E-2</v>
          </cell>
          <cell r="I75">
            <v>4.65E-2</v>
          </cell>
        </row>
        <row r="76">
          <cell r="B76">
            <v>45060</v>
          </cell>
          <cell r="C76">
            <v>0.1419</v>
          </cell>
          <cell r="D76">
            <v>8.3500000000000005E-2</v>
          </cell>
          <cell r="E76">
            <v>6.4899999999999999E-2</v>
          </cell>
          <cell r="F76">
            <v>5.4800000000000001E-2</v>
          </cell>
          <cell r="G76">
            <v>4.8899999999999999E-2</v>
          </cell>
          <cell r="H76">
            <v>4.6600000000000003E-2</v>
          </cell>
          <cell r="I76">
            <v>4.3799999999999999E-2</v>
          </cell>
        </row>
        <row r="77">
          <cell r="B77">
            <v>45061</v>
          </cell>
          <cell r="C77">
            <v>0.15260000000000001</v>
          </cell>
          <cell r="D77">
            <v>9.0399999999999994E-2</v>
          </cell>
          <cell r="E77">
            <v>7.1800000000000003E-2</v>
          </cell>
          <cell r="F77">
            <v>5.9299999999999999E-2</v>
          </cell>
          <cell r="G77">
            <v>5.1499999999999997E-2</v>
          </cell>
          <cell r="H77">
            <v>4.7600000000000003E-2</v>
          </cell>
          <cell r="I77">
            <v>4.3099999999999999E-2</v>
          </cell>
        </row>
        <row r="78">
          <cell r="B78">
            <v>45062</v>
          </cell>
          <cell r="C78">
            <v>0.16889999999999999</v>
          </cell>
          <cell r="D78">
            <v>0.1048</v>
          </cell>
          <cell r="E78">
            <v>8.1500000000000003E-2</v>
          </cell>
          <cell r="F78">
            <v>6.7799999999999999E-2</v>
          </cell>
          <cell r="G78">
            <v>0.06</v>
          </cell>
          <cell r="H78">
            <v>5.5300000000000002E-2</v>
          </cell>
          <cell r="I78">
            <v>5.0099999999999999E-2</v>
          </cell>
        </row>
        <row r="79">
          <cell r="B79">
            <v>45063</v>
          </cell>
          <cell r="C79">
            <v>0.16</v>
          </cell>
          <cell r="D79">
            <v>9.2200000000000004E-2</v>
          </cell>
          <cell r="E79">
            <v>6.9900000000000004E-2</v>
          </cell>
          <cell r="F79">
            <v>5.8400000000000001E-2</v>
          </cell>
          <cell r="G79">
            <v>5.1299999999999998E-2</v>
          </cell>
          <cell r="H79">
            <v>4.6399999999999997E-2</v>
          </cell>
          <cell r="I79">
            <v>4.2299999999999997E-2</v>
          </cell>
        </row>
        <row r="80">
          <cell r="B80">
            <v>45064</v>
          </cell>
          <cell r="C80">
            <v>0.15340000000000001</v>
          </cell>
          <cell r="D80">
            <v>8.8599999999999998E-2</v>
          </cell>
          <cell r="E80">
            <v>6.88E-2</v>
          </cell>
          <cell r="F80">
            <v>5.6300000000000003E-2</v>
          </cell>
          <cell r="G80">
            <v>5.04E-2</v>
          </cell>
          <cell r="H80">
            <v>4.3900000000000002E-2</v>
          </cell>
          <cell r="I80">
            <v>3.9899999999999998E-2</v>
          </cell>
        </row>
        <row r="81">
          <cell r="B81">
            <v>45065</v>
          </cell>
          <cell r="C81">
            <v>0.15909999999999999</v>
          </cell>
          <cell r="D81">
            <v>9.5799999999999996E-2</v>
          </cell>
          <cell r="E81">
            <v>7.22E-2</v>
          </cell>
          <cell r="F81">
            <v>0.06</v>
          </cell>
          <cell r="G81">
            <v>5.2499999999999998E-2</v>
          </cell>
          <cell r="H81">
            <v>4.7100000000000003E-2</v>
          </cell>
          <cell r="I81">
            <v>4.3400000000000001E-2</v>
          </cell>
        </row>
        <row r="82">
          <cell r="B82">
            <v>45066</v>
          </cell>
          <cell r="C82">
            <v>0.1709</v>
          </cell>
          <cell r="D82">
            <v>9.3700000000000006E-2</v>
          </cell>
          <cell r="E82">
            <v>7.2499999999999995E-2</v>
          </cell>
          <cell r="F82">
            <v>6.1199999999999997E-2</v>
          </cell>
          <cell r="G82">
            <v>5.4600000000000003E-2</v>
          </cell>
          <cell r="H82">
            <v>5.0299999999999997E-2</v>
          </cell>
          <cell r="I82">
            <v>4.8000000000000001E-2</v>
          </cell>
        </row>
        <row r="83">
          <cell r="B83">
            <v>45067</v>
          </cell>
          <cell r="C83">
            <v>0.16059999999999999</v>
          </cell>
          <cell r="D83">
            <v>9.9400000000000002E-2</v>
          </cell>
          <cell r="E83">
            <v>8.0799999999999997E-2</v>
          </cell>
          <cell r="F83">
            <v>6.6600000000000006E-2</v>
          </cell>
          <cell r="G83">
            <v>6.0299999999999999E-2</v>
          </cell>
          <cell r="H83">
            <v>5.7799999999999997E-2</v>
          </cell>
          <cell r="I83">
            <v>5.4100000000000002E-2</v>
          </cell>
        </row>
        <row r="84">
          <cell r="B84">
            <v>45068</v>
          </cell>
          <cell r="C84">
            <v>0.17199999999999999</v>
          </cell>
          <cell r="D84">
            <v>0.1027</v>
          </cell>
          <cell r="E84">
            <v>8.0399999999999999E-2</v>
          </cell>
          <cell r="F84">
            <v>6.6900000000000001E-2</v>
          </cell>
          <cell r="G84">
            <v>5.9900000000000002E-2</v>
          </cell>
          <cell r="H84">
            <v>5.3600000000000002E-2</v>
          </cell>
          <cell r="I84">
            <v>4.9000000000000002E-2</v>
          </cell>
        </row>
        <row r="85">
          <cell r="B85">
            <v>45069</v>
          </cell>
          <cell r="C85">
            <v>0.17249999999999999</v>
          </cell>
          <cell r="D85">
            <v>0.1065</v>
          </cell>
          <cell r="E85">
            <v>8.2600000000000007E-2</v>
          </cell>
          <cell r="F85">
            <v>6.8599999999999994E-2</v>
          </cell>
          <cell r="G85">
            <v>6.1699999999999998E-2</v>
          </cell>
          <cell r="H85">
            <v>5.4800000000000001E-2</v>
          </cell>
          <cell r="I85">
            <v>5.0099999999999999E-2</v>
          </cell>
        </row>
        <row r="86">
          <cell r="B86">
            <v>45070</v>
          </cell>
          <cell r="C86">
            <v>0.16900000000000001</v>
          </cell>
          <cell r="D86">
            <v>0.1043</v>
          </cell>
          <cell r="E86">
            <v>8.0299999999999996E-2</v>
          </cell>
          <cell r="F86">
            <v>6.6600000000000006E-2</v>
          </cell>
          <cell r="G86">
            <v>5.9400000000000001E-2</v>
          </cell>
          <cell r="H86">
            <v>5.33E-2</v>
          </cell>
          <cell r="I86">
            <v>4.9700000000000001E-2</v>
          </cell>
        </row>
        <row r="87">
          <cell r="B87">
            <v>45071</v>
          </cell>
          <cell r="C87">
            <v>0.1666</v>
          </cell>
          <cell r="D87">
            <v>0.1009</v>
          </cell>
          <cell r="E87">
            <v>7.9799999999999996E-2</v>
          </cell>
          <cell r="F87">
            <v>6.6600000000000006E-2</v>
          </cell>
          <cell r="G87">
            <v>5.8900000000000001E-2</v>
          </cell>
          <cell r="H87">
            <v>5.2499999999999998E-2</v>
          </cell>
          <cell r="I87">
            <v>4.7600000000000003E-2</v>
          </cell>
        </row>
        <row r="88">
          <cell r="B88">
            <v>45072</v>
          </cell>
          <cell r="C88">
            <v>0.1696</v>
          </cell>
          <cell r="D88">
            <v>0.1045</v>
          </cell>
          <cell r="E88">
            <v>8.0600000000000005E-2</v>
          </cell>
          <cell r="F88">
            <v>6.6500000000000004E-2</v>
          </cell>
          <cell r="G88">
            <v>5.91E-2</v>
          </cell>
          <cell r="H88">
            <v>5.2299999999999999E-2</v>
          </cell>
          <cell r="I88">
            <v>4.9099999999999998E-2</v>
          </cell>
        </row>
        <row r="89">
          <cell r="B89">
            <v>45073</v>
          </cell>
          <cell r="C89">
            <v>0.17199999999999999</v>
          </cell>
          <cell r="D89">
            <v>0.1002</v>
          </cell>
          <cell r="E89">
            <v>7.5999999999999998E-2</v>
          </cell>
          <cell r="F89">
            <v>6.4399999999999999E-2</v>
          </cell>
          <cell r="G89">
            <v>5.6399999999999999E-2</v>
          </cell>
          <cell r="H89">
            <v>5.2499999999999998E-2</v>
          </cell>
          <cell r="I89">
            <v>5.0500000000000003E-2</v>
          </cell>
        </row>
        <row r="90">
          <cell r="B90">
            <v>45074</v>
          </cell>
          <cell r="C90">
            <v>0.1643</v>
          </cell>
          <cell r="D90">
            <v>0.1007</v>
          </cell>
          <cell r="E90">
            <v>8.0199999999999994E-2</v>
          </cell>
          <cell r="F90">
            <v>6.6900000000000001E-2</v>
          </cell>
          <cell r="G90">
            <v>6.13E-2</v>
          </cell>
          <cell r="H90">
            <v>5.8900000000000001E-2</v>
          </cell>
          <cell r="I90">
            <v>5.4899999999999997E-2</v>
          </cell>
        </row>
        <row r="91">
          <cell r="B91">
            <v>45075</v>
          </cell>
          <cell r="C91">
            <v>0.16689999999999999</v>
          </cell>
          <cell r="D91">
            <v>0.10349999999999999</v>
          </cell>
          <cell r="E91">
            <v>7.9500000000000001E-2</v>
          </cell>
          <cell r="F91">
            <v>6.8099999999999994E-2</v>
          </cell>
          <cell r="G91">
            <v>6.2199999999999998E-2</v>
          </cell>
          <cell r="H91">
            <v>5.6599999999999998E-2</v>
          </cell>
          <cell r="I91">
            <v>5.04E-2</v>
          </cell>
        </row>
        <row r="92">
          <cell r="B92">
            <v>45076</v>
          </cell>
          <cell r="C92">
            <v>0.1696</v>
          </cell>
          <cell r="D92">
            <v>0.10249999999999999</v>
          </cell>
          <cell r="E92">
            <v>8.0799999999999997E-2</v>
          </cell>
          <cell r="F92">
            <v>6.8500000000000005E-2</v>
          </cell>
          <cell r="G92">
            <v>6.2E-2</v>
          </cell>
          <cell r="H92">
            <v>5.4600000000000003E-2</v>
          </cell>
          <cell r="I92">
            <v>5.1999999999999998E-2</v>
          </cell>
        </row>
        <row r="93">
          <cell r="B93">
            <v>45077</v>
          </cell>
          <cell r="C93">
            <v>0.17130000000000001</v>
          </cell>
          <cell r="D93">
            <v>0.1077</v>
          </cell>
          <cell r="E93">
            <v>8.4099999999999994E-2</v>
          </cell>
          <cell r="F93">
            <v>7.1999999999999995E-2</v>
          </cell>
          <cell r="G93">
            <v>6.3500000000000001E-2</v>
          </cell>
          <cell r="H93">
            <v>5.8000000000000003E-2</v>
          </cell>
          <cell r="I93">
            <v>5.3400000000000003E-2</v>
          </cell>
        </row>
        <row r="94">
          <cell r="B94">
            <v>45078</v>
          </cell>
          <cell r="C94">
            <v>0.16209999999999999</v>
          </cell>
          <cell r="D94">
            <v>9.5299999999999996E-2</v>
          </cell>
          <cell r="E94">
            <v>7.3899999999999993E-2</v>
          </cell>
          <cell r="F94">
            <v>6.1499999999999999E-2</v>
          </cell>
          <cell r="G94">
            <v>5.5E-2</v>
          </cell>
          <cell r="H94">
            <v>4.8899999999999999E-2</v>
          </cell>
          <cell r="I94">
            <v>4.5199999999999997E-2</v>
          </cell>
        </row>
        <row r="95">
          <cell r="B95">
            <v>45079</v>
          </cell>
          <cell r="C95">
            <v>0.14560000000000001</v>
          </cell>
          <cell r="D95">
            <v>8.6499999999999994E-2</v>
          </cell>
          <cell r="E95">
            <v>6.54E-2</v>
          </cell>
          <cell r="F95">
            <v>5.4899999999999997E-2</v>
          </cell>
          <cell r="G95">
            <v>4.82E-2</v>
          </cell>
          <cell r="H95">
            <v>4.2500000000000003E-2</v>
          </cell>
        </row>
        <row r="96">
          <cell r="B96">
            <v>45080</v>
          </cell>
          <cell r="C96">
            <v>0.15160000000000001</v>
          </cell>
          <cell r="D96">
            <v>8.5800000000000001E-2</v>
          </cell>
          <cell r="E96">
            <v>6.6699999999999995E-2</v>
          </cell>
          <cell r="F96">
            <v>5.5899999999999998E-2</v>
          </cell>
          <cell r="G96">
            <v>0.05</v>
          </cell>
        </row>
        <row r="97">
          <cell r="B97">
            <v>45081</v>
          </cell>
          <cell r="C97">
            <v>0.14219999999999999</v>
          </cell>
          <cell r="D97">
            <v>8.7099999999999997E-2</v>
          </cell>
          <cell r="E97">
            <v>6.88E-2</v>
          </cell>
          <cell r="F97">
            <v>5.9499999999999997E-2</v>
          </cell>
        </row>
        <row r="98">
          <cell r="B98">
            <v>45082</v>
          </cell>
          <cell r="C98">
            <v>0.14799999999999999</v>
          </cell>
          <cell r="D98">
            <v>8.7300000000000003E-2</v>
          </cell>
          <cell r="E98">
            <v>6.6799999999999998E-2</v>
          </cell>
        </row>
        <row r="99">
          <cell r="B99">
            <v>45083</v>
          </cell>
          <cell r="C99">
            <v>0.14549999999999999</v>
          </cell>
          <cell r="D99">
            <v>8.7800000000000003E-2</v>
          </cell>
        </row>
        <row r="100">
          <cell r="B100">
            <v>45084</v>
          </cell>
          <cell r="C100">
            <v>0.1416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0905_064410"/>
    </sheetNames>
    <sheetDataSet>
      <sheetData sheetId="0">
        <row r="1">
          <cell r="H1" t="str">
            <v>占比</v>
          </cell>
        </row>
        <row r="2">
          <cell r="G2" t="str">
            <v>加速</v>
          </cell>
          <cell r="H2">
            <v>0.38367465889870317</v>
          </cell>
        </row>
        <row r="3">
          <cell r="G3" t="str">
            <v>英雄</v>
          </cell>
          <cell r="H3">
            <v>0.30466563818440756</v>
          </cell>
        </row>
        <row r="4">
          <cell r="G4" t="str">
            <v>英雄装备</v>
          </cell>
          <cell r="H4">
            <v>8.5765335518918739E-2</v>
          </cell>
        </row>
        <row r="5">
          <cell r="G5" t="str">
            <v>节日</v>
          </cell>
          <cell r="H5">
            <v>6.0021911876101952E-2</v>
          </cell>
        </row>
        <row r="6">
          <cell r="G6" t="str">
            <v>特别折扣</v>
          </cell>
          <cell r="H6">
            <v>4.2473119514747935E-2</v>
          </cell>
        </row>
        <row r="7">
          <cell r="G7" t="str">
            <v>领主装备</v>
          </cell>
          <cell r="H7">
            <v>3.7181625423484202E-2</v>
          </cell>
        </row>
        <row r="8">
          <cell r="G8" t="str">
            <v>钻石</v>
          </cell>
          <cell r="H8">
            <v>2.8589170686845217E-2</v>
          </cell>
        </row>
        <row r="9">
          <cell r="G9" t="str">
            <v>其他</v>
          </cell>
          <cell r="H9">
            <v>1.7436805870358753E-2</v>
          </cell>
        </row>
        <row r="10">
          <cell r="G10" t="str">
            <v>领主等级</v>
          </cell>
          <cell r="H10">
            <v>1.4827337404397626E-2</v>
          </cell>
        </row>
        <row r="11">
          <cell r="G11" t="str">
            <v>领主宝石</v>
          </cell>
          <cell r="H11">
            <v>1.4813809083798033E-2</v>
          </cell>
        </row>
        <row r="12">
          <cell r="G12" t="str">
            <v>资源</v>
          </cell>
          <cell r="H12">
            <v>5.6670301701994266E-3</v>
          </cell>
        </row>
        <row r="13">
          <cell r="G13" t="str">
            <v>战斗</v>
          </cell>
          <cell r="H13">
            <v>4.8835573680373074E-3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75.60930729167" createdVersion="7" refreshedVersion="7" minRefreshableVersion="3" recordCount="35" xr:uid="{8FE275BB-7029-4AF1-965D-B06ADF8DBFE1}">
  <cacheSource type="worksheet">
    <worksheetSource ref="A1:D36" sheet="付费价格"/>
  </cacheSource>
  <cacheFields count="4">
    <cacheField name="USERTYPE" numFmtId="0">
      <sharedItems count="4">
        <s v="d大R"/>
        <s v="b小R"/>
        <s v="c中R"/>
        <s v="e超R"/>
      </sharedItems>
    </cacheField>
    <cacheField name="BASE_PRICE" numFmtId="0">
      <sharedItems containsSemiMixedTypes="0" containsString="0" containsNumber="1" minValue="0.99" maxValue="99.99" count="10">
        <n v="99.99"/>
        <n v="4.99"/>
        <n v="9.99"/>
        <n v="19.989999999999998"/>
        <n v="49.99"/>
        <n v="74.989999999999995"/>
        <n v="0.99"/>
        <n v="2.99"/>
        <n v="1.99"/>
        <n v="34.99"/>
      </sharedItems>
    </cacheField>
    <cacheField name="COUNT(DISTINCT T1.USER_ID)" numFmtId="0">
      <sharedItems containsSemiMixedTypes="0" containsString="0" containsNumber="1" containsInteger="1" minValue="9" maxValue="105204"/>
    </cacheField>
    <cacheField name="COUNT(T1.USER_ID)" numFmtId="0">
      <sharedItems containsSemiMixedTypes="0" containsString="0" containsNumber="1" containsInteger="1" minValue="9" maxValue="201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75.650830324077" createdVersion="7" refreshedVersion="7" minRefreshableVersion="3" recordCount="28" xr:uid="{C99F17D1-ABD9-45F2-B8D0-1695700F3B52}">
  <cacheSource type="worksheet">
    <worksheetSource ref="A1:D29" sheet="付费在星期几"/>
  </cacheSource>
  <cacheFields count="4">
    <cacheField name="USERTYPE" numFmtId="0">
      <sharedItems count="4">
        <s v="c中R"/>
        <s v="e超R"/>
        <s v="b小R"/>
        <s v="d大R"/>
      </sharedItems>
    </cacheField>
    <cacheField name="WEEKK" numFmtId="0">
      <sharedItems containsSemiMixedTypes="0" containsString="0" containsNumber="1" containsInteger="1" minValue="0" maxValue="6" count="7">
        <n v="2"/>
        <n v="0"/>
        <n v="4"/>
        <n v="5"/>
        <n v="1"/>
        <n v="3"/>
        <n v="6"/>
      </sharedItems>
    </cacheField>
    <cacheField name="COUNT(DISTINCT T1.USER_ID)" numFmtId="3">
      <sharedItems containsSemiMixedTypes="0" containsString="0" containsNumber="1" containsInteger="1" minValue="1731" maxValue="37532"/>
    </cacheField>
    <cacheField name="COUNT(T1.USER_ID)" numFmtId="3">
      <sharedItems containsSemiMixedTypes="0" containsString="0" containsNumber="1" containsInteger="1" minValue="34023" maxValue="60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76.612815277775" createdVersion="7" refreshedVersion="7" minRefreshableVersion="3" recordCount="68" xr:uid="{939EA2D6-7941-410F-BEB9-C0E25727A418}">
  <cacheSource type="worksheet">
    <worksheetSource ref="A15:D83" sheet="3.1-6.1 今年数据"/>
  </cacheSource>
  <cacheFields count="4">
    <cacheField name="USERTYPE" numFmtId="0">
      <sharedItems/>
    </cacheField>
    <cacheField name="IAP_CLASS" numFmtId="0">
      <sharedItems count="20">
        <s v="hero_equip"/>
        <s v="special_discount"/>
        <s v="hero_appointment"/>
        <s v="lord_level"/>
        <s v="other"/>
        <s v="speedup"/>
        <s v="diamond"/>
        <s v="festival"/>
        <s v="hero"/>
        <s v="carrier_skill"/>
        <s v="resource"/>
        <s v="lord_gem"/>
        <s v="behemoth"/>
        <s v="plasma"/>
        <s v="custom_package"/>
        <s v="others"/>
        <s v="battle"/>
        <s v="carrier"/>
        <s v="lord_equip"/>
        <s v="new_research"/>
      </sharedItems>
    </cacheField>
    <cacheField name="SUM(TOTAL_PAY)" numFmtId="0">
      <sharedItems containsSemiMixedTypes="0" containsString="0" containsNumber="1" minValue="108.8137" maxValue="1067548.4188999999"/>
    </cacheField>
    <cacheField name="COUNT(DISTINCT USER_ID)" numFmtId="0">
      <sharedItems containsSemiMixedTypes="0" containsString="0" containsNumber="1" containsInteger="1" minValue="1" maxValue="71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76.636296875004" createdVersion="7" refreshedVersion="7" minRefreshableVersion="3" recordCount="232" xr:uid="{FFA9FFE3-8D04-46D3-B257-45A537BAEFD4}">
  <cacheSource type="worksheet">
    <worksheetSource ref="A1:D233" sheet="Sheet14"/>
  </cacheSource>
  <cacheFields count="4">
    <cacheField name="USERTYPE" numFmtId="0">
      <sharedItems count="4">
        <s v="c中R"/>
        <s v="b小R"/>
        <s v="e超R"/>
        <s v="d大R"/>
      </sharedItems>
    </cacheField>
    <cacheField name="IAP_GROUP" numFmtId="0">
      <sharedItems count="89">
        <s v="lucky_draw"/>
        <s v="bundle_diamond"/>
        <s v="2023summer_mainfestival"/>
        <s v="bundle_train"/>
        <s v="package_plasma"/>
        <s v="lucky_box"/>
        <s v="season_pass"/>
        <s v="package"/>
        <s v="three_family_pass"/>
        <s v="turntable"/>
        <s v="bundle_design"/>
        <s v="new_festival"/>
        <s v="season_climb"/>
        <s v="hero_appointment"/>
        <s v="dress_up"/>
        <s v="daily_recharge"/>
        <s v="free_choice"/>
        <s v="other"/>
        <s v="lucky_explore"/>
        <s v="custom_iap"/>
        <s v="rank_hero_equip"/>
        <s v="trigger_train"/>
        <s v="hero_bind"/>
        <s v="bundle_hero"/>
        <s v="2023sakura"/>
        <s v="bundle_plasma"/>
        <s v="ava_arms"/>
        <s v="bundle_material"/>
        <s v="decoration_temp"/>
        <s v="vip"/>
        <s v="daily_recharge_awake_H14"/>
        <s v="bundle_research"/>
        <s v="kvk"/>
        <s v="2023sakura_festival"/>
        <s v="package_speedup"/>
        <s v="package_gold_event"/>
        <s v="japan_pass"/>
        <s v="hero_mikoto"/>
        <s v="super_exchange"/>
        <s v="first_charge"/>
        <s v="behemoth_h2"/>
        <s v="rank_lord_gem"/>
        <s v="carrier_skill"/>
        <s v="trigger"/>
        <s v="carrier_trigger"/>
        <s v="behemoth"/>
        <s v="month_discount"/>
        <s v="hero_temp"/>
        <s v="lord_gem"/>
        <s v="bundle_resource"/>
        <s v="rank_mix"/>
        <s v="trigger_build"/>
        <s v="week_discount"/>
        <s v="2023easter_mainfestival"/>
        <s v="week_card"/>
        <s v="growth_fund"/>
        <s v="bundle_chief"/>
        <s v="turntable_awake_H14"/>
        <s v="go_back_transfer"/>
        <s v="custom_2"/>
        <s v="pvp"/>
        <s v="others"/>
        <s v="carrier"/>
        <s v="bounce_back"/>
        <s v="honor_pass3"/>
        <s v="super_exchange_awake_H13"/>
        <s v="custom_3"/>
        <s v="trigger_plasma"/>
        <s v="treasure_discover"/>
        <s v="turntable_awake_H13"/>
        <s v="decoration"/>
        <s v="t12_research"/>
        <s v="trigger_wonder"/>
        <s v="bundle_speedup"/>
        <s v="daily_recharge_awake_H13"/>
        <s v="iap_exchange"/>
        <s v="build_queue"/>
        <s v="jump_pass"/>
        <s v="sale_off"/>
        <s v="new_research"/>
        <s v="continue_buy"/>
        <s v="package_sign"/>
        <s v="transfer_pass"/>
        <s v="go_back_pass"/>
        <s v="super_exchange_awake_H14"/>
        <s v="2023spring_decoration"/>
        <s v="value_lucky_slot"/>
        <s v="month_card"/>
        <s v="festival_pass"/>
      </sharedItems>
    </cacheField>
    <cacheField name="SUM(TOTAL_PAY)" numFmtId="0">
      <sharedItems containsSemiMixedTypes="0" containsString="0" containsNumber="1" minValue="4.99" maxValue="414877.44880000001"/>
    </cacheField>
    <cacheField name="COUNT(DISTINCT USER_ID)" numFmtId="0">
      <sharedItems containsSemiMixedTypes="0" containsString="0" containsNumber="1" containsInteger="1" minValue="1" maxValue="70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76.64337824074" createdVersion="7" refreshedVersion="7" minRefreshableVersion="3" recordCount="48" xr:uid="{4F3720A6-CBD4-41A1-B39F-29627CD72926}">
  <cacheSource type="worksheet">
    <worksheetSource ref="A1:E49" sheet="付费内容频次"/>
  </cacheSource>
  <cacheFields count="5">
    <cacheField name="USERTYPE" numFmtId="0">
      <sharedItems count="4">
        <s v="d大R"/>
        <s v="e超R"/>
        <s v="c中R"/>
        <s v="b小R"/>
      </sharedItems>
    </cacheField>
    <cacheField name="IAP_CLASS" numFmtId="0">
      <sharedItems count="12">
        <s v="hero_equip"/>
        <s v="special_discount"/>
        <s v="lord_level"/>
        <s v="speedup"/>
        <s v="diamond"/>
        <s v="festival"/>
        <s v="hero"/>
        <s v="resource"/>
        <s v="lord_gem"/>
        <s v="others"/>
        <s v="battle"/>
        <s v="lord_equip"/>
      </sharedItems>
    </cacheField>
    <cacheField name="COUNT(DISTINCT T1.USER_ID)" numFmtId="0">
      <sharedItems containsSemiMixedTypes="0" containsString="0" containsNumber="1" containsInteger="1" minValue="52" maxValue="106435"/>
    </cacheField>
    <cacheField name="COUNT(T1.USER_ID)" numFmtId="3">
      <sharedItems containsSemiMixedTypes="0" containsString="0" containsNumber="1" containsInteger="1" minValue="107" maxValue="147478"/>
    </cacheField>
    <cacheField name="SUM(REVENUE_USD)" numFmtId="4">
      <sharedItems containsSemiMixedTypes="0" containsString="0" containsNumber="1" minValue="636.43290000000002" maxValue="1826297.279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76.651405208337" createdVersion="7" refreshedVersion="7" minRefreshableVersion="3" recordCount="77" xr:uid="{A6F0A6AC-DF75-4C48-9C23-3219CBE44523}">
  <cacheSource type="worksheet">
    <worksheetSource ref="A48:E125" sheet="3.1-6.1 今年数据2"/>
  </cacheSource>
  <cacheFields count="5">
    <cacheField name="USERTYPE" numFmtId="0">
      <sharedItems count="4">
        <s v="d大R"/>
        <s v="e超R"/>
        <s v="c中R"/>
        <s v="b小R"/>
      </sharedItems>
    </cacheField>
    <cacheField name="IAP_CLASS" numFmtId="0">
      <sharedItems count="20">
        <s v="hero_equip"/>
        <s v="special_discount"/>
        <s v="hero_appointment"/>
        <s v="lord_level"/>
        <s v="carrier_skill"/>
        <s v="other"/>
        <s v="speedup"/>
        <s v="diamond"/>
        <s v="festival"/>
        <s v="hero"/>
        <s v="resource"/>
        <s v="behemoth"/>
        <s v="lord_gem"/>
        <s v="plasma"/>
        <s v="custom_package"/>
        <s v="battle"/>
        <s v="others"/>
        <s v="carrier"/>
        <s v="lord_equip"/>
        <s v="new_research"/>
      </sharedItems>
    </cacheField>
    <cacheField name="COUNT(DISTINCT T1.USER_ID)" numFmtId="0">
      <sharedItems containsSemiMixedTypes="0" containsString="0" containsNumber="1" containsInteger="1" minValue="2" maxValue="57811"/>
    </cacheField>
    <cacheField name="COUNT(T1.USER_ID)" numFmtId="0">
      <sharedItems containsSemiMixedTypes="0" containsString="0" containsNumber="1" containsInteger="1" minValue="5" maxValue="96446"/>
    </cacheField>
    <cacheField name="SUM(REVENUE_USD)" numFmtId="0">
      <sharedItems containsSemiMixedTypes="0" containsString="0" containsNumber="1" minValue="24.95" maxValue="931183.8000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76.654315277781" createdVersion="7" refreshedVersion="7" minRefreshableVersion="3" recordCount="48" xr:uid="{6855D334-953F-4227-8FE7-E7D798F8EAEB}">
  <cacheSource type="worksheet">
    <worksheetSource ref="A1:D49" sheet="3.1-6.1 今年数据3"/>
  </cacheSource>
  <cacheFields count="4">
    <cacheField name="USERTYPE" numFmtId="0">
      <sharedItems count="4">
        <s v="d大R"/>
        <s v="b小R"/>
        <s v="c中R"/>
        <s v="e超R"/>
      </sharedItems>
    </cacheField>
    <cacheField name="BASE_PRICE" numFmtId="0">
      <sharedItems containsSemiMixedTypes="0" containsString="0" containsNumber="1" minValue="0.49" maxValue="99.99" count="14">
        <n v="99.99"/>
        <n v="4.99"/>
        <n v="0.49"/>
        <n v="9.99"/>
        <n v="19.989999999999998"/>
        <n v="36.99"/>
        <n v="49.99"/>
        <n v="6.99"/>
        <n v="6.93"/>
        <n v="0.99"/>
        <n v="2.99"/>
        <n v="36.630000000000003"/>
        <n v="1.99"/>
        <n v="34.99"/>
      </sharedItems>
    </cacheField>
    <cacheField name="COUNT(DISTINCT T1.USER_ID)" numFmtId="0">
      <sharedItems containsSemiMixedTypes="0" containsString="0" containsNumber="1" containsInteger="1" minValue="1" maxValue="54717"/>
    </cacheField>
    <cacheField name="COUNT(T1.USER_ID)" numFmtId="0">
      <sharedItems containsSemiMixedTypes="0" containsString="0" containsNumber="1" containsInteger="1" minValue="1" maxValue="134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76.65472835648" createdVersion="7" refreshedVersion="7" minRefreshableVersion="3" recordCount="28" xr:uid="{AECB0E27-88E1-4A1E-9CE1-A899F29E2310}">
  <cacheSource type="worksheet">
    <worksheetSource ref="Q1:T29" sheet="3.1-6.1 今年数据3"/>
  </cacheSource>
  <cacheFields count="4">
    <cacheField name="USERTYPE" numFmtId="0">
      <sharedItems count="4">
        <s v="c中R"/>
        <s v="e超R"/>
        <s v="b小R"/>
        <s v="d大R"/>
      </sharedItems>
    </cacheField>
    <cacheField name="WEEKK" numFmtId="0">
      <sharedItems containsSemiMixedTypes="0" containsString="0" containsNumber="1" containsInteger="1" minValue="0" maxValue="6" count="7">
        <n v="2"/>
        <n v="0"/>
        <n v="4"/>
        <n v="5"/>
        <n v="1"/>
        <n v="3"/>
        <n v="6"/>
      </sharedItems>
    </cacheField>
    <cacheField name="COUNT(DISTINCT T1.USER_ID)" numFmtId="0">
      <sharedItems containsSemiMixedTypes="0" containsString="0" containsNumber="1" containsInteger="1" minValue="988" maxValue="19361"/>
    </cacheField>
    <cacheField name="COUNT(T1.USER_ID)" numFmtId="3">
      <sharedItems containsSemiMixedTypes="0" containsString="0" containsNumber="1" containsInteger="1" minValue="23813" maxValue="43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1768"/>
    <n v="2270"/>
  </r>
  <r>
    <x v="1"/>
    <x v="1"/>
    <n v="105204"/>
    <n v="178519"/>
  </r>
  <r>
    <x v="0"/>
    <x v="1"/>
    <n v="7126"/>
    <n v="153266"/>
  </r>
  <r>
    <x v="0"/>
    <x v="2"/>
    <n v="7121"/>
    <n v="57716"/>
  </r>
  <r>
    <x v="1"/>
    <x v="3"/>
    <n v="720"/>
    <n v="721"/>
  </r>
  <r>
    <x v="2"/>
    <x v="4"/>
    <n v="1712"/>
    <n v="1790"/>
  </r>
  <r>
    <x v="3"/>
    <x v="5"/>
    <n v="373"/>
    <n v="511"/>
  </r>
  <r>
    <x v="2"/>
    <x v="6"/>
    <n v="19190"/>
    <n v="55529"/>
  </r>
  <r>
    <x v="1"/>
    <x v="2"/>
    <n v="12134"/>
    <n v="13060"/>
  </r>
  <r>
    <x v="0"/>
    <x v="7"/>
    <n v="1963"/>
    <n v="1963"/>
  </r>
  <r>
    <x v="2"/>
    <x v="3"/>
    <n v="14008"/>
    <n v="19040"/>
  </r>
  <r>
    <x v="3"/>
    <x v="7"/>
    <n v="690"/>
    <n v="690"/>
  </r>
  <r>
    <x v="0"/>
    <x v="3"/>
    <n v="6947"/>
    <n v="27738"/>
  </r>
  <r>
    <x v="2"/>
    <x v="7"/>
    <n v="4886"/>
    <n v="4887"/>
  </r>
  <r>
    <x v="2"/>
    <x v="8"/>
    <n v="11385"/>
    <n v="24983"/>
  </r>
  <r>
    <x v="3"/>
    <x v="8"/>
    <n v="1530"/>
    <n v="17637"/>
  </r>
  <r>
    <x v="3"/>
    <x v="6"/>
    <n v="1651"/>
    <n v="20759"/>
  </r>
  <r>
    <x v="0"/>
    <x v="8"/>
    <n v="4893"/>
    <n v="24786"/>
  </r>
  <r>
    <x v="0"/>
    <x v="4"/>
    <n v="4895"/>
    <n v="8866"/>
  </r>
  <r>
    <x v="1"/>
    <x v="6"/>
    <n v="68639"/>
    <n v="93983"/>
  </r>
  <r>
    <x v="2"/>
    <x v="2"/>
    <n v="25780"/>
    <n v="62247"/>
  </r>
  <r>
    <x v="3"/>
    <x v="3"/>
    <n v="1783"/>
    <n v="39168"/>
  </r>
  <r>
    <x v="0"/>
    <x v="9"/>
    <n v="1032"/>
    <n v="1071"/>
  </r>
  <r>
    <x v="0"/>
    <x v="6"/>
    <n v="6180"/>
    <n v="38771"/>
  </r>
  <r>
    <x v="3"/>
    <x v="2"/>
    <n v="1783"/>
    <n v="56552"/>
  </r>
  <r>
    <x v="1"/>
    <x v="8"/>
    <n v="14519"/>
    <n v="17196"/>
  </r>
  <r>
    <x v="3"/>
    <x v="0"/>
    <n v="1636"/>
    <n v="11500"/>
  </r>
  <r>
    <x v="3"/>
    <x v="4"/>
    <n v="1761"/>
    <n v="18028"/>
  </r>
  <r>
    <x v="2"/>
    <x v="0"/>
    <n v="90"/>
    <n v="90"/>
  </r>
  <r>
    <x v="2"/>
    <x v="1"/>
    <n v="28023"/>
    <n v="201455"/>
  </r>
  <r>
    <x v="1"/>
    <x v="7"/>
    <n v="5520"/>
    <n v="5520"/>
  </r>
  <r>
    <x v="2"/>
    <x v="9"/>
    <n v="106"/>
    <n v="106"/>
  </r>
  <r>
    <x v="3"/>
    <x v="9"/>
    <n v="1264"/>
    <n v="1727"/>
  </r>
  <r>
    <x v="0"/>
    <x v="5"/>
    <n v="9"/>
    <n v="9"/>
  </r>
  <r>
    <x v="3"/>
    <x v="1"/>
    <n v="1783"/>
    <n v="1008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7270"/>
    <n v="51428"/>
  </r>
  <r>
    <x v="0"/>
    <x v="1"/>
    <n v="17891"/>
    <n v="55486"/>
  </r>
  <r>
    <x v="1"/>
    <x v="2"/>
    <n v="1750"/>
    <n v="40453"/>
  </r>
  <r>
    <x v="2"/>
    <x v="3"/>
    <n v="30663"/>
    <n v="45140"/>
  </r>
  <r>
    <x v="2"/>
    <x v="0"/>
    <n v="27447"/>
    <n v="39361"/>
  </r>
  <r>
    <x v="2"/>
    <x v="4"/>
    <n v="25986"/>
    <n v="36816"/>
  </r>
  <r>
    <x v="3"/>
    <x v="5"/>
    <n v="6295"/>
    <n v="41294"/>
  </r>
  <r>
    <x v="3"/>
    <x v="4"/>
    <n v="6119"/>
    <n v="39777"/>
  </r>
  <r>
    <x v="0"/>
    <x v="3"/>
    <n v="18835"/>
    <n v="60131"/>
  </r>
  <r>
    <x v="0"/>
    <x v="6"/>
    <n v="18313"/>
    <n v="58881"/>
  </r>
  <r>
    <x v="1"/>
    <x v="5"/>
    <n v="1745"/>
    <n v="34508"/>
  </r>
  <r>
    <x v="2"/>
    <x v="2"/>
    <n v="28562"/>
    <n v="41184"/>
  </r>
  <r>
    <x v="2"/>
    <x v="6"/>
    <n v="33827"/>
    <n v="50326"/>
  </r>
  <r>
    <x v="3"/>
    <x v="6"/>
    <n v="6516"/>
    <n v="48393"/>
  </r>
  <r>
    <x v="0"/>
    <x v="5"/>
    <n v="16924"/>
    <n v="48246"/>
  </r>
  <r>
    <x v="1"/>
    <x v="6"/>
    <n v="1762"/>
    <n v="39005"/>
  </r>
  <r>
    <x v="0"/>
    <x v="2"/>
    <n v="17309"/>
    <n v="51465"/>
  </r>
  <r>
    <x v="3"/>
    <x v="3"/>
    <n v="6620"/>
    <n v="52735"/>
  </r>
  <r>
    <x v="2"/>
    <x v="1"/>
    <n v="37532"/>
    <n v="56348"/>
  </r>
  <r>
    <x v="1"/>
    <x v="1"/>
    <n v="1750"/>
    <n v="34023"/>
  </r>
  <r>
    <x v="2"/>
    <x v="5"/>
    <n v="27653"/>
    <n v="39824"/>
  </r>
  <r>
    <x v="1"/>
    <x v="3"/>
    <n v="1766"/>
    <n v="44104"/>
  </r>
  <r>
    <x v="3"/>
    <x v="1"/>
    <n v="6345"/>
    <n v="43023"/>
  </r>
  <r>
    <x v="0"/>
    <x v="4"/>
    <n v="15722"/>
    <n v="44490"/>
  </r>
  <r>
    <x v="3"/>
    <x v="2"/>
    <n v="6392"/>
    <n v="45781"/>
  </r>
  <r>
    <x v="1"/>
    <x v="4"/>
    <n v="1731"/>
    <n v="36733"/>
  </r>
  <r>
    <x v="1"/>
    <x v="0"/>
    <n v="1758"/>
    <n v="38609"/>
  </r>
  <r>
    <x v="3"/>
    <x v="0"/>
    <n v="6406"/>
    <n v="454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d大R"/>
    <x v="0"/>
    <n v="158013.96733333301"/>
    <n v="277"/>
  </r>
  <r>
    <s v="e超R"/>
    <x v="1"/>
    <n v="3627.7258000000002"/>
    <n v="1"/>
  </r>
  <r>
    <s v="c中R"/>
    <x v="2"/>
    <n v="23027.952799999999"/>
    <n v="215"/>
  </r>
  <r>
    <s v="b小R"/>
    <x v="1"/>
    <n v="146248.35219999999"/>
    <n v="12803"/>
  </r>
  <r>
    <s v="c中R"/>
    <x v="3"/>
    <n v="10907.4933"/>
    <n v="103"/>
  </r>
  <r>
    <s v="b小R"/>
    <x v="4"/>
    <n v="403.36509999999998"/>
    <n v="179"/>
  </r>
  <r>
    <s v="e超R"/>
    <x v="5"/>
    <n v="335964.39253333298"/>
    <n v="125"/>
  </r>
  <r>
    <s v="b小R"/>
    <x v="6"/>
    <n v="83108.386199999994"/>
    <n v="15977"/>
  </r>
  <r>
    <s v="d大R"/>
    <x v="6"/>
    <n v="31856.0324"/>
    <n v="63"/>
  </r>
  <r>
    <s v="e超R"/>
    <x v="7"/>
    <n v="354231.37170000002"/>
    <n v="143"/>
  </r>
  <r>
    <s v="b小R"/>
    <x v="8"/>
    <n v="581728.83299999998"/>
    <n v="50284"/>
  </r>
  <r>
    <s v="c中R"/>
    <x v="9"/>
    <n v="152.9453"/>
    <n v="1"/>
  </r>
  <r>
    <s v="b小R"/>
    <x v="10"/>
    <n v="21197.8799"/>
    <n v="2222"/>
  </r>
  <r>
    <s v="b小R"/>
    <x v="11"/>
    <n v="32623.705099999999"/>
    <n v="2160"/>
  </r>
  <r>
    <s v="b小R"/>
    <x v="12"/>
    <n v="2276.4333999999999"/>
    <n v="172"/>
  </r>
  <r>
    <s v="e超R"/>
    <x v="3"/>
    <n v="1924.65"/>
    <n v="1"/>
  </r>
  <r>
    <s v="c中R"/>
    <x v="13"/>
    <n v="50998.268066666998"/>
    <n v="482"/>
  </r>
  <r>
    <s v="b小R"/>
    <x v="2"/>
    <n v="16699.862799999999"/>
    <n v="1404"/>
  </r>
  <r>
    <s v="b小R"/>
    <x v="7"/>
    <n v="177538.8512"/>
    <n v="12548"/>
  </r>
  <r>
    <s v="b小R"/>
    <x v="9"/>
    <n v="495.93290000000002"/>
    <n v="55"/>
  </r>
  <r>
    <s v="d大R"/>
    <x v="13"/>
    <n v="45769.585599999999"/>
    <n v="85"/>
  </r>
  <r>
    <s v="b小R"/>
    <x v="14"/>
    <n v="6270.21"/>
    <n v="434"/>
  </r>
  <r>
    <s v="b小R"/>
    <x v="3"/>
    <n v="20207.401000000002"/>
    <n v="2145"/>
  </r>
  <r>
    <s v="c中R"/>
    <x v="8"/>
    <n v="1067548.4188999999"/>
    <n v="10123"/>
  </r>
  <r>
    <s v="b小R"/>
    <x v="15"/>
    <n v="70728.439566667003"/>
    <n v="4877"/>
  </r>
  <r>
    <s v="d大R"/>
    <x v="16"/>
    <n v="37144.164900000003"/>
    <n v="78"/>
  </r>
  <r>
    <s v="e超R"/>
    <x v="17"/>
    <n v="3896.5612000000001"/>
    <n v="1"/>
  </r>
  <r>
    <s v="d大R"/>
    <x v="18"/>
    <n v="362582.75936666701"/>
    <n v="630"/>
  </r>
  <r>
    <s v="c中R"/>
    <x v="14"/>
    <n v="10491.16"/>
    <n v="134"/>
  </r>
  <r>
    <s v="e超R"/>
    <x v="18"/>
    <n v="159932.27230000001"/>
    <n v="59"/>
  </r>
  <r>
    <s v="c中R"/>
    <x v="16"/>
    <n v="53099.387499999997"/>
    <n v="480"/>
  </r>
  <r>
    <s v="c中R"/>
    <x v="18"/>
    <n v="251332.346233333"/>
    <n v="2185"/>
  </r>
  <r>
    <s v="b小R"/>
    <x v="18"/>
    <n v="90102.249533333001"/>
    <n v="6206"/>
  </r>
  <r>
    <s v="d大R"/>
    <x v="1"/>
    <n v="824.71"/>
    <n v="1"/>
  </r>
  <r>
    <s v="d大R"/>
    <x v="11"/>
    <n v="41455.652600000001"/>
    <n v="71"/>
  </r>
  <r>
    <s v="c中R"/>
    <x v="6"/>
    <n v="71968.425499999998"/>
    <n v="706"/>
  </r>
  <r>
    <s v="b小R"/>
    <x v="17"/>
    <n v="1259.2706000000001"/>
    <n v="97"/>
  </r>
  <r>
    <s v="e超R"/>
    <x v="13"/>
    <n v="31762.528200000001"/>
    <n v="14"/>
  </r>
  <r>
    <s v="d大R"/>
    <x v="15"/>
    <n v="10462.360666667"/>
    <n v="17"/>
  </r>
  <r>
    <s v="d大R"/>
    <x v="7"/>
    <n v="521989.60800000001"/>
    <n v="882"/>
  </r>
  <r>
    <s v="c中R"/>
    <x v="12"/>
    <n v="3566.0702999999999"/>
    <n v="33"/>
  </r>
  <r>
    <s v="c中R"/>
    <x v="15"/>
    <n v="53425.783666666997"/>
    <n v="639"/>
  </r>
  <r>
    <s v="c中R"/>
    <x v="17"/>
    <n v="1205.3150000000001"/>
    <n v="13"/>
  </r>
  <r>
    <s v="e超R"/>
    <x v="2"/>
    <n v="16986.738499999999"/>
    <n v="8"/>
  </r>
  <r>
    <s v="d大R"/>
    <x v="3"/>
    <n v="15303.518899999999"/>
    <n v="26"/>
  </r>
  <r>
    <s v="e超R"/>
    <x v="19"/>
    <n v="1854.1823999999999"/>
    <n v="1"/>
  </r>
  <r>
    <s v="c中R"/>
    <x v="10"/>
    <n v="11227.8678"/>
    <n v="116"/>
  </r>
  <r>
    <s v="b小R"/>
    <x v="0"/>
    <n v="177068.398766667"/>
    <n v="17770"/>
  </r>
  <r>
    <s v="d大R"/>
    <x v="8"/>
    <n v="856691.30530000001"/>
    <n v="1564"/>
  </r>
  <r>
    <s v="e超R"/>
    <x v="0"/>
    <n v="78742.204700000002"/>
    <n v="31"/>
  </r>
  <r>
    <s v="c中R"/>
    <x v="7"/>
    <n v="395108.04379999998"/>
    <n v="3489"/>
  </r>
  <r>
    <s v="c中R"/>
    <x v="11"/>
    <n v="59092.903100000003"/>
    <n v="571"/>
  </r>
  <r>
    <s v="c中R"/>
    <x v="0"/>
    <n v="202272.84520000001"/>
    <n v="2038"/>
  </r>
  <r>
    <s v="d大R"/>
    <x v="12"/>
    <n v="1635.5159000000001"/>
    <n v="3"/>
  </r>
  <r>
    <s v="d大R"/>
    <x v="10"/>
    <n v="1866.4575"/>
    <n v="3"/>
  </r>
  <r>
    <s v="d大R"/>
    <x v="5"/>
    <n v="586894.89806666702"/>
    <n v="1064"/>
  </r>
  <r>
    <s v="b小R"/>
    <x v="13"/>
    <n v="69479.545066666993"/>
    <n v="7178"/>
  </r>
  <r>
    <s v="e超R"/>
    <x v="6"/>
    <n v="14790.945900000001"/>
    <n v="7"/>
  </r>
  <r>
    <s v="e超R"/>
    <x v="12"/>
    <n v="8903.7044999999998"/>
    <n v="2"/>
  </r>
  <r>
    <s v="b小R"/>
    <x v="16"/>
    <n v="41069.740599999997"/>
    <n v="6732"/>
  </r>
  <r>
    <s v="e超R"/>
    <x v="11"/>
    <n v="25766.678500000002"/>
    <n v="8"/>
  </r>
  <r>
    <s v="c中R"/>
    <x v="5"/>
    <n v="504505.872133333"/>
    <n v="4567"/>
  </r>
  <r>
    <s v="c中R"/>
    <x v="1"/>
    <n v="53534.774599999997"/>
    <n v="691"/>
  </r>
  <r>
    <s v="d大R"/>
    <x v="17"/>
    <n v="2765.0990999999999"/>
    <n v="3"/>
  </r>
  <r>
    <s v="c中R"/>
    <x v="19"/>
    <n v="108.8137"/>
    <n v="1"/>
  </r>
  <r>
    <s v="e超R"/>
    <x v="8"/>
    <n v="400910.2366"/>
    <n v="167"/>
  </r>
  <r>
    <s v="b小R"/>
    <x v="5"/>
    <n v="562910.78509999998"/>
    <n v="71912"/>
  </r>
  <r>
    <s v="d大R"/>
    <x v="2"/>
    <n v="41039.0245"/>
    <n v="6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n v="39993.5167"/>
    <n v="373"/>
  </r>
  <r>
    <x v="1"/>
    <x v="1"/>
    <n v="83108.386199999994"/>
    <n v="15977"/>
  </r>
  <r>
    <x v="0"/>
    <x v="2"/>
    <n v="49844.451399999998"/>
    <n v="342"/>
  </r>
  <r>
    <x v="0"/>
    <x v="3"/>
    <n v="24668.052500000002"/>
    <n v="210"/>
  </r>
  <r>
    <x v="1"/>
    <x v="4"/>
    <n v="533.19860000000006"/>
    <n v="28"/>
  </r>
  <r>
    <x v="1"/>
    <x v="5"/>
    <n v="113.5147"/>
    <n v="12"/>
  </r>
  <r>
    <x v="0"/>
    <x v="6"/>
    <n v="655.66"/>
    <n v="13"/>
  </r>
  <r>
    <x v="2"/>
    <x v="7"/>
    <n v="2232.1053999999999"/>
    <n v="1"/>
  </r>
  <r>
    <x v="1"/>
    <x v="8"/>
    <n v="2607.8128999999999"/>
    <n v="219"/>
  </r>
  <r>
    <x v="1"/>
    <x v="9"/>
    <n v="39598.390200000002"/>
    <n v="3941"/>
  </r>
  <r>
    <x v="0"/>
    <x v="10"/>
    <n v="96587.536500000002"/>
    <n v="844"/>
  </r>
  <r>
    <x v="1"/>
    <x v="11"/>
    <n v="45473.635000000002"/>
    <n v="3140"/>
  </r>
  <r>
    <x v="0"/>
    <x v="12"/>
    <n v="5305.8234000000002"/>
    <n v="48"/>
  </r>
  <r>
    <x v="0"/>
    <x v="13"/>
    <n v="23027.952799999999"/>
    <n v="215"/>
  </r>
  <r>
    <x v="2"/>
    <x v="10"/>
    <n v="81424.996599999999"/>
    <n v="27"/>
  </r>
  <r>
    <x v="3"/>
    <x v="14"/>
    <n v="6043.9512000000004"/>
    <n v="7"/>
  </r>
  <r>
    <x v="2"/>
    <x v="15"/>
    <n v="1882.0226"/>
    <n v="1"/>
  </r>
  <r>
    <x v="3"/>
    <x v="16"/>
    <n v="1449.14"/>
    <n v="3"/>
  </r>
  <r>
    <x v="0"/>
    <x v="7"/>
    <n v="300972.89610000001"/>
    <n v="2473"/>
  </r>
  <r>
    <x v="1"/>
    <x v="17"/>
    <n v="403.36509999999998"/>
    <n v="179"/>
  </r>
  <r>
    <x v="3"/>
    <x v="18"/>
    <n v="11919.0947"/>
    <n v="29"/>
  </r>
  <r>
    <x v="1"/>
    <x v="19"/>
    <n v="42533.17"/>
    <n v="3001"/>
  </r>
  <r>
    <x v="1"/>
    <x v="20"/>
    <n v="82.39"/>
    <n v="7"/>
  </r>
  <r>
    <x v="0"/>
    <x v="21"/>
    <n v="791.6585"/>
    <n v="16"/>
  </r>
  <r>
    <x v="3"/>
    <x v="22"/>
    <n v="38548.094700000001"/>
    <n v="98"/>
  </r>
  <r>
    <x v="2"/>
    <x v="11"/>
    <n v="1526.2465999999999"/>
    <n v="1"/>
  </r>
  <r>
    <x v="2"/>
    <x v="23"/>
    <n v="3789.3346999999999"/>
    <n v="2"/>
  </r>
  <r>
    <x v="0"/>
    <x v="1"/>
    <n v="71968.425499999998"/>
    <n v="706"/>
  </r>
  <r>
    <x v="1"/>
    <x v="24"/>
    <n v="4409.4409999999998"/>
    <n v="437"/>
  </r>
  <r>
    <x v="1"/>
    <x v="3"/>
    <n v="20238.8897"/>
    <n v="1952"/>
  </r>
  <r>
    <x v="3"/>
    <x v="19"/>
    <n v="50739.09"/>
    <n v="119"/>
  </r>
  <r>
    <x v="1"/>
    <x v="25"/>
    <n v="2808.8018000000002"/>
    <n v="169"/>
  </r>
  <r>
    <x v="0"/>
    <x v="14"/>
    <n v="5189.8549999999996"/>
    <n v="67"/>
  </r>
  <r>
    <x v="3"/>
    <x v="25"/>
    <n v="14894.7256"/>
    <n v="24"/>
  </r>
  <r>
    <x v="3"/>
    <x v="26"/>
    <n v="3589.7190999999998"/>
    <n v="11"/>
  </r>
  <r>
    <x v="1"/>
    <x v="23"/>
    <n v="20954.1577"/>
    <n v="2580"/>
  </r>
  <r>
    <x v="0"/>
    <x v="27"/>
    <n v="75060.918399999995"/>
    <n v="695"/>
  </r>
  <r>
    <x v="0"/>
    <x v="23"/>
    <n v="9286.8289999999997"/>
    <n v="91"/>
  </r>
  <r>
    <x v="0"/>
    <x v="22"/>
    <n v="46187.330600000001"/>
    <n v="427"/>
  </r>
  <r>
    <x v="0"/>
    <x v="28"/>
    <n v="2724.7121000000002"/>
    <n v="18"/>
  </r>
  <r>
    <x v="3"/>
    <x v="29"/>
    <n v="1823.0188000000001"/>
    <n v="6"/>
  </r>
  <r>
    <x v="0"/>
    <x v="29"/>
    <n v="201455.3"/>
    <n v="1907"/>
  </r>
  <r>
    <x v="3"/>
    <x v="27"/>
    <n v="72096.869500000001"/>
    <n v="129"/>
  </r>
  <r>
    <x v="3"/>
    <x v="10"/>
    <n v="139203.1813"/>
    <n v="243"/>
  </r>
  <r>
    <x v="0"/>
    <x v="18"/>
    <n v="39899.3128"/>
    <n v="239"/>
  </r>
  <r>
    <x v="0"/>
    <x v="30"/>
    <n v="350.12110000000001"/>
    <n v="5"/>
  </r>
  <r>
    <x v="0"/>
    <x v="31"/>
    <n v="12524.476000000001"/>
    <n v="118"/>
  </r>
  <r>
    <x v="1"/>
    <x v="32"/>
    <n v="132.75919999999999"/>
    <n v="17"/>
  </r>
  <r>
    <x v="1"/>
    <x v="33"/>
    <n v="12417.651900000001"/>
    <n v="1221"/>
  </r>
  <r>
    <x v="3"/>
    <x v="1"/>
    <n v="31856.0324"/>
    <n v="63"/>
  </r>
  <r>
    <x v="3"/>
    <x v="34"/>
    <n v="14638.8642"/>
    <n v="35"/>
  </r>
  <r>
    <x v="3"/>
    <x v="35"/>
    <n v="25711.804800000002"/>
    <n v="62"/>
  </r>
  <r>
    <x v="0"/>
    <x v="36"/>
    <n v="9030.6013999999996"/>
    <n v="92"/>
  </r>
  <r>
    <x v="3"/>
    <x v="37"/>
    <n v="15723.686100000001"/>
    <n v="50"/>
  </r>
  <r>
    <x v="1"/>
    <x v="38"/>
    <n v="126237.24310000001"/>
    <n v="10301"/>
  </r>
  <r>
    <x v="1"/>
    <x v="39"/>
    <n v="395144.3456"/>
    <n v="42668"/>
  </r>
  <r>
    <x v="0"/>
    <x v="40"/>
    <n v="796.47519999999997"/>
    <n v="9"/>
  </r>
  <r>
    <x v="0"/>
    <x v="41"/>
    <n v="55.46"/>
    <n v="1"/>
  </r>
  <r>
    <x v="0"/>
    <x v="42"/>
    <n v="65.133700000000005"/>
    <n v="1"/>
  </r>
  <r>
    <x v="1"/>
    <x v="43"/>
    <n v="391633.79359999998"/>
    <n v="23753"/>
  </r>
  <r>
    <x v="3"/>
    <x v="38"/>
    <n v="144401.27660000001"/>
    <n v="220"/>
  </r>
  <r>
    <x v="0"/>
    <x v="16"/>
    <n v="1751.0873999999999"/>
    <n v="16"/>
  </r>
  <r>
    <x v="3"/>
    <x v="44"/>
    <n v="677.56889999999999"/>
    <n v="1"/>
  </r>
  <r>
    <x v="1"/>
    <x v="27"/>
    <n v="61450.2048"/>
    <n v="5159"/>
  </r>
  <r>
    <x v="1"/>
    <x v="45"/>
    <n v="1507.6808000000001"/>
    <n v="87"/>
  </r>
  <r>
    <x v="1"/>
    <x v="46"/>
    <n v="95811.527799999996"/>
    <n v="9871"/>
  </r>
  <r>
    <x v="2"/>
    <x v="25"/>
    <n v="23624.006600000001"/>
    <n v="12"/>
  </r>
  <r>
    <x v="3"/>
    <x v="8"/>
    <n v="754.76"/>
    <n v="1"/>
  </r>
  <r>
    <x v="0"/>
    <x v="47"/>
    <n v="199.91990000000001"/>
    <n v="1"/>
  </r>
  <r>
    <x v="1"/>
    <x v="48"/>
    <n v="5.3811999999999998"/>
    <n v="1"/>
  </r>
  <r>
    <x v="1"/>
    <x v="49"/>
    <n v="21197.8799"/>
    <n v="2222"/>
  </r>
  <r>
    <x v="0"/>
    <x v="50"/>
    <n v="10342.85"/>
    <n v="133"/>
  </r>
  <r>
    <x v="0"/>
    <x v="51"/>
    <n v="50603.525500000003"/>
    <n v="639"/>
  </r>
  <r>
    <x v="1"/>
    <x v="13"/>
    <n v="16699.862799999999"/>
    <n v="1404"/>
  </r>
  <r>
    <x v="0"/>
    <x v="52"/>
    <n v="95434.869099999996"/>
    <n v="1100"/>
  </r>
  <r>
    <x v="0"/>
    <x v="53"/>
    <n v="23941.627400000001"/>
    <n v="171"/>
  </r>
  <r>
    <x v="1"/>
    <x v="42"/>
    <n v="296.8895"/>
    <n v="33"/>
  </r>
  <r>
    <x v="2"/>
    <x v="38"/>
    <n v="11768.0452"/>
    <n v="7"/>
  </r>
  <r>
    <x v="3"/>
    <x v="40"/>
    <n v="769.22069999999997"/>
    <n v="1"/>
  </r>
  <r>
    <x v="3"/>
    <x v="49"/>
    <n v="1866.4575"/>
    <n v="3"/>
  </r>
  <r>
    <x v="0"/>
    <x v="54"/>
    <n v="50.032200000000003"/>
    <n v="1"/>
  </r>
  <r>
    <x v="1"/>
    <x v="0"/>
    <n v="63236.784500000002"/>
    <n v="6267"/>
  </r>
  <r>
    <x v="1"/>
    <x v="55"/>
    <n v="52377.238100000002"/>
    <n v="2504"/>
  </r>
  <r>
    <x v="1"/>
    <x v="26"/>
    <n v="30913.834900000002"/>
    <n v="2689"/>
  </r>
  <r>
    <x v="1"/>
    <x v="14"/>
    <n v="4131.1581999999999"/>
    <n v="361"/>
  </r>
  <r>
    <x v="0"/>
    <x v="35"/>
    <n v="55307.839599999999"/>
    <n v="437"/>
  </r>
  <r>
    <x v="1"/>
    <x v="56"/>
    <n v="20207.401000000002"/>
    <n v="2145"/>
  </r>
  <r>
    <x v="1"/>
    <x v="57"/>
    <n v="65.071899999999999"/>
    <n v="6"/>
  </r>
  <r>
    <x v="1"/>
    <x v="58"/>
    <n v="4.99"/>
    <n v="1"/>
  </r>
  <r>
    <x v="3"/>
    <x v="59"/>
    <n v="125251.01639999999"/>
    <n v="244"/>
  </r>
  <r>
    <x v="3"/>
    <x v="9"/>
    <n v="15846.743700000001"/>
    <n v="36"/>
  </r>
  <r>
    <x v="0"/>
    <x v="37"/>
    <n v="43719.199099999998"/>
    <n v="539"/>
  </r>
  <r>
    <x v="1"/>
    <x v="60"/>
    <n v="8399.4696000000004"/>
    <n v="737"/>
  </r>
  <r>
    <x v="3"/>
    <x v="7"/>
    <n v="164354.50030000001"/>
    <n v="351"/>
  </r>
  <r>
    <x v="1"/>
    <x v="61"/>
    <n v="359.74759999999998"/>
    <n v="45"/>
  </r>
  <r>
    <x v="2"/>
    <x v="31"/>
    <n v="14376.3388"/>
    <n v="6"/>
  </r>
  <r>
    <x v="2"/>
    <x v="62"/>
    <n v="3218.9922999999999"/>
    <n v="1"/>
  </r>
  <r>
    <x v="3"/>
    <x v="52"/>
    <n v="304.38889999999998"/>
    <n v="1"/>
  </r>
  <r>
    <x v="1"/>
    <x v="63"/>
    <n v="5789.7420000000002"/>
    <n v="4397"/>
  </r>
  <r>
    <x v="1"/>
    <x v="50"/>
    <n v="6181.59"/>
    <n v="426"/>
  </r>
  <r>
    <x v="3"/>
    <x v="15"/>
    <n v="163282.82560000001"/>
    <n v="292"/>
  </r>
  <r>
    <x v="1"/>
    <x v="64"/>
    <n v="9462.9302000000007"/>
    <n v="1008"/>
  </r>
  <r>
    <x v="3"/>
    <x v="60"/>
    <n v="4358.6139000000003"/>
    <n v="13"/>
  </r>
  <r>
    <x v="3"/>
    <x v="31"/>
    <n v="19295.912700000001"/>
    <n v="33"/>
  </r>
  <r>
    <x v="1"/>
    <x v="41"/>
    <n v="11.22"/>
    <n v="2"/>
  </r>
  <r>
    <x v="1"/>
    <x v="65"/>
    <n v="196.53909999999999"/>
    <n v="28"/>
  </r>
  <r>
    <x v="1"/>
    <x v="52"/>
    <n v="147031.59179999999"/>
    <n v="18719"/>
  </r>
  <r>
    <x v="1"/>
    <x v="2"/>
    <n v="38853.462200000002"/>
    <n v="3542"/>
  </r>
  <r>
    <x v="1"/>
    <x v="37"/>
    <n v="41567.573700000001"/>
    <n v="4790"/>
  </r>
  <r>
    <x v="3"/>
    <x v="33"/>
    <n v="10429.263300000001"/>
    <n v="22"/>
  </r>
  <r>
    <x v="0"/>
    <x v="66"/>
    <n v="1042.4889000000001"/>
    <n v="10"/>
  </r>
  <r>
    <x v="0"/>
    <x v="65"/>
    <n v="385.20319999999998"/>
    <n v="5"/>
  </r>
  <r>
    <x v="1"/>
    <x v="67"/>
    <n v="47.537399999999998"/>
    <n v="2"/>
  </r>
  <r>
    <x v="2"/>
    <x v="36"/>
    <n v="3718.45"/>
    <n v="1"/>
  </r>
  <r>
    <x v="3"/>
    <x v="68"/>
    <n v="399.85"/>
    <n v="1"/>
  </r>
  <r>
    <x v="2"/>
    <x v="56"/>
    <n v="1924.65"/>
    <n v="1"/>
  </r>
  <r>
    <x v="0"/>
    <x v="69"/>
    <n v="79.97"/>
    <n v="1"/>
  </r>
  <r>
    <x v="1"/>
    <x v="16"/>
    <n v="980.87940000000003"/>
    <n v="83"/>
  </r>
  <r>
    <x v="1"/>
    <x v="70"/>
    <n v="138548.31039999999"/>
    <n v="10379"/>
  </r>
  <r>
    <x v="0"/>
    <x v="26"/>
    <n v="43820.174299999999"/>
    <n v="408"/>
  </r>
  <r>
    <x v="1"/>
    <x v="40"/>
    <n v="891.7047"/>
    <n v="67"/>
  </r>
  <r>
    <x v="0"/>
    <x v="44"/>
    <n v="399.85"/>
    <n v="2"/>
  </r>
  <r>
    <x v="1"/>
    <x v="30"/>
    <n v="308.95620000000002"/>
    <n v="36"/>
  </r>
  <r>
    <x v="3"/>
    <x v="48"/>
    <n v="340.64409999999998"/>
    <n v="1"/>
  </r>
  <r>
    <x v="3"/>
    <x v="71"/>
    <n v="356.35410000000002"/>
    <n v="1"/>
  </r>
  <r>
    <x v="3"/>
    <x v="4"/>
    <n v="1666.1077"/>
    <n v="2"/>
  </r>
  <r>
    <x v="1"/>
    <x v="15"/>
    <n v="206128.5355"/>
    <n v="25891"/>
  </r>
  <r>
    <x v="1"/>
    <x v="22"/>
    <n v="30874.019700000001"/>
    <n v="2511"/>
  </r>
  <r>
    <x v="1"/>
    <x v="72"/>
    <n v="7138.4912999999997"/>
    <n v="668"/>
  </r>
  <r>
    <x v="0"/>
    <x v="73"/>
    <n v="61156.213900000002"/>
    <n v="525"/>
  </r>
  <r>
    <x v="1"/>
    <x v="62"/>
    <n v="993.46659999999997"/>
    <n v="77"/>
  </r>
  <r>
    <x v="1"/>
    <x v="66"/>
    <n v="686.61069999999995"/>
    <n v="65"/>
  </r>
  <r>
    <x v="1"/>
    <x v="6"/>
    <n v="8475.7366000000002"/>
    <n v="551"/>
  </r>
  <r>
    <x v="0"/>
    <x v="15"/>
    <n v="206154.09469999999"/>
    <n v="2033"/>
  </r>
  <r>
    <x v="0"/>
    <x v="56"/>
    <n v="10907.4933"/>
    <n v="103"/>
  </r>
  <r>
    <x v="0"/>
    <x v="72"/>
    <n v="8761.7435999999998"/>
    <n v="93"/>
  </r>
  <r>
    <x v="2"/>
    <x v="70"/>
    <n v="92131.725699999995"/>
    <n v="49"/>
  </r>
  <r>
    <x v="3"/>
    <x v="72"/>
    <n v="361.18270000000001"/>
    <n v="1"/>
  </r>
  <r>
    <x v="3"/>
    <x v="66"/>
    <n v="368.22699999999998"/>
    <n v="1"/>
  </r>
  <r>
    <x v="0"/>
    <x v="39"/>
    <n v="414877.44880000001"/>
    <n v="3029"/>
  </r>
  <r>
    <x v="1"/>
    <x v="21"/>
    <n v="64332.425799999997"/>
    <n v="5050"/>
  </r>
  <r>
    <x v="0"/>
    <x v="46"/>
    <n v="31870.288199999999"/>
    <n v="445"/>
  </r>
  <r>
    <x v="0"/>
    <x v="45"/>
    <n v="1766.5779"/>
    <n v="18"/>
  </r>
  <r>
    <x v="1"/>
    <x v="31"/>
    <n v="14136.7402"/>
    <n v="1421"/>
  </r>
  <r>
    <x v="1"/>
    <x v="74"/>
    <n v="309.65960000000001"/>
    <n v="28"/>
  </r>
  <r>
    <x v="2"/>
    <x v="13"/>
    <n v="16986.738499999999"/>
    <n v="8"/>
  </r>
  <r>
    <x v="0"/>
    <x v="62"/>
    <n v="834.32439999999997"/>
    <n v="9"/>
  </r>
  <r>
    <x v="0"/>
    <x v="5"/>
    <n v="309.72000000000003"/>
    <n v="3"/>
  </r>
  <r>
    <x v="0"/>
    <x v="20"/>
    <n v="92.85"/>
    <n v="1"/>
  </r>
  <r>
    <x v="0"/>
    <x v="71"/>
    <n v="126.4893"/>
    <n v="2"/>
  </r>
  <r>
    <x v="0"/>
    <x v="75"/>
    <n v="748.01959999999997"/>
    <n v="6"/>
  </r>
  <r>
    <x v="0"/>
    <x v="61"/>
    <n v="506.42509999999999"/>
    <n v="4"/>
  </r>
  <r>
    <x v="1"/>
    <x v="76"/>
    <n v="353120.6139"/>
    <n v="70273"/>
  </r>
  <r>
    <x v="1"/>
    <x v="59"/>
    <n v="46418.347699999998"/>
    <n v="3409"/>
  </r>
  <r>
    <x v="1"/>
    <x v="47"/>
    <n v="530.33690000000001"/>
    <n v="62"/>
  </r>
  <r>
    <x v="1"/>
    <x v="77"/>
    <n v="855.51170000000002"/>
    <n v="154"/>
  </r>
  <r>
    <x v="2"/>
    <x v="1"/>
    <n v="14790.945900000001"/>
    <n v="7"/>
  </r>
  <r>
    <x v="0"/>
    <x v="74"/>
    <n v="464.83800000000002"/>
    <n v="4"/>
  </r>
  <r>
    <x v="0"/>
    <x v="78"/>
    <n v="237.89680000000001"/>
    <n v="3"/>
  </r>
  <r>
    <x v="2"/>
    <x v="79"/>
    <n v="1854.1823999999999"/>
    <n v="1"/>
  </r>
  <r>
    <x v="1"/>
    <x v="53"/>
    <n v="17983.9699"/>
    <n v="1626"/>
  </r>
  <r>
    <x v="1"/>
    <x v="12"/>
    <n v="4581.0622999999996"/>
    <n v="1792"/>
  </r>
  <r>
    <x v="1"/>
    <x v="80"/>
    <n v="213.87909999999999"/>
    <n v="26"/>
  </r>
  <r>
    <x v="0"/>
    <x v="34"/>
    <n v="45463.948799999998"/>
    <n v="331"/>
  </r>
  <r>
    <x v="2"/>
    <x v="3"/>
    <n v="35246.819100000001"/>
    <n v="15"/>
  </r>
  <r>
    <x v="3"/>
    <x v="3"/>
    <n v="32445.579600000001"/>
    <n v="56"/>
  </r>
  <r>
    <x v="0"/>
    <x v="67"/>
    <n v="819.6902"/>
    <n v="6"/>
  </r>
  <r>
    <x v="0"/>
    <x v="59"/>
    <n v="108745.2902"/>
    <n v="861"/>
  </r>
  <r>
    <x v="1"/>
    <x v="18"/>
    <n v="9134.7805000000008"/>
    <n v="766"/>
  </r>
  <r>
    <x v="1"/>
    <x v="36"/>
    <n v="11076.5085"/>
    <n v="891"/>
  </r>
  <r>
    <x v="1"/>
    <x v="81"/>
    <n v="565.1866"/>
    <n v="61"/>
  </r>
  <r>
    <x v="1"/>
    <x v="82"/>
    <n v="206.23679999999999"/>
    <n v="19"/>
  </r>
  <r>
    <x v="1"/>
    <x v="83"/>
    <n v="1830.6551999999999"/>
    <n v="180"/>
  </r>
  <r>
    <x v="2"/>
    <x v="73"/>
    <n v="25877.058199999999"/>
    <n v="12"/>
  </r>
  <r>
    <x v="3"/>
    <x v="78"/>
    <n v="1559.9726000000001"/>
    <n v="2"/>
  </r>
  <r>
    <x v="3"/>
    <x v="70"/>
    <n v="337214.41700000002"/>
    <n v="569"/>
  </r>
  <r>
    <x v="1"/>
    <x v="10"/>
    <n v="50047.957399999999"/>
    <n v="4047"/>
  </r>
  <r>
    <x v="0"/>
    <x v="70"/>
    <n v="267674.8983"/>
    <n v="2385"/>
  </r>
  <r>
    <x v="1"/>
    <x v="35"/>
    <n v="27024.759300000002"/>
    <n v="2573"/>
  </r>
  <r>
    <x v="0"/>
    <x v="49"/>
    <n v="11227.8678"/>
    <n v="116"/>
  </r>
  <r>
    <x v="3"/>
    <x v="45"/>
    <n v="2001.6428000000001"/>
    <n v="3"/>
  </r>
  <r>
    <x v="1"/>
    <x v="68"/>
    <n v="901.18870000000004"/>
    <n v="94"/>
  </r>
  <r>
    <x v="1"/>
    <x v="78"/>
    <n v="512.75189999999998"/>
    <n v="60"/>
  </r>
  <r>
    <x v="0"/>
    <x v="84"/>
    <n v="54.94"/>
    <n v="1"/>
  </r>
  <r>
    <x v="1"/>
    <x v="34"/>
    <n v="20824.5154"/>
    <n v="1856"/>
  </r>
  <r>
    <x v="2"/>
    <x v="27"/>
    <n v="107177.1652"/>
    <n v="34"/>
  </r>
  <r>
    <x v="0"/>
    <x v="38"/>
    <n v="140687.70759999999"/>
    <n v="1377"/>
  </r>
  <r>
    <x v="0"/>
    <x v="24"/>
    <n v="4101.2776999999996"/>
    <n v="26"/>
  </r>
  <r>
    <x v="1"/>
    <x v="54"/>
    <n v="312.67910000000001"/>
    <n v="25"/>
  </r>
  <r>
    <x v="0"/>
    <x v="81"/>
    <n v="231.8716"/>
    <n v="2"/>
  </r>
  <r>
    <x v="1"/>
    <x v="73"/>
    <n v="45728.6227"/>
    <n v="4179"/>
  </r>
  <r>
    <x v="0"/>
    <x v="68"/>
    <n v="1400.3493000000001"/>
    <n v="11"/>
  </r>
  <r>
    <x v="0"/>
    <x v="11"/>
    <n v="62080.3802"/>
    <n v="618"/>
  </r>
  <r>
    <x v="0"/>
    <x v="8"/>
    <n v="818.70730000000003"/>
    <n v="8"/>
  </r>
  <r>
    <x v="1"/>
    <x v="69"/>
    <n v="28.277000000000001"/>
    <n v="3"/>
  </r>
  <r>
    <x v="0"/>
    <x v="32"/>
    <n v="184.95"/>
    <n v="1"/>
  </r>
  <r>
    <x v="1"/>
    <x v="85"/>
    <n v="9.98"/>
    <n v="2"/>
  </r>
  <r>
    <x v="0"/>
    <x v="86"/>
    <n v="44719.614300000001"/>
    <n v="397"/>
  </r>
  <r>
    <x v="3"/>
    <x v="23"/>
    <n v="11781.5874"/>
    <n v="20"/>
  </r>
  <r>
    <x v="0"/>
    <x v="25"/>
    <n v="7253.7268000000004"/>
    <n v="65"/>
  </r>
  <r>
    <x v="3"/>
    <x v="56"/>
    <n v="15303.518899999999"/>
    <n v="26"/>
  </r>
  <r>
    <x v="2"/>
    <x v="45"/>
    <n v="5791.2332999999999"/>
    <n v="1"/>
  </r>
  <r>
    <x v="0"/>
    <x v="43"/>
    <n v="371634.5759"/>
    <n v="4238"/>
  </r>
  <r>
    <x v="1"/>
    <x v="44"/>
    <n v="677.62699999999995"/>
    <n v="58"/>
  </r>
  <r>
    <x v="0"/>
    <x v="9"/>
    <n v="58431.844499999999"/>
    <n v="592"/>
  </r>
  <r>
    <x v="1"/>
    <x v="75"/>
    <n v="239.13130000000001"/>
    <n v="15"/>
  </r>
  <r>
    <x v="3"/>
    <x v="86"/>
    <n v="25739.178100000001"/>
    <n v="57"/>
  </r>
  <r>
    <x v="2"/>
    <x v="8"/>
    <n v="3506.7638000000002"/>
    <n v="1"/>
  </r>
  <r>
    <x v="1"/>
    <x v="87"/>
    <n v="58326.265200000002"/>
    <n v="5517"/>
  </r>
  <r>
    <x v="0"/>
    <x v="19"/>
    <n v="122231.78"/>
    <n v="1102"/>
  </r>
  <r>
    <x v="3"/>
    <x v="73"/>
    <n v="118859.52989999999"/>
    <n v="187"/>
  </r>
  <r>
    <x v="1"/>
    <x v="71"/>
    <n v="448.60199999999998"/>
    <n v="30"/>
  </r>
  <r>
    <x v="3"/>
    <x v="36"/>
    <n v="8550.5267999999996"/>
    <n v="18"/>
  </r>
  <r>
    <x v="1"/>
    <x v="88"/>
    <n v="74042.3658"/>
    <n v="5950"/>
  </r>
  <r>
    <x v="3"/>
    <x v="11"/>
    <n v="54922.626700000001"/>
    <n v="101"/>
  </r>
  <r>
    <x v="0"/>
    <x v="79"/>
    <n v="108.8137"/>
    <n v="1"/>
  </r>
  <r>
    <x v="3"/>
    <x v="62"/>
    <n v="2324.4167000000002"/>
    <n v="3"/>
  </r>
  <r>
    <x v="0"/>
    <x v="57"/>
    <n v="107.4053"/>
    <n v="2"/>
  </r>
  <r>
    <x v="3"/>
    <x v="75"/>
    <n v="571.62279999999998"/>
    <n v="1"/>
  </r>
  <r>
    <x v="0"/>
    <x v="4"/>
    <n v="2429.9994000000002"/>
    <n v="17"/>
  </r>
  <r>
    <x v="1"/>
    <x v="28"/>
    <n v="2601.8045000000002"/>
    <n v="278"/>
  </r>
  <r>
    <x v="1"/>
    <x v="29"/>
    <n v="125727.1707"/>
    <n v="8495"/>
  </r>
  <r>
    <x v="3"/>
    <x v="0"/>
    <n v="17069.038799999998"/>
    <n v="40"/>
  </r>
  <r>
    <x v="1"/>
    <x v="86"/>
    <n v="33410.578099999999"/>
    <n v="2881"/>
  </r>
  <r>
    <x v="1"/>
    <x v="51"/>
    <n v="116677.23239999999"/>
    <n v="18170"/>
  </r>
  <r>
    <x v="1"/>
    <x v="7"/>
    <n v="218895.47099999999"/>
    <n v="12605"/>
  </r>
  <r>
    <x v="3"/>
    <x v="13"/>
    <n v="41039.0245"/>
    <n v="63"/>
  </r>
  <r>
    <x v="0"/>
    <x v="33"/>
    <n v="10736.982400000001"/>
    <n v="82"/>
  </r>
  <r>
    <x v="0"/>
    <x v="60"/>
    <n v="17862.612400000002"/>
    <n v="145"/>
  </r>
  <r>
    <x v="0"/>
    <x v="87"/>
    <n v="1076.5072"/>
    <n v="20"/>
  </r>
  <r>
    <x v="1"/>
    <x v="84"/>
    <n v="185.3777"/>
    <n v="19"/>
  </r>
  <r>
    <x v="3"/>
    <x v="12"/>
    <n v="1423.9538"/>
    <n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6267"/>
    <n v="33309"/>
    <n v="265066.61129999999"/>
  </r>
  <r>
    <x v="1"/>
    <x v="1"/>
    <n v="1668"/>
    <n v="14523"/>
    <n v="130317.4518"/>
  </r>
  <r>
    <x v="2"/>
    <x v="2"/>
    <n v="3830"/>
    <n v="5013"/>
    <n v="29428.316800000001"/>
  </r>
  <r>
    <x v="3"/>
    <x v="1"/>
    <n v="6374"/>
    <n v="7122"/>
    <n v="52784.696199999998"/>
  </r>
  <r>
    <x v="1"/>
    <x v="3"/>
    <n v="1783"/>
    <n v="78143"/>
    <n v="1826297.2793000001"/>
  </r>
  <r>
    <x v="3"/>
    <x v="4"/>
    <n v="20423"/>
    <n v="24220"/>
    <n v="58748.8076"/>
  </r>
  <r>
    <x v="0"/>
    <x v="4"/>
    <n v="2947"/>
    <n v="9663"/>
    <n v="81645.399300000005"/>
  </r>
  <r>
    <x v="1"/>
    <x v="5"/>
    <n v="1620"/>
    <n v="11842"/>
    <n v="320281.95079999999"/>
  </r>
  <r>
    <x v="3"/>
    <x v="6"/>
    <n v="69357"/>
    <n v="111012"/>
    <n v="411324.13530000002"/>
  </r>
  <r>
    <x v="1"/>
    <x v="2"/>
    <n v="1188"/>
    <n v="6026"/>
    <n v="97944.164199999999"/>
  </r>
  <r>
    <x v="3"/>
    <x v="7"/>
    <n v="1250"/>
    <n v="1387"/>
    <n v="7667.8626000000004"/>
  </r>
  <r>
    <x v="3"/>
    <x v="8"/>
    <n v="52"/>
    <n v="107"/>
    <n v="636.43290000000002"/>
  </r>
  <r>
    <x v="3"/>
    <x v="5"/>
    <n v="4248"/>
    <n v="4736"/>
    <n v="26561.530999999999"/>
  </r>
  <r>
    <x v="3"/>
    <x v="2"/>
    <n v="1420"/>
    <n v="1490"/>
    <n v="8135.0501000000004"/>
  </r>
  <r>
    <x v="2"/>
    <x v="6"/>
    <n v="26870"/>
    <n v="142988"/>
    <n v="1000163.8419"/>
  </r>
  <r>
    <x v="3"/>
    <x v="9"/>
    <n v="6706"/>
    <n v="6721"/>
    <n v="13823.5766"/>
  </r>
  <r>
    <x v="0"/>
    <x v="10"/>
    <n v="2406"/>
    <n v="3730"/>
    <n v="16792.9539"/>
  </r>
  <r>
    <x v="1"/>
    <x v="10"/>
    <n v="1099"/>
    <n v="2983"/>
    <n v="24696.8891"/>
  </r>
  <r>
    <x v="0"/>
    <x v="11"/>
    <n v="3247"/>
    <n v="11600"/>
    <n v="98822.332800000004"/>
  </r>
  <r>
    <x v="1"/>
    <x v="11"/>
    <n v="1628"/>
    <n v="20452"/>
    <n v="314441.51360000001"/>
  </r>
  <r>
    <x v="2"/>
    <x v="10"/>
    <n v="3857"/>
    <n v="4508"/>
    <n v="10939.8452"/>
  </r>
  <r>
    <x v="2"/>
    <x v="11"/>
    <n v="1593"/>
    <n v="2796"/>
    <n v="20622.352500000001"/>
  </r>
  <r>
    <x v="0"/>
    <x v="1"/>
    <n v="5581"/>
    <n v="18674"/>
    <n v="149074.46119999999"/>
  </r>
  <r>
    <x v="3"/>
    <x v="11"/>
    <n v="155"/>
    <n v="183"/>
    <n v="1136.4795999999999"/>
  </r>
  <r>
    <x v="0"/>
    <x v="8"/>
    <n v="896"/>
    <n v="4099"/>
    <n v="29171.067599999998"/>
  </r>
  <r>
    <x v="2"/>
    <x v="4"/>
    <n v="7339"/>
    <n v="15096"/>
    <n v="96654.658899999995"/>
  </r>
  <r>
    <x v="0"/>
    <x v="9"/>
    <n v="4259"/>
    <n v="5677"/>
    <n v="81765.068700000003"/>
  </r>
  <r>
    <x v="0"/>
    <x v="5"/>
    <n v="5356"/>
    <n v="18465"/>
    <n v="221945.503"/>
  </r>
  <r>
    <x v="2"/>
    <x v="9"/>
    <n v="6254"/>
    <n v="6582"/>
    <n v="67155.644199999995"/>
  </r>
  <r>
    <x v="0"/>
    <x v="2"/>
    <n v="2662"/>
    <n v="5532"/>
    <n v="37971.383800000003"/>
  </r>
  <r>
    <x v="3"/>
    <x v="0"/>
    <n v="5329"/>
    <n v="6625"/>
    <n v="40195.011200000001"/>
  </r>
  <r>
    <x v="2"/>
    <x v="7"/>
    <n v="2733"/>
    <n v="3912"/>
    <n v="23078.567599999998"/>
  </r>
  <r>
    <x v="0"/>
    <x v="6"/>
    <n v="7078"/>
    <n v="112751"/>
    <n v="1029155.6482000001"/>
  </r>
  <r>
    <x v="1"/>
    <x v="0"/>
    <n v="1744"/>
    <n v="29851"/>
    <n v="482875.57980000001"/>
  </r>
  <r>
    <x v="2"/>
    <x v="0"/>
    <n v="14025"/>
    <n v="31484"/>
    <n v="215311.82810000001"/>
  </r>
  <r>
    <x v="2"/>
    <x v="8"/>
    <n v="369"/>
    <n v="1192"/>
    <n v="7736.4675999999999"/>
  </r>
  <r>
    <x v="0"/>
    <x v="7"/>
    <n v="1630"/>
    <n v="3185"/>
    <n v="21040.986700000001"/>
  </r>
  <r>
    <x v="2"/>
    <x v="5"/>
    <n v="10551"/>
    <n v="18733"/>
    <n v="133463.6084"/>
  </r>
  <r>
    <x v="0"/>
    <x v="3"/>
    <n v="7113"/>
    <n v="90101"/>
    <n v="1133607.0922999999"/>
  </r>
  <r>
    <x v="1"/>
    <x v="4"/>
    <n v="911"/>
    <n v="4720"/>
    <n v="97442.632800000007"/>
  </r>
  <r>
    <x v="1"/>
    <x v="8"/>
    <n v="1194"/>
    <n v="11628"/>
    <n v="135776.66630000001"/>
  </r>
  <r>
    <x v="3"/>
    <x v="10"/>
    <n v="3318"/>
    <n v="3400"/>
    <n v="4707.6257999999998"/>
  </r>
  <r>
    <x v="2"/>
    <x v="3"/>
    <n v="27709"/>
    <n v="118158"/>
    <n v="837404.23640000005"/>
  </r>
  <r>
    <x v="1"/>
    <x v="9"/>
    <n v="1501"/>
    <n v="2593"/>
    <n v="41260.2523"/>
  </r>
  <r>
    <x v="2"/>
    <x v="1"/>
    <n v="12085"/>
    <n v="20837"/>
    <n v="164756.21729999999"/>
  </r>
  <r>
    <x v="1"/>
    <x v="6"/>
    <n v="1782"/>
    <n v="83186"/>
    <n v="1123925.176"/>
  </r>
  <r>
    <x v="1"/>
    <x v="7"/>
    <n v="636"/>
    <n v="1593"/>
    <n v="14516.479600000001"/>
  </r>
  <r>
    <x v="3"/>
    <x v="3"/>
    <n v="106435"/>
    <n v="147478"/>
    <n v="691660.7656000000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n v="3789"/>
    <n v="24695"/>
    <n v="164592.23639999999"/>
  </r>
  <r>
    <x v="1"/>
    <x v="1"/>
    <n v="980"/>
    <n v="3979"/>
    <n v="59748.063300000002"/>
  </r>
  <r>
    <x v="2"/>
    <x v="2"/>
    <n v="404"/>
    <n v="588"/>
    <n v="3360.3350999999998"/>
  </r>
  <r>
    <x v="2"/>
    <x v="3"/>
    <n v="823"/>
    <n v="1003"/>
    <n v="5638.7829000000002"/>
  </r>
  <r>
    <x v="3"/>
    <x v="1"/>
    <n v="2829"/>
    <n v="3079"/>
    <n v="18701.3259"/>
  </r>
  <r>
    <x v="1"/>
    <x v="4"/>
    <n v="23"/>
    <n v="65"/>
    <n v="384.69110000000001"/>
  </r>
  <r>
    <x v="3"/>
    <x v="5"/>
    <n v="22"/>
    <n v="28"/>
    <n v="28.034500000000001"/>
  </r>
  <r>
    <x v="1"/>
    <x v="6"/>
    <n v="1000"/>
    <n v="39044"/>
    <n v="802378.79449999996"/>
  </r>
  <r>
    <x v="2"/>
    <x v="5"/>
    <n v="54"/>
    <n v="92"/>
    <n v="100.5051"/>
  </r>
  <r>
    <x v="3"/>
    <x v="7"/>
    <n v="11372"/>
    <n v="13703"/>
    <n v="38083.2497"/>
  </r>
  <r>
    <x v="0"/>
    <x v="7"/>
    <n v="1347"/>
    <n v="4830"/>
    <n v="50054.596700000002"/>
  </r>
  <r>
    <x v="1"/>
    <x v="8"/>
    <n v="981"/>
    <n v="42994"/>
    <n v="808783.6004"/>
  </r>
  <r>
    <x v="3"/>
    <x v="9"/>
    <n v="42521"/>
    <n v="66391"/>
    <n v="361522.67019999999"/>
  </r>
  <r>
    <x v="2"/>
    <x v="4"/>
    <n v="20"/>
    <n v="23"/>
    <n v="143.33799999999999"/>
  </r>
  <r>
    <x v="1"/>
    <x v="3"/>
    <n v="427"/>
    <n v="1945"/>
    <n v="30375.7052"/>
  </r>
  <r>
    <x v="3"/>
    <x v="10"/>
    <n v="333"/>
    <n v="351"/>
    <n v="1872.5778"/>
  </r>
  <r>
    <x v="3"/>
    <x v="11"/>
    <n v="66"/>
    <n v="80"/>
    <n v="421.49900000000002"/>
  </r>
  <r>
    <x v="3"/>
    <x v="12"/>
    <n v="64"/>
    <n v="68"/>
    <n v="254.71719999999999"/>
  </r>
  <r>
    <x v="2"/>
    <x v="13"/>
    <n v="3180"/>
    <n v="5131"/>
    <n v="26936.871233333"/>
  </r>
  <r>
    <x v="3"/>
    <x v="2"/>
    <n v="80"/>
    <n v="91"/>
    <n v="478.5265"/>
  </r>
  <r>
    <x v="3"/>
    <x v="8"/>
    <n v="4444"/>
    <n v="6256"/>
    <n v="34462.520299999996"/>
  </r>
  <r>
    <x v="0"/>
    <x v="13"/>
    <n v="2252"/>
    <n v="5760"/>
    <n v="41085.904000000002"/>
  </r>
  <r>
    <x v="3"/>
    <x v="4"/>
    <n v="5"/>
    <n v="5"/>
    <n v="24.95"/>
  </r>
  <r>
    <x v="0"/>
    <x v="4"/>
    <n v="8"/>
    <n v="16"/>
    <n v="95.899100000000004"/>
  </r>
  <r>
    <x v="3"/>
    <x v="3"/>
    <n v="242"/>
    <n v="252"/>
    <n v="1330.2330999999999"/>
  </r>
  <r>
    <x v="0"/>
    <x v="5"/>
    <n v="58"/>
    <n v="139"/>
    <n v="139.31979999999999"/>
  </r>
  <r>
    <x v="3"/>
    <x v="14"/>
    <n v="27"/>
    <n v="42"/>
    <n v="259.14"/>
  </r>
  <r>
    <x v="2"/>
    <x v="9"/>
    <n v="14644"/>
    <n v="96446"/>
    <n v="804149.87650000001"/>
  </r>
  <r>
    <x v="1"/>
    <x v="15"/>
    <n v="789"/>
    <n v="7194"/>
    <n v="86454.459700000007"/>
  </r>
  <r>
    <x v="0"/>
    <x v="15"/>
    <n v="1718"/>
    <n v="4425"/>
    <n v="29325.797200000001"/>
  </r>
  <r>
    <x v="3"/>
    <x v="16"/>
    <n v="701"/>
    <n v="752"/>
    <n v="2712.6618333329998"/>
  </r>
  <r>
    <x v="1"/>
    <x v="17"/>
    <n v="12"/>
    <n v="336"/>
    <n v="7122.6165000000001"/>
  </r>
  <r>
    <x v="0"/>
    <x v="18"/>
    <n v="3414"/>
    <n v="24811"/>
    <n v="245859.70716666701"/>
  </r>
  <r>
    <x v="1"/>
    <x v="18"/>
    <n v="992"/>
    <n v="38756"/>
    <n v="553971.75346666703"/>
  </r>
  <r>
    <x v="2"/>
    <x v="14"/>
    <n v="115"/>
    <n v="202"/>
    <n v="1383.29"/>
  </r>
  <r>
    <x v="2"/>
    <x v="18"/>
    <n v="3827"/>
    <n v="8090"/>
    <n v="59374.977666667"/>
  </r>
  <r>
    <x v="2"/>
    <x v="15"/>
    <n v="2334"/>
    <n v="3071"/>
    <n v="11283.623100000001"/>
  </r>
  <r>
    <x v="0"/>
    <x v="1"/>
    <n v="3315"/>
    <n v="8005"/>
    <n v="65537.341"/>
  </r>
  <r>
    <x v="3"/>
    <x v="18"/>
    <n v="847"/>
    <n v="1022"/>
    <n v="4743.1891333330004"/>
  </r>
  <r>
    <x v="0"/>
    <x v="12"/>
    <n v="1430"/>
    <n v="3724"/>
    <n v="27603.5949"/>
  </r>
  <r>
    <x v="2"/>
    <x v="7"/>
    <n v="3609"/>
    <n v="7787"/>
    <n v="53497.782599999999"/>
  </r>
  <r>
    <x v="1"/>
    <x v="5"/>
    <n v="45"/>
    <n v="148"/>
    <n v="135.50569999999999"/>
  </r>
  <r>
    <x v="1"/>
    <x v="13"/>
    <n v="833"/>
    <n v="6984"/>
    <n v="122155.4852"/>
  </r>
  <r>
    <x v="3"/>
    <x v="17"/>
    <n v="17"/>
    <n v="21"/>
    <n v="138.33529999999999"/>
  </r>
  <r>
    <x v="0"/>
    <x v="16"/>
    <n v="2252"/>
    <n v="4468"/>
    <n v="53601.195966667001"/>
  </r>
  <r>
    <x v="0"/>
    <x v="8"/>
    <n v="3542"/>
    <n v="45804"/>
    <n v="416325.71590000001"/>
  </r>
  <r>
    <x v="2"/>
    <x v="16"/>
    <n v="1669"/>
    <n v="2184"/>
    <n v="18338.613600000001"/>
  </r>
  <r>
    <x v="2"/>
    <x v="17"/>
    <n v="47"/>
    <n v="102"/>
    <n v="601.85709999999995"/>
  </r>
  <r>
    <x v="1"/>
    <x v="2"/>
    <n v="505"/>
    <n v="4485"/>
    <n v="82407.897100000002"/>
  </r>
  <r>
    <x v="2"/>
    <x v="11"/>
    <n v="96"/>
    <n v="301"/>
    <n v="2024.1803"/>
  </r>
  <r>
    <x v="0"/>
    <x v="3"/>
    <n v="783"/>
    <n v="1535"/>
    <n v="10998.342000000001"/>
  </r>
  <r>
    <x v="1"/>
    <x v="19"/>
    <n v="2"/>
    <n v="56"/>
    <n v="1962.9961000000001"/>
  </r>
  <r>
    <x v="3"/>
    <x v="0"/>
    <n v="5893"/>
    <n v="7746"/>
    <n v="23799.791066667"/>
  </r>
  <r>
    <x v="2"/>
    <x v="10"/>
    <n v="825"/>
    <n v="1127"/>
    <n v="6818.5645000000004"/>
  </r>
  <r>
    <x v="0"/>
    <x v="9"/>
    <n v="3973"/>
    <n v="83077"/>
    <n v="810022.44700000004"/>
  </r>
  <r>
    <x v="1"/>
    <x v="0"/>
    <n v="996"/>
    <n v="26198"/>
    <n v="324220.44393333298"/>
  </r>
  <r>
    <x v="0"/>
    <x v="14"/>
    <n v="225"/>
    <n v="481"/>
    <n v="4928.76"/>
  </r>
  <r>
    <x v="2"/>
    <x v="0"/>
    <n v="9438"/>
    <n v="22711"/>
    <n v="103484.9446"/>
  </r>
  <r>
    <x v="2"/>
    <x v="8"/>
    <n v="8095"/>
    <n v="29641"/>
    <n v="189296.03810000001"/>
  </r>
  <r>
    <x v="0"/>
    <x v="10"/>
    <n v="813"/>
    <n v="1601"/>
    <n v="12520.967500000001"/>
  </r>
  <r>
    <x v="0"/>
    <x v="11"/>
    <n v="40"/>
    <n v="413"/>
    <n v="3369.1464999999998"/>
  </r>
  <r>
    <x v="2"/>
    <x v="12"/>
    <n v="399"/>
    <n v="565"/>
    <n v="2770.4502000000002"/>
  </r>
  <r>
    <x v="0"/>
    <x v="6"/>
    <n v="3974"/>
    <n v="45715"/>
    <n v="509549.92666666699"/>
  </r>
  <r>
    <x v="3"/>
    <x v="13"/>
    <n v="1494"/>
    <n v="1875"/>
    <n v="7831.6665000000003"/>
  </r>
  <r>
    <x v="1"/>
    <x v="14"/>
    <n v="201"/>
    <n v="708"/>
    <n v="10190.18"/>
  </r>
  <r>
    <x v="1"/>
    <x v="7"/>
    <n v="425"/>
    <n v="2723"/>
    <n v="60088.161"/>
  </r>
  <r>
    <x v="1"/>
    <x v="11"/>
    <n v="8"/>
    <n v="485"/>
    <n v="10566.898300000001"/>
  </r>
  <r>
    <x v="1"/>
    <x v="12"/>
    <n v="917"/>
    <n v="12175"/>
    <n v="128310.177"/>
  </r>
  <r>
    <x v="3"/>
    <x v="15"/>
    <n v="2449"/>
    <n v="2529"/>
    <n v="4249.4129999999996"/>
  </r>
  <r>
    <x v="2"/>
    <x v="6"/>
    <n v="14883"/>
    <n v="56488"/>
    <n v="343370.62589999998"/>
  </r>
  <r>
    <x v="1"/>
    <x v="16"/>
    <n v="911"/>
    <n v="4137"/>
    <n v="59964.112500000003"/>
  </r>
  <r>
    <x v="2"/>
    <x v="1"/>
    <n v="6372"/>
    <n v="9614"/>
    <n v="60248.832399999999"/>
  </r>
  <r>
    <x v="0"/>
    <x v="17"/>
    <n v="38"/>
    <n v="191"/>
    <n v="1263.4369999999999"/>
  </r>
  <r>
    <x v="1"/>
    <x v="9"/>
    <n v="1000"/>
    <n v="63937"/>
    <n v="931183.80009999999"/>
  </r>
  <r>
    <x v="1"/>
    <x v="10"/>
    <n v="370"/>
    <n v="1113"/>
    <n v="13080.0954"/>
  </r>
  <r>
    <x v="3"/>
    <x v="6"/>
    <n v="57811"/>
    <n v="75183"/>
    <n v="334976.60076666699"/>
  </r>
  <r>
    <x v="0"/>
    <x v="2"/>
    <n v="701"/>
    <n v="1778"/>
    <n v="11506.81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1043"/>
    <n v="1564"/>
  </r>
  <r>
    <x v="1"/>
    <x v="1"/>
    <n v="54717"/>
    <n v="87707"/>
  </r>
  <r>
    <x v="0"/>
    <x v="1"/>
    <n v="3980"/>
    <n v="134390"/>
  </r>
  <r>
    <x v="2"/>
    <x v="2"/>
    <n v="7"/>
    <n v="10"/>
  </r>
  <r>
    <x v="0"/>
    <x v="3"/>
    <n v="3980"/>
    <n v="60716"/>
  </r>
  <r>
    <x v="1"/>
    <x v="4"/>
    <n v="4223"/>
    <n v="4249"/>
  </r>
  <r>
    <x v="3"/>
    <x v="5"/>
    <n v="313"/>
    <n v="1691"/>
  </r>
  <r>
    <x v="2"/>
    <x v="6"/>
    <n v="915"/>
    <n v="996"/>
  </r>
  <r>
    <x v="2"/>
    <x v="7"/>
    <n v="429"/>
    <n v="611"/>
  </r>
  <r>
    <x v="1"/>
    <x v="2"/>
    <n v="5"/>
    <n v="5"/>
  </r>
  <r>
    <x v="2"/>
    <x v="8"/>
    <n v="7"/>
    <n v="8"/>
  </r>
  <r>
    <x v="2"/>
    <x v="9"/>
    <n v="8214"/>
    <n v="18279"/>
  </r>
  <r>
    <x v="1"/>
    <x v="3"/>
    <n v="13665"/>
    <n v="15666"/>
  </r>
  <r>
    <x v="0"/>
    <x v="10"/>
    <n v="2495"/>
    <n v="3308"/>
  </r>
  <r>
    <x v="1"/>
    <x v="5"/>
    <n v="4"/>
    <n v="4"/>
  </r>
  <r>
    <x v="1"/>
    <x v="8"/>
    <n v="1"/>
    <n v="1"/>
  </r>
  <r>
    <x v="2"/>
    <x v="4"/>
    <n v="10832"/>
    <n v="18182"/>
  </r>
  <r>
    <x v="0"/>
    <x v="4"/>
    <n v="3939"/>
    <n v="28997"/>
  </r>
  <r>
    <x v="3"/>
    <x v="10"/>
    <n v="762"/>
    <n v="1122"/>
  </r>
  <r>
    <x v="3"/>
    <x v="2"/>
    <n v="14"/>
    <n v="24"/>
  </r>
  <r>
    <x v="0"/>
    <x v="5"/>
    <n v="240"/>
    <n v="448"/>
  </r>
  <r>
    <x v="3"/>
    <x v="11"/>
    <n v="1"/>
    <n v="13"/>
  </r>
  <r>
    <x v="2"/>
    <x v="10"/>
    <n v="5785"/>
    <n v="6800"/>
  </r>
  <r>
    <x v="3"/>
    <x v="12"/>
    <n v="871"/>
    <n v="6654"/>
  </r>
  <r>
    <x v="2"/>
    <x v="12"/>
    <n v="9460"/>
    <n v="24813"/>
  </r>
  <r>
    <x v="3"/>
    <x v="9"/>
    <n v="926"/>
    <n v="7388"/>
  </r>
  <r>
    <x v="3"/>
    <x v="7"/>
    <n v="150"/>
    <n v="759"/>
  </r>
  <r>
    <x v="0"/>
    <x v="6"/>
    <n v="2553"/>
    <n v="5849"/>
  </r>
  <r>
    <x v="0"/>
    <x v="12"/>
    <n v="3170"/>
    <n v="12424"/>
  </r>
  <r>
    <x v="1"/>
    <x v="9"/>
    <n v="31237"/>
    <n v="39867"/>
  </r>
  <r>
    <x v="3"/>
    <x v="4"/>
    <n v="999"/>
    <n v="43624"/>
  </r>
  <r>
    <x v="2"/>
    <x v="5"/>
    <n v="103"/>
    <n v="121"/>
  </r>
  <r>
    <x v="0"/>
    <x v="7"/>
    <n v="385"/>
    <n v="1023"/>
  </r>
  <r>
    <x v="2"/>
    <x v="3"/>
    <n v="13926"/>
    <n v="44097"/>
  </r>
  <r>
    <x v="0"/>
    <x v="13"/>
    <n v="5"/>
    <n v="5"/>
  </r>
  <r>
    <x v="3"/>
    <x v="3"/>
    <n v="999"/>
    <n v="65149"/>
  </r>
  <r>
    <x v="1"/>
    <x v="12"/>
    <n v="20494"/>
    <n v="27750"/>
  </r>
  <r>
    <x v="0"/>
    <x v="9"/>
    <n v="3135"/>
    <n v="12719"/>
  </r>
  <r>
    <x v="3"/>
    <x v="0"/>
    <n v="900"/>
    <n v="9651"/>
  </r>
  <r>
    <x v="3"/>
    <x v="6"/>
    <n v="985"/>
    <n v="18330"/>
  </r>
  <r>
    <x v="1"/>
    <x v="7"/>
    <n v="113"/>
    <n v="120"/>
  </r>
  <r>
    <x v="0"/>
    <x v="2"/>
    <n v="13"/>
    <n v="15"/>
  </r>
  <r>
    <x v="2"/>
    <x v="0"/>
    <n v="95"/>
    <n v="99"/>
  </r>
  <r>
    <x v="2"/>
    <x v="1"/>
    <n v="15003"/>
    <n v="131150"/>
  </r>
  <r>
    <x v="0"/>
    <x v="8"/>
    <n v="1"/>
    <n v="7"/>
  </r>
  <r>
    <x v="1"/>
    <x v="10"/>
    <n v="3958"/>
    <n v="4105"/>
  </r>
  <r>
    <x v="0"/>
    <x v="11"/>
    <n v="2"/>
    <n v="3"/>
  </r>
  <r>
    <x v="3"/>
    <x v="1"/>
    <n v="1000"/>
    <n v="10305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9893"/>
    <n v="33930"/>
  </r>
  <r>
    <x v="0"/>
    <x v="1"/>
    <n v="9986"/>
    <n v="34473"/>
  </r>
  <r>
    <x v="1"/>
    <x v="2"/>
    <n v="996"/>
    <n v="37840"/>
  </r>
  <r>
    <x v="2"/>
    <x v="3"/>
    <n v="16166"/>
    <n v="23813"/>
  </r>
  <r>
    <x v="2"/>
    <x v="0"/>
    <n v="16767"/>
    <n v="24625"/>
  </r>
  <r>
    <x v="2"/>
    <x v="4"/>
    <n v="17976"/>
    <n v="26914"/>
  </r>
  <r>
    <x v="3"/>
    <x v="4"/>
    <n v="3715"/>
    <n v="38312"/>
  </r>
  <r>
    <x v="3"/>
    <x v="5"/>
    <n v="3715"/>
    <n v="34750"/>
  </r>
  <r>
    <x v="0"/>
    <x v="3"/>
    <n v="9944"/>
    <n v="33924"/>
  </r>
  <r>
    <x v="1"/>
    <x v="5"/>
    <n v="988"/>
    <n v="33683"/>
  </r>
  <r>
    <x v="0"/>
    <x v="6"/>
    <n v="10237"/>
    <n v="37566"/>
  </r>
  <r>
    <x v="2"/>
    <x v="2"/>
    <n v="16695"/>
    <n v="24799"/>
  </r>
  <r>
    <x v="3"/>
    <x v="6"/>
    <n v="3717"/>
    <n v="42603"/>
  </r>
  <r>
    <x v="2"/>
    <x v="6"/>
    <n v="18185"/>
    <n v="26908"/>
  </r>
  <r>
    <x v="0"/>
    <x v="5"/>
    <n v="9725"/>
    <n v="32614"/>
  </r>
  <r>
    <x v="1"/>
    <x v="6"/>
    <n v="994"/>
    <n v="43631"/>
  </r>
  <r>
    <x v="2"/>
    <x v="1"/>
    <n v="19361"/>
    <n v="28375"/>
  </r>
  <r>
    <x v="0"/>
    <x v="2"/>
    <n v="10047"/>
    <n v="35286"/>
  </r>
  <r>
    <x v="3"/>
    <x v="3"/>
    <n v="3713"/>
    <n v="37226"/>
  </r>
  <r>
    <x v="1"/>
    <x v="1"/>
    <n v="990"/>
    <n v="30716"/>
  </r>
  <r>
    <x v="2"/>
    <x v="5"/>
    <n v="16494"/>
    <n v="24040"/>
  </r>
  <r>
    <x v="1"/>
    <x v="3"/>
    <n v="995"/>
    <n v="36564"/>
  </r>
  <r>
    <x v="3"/>
    <x v="1"/>
    <n v="3668"/>
    <n v="33009"/>
  </r>
  <r>
    <x v="0"/>
    <x v="4"/>
    <n v="10399"/>
    <n v="37373"/>
  </r>
  <r>
    <x v="1"/>
    <x v="4"/>
    <n v="994"/>
    <n v="39264"/>
  </r>
  <r>
    <x v="3"/>
    <x v="2"/>
    <n v="3728"/>
    <n v="39330"/>
  </r>
  <r>
    <x v="1"/>
    <x v="0"/>
    <n v="988"/>
    <n v="35764"/>
  </r>
  <r>
    <x v="3"/>
    <x v="0"/>
    <n v="3698"/>
    <n v="36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868FD-A2DB-4F1D-9EF8-BE614B929AFE}" name="数据透视表99" cacheId="92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1:L15" firstHeaderRow="1" firstDataRow="2" firstDataCol="1"/>
  <pivotFields count="5">
    <pivotField axis="axisCol" showAll="0">
      <items count="5">
        <item x="3"/>
        <item x="2"/>
        <item x="0"/>
        <item x="1"/>
        <item t="default"/>
      </items>
    </pivotField>
    <pivotField axis="axisRow" showAll="0">
      <items count="13">
        <item x="10"/>
        <item x="4"/>
        <item x="5"/>
        <item x="6"/>
        <item x="0"/>
        <item x="11"/>
        <item x="8"/>
        <item x="2"/>
        <item x="9"/>
        <item x="7"/>
        <item x="1"/>
        <item x="3"/>
        <item t="default"/>
      </items>
    </pivotField>
    <pivotField showAll="0"/>
    <pivotField numFmtId="3" showAll="0"/>
    <pivotField dataField="1" numFmtId="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SUM(REVENUE_USD)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228EB-EEFA-4C3B-9C63-7B71501D9E20}" name="数据透视表91" cacheId="89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1:L13" firstHeaderRow="1" firstDataRow="2" firstDataCol="1"/>
  <pivotFields count="4"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11">
        <item x="6"/>
        <item x="8"/>
        <item x="7"/>
        <item x="1"/>
        <item x="2"/>
        <item x="3"/>
        <item x="9"/>
        <item x="4"/>
        <item x="5"/>
        <item x="0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COUNT(DISTINCT T1.USER_ID)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EF6DF-9CDA-4034-85A7-4211E77468F0}" name="数据透视表92" cacheId="89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F1:K10" firstHeaderRow="1" firstDataRow="2" firstDataCol="1"/>
  <pivotFields count="4"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8">
        <item x="1"/>
        <item x="4"/>
        <item x="0"/>
        <item x="5"/>
        <item x="2"/>
        <item x="3"/>
        <item x="6"/>
        <item t="default"/>
      </items>
    </pivotField>
    <pivotField numFmtId="3" showAll="0"/>
    <pivotField dataField="1" numFmtId="3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COUNT(T1.USER_ID)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D695E-5ACA-4C6A-9748-27BADF427B71}" name="数据透视表93" cacheId="90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88:C109" firstHeaderRow="0" firstDataRow="1" firstDataCol="1"/>
  <pivotFields count="4">
    <pivotField showAll="0"/>
    <pivotField axis="axisRow" showAll="0" sortType="descending">
      <items count="21">
        <item x="16"/>
        <item x="12"/>
        <item x="17"/>
        <item x="9"/>
        <item x="14"/>
        <item x="6"/>
        <item x="7"/>
        <item x="8"/>
        <item x="2"/>
        <item x="0"/>
        <item x="18"/>
        <item x="11"/>
        <item x="3"/>
        <item x="19"/>
        <item x="4"/>
        <item x="15"/>
        <item x="13"/>
        <item x="1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21">
    <i>
      <x v="7"/>
    </i>
    <i>
      <x v="19"/>
    </i>
    <i>
      <x v="6"/>
    </i>
    <i>
      <x v="10"/>
    </i>
    <i>
      <x v="9"/>
    </i>
    <i>
      <x v="18"/>
    </i>
    <i>
      <x v="5"/>
    </i>
    <i>
      <x v="16"/>
    </i>
    <i>
      <x v="11"/>
    </i>
    <i>
      <x v="15"/>
    </i>
    <i>
      <x/>
    </i>
    <i>
      <x v="8"/>
    </i>
    <i>
      <x v="12"/>
    </i>
    <i>
      <x v="17"/>
    </i>
    <i>
      <x v="4"/>
    </i>
    <i>
      <x v="1"/>
    </i>
    <i>
      <x v="2"/>
    </i>
    <i>
      <x v="13"/>
    </i>
    <i>
      <x v="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SUM(TOTAL_PAY)" fld="2" baseField="0" baseItem="0"/>
    <dataField name="求和项:SUM(TOTAL_PAY)2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3BC81-59F2-4DC5-9AE9-6DED666E939F}" name="数据透视表100" cacheId="92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48:L70" firstHeaderRow="1" firstDataRow="2" firstDataCol="1"/>
  <pivotFields count="5">
    <pivotField axis="axisCol" showAll="0">
      <items count="5">
        <item x="3"/>
        <item x="2"/>
        <item x="0"/>
        <item x="1"/>
        <item t="default"/>
      </items>
    </pivotField>
    <pivotField axis="axisRow" showAll="0">
      <items count="21">
        <item x="15"/>
        <item x="11"/>
        <item x="17"/>
        <item x="4"/>
        <item x="14"/>
        <item x="7"/>
        <item x="8"/>
        <item x="9"/>
        <item x="2"/>
        <item x="0"/>
        <item x="18"/>
        <item x="12"/>
        <item x="3"/>
        <item x="19"/>
        <item x="5"/>
        <item x="16"/>
        <item x="13"/>
        <item x="10"/>
        <item x="1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SUM(REVENUE_USD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E3AE1-5F1A-4454-AC62-A6D238F2858D}" name="数据透视表102" cacheId="93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V1:AA10" firstHeaderRow="1" firstDataRow="2" firstDataCol="1"/>
  <pivotFields count="4"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8">
        <item x="1"/>
        <item x="4"/>
        <item x="0"/>
        <item x="5"/>
        <item x="2"/>
        <item x="3"/>
        <item x="6"/>
        <item t="default"/>
      </items>
    </pivotField>
    <pivotField showAll="0"/>
    <pivotField dataField="1" numFmtId="3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COUNT(T1.USER_ID)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4EEB3-3A60-4F3C-8DE0-19035CC27A35}" name="数据透视表101" cacheId="92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F1:K17" firstHeaderRow="1" firstDataRow="2" firstDataCol="1"/>
  <pivotFields count="4"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15">
        <item x="2"/>
        <item x="9"/>
        <item x="12"/>
        <item x="10"/>
        <item x="1"/>
        <item x="8"/>
        <item x="7"/>
        <item x="3"/>
        <item x="4"/>
        <item x="13"/>
        <item x="11"/>
        <item x="5"/>
        <item x="6"/>
        <item x="0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COUNT(T1.USER_ID)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295C0-918F-4EFE-8A74-44BFAACC726D}" name="数据透视表98" cacheId="91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1:L92" firstHeaderRow="1" firstDataRow="2" firstDataCol="1"/>
  <pivotFields count="4">
    <pivotField axis="axisCol" showAll="0">
      <items count="5">
        <item x="1"/>
        <item x="0"/>
        <item x="3"/>
        <item x="2"/>
        <item t="default"/>
      </items>
    </pivotField>
    <pivotField axis="axisRow" showAll="0" sortType="descending">
      <items count="90">
        <item x="53"/>
        <item x="24"/>
        <item x="33"/>
        <item x="85"/>
        <item x="2"/>
        <item x="26"/>
        <item x="45"/>
        <item x="40"/>
        <item x="63"/>
        <item x="76"/>
        <item x="56"/>
        <item x="10"/>
        <item x="1"/>
        <item x="23"/>
        <item x="27"/>
        <item x="25"/>
        <item x="31"/>
        <item x="49"/>
        <item x="73"/>
        <item x="3"/>
        <item x="62"/>
        <item x="42"/>
        <item x="44"/>
        <item x="80"/>
        <item x="59"/>
        <item x="66"/>
        <item x="19"/>
        <item x="15"/>
        <item x="74"/>
        <item x="30"/>
        <item x="70"/>
        <item x="28"/>
        <item x="14"/>
        <item x="88"/>
        <item x="39"/>
        <item x="16"/>
        <item x="83"/>
        <item x="58"/>
        <item x="55"/>
        <item x="13"/>
        <item x="22"/>
        <item x="37"/>
        <item x="47"/>
        <item x="64"/>
        <item x="75"/>
        <item x="36"/>
        <item x="77"/>
        <item x="32"/>
        <item x="48"/>
        <item x="5"/>
        <item x="0"/>
        <item x="18"/>
        <item x="87"/>
        <item x="46"/>
        <item x="11"/>
        <item x="79"/>
        <item x="17"/>
        <item x="61"/>
        <item x="7"/>
        <item x="35"/>
        <item x="4"/>
        <item x="81"/>
        <item x="34"/>
        <item x="60"/>
        <item x="20"/>
        <item x="41"/>
        <item x="50"/>
        <item x="78"/>
        <item x="12"/>
        <item x="6"/>
        <item x="38"/>
        <item x="65"/>
        <item x="84"/>
        <item x="71"/>
        <item x="8"/>
        <item x="82"/>
        <item x="68"/>
        <item x="43"/>
        <item x="51"/>
        <item x="67"/>
        <item x="21"/>
        <item x="72"/>
        <item x="9"/>
        <item x="69"/>
        <item x="57"/>
        <item x="86"/>
        <item x="29"/>
        <item x="54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90">
    <i>
      <x v="30"/>
    </i>
    <i>
      <x v="34"/>
    </i>
    <i>
      <x v="77"/>
    </i>
    <i>
      <x v="58"/>
    </i>
    <i>
      <x v="27"/>
    </i>
    <i>
      <x v="70"/>
    </i>
    <i>
      <x v="11"/>
    </i>
    <i>
      <x v="9"/>
    </i>
    <i>
      <x v="86"/>
    </i>
    <i>
      <x v="14"/>
    </i>
    <i>
      <x v="24"/>
    </i>
    <i>
      <x v="18"/>
    </i>
    <i>
      <x v="88"/>
    </i>
    <i>
      <x v="26"/>
    </i>
    <i>
      <x v="12"/>
    </i>
    <i>
      <x v="78"/>
    </i>
    <i>
      <x v="54"/>
    </i>
    <i>
      <x v="53"/>
    </i>
    <i>
      <x v="50"/>
    </i>
    <i>
      <x v="40"/>
    </i>
    <i>
      <x v="82"/>
    </i>
    <i>
      <x v="19"/>
    </i>
    <i>
      <x v="59"/>
    </i>
    <i>
      <x v="85"/>
    </i>
    <i>
      <x v="41"/>
    </i>
    <i>
      <x v="39"/>
    </i>
    <i>
      <x v="4"/>
    </i>
    <i>
      <x v="62"/>
    </i>
    <i>
      <x v="5"/>
    </i>
    <i>
      <x v="33"/>
    </i>
    <i>
      <x v="80"/>
    </i>
    <i>
      <x v="51"/>
    </i>
    <i>
      <x v="16"/>
    </i>
    <i>
      <x v="52"/>
    </i>
    <i>
      <x v="38"/>
    </i>
    <i>
      <x v="15"/>
    </i>
    <i>
      <x v="10"/>
    </i>
    <i>
      <x v="13"/>
    </i>
    <i>
      <x/>
    </i>
    <i>
      <x v="17"/>
    </i>
    <i>
      <x v="2"/>
    </i>
    <i>
      <x v="45"/>
    </i>
    <i>
      <x v="63"/>
    </i>
    <i>
      <x v="66"/>
    </i>
    <i>
      <x v="81"/>
    </i>
    <i>
      <x v="32"/>
    </i>
    <i>
      <x v="68"/>
    </i>
    <i>
      <x v="6"/>
    </i>
    <i>
      <x v="43"/>
    </i>
    <i>
      <x v="69"/>
    </i>
    <i>
      <x v="1"/>
    </i>
    <i>
      <x v="74"/>
    </i>
    <i>
      <x v="20"/>
    </i>
    <i>
      <x v="8"/>
    </i>
    <i>
      <x v="31"/>
    </i>
    <i>
      <x v="60"/>
    </i>
    <i>
      <x v="35"/>
    </i>
    <i>
      <x v="76"/>
    </i>
    <i>
      <x v="7"/>
    </i>
    <i>
      <x v="67"/>
    </i>
    <i>
      <x v="25"/>
    </i>
    <i>
      <x v="55"/>
    </i>
    <i>
      <x v="36"/>
    </i>
    <i>
      <x v="22"/>
    </i>
    <i>
      <x v="44"/>
    </i>
    <i>
      <x v="73"/>
    </i>
    <i>
      <x v="79"/>
    </i>
    <i>
      <x v="57"/>
    </i>
    <i>
      <x v="46"/>
    </i>
    <i>
      <x v="61"/>
    </i>
    <i>
      <x v="28"/>
    </i>
    <i>
      <x v="42"/>
    </i>
    <i>
      <x v="29"/>
    </i>
    <i>
      <x v="71"/>
    </i>
    <i>
      <x v="49"/>
    </i>
    <i>
      <x v="56"/>
    </i>
    <i>
      <x v="87"/>
    </i>
    <i>
      <x v="21"/>
    </i>
    <i>
      <x v="48"/>
    </i>
    <i>
      <x v="47"/>
    </i>
    <i>
      <x v="72"/>
    </i>
    <i>
      <x v="23"/>
    </i>
    <i>
      <x v="75"/>
    </i>
    <i>
      <x v="64"/>
    </i>
    <i>
      <x v="84"/>
    </i>
    <i>
      <x v="83"/>
    </i>
    <i>
      <x v="65"/>
    </i>
    <i>
      <x v="3"/>
    </i>
    <i>
      <x v="3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SUM(TOTAL_PAY)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4"/>
  <sheetViews>
    <sheetView topLeftCell="H1" workbookViewId="0">
      <selection activeCell="W1" sqref="W1:W1048576"/>
    </sheetView>
  </sheetViews>
  <sheetFormatPr defaultRowHeight="14.25"/>
  <cols>
    <col min="1" max="1" width="13.375" style="1" bestFit="1" customWidth="1"/>
    <col min="2" max="11" width="9" style="1"/>
    <col min="12" max="12" width="17.375" style="1" bestFit="1" customWidth="1"/>
    <col min="13" max="13" width="13.125" style="1" bestFit="1" customWidth="1"/>
    <col min="14" max="21" width="9" style="1"/>
    <col min="22" max="22" width="13.375" style="1" bestFit="1" customWidth="1"/>
    <col min="23" max="23" width="9.25" style="1" customWidth="1"/>
    <col min="24" max="24" width="8.375" style="1" customWidth="1"/>
    <col min="25" max="16384" width="9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1" t="s">
        <v>0</v>
      </c>
      <c r="W1" s="1" t="s">
        <v>6</v>
      </c>
      <c r="X1" s="1" t="s">
        <v>7</v>
      </c>
    </row>
    <row r="2" spans="1:24">
      <c r="A2" s="2">
        <v>43704</v>
      </c>
      <c r="B2" s="1">
        <v>61627</v>
      </c>
      <c r="C2" s="1">
        <v>27982</v>
      </c>
      <c r="D2" s="1">
        <v>89609</v>
      </c>
      <c r="E2" s="1">
        <v>24083.924299999999</v>
      </c>
      <c r="F2" s="1">
        <v>2282</v>
      </c>
      <c r="G2" s="1">
        <v>2.5465999999999999E-2</v>
      </c>
      <c r="H2" s="1">
        <v>0.26876680130000002</v>
      </c>
      <c r="I2" s="1">
        <v>10.553866915</v>
      </c>
      <c r="J2" s="1">
        <v>3771</v>
      </c>
      <c r="K2" s="1">
        <v>9339</v>
      </c>
      <c r="L2" s="1">
        <v>9.3239629999999991</v>
      </c>
      <c r="M2" s="1">
        <v>51.215001000000001</v>
      </c>
      <c r="N2" s="1">
        <v>0.24138959256324599</v>
      </c>
      <c r="O2" s="1">
        <v>21630.679999999898</v>
      </c>
      <c r="R2" s="1">
        <v>0</v>
      </c>
      <c r="S2" s="1">
        <v>21445.68</v>
      </c>
      <c r="V2" s="2">
        <v>44185</v>
      </c>
      <c r="W2" s="1">
        <v>7.4737999999999999E-2</v>
      </c>
      <c r="X2" s="1">
        <v>3.5124101078000001</v>
      </c>
    </row>
    <row r="3" spans="1:24">
      <c r="A3" s="2">
        <v>43705</v>
      </c>
      <c r="B3" s="1">
        <v>31861</v>
      </c>
      <c r="C3" s="1">
        <v>48689</v>
      </c>
      <c r="D3" s="1">
        <v>80550</v>
      </c>
      <c r="E3" s="1">
        <v>32630.5213</v>
      </c>
      <c r="F3" s="1">
        <v>2651</v>
      </c>
      <c r="G3" s="1">
        <v>3.2911000000000003E-2</v>
      </c>
      <c r="H3" s="1">
        <v>0.40509647799999998</v>
      </c>
      <c r="I3" s="1">
        <v>12.3087594493</v>
      </c>
      <c r="J3" s="1">
        <v>1778</v>
      </c>
      <c r="K3" s="1">
        <v>10963</v>
      </c>
      <c r="L3" s="1">
        <v>12.562471</v>
      </c>
      <c r="M3" s="1">
        <v>65.934574999999995</v>
      </c>
      <c r="N3" s="1">
        <v>0.36187672253258801</v>
      </c>
      <c r="O3" s="1">
        <v>29149.17</v>
      </c>
      <c r="R3" s="1">
        <v>0</v>
      </c>
      <c r="S3" s="1">
        <v>28769.17</v>
      </c>
      <c r="V3" s="2">
        <v>44189</v>
      </c>
      <c r="W3" s="1">
        <v>7.3796E-2</v>
      </c>
      <c r="X3" s="1">
        <v>3.3373391380999999</v>
      </c>
    </row>
    <row r="4" spans="1:24">
      <c r="A4" s="2">
        <v>43706</v>
      </c>
      <c r="B4" s="1">
        <v>33847</v>
      </c>
      <c r="C4" s="1">
        <v>51669</v>
      </c>
      <c r="D4" s="1">
        <v>85516</v>
      </c>
      <c r="E4" s="1">
        <v>39178.871800000001</v>
      </c>
      <c r="F4" s="1">
        <v>2509</v>
      </c>
      <c r="G4" s="1">
        <v>2.9340000000000001E-2</v>
      </c>
      <c r="H4" s="1">
        <v>0.4581466837</v>
      </c>
      <c r="I4" s="1">
        <v>15.6153335193</v>
      </c>
      <c r="J4" s="1">
        <v>1657</v>
      </c>
      <c r="K4" s="1">
        <v>12135</v>
      </c>
      <c r="L4" s="1">
        <v>11.390067</v>
      </c>
      <c r="M4" s="1">
        <v>56.542225999999999</v>
      </c>
      <c r="N4" s="1">
        <v>0.40788063052528101</v>
      </c>
      <c r="O4" s="1">
        <v>34880.319999999898</v>
      </c>
      <c r="R4" s="1">
        <v>0</v>
      </c>
      <c r="S4" s="1">
        <v>34540.32</v>
      </c>
      <c r="V4" s="2">
        <v>44161</v>
      </c>
      <c r="W4" s="1">
        <v>7.1147000000000002E-2</v>
      </c>
      <c r="X4" s="1">
        <v>2.4416659100000002</v>
      </c>
    </row>
    <row r="5" spans="1:24">
      <c r="A5" s="2">
        <v>43707</v>
      </c>
      <c r="B5" s="1">
        <v>60334</v>
      </c>
      <c r="C5" s="1">
        <v>92800</v>
      </c>
      <c r="D5" s="1">
        <v>153134</v>
      </c>
      <c r="E5" s="1">
        <v>47435.721599999997</v>
      </c>
      <c r="F5" s="1">
        <v>2592</v>
      </c>
      <c r="G5" s="1">
        <v>1.6926E-2</v>
      </c>
      <c r="H5" s="1">
        <v>0.30976609770000002</v>
      </c>
      <c r="I5" s="1">
        <v>18.300818518500002</v>
      </c>
      <c r="J5" s="1">
        <v>1240</v>
      </c>
      <c r="K5" s="1">
        <v>12607</v>
      </c>
      <c r="L5" s="1">
        <v>8.1213449999999998</v>
      </c>
      <c r="M5" s="1">
        <v>36.977907999999999</v>
      </c>
      <c r="N5" s="1">
        <v>0.27450912272911199</v>
      </c>
      <c r="O5" s="1">
        <v>42036.679999999898</v>
      </c>
      <c r="R5" s="1">
        <v>0</v>
      </c>
      <c r="S5" s="1">
        <v>41561.68</v>
      </c>
      <c r="V5" s="2">
        <v>44129</v>
      </c>
      <c r="W5" s="1">
        <v>7.0915000000000006E-2</v>
      </c>
      <c r="X5" s="1">
        <v>2.7960905506999998</v>
      </c>
    </row>
    <row r="6" spans="1:24">
      <c r="A6" s="2">
        <v>43708</v>
      </c>
      <c r="B6" s="1">
        <v>61342</v>
      </c>
      <c r="C6" s="1">
        <v>82447</v>
      </c>
      <c r="D6" s="1">
        <v>143789</v>
      </c>
      <c r="E6" s="1">
        <v>46176.762699999999</v>
      </c>
      <c r="F6" s="1">
        <v>2669</v>
      </c>
      <c r="G6" s="1">
        <v>1.8561999999999999E-2</v>
      </c>
      <c r="H6" s="1">
        <v>0.3211425262</v>
      </c>
      <c r="I6" s="1">
        <v>17.3011475084</v>
      </c>
      <c r="J6" s="1">
        <v>1251</v>
      </c>
      <c r="K6" s="1">
        <v>13419</v>
      </c>
      <c r="L6" s="1">
        <v>8.8018140000000002</v>
      </c>
      <c r="M6" s="1">
        <v>43.027596000000003</v>
      </c>
      <c r="N6" s="1">
        <v>0.28637141923234699</v>
      </c>
      <c r="O6" s="1">
        <v>41177.06</v>
      </c>
      <c r="R6" s="1">
        <v>0</v>
      </c>
      <c r="S6" s="1">
        <v>40757.06</v>
      </c>
      <c r="V6" s="2">
        <v>43822</v>
      </c>
      <c r="W6" s="1">
        <v>6.8080000000000002E-2</v>
      </c>
      <c r="X6" s="1">
        <v>1.8510912755</v>
      </c>
    </row>
    <row r="7" spans="1:24">
      <c r="A7" s="2">
        <v>43709</v>
      </c>
      <c r="B7" s="1">
        <v>58651</v>
      </c>
      <c r="C7" s="1">
        <v>71902</v>
      </c>
      <c r="D7" s="1">
        <v>130553</v>
      </c>
      <c r="E7" s="1">
        <v>45918.3511</v>
      </c>
      <c r="F7" s="1">
        <v>2708</v>
      </c>
      <c r="G7" s="1">
        <v>2.0743000000000001E-2</v>
      </c>
      <c r="H7" s="1">
        <v>0.35172191450000001</v>
      </c>
      <c r="I7" s="1">
        <v>16.956555059100001</v>
      </c>
      <c r="J7" s="1">
        <v>1126</v>
      </c>
      <c r="K7" s="1">
        <v>14168</v>
      </c>
      <c r="L7" s="1">
        <v>10.009881</v>
      </c>
      <c r="M7" s="1">
        <v>50.141382999999998</v>
      </c>
      <c r="N7" s="1">
        <v>0.31377509517207502</v>
      </c>
      <c r="O7" s="1">
        <v>40964.28</v>
      </c>
      <c r="R7" s="1">
        <v>0</v>
      </c>
      <c r="S7" s="1">
        <v>40549.279999999999</v>
      </c>
      <c r="V7" s="2">
        <v>44154</v>
      </c>
      <c r="W7" s="1">
        <v>6.5616999999999995E-2</v>
      </c>
      <c r="X7" s="1">
        <v>2.6817421596000002</v>
      </c>
    </row>
    <row r="8" spans="1:24">
      <c r="A8" s="2">
        <v>43710</v>
      </c>
      <c r="B8" s="1">
        <v>57553</v>
      </c>
      <c r="C8" s="1">
        <v>72952</v>
      </c>
      <c r="D8" s="1">
        <v>130505</v>
      </c>
      <c r="E8" s="1">
        <v>43905.186900000001</v>
      </c>
      <c r="F8" s="1">
        <v>2534</v>
      </c>
      <c r="G8" s="1">
        <v>1.9417E-2</v>
      </c>
      <c r="H8" s="1">
        <v>0.33642532390000002</v>
      </c>
      <c r="I8" s="1">
        <v>17.3264352407</v>
      </c>
      <c r="J8" s="1">
        <v>1020</v>
      </c>
      <c r="K8" s="1">
        <v>14652</v>
      </c>
      <c r="L8" s="1">
        <v>10.035660999999999</v>
      </c>
      <c r="M8" s="1">
        <v>47.204774</v>
      </c>
      <c r="N8" s="1">
        <v>0.29870395770276997</v>
      </c>
      <c r="O8" s="1">
        <v>38982.36</v>
      </c>
      <c r="R8" s="1">
        <v>0</v>
      </c>
      <c r="S8" s="1">
        <v>38477.360000000001</v>
      </c>
      <c r="V8" s="2">
        <v>44193</v>
      </c>
      <c r="W8" s="1">
        <v>6.4542000000000002E-2</v>
      </c>
      <c r="X8" s="1">
        <v>2.4577966435</v>
      </c>
    </row>
    <row r="9" spans="1:24">
      <c r="A9" s="2">
        <v>43711</v>
      </c>
      <c r="B9" s="1">
        <v>56361</v>
      </c>
      <c r="C9" s="1">
        <v>75352</v>
      </c>
      <c r="D9" s="1">
        <v>131713</v>
      </c>
      <c r="E9" s="1">
        <v>43777.096599999997</v>
      </c>
      <c r="F9" s="1">
        <v>2384</v>
      </c>
      <c r="G9" s="1">
        <v>1.8100000000000002E-2</v>
      </c>
      <c r="H9" s="1">
        <v>0.33236731829999999</v>
      </c>
      <c r="I9" s="1">
        <v>18.3628760906</v>
      </c>
      <c r="J9" s="1">
        <v>975</v>
      </c>
      <c r="K9" s="1">
        <v>15046</v>
      </c>
      <c r="L9" s="1">
        <v>10.431894</v>
      </c>
      <c r="M9" s="1">
        <v>48.114992000000001</v>
      </c>
      <c r="N9" s="1">
        <v>0.29504498417012698</v>
      </c>
      <c r="O9" s="1">
        <v>38861.26</v>
      </c>
      <c r="R9" s="1">
        <v>0</v>
      </c>
      <c r="S9" s="1">
        <v>38671.26</v>
      </c>
      <c r="V9" s="2">
        <v>44174</v>
      </c>
      <c r="W9" s="1">
        <v>6.3504000000000005E-2</v>
      </c>
      <c r="X9" s="1">
        <v>2.6342853095000001</v>
      </c>
    </row>
    <row r="10" spans="1:24">
      <c r="A10" s="2">
        <v>43712</v>
      </c>
      <c r="B10" s="1">
        <v>54737</v>
      </c>
      <c r="C10" s="1">
        <v>78067</v>
      </c>
      <c r="D10" s="1">
        <v>132804</v>
      </c>
      <c r="E10" s="1">
        <v>39156.4689</v>
      </c>
      <c r="F10" s="1">
        <v>2284</v>
      </c>
      <c r="G10" s="1">
        <v>1.7198000000000001E-2</v>
      </c>
      <c r="H10" s="1">
        <v>0.29484404759999999</v>
      </c>
      <c r="I10" s="1">
        <v>17.1438130035</v>
      </c>
      <c r="J10" s="1">
        <v>998</v>
      </c>
      <c r="K10" s="1">
        <v>15465</v>
      </c>
      <c r="L10" s="1">
        <v>9.9172309999999992</v>
      </c>
      <c r="M10" s="1">
        <v>46.342106000000001</v>
      </c>
      <c r="N10" s="1">
        <v>0.25894046866058201</v>
      </c>
      <c r="O10" s="1">
        <v>34388.33</v>
      </c>
      <c r="R10" s="1">
        <v>0</v>
      </c>
      <c r="S10" s="1">
        <v>34113.339999999997</v>
      </c>
      <c r="V10" s="2">
        <v>44191</v>
      </c>
      <c r="W10" s="1">
        <v>6.3111E-2</v>
      </c>
      <c r="X10" s="1">
        <v>2.8033072757999999</v>
      </c>
    </row>
    <row r="11" spans="1:24">
      <c r="A11" s="2">
        <v>43713</v>
      </c>
      <c r="B11" s="1">
        <v>44461</v>
      </c>
      <c r="C11" s="1">
        <v>78459</v>
      </c>
      <c r="D11" s="1">
        <v>122920</v>
      </c>
      <c r="E11" s="1">
        <v>43303.366900000001</v>
      </c>
      <c r="F11" s="1">
        <v>2298</v>
      </c>
      <c r="G11" s="1">
        <v>1.8695E-2</v>
      </c>
      <c r="H11" s="1">
        <v>0.3522890246</v>
      </c>
      <c r="I11" s="1">
        <v>18.843936858100001</v>
      </c>
      <c r="J11" s="1">
        <v>822</v>
      </c>
      <c r="K11" s="1">
        <v>15627</v>
      </c>
      <c r="L11" s="1">
        <v>10.786267</v>
      </c>
      <c r="M11" s="1">
        <v>49.442287999999998</v>
      </c>
      <c r="N11" s="1">
        <v>0.31207004555808598</v>
      </c>
      <c r="O11" s="1">
        <v>38359.6499999999</v>
      </c>
      <c r="R11" s="1">
        <v>0</v>
      </c>
      <c r="S11" s="1">
        <v>38389.65</v>
      </c>
      <c r="V11" s="2">
        <v>43850</v>
      </c>
      <c r="W11" s="1">
        <v>6.2780000000000002E-2</v>
      </c>
      <c r="X11" s="1">
        <v>1.7944380672</v>
      </c>
    </row>
    <row r="12" spans="1:24">
      <c r="A12" s="2">
        <v>43714</v>
      </c>
      <c r="B12" s="1">
        <v>18944</v>
      </c>
      <c r="C12" s="1">
        <v>74028</v>
      </c>
      <c r="D12" s="1">
        <v>92972</v>
      </c>
      <c r="E12" s="1">
        <v>50628.724099999999</v>
      </c>
      <c r="F12" s="1">
        <v>2222</v>
      </c>
      <c r="G12" s="1">
        <v>2.3900000000000001E-2</v>
      </c>
      <c r="H12" s="1">
        <v>0.54455883599999999</v>
      </c>
      <c r="I12" s="1">
        <v>22.785204365399998</v>
      </c>
      <c r="J12" s="1">
        <v>423</v>
      </c>
      <c r="K12" s="1">
        <v>15375</v>
      </c>
      <c r="L12" s="1">
        <v>12.879394</v>
      </c>
      <c r="M12" s="1">
        <v>57.160586000000002</v>
      </c>
      <c r="N12" s="1">
        <v>0.48355537150970102</v>
      </c>
      <c r="O12" s="1">
        <v>44957.11</v>
      </c>
      <c r="R12" s="1">
        <v>0</v>
      </c>
      <c r="S12" s="1">
        <v>44977.11</v>
      </c>
      <c r="V12" s="2">
        <v>44068</v>
      </c>
      <c r="W12" s="1">
        <v>6.2675999999999996E-2</v>
      </c>
      <c r="X12" s="1">
        <v>2.2900504456999999</v>
      </c>
    </row>
    <row r="13" spans="1:24">
      <c r="A13" s="2">
        <v>43715</v>
      </c>
      <c r="B13" s="1">
        <v>15787</v>
      </c>
      <c r="C13" s="1">
        <v>67984</v>
      </c>
      <c r="D13" s="1">
        <v>83771</v>
      </c>
      <c r="E13" s="1">
        <v>36630.539400000001</v>
      </c>
      <c r="F13" s="1">
        <v>2018</v>
      </c>
      <c r="G13" s="1">
        <v>2.4088999999999999E-2</v>
      </c>
      <c r="H13" s="1">
        <v>0.43726993110000001</v>
      </c>
      <c r="I13" s="1">
        <v>18.151902576800001</v>
      </c>
      <c r="J13" s="1">
        <v>474</v>
      </c>
      <c r="K13" s="1">
        <v>15322</v>
      </c>
      <c r="L13" s="1">
        <v>13.439114</v>
      </c>
      <c r="M13" s="1">
        <v>61.651311</v>
      </c>
      <c r="N13" s="1">
        <v>0.38751298181948401</v>
      </c>
      <c r="O13" s="1">
        <v>32462.35</v>
      </c>
      <c r="R13" s="1">
        <v>0</v>
      </c>
      <c r="S13" s="1">
        <v>32072.35</v>
      </c>
      <c r="V13" s="2">
        <v>44006</v>
      </c>
      <c r="W13" s="1">
        <v>6.1086000000000001E-2</v>
      </c>
      <c r="X13" s="1">
        <v>2.2522953074999998</v>
      </c>
    </row>
    <row r="14" spans="1:24">
      <c r="A14" s="2">
        <v>43716</v>
      </c>
      <c r="B14" s="1">
        <v>20698</v>
      </c>
      <c r="C14" s="1">
        <v>65078</v>
      </c>
      <c r="D14" s="1">
        <v>85776</v>
      </c>
      <c r="E14" s="1">
        <v>35301.573100000001</v>
      </c>
      <c r="F14" s="1">
        <v>2016</v>
      </c>
      <c r="G14" s="1">
        <v>2.3503E-2</v>
      </c>
      <c r="H14" s="1">
        <v>0.4115553663</v>
      </c>
      <c r="I14" s="1">
        <v>17.510700942500002</v>
      </c>
      <c r="J14" s="1">
        <v>582</v>
      </c>
      <c r="K14" s="1">
        <v>15606</v>
      </c>
      <c r="L14" s="1">
        <v>13.36382</v>
      </c>
      <c r="M14" s="1">
        <v>62.206620000000001</v>
      </c>
      <c r="N14" s="1">
        <v>0.36267557358701702</v>
      </c>
      <c r="O14" s="1">
        <v>31108.86</v>
      </c>
      <c r="R14" s="1">
        <v>0</v>
      </c>
      <c r="S14" s="1">
        <v>31033.86</v>
      </c>
      <c r="V14" s="2">
        <v>43906</v>
      </c>
      <c r="W14" s="1">
        <v>6.0849E-2</v>
      </c>
      <c r="X14" s="1">
        <v>1.6543951793</v>
      </c>
    </row>
    <row r="15" spans="1:24">
      <c r="A15" s="2">
        <v>43717</v>
      </c>
      <c r="B15" s="1">
        <v>11285</v>
      </c>
      <c r="C15" s="1">
        <v>61900</v>
      </c>
      <c r="D15" s="1">
        <v>73185</v>
      </c>
      <c r="E15" s="1">
        <v>35310.900999999998</v>
      </c>
      <c r="F15" s="1">
        <v>1798</v>
      </c>
      <c r="G15" s="1">
        <v>2.4568E-2</v>
      </c>
      <c r="H15" s="1">
        <v>0.4824882285</v>
      </c>
      <c r="I15" s="1">
        <v>19.638988320399999</v>
      </c>
      <c r="J15" s="1">
        <v>354</v>
      </c>
      <c r="K15" s="1">
        <v>15397</v>
      </c>
      <c r="L15" s="1">
        <v>14.756166</v>
      </c>
      <c r="M15" s="1">
        <v>62.953884000000002</v>
      </c>
      <c r="N15" s="1">
        <v>0.42345535287285602</v>
      </c>
      <c r="O15" s="1">
        <v>30990.5799999999</v>
      </c>
      <c r="R15" s="1">
        <v>0</v>
      </c>
      <c r="S15" s="1">
        <v>30750.58</v>
      </c>
      <c r="V15" s="2">
        <v>44187</v>
      </c>
      <c r="W15" s="1">
        <v>6.0634E-2</v>
      </c>
      <c r="X15" s="1">
        <v>2.3398830823000001</v>
      </c>
    </row>
    <row r="16" spans="1:24">
      <c r="A16" s="2">
        <v>43718</v>
      </c>
      <c r="B16" s="1">
        <v>9363</v>
      </c>
      <c r="C16" s="1">
        <v>58431</v>
      </c>
      <c r="D16" s="1">
        <v>67794</v>
      </c>
      <c r="E16" s="1">
        <v>33912.923999999999</v>
      </c>
      <c r="F16" s="1">
        <v>1942</v>
      </c>
      <c r="G16" s="1">
        <v>2.8646000000000001E-2</v>
      </c>
      <c r="H16" s="1">
        <v>0.50023488800000004</v>
      </c>
      <c r="I16" s="1">
        <v>17.462885684900002</v>
      </c>
      <c r="J16" s="1">
        <v>306</v>
      </c>
      <c r="K16" s="1">
        <v>15332</v>
      </c>
      <c r="L16" s="1">
        <v>15.978730000000001</v>
      </c>
      <c r="M16" s="1">
        <v>65.431026000000003</v>
      </c>
      <c r="N16" s="1">
        <v>0.44090125969849803</v>
      </c>
      <c r="O16" s="1">
        <v>29890.46</v>
      </c>
      <c r="R16" s="1">
        <v>0</v>
      </c>
      <c r="S16" s="1">
        <v>29665.46</v>
      </c>
      <c r="V16" s="2">
        <v>44190</v>
      </c>
      <c r="W16" s="1">
        <v>6.0618999999999999E-2</v>
      </c>
      <c r="X16" s="1">
        <v>2.6328278771</v>
      </c>
    </row>
    <row r="17" spans="1:24">
      <c r="A17" s="2">
        <v>43719</v>
      </c>
      <c r="B17" s="1">
        <v>22190</v>
      </c>
      <c r="C17" s="1">
        <v>58040</v>
      </c>
      <c r="D17" s="1">
        <v>80230</v>
      </c>
      <c r="E17" s="1">
        <v>35330.768700000001</v>
      </c>
      <c r="F17" s="1">
        <v>2037</v>
      </c>
      <c r="G17" s="1">
        <v>2.5389999999999999E-2</v>
      </c>
      <c r="H17" s="1">
        <v>0.44036854920000001</v>
      </c>
      <c r="I17" s="1">
        <v>17.344510898399999</v>
      </c>
      <c r="J17" s="1">
        <v>658</v>
      </c>
      <c r="K17" s="1">
        <v>15581</v>
      </c>
      <c r="L17" s="1">
        <v>13.707641000000001</v>
      </c>
      <c r="M17" s="1">
        <v>62.167743000000002</v>
      </c>
      <c r="N17" s="1">
        <v>0.38818359715817002</v>
      </c>
      <c r="O17" s="1">
        <v>31143.97</v>
      </c>
      <c r="R17" s="1">
        <v>0</v>
      </c>
      <c r="S17" s="1">
        <v>30674.05</v>
      </c>
      <c r="V17" s="2">
        <v>44179</v>
      </c>
      <c r="W17" s="1">
        <v>5.9847999999999998E-2</v>
      </c>
      <c r="X17" s="1">
        <v>2.3731594487000001</v>
      </c>
    </row>
    <row r="18" spans="1:24">
      <c r="A18" s="2">
        <v>43720</v>
      </c>
      <c r="B18" s="1">
        <v>34004</v>
      </c>
      <c r="C18" s="1">
        <v>62069</v>
      </c>
      <c r="D18" s="1">
        <v>96073</v>
      </c>
      <c r="E18" s="1">
        <v>35360.535100000001</v>
      </c>
      <c r="F18" s="1">
        <v>2211</v>
      </c>
      <c r="G18" s="1">
        <v>2.3014E-2</v>
      </c>
      <c r="H18" s="1">
        <v>0.36805902909999999</v>
      </c>
      <c r="I18" s="1">
        <v>15.9930054726</v>
      </c>
      <c r="J18" s="1">
        <v>1406</v>
      </c>
      <c r="K18" s="1">
        <v>16620</v>
      </c>
      <c r="L18" s="1">
        <v>12.548791</v>
      </c>
      <c r="M18" s="1">
        <v>59.791043999999999</v>
      </c>
      <c r="N18" s="1">
        <v>0.321913648996075</v>
      </c>
      <c r="O18" s="1">
        <v>30927.21</v>
      </c>
      <c r="R18" s="1">
        <v>0</v>
      </c>
      <c r="S18" s="1">
        <v>31067.21</v>
      </c>
      <c r="V18" s="2">
        <v>44188</v>
      </c>
      <c r="W18" s="1">
        <v>5.8521999999999998E-2</v>
      </c>
      <c r="X18" s="1">
        <v>2.1373636510999998</v>
      </c>
    </row>
    <row r="19" spans="1:24">
      <c r="A19" s="2">
        <v>43721</v>
      </c>
      <c r="B19" s="1">
        <v>25900</v>
      </c>
      <c r="C19" s="1">
        <v>66131</v>
      </c>
      <c r="D19" s="1">
        <v>92031</v>
      </c>
      <c r="E19" s="1">
        <v>40961.237000000001</v>
      </c>
      <c r="F19" s="1">
        <v>2263</v>
      </c>
      <c r="G19" s="1">
        <v>2.4590000000000001E-2</v>
      </c>
      <c r="H19" s="1">
        <v>0.44508086409999997</v>
      </c>
      <c r="I19" s="1">
        <v>18.1004140521</v>
      </c>
      <c r="J19" s="1">
        <v>1213</v>
      </c>
      <c r="K19" s="1">
        <v>17225</v>
      </c>
      <c r="L19" s="1">
        <v>13.674153</v>
      </c>
      <c r="M19" s="1">
        <v>62.299312</v>
      </c>
      <c r="N19" s="1">
        <v>0.38946865730025698</v>
      </c>
      <c r="O19" s="1">
        <v>35843.19</v>
      </c>
      <c r="R19" s="1">
        <v>0</v>
      </c>
      <c r="S19" s="1">
        <v>35948.19</v>
      </c>
      <c r="V19" s="2">
        <v>44110</v>
      </c>
      <c r="W19" s="1">
        <v>5.7643E-2</v>
      </c>
      <c r="X19" s="1">
        <v>1.9404447237</v>
      </c>
    </row>
    <row r="20" spans="1:24">
      <c r="A20" s="2">
        <v>43722</v>
      </c>
      <c r="B20" s="1">
        <v>24470</v>
      </c>
      <c r="C20" s="1">
        <v>67763</v>
      </c>
      <c r="D20" s="1">
        <v>92233</v>
      </c>
      <c r="E20" s="1">
        <v>39623.580300000001</v>
      </c>
      <c r="F20" s="1">
        <v>2385</v>
      </c>
      <c r="G20" s="1">
        <v>2.5857999999999999E-2</v>
      </c>
      <c r="H20" s="1">
        <v>0.4296030737</v>
      </c>
      <c r="I20" s="1">
        <v>16.6136605031</v>
      </c>
      <c r="J20" s="1">
        <v>1061</v>
      </c>
      <c r="K20" s="1">
        <v>17570</v>
      </c>
      <c r="L20" s="1">
        <v>13.036049999999999</v>
      </c>
      <c r="M20" s="1">
        <v>63.094391000000002</v>
      </c>
      <c r="N20" s="1">
        <v>0.37364045406741597</v>
      </c>
      <c r="O20" s="1">
        <v>34461.979999999901</v>
      </c>
      <c r="R20" s="1">
        <v>0</v>
      </c>
      <c r="S20" s="1">
        <v>34326.980000000003</v>
      </c>
      <c r="V20" s="2">
        <v>43885</v>
      </c>
      <c r="W20" s="1">
        <v>5.7449E-2</v>
      </c>
      <c r="X20" s="1">
        <v>1.6190336234</v>
      </c>
    </row>
    <row r="21" spans="1:24">
      <c r="A21" s="2">
        <v>43723</v>
      </c>
      <c r="B21" s="1">
        <v>21583</v>
      </c>
      <c r="C21" s="1">
        <v>68945</v>
      </c>
      <c r="D21" s="1">
        <v>90528</v>
      </c>
      <c r="E21" s="1">
        <v>39879.614200000004</v>
      </c>
      <c r="F21" s="1">
        <v>2431</v>
      </c>
      <c r="G21" s="1">
        <v>2.6853999999999999E-2</v>
      </c>
      <c r="H21" s="1">
        <v>0.44052242619999998</v>
      </c>
      <c r="I21" s="1">
        <v>16.404612998800001</v>
      </c>
      <c r="J21" s="1">
        <v>1045</v>
      </c>
      <c r="K21" s="1">
        <v>18078</v>
      </c>
      <c r="L21" s="1">
        <v>13.150307</v>
      </c>
      <c r="M21" s="1">
        <v>67.877562999999995</v>
      </c>
      <c r="N21" s="1">
        <v>0.38616958289148101</v>
      </c>
      <c r="O21" s="1">
        <v>34959.160000000003</v>
      </c>
      <c r="R21" s="1">
        <v>0</v>
      </c>
      <c r="S21" s="1">
        <v>34719.160000000003</v>
      </c>
      <c r="V21" s="2">
        <v>44176</v>
      </c>
      <c r="W21" s="1">
        <v>5.6855000000000003E-2</v>
      </c>
      <c r="X21" s="1">
        <v>2.3285807986</v>
      </c>
    </row>
    <row r="22" spans="1:24">
      <c r="A22" s="2">
        <v>43724</v>
      </c>
      <c r="B22" s="1">
        <v>18512</v>
      </c>
      <c r="C22" s="1">
        <v>67472</v>
      </c>
      <c r="D22" s="1">
        <v>85984</v>
      </c>
      <c r="E22" s="1">
        <v>41305.558599999997</v>
      </c>
      <c r="F22" s="1">
        <v>2245</v>
      </c>
      <c r="G22" s="1">
        <v>2.6110000000000001E-2</v>
      </c>
      <c r="H22" s="1">
        <v>0.48038656730000001</v>
      </c>
      <c r="I22" s="1">
        <v>18.398912516700001</v>
      </c>
      <c r="J22" s="1">
        <v>1017</v>
      </c>
      <c r="K22" s="1">
        <v>18600</v>
      </c>
      <c r="L22" s="1">
        <v>13.852995999999999</v>
      </c>
      <c r="M22" s="1">
        <v>66.234660000000005</v>
      </c>
      <c r="N22" s="1">
        <v>0.41770178172683298</v>
      </c>
      <c r="O22" s="1">
        <v>35915.67</v>
      </c>
      <c r="R22" s="1">
        <v>0</v>
      </c>
      <c r="S22" s="1">
        <v>35805.67</v>
      </c>
      <c r="V22" s="2">
        <v>44131</v>
      </c>
      <c r="W22" s="1">
        <v>5.6485E-2</v>
      </c>
      <c r="X22" s="1">
        <v>1.8952297140000001</v>
      </c>
    </row>
    <row r="23" spans="1:24">
      <c r="A23" s="2">
        <v>43725</v>
      </c>
      <c r="B23" s="1">
        <v>19124</v>
      </c>
      <c r="C23" s="1">
        <v>68226</v>
      </c>
      <c r="D23" s="1">
        <v>87350</v>
      </c>
      <c r="E23" s="1">
        <v>37529.362099999998</v>
      </c>
      <c r="F23" s="1">
        <v>2224</v>
      </c>
      <c r="G23" s="1">
        <v>2.5461000000000001E-2</v>
      </c>
      <c r="H23" s="1">
        <v>0.42964352719999999</v>
      </c>
      <c r="I23" s="1">
        <v>16.874713174499998</v>
      </c>
      <c r="J23" s="1">
        <v>1073</v>
      </c>
      <c r="K23" s="1">
        <v>19126</v>
      </c>
      <c r="L23" s="1">
        <v>14.592707000000001</v>
      </c>
      <c r="M23" s="1">
        <v>69.40925</v>
      </c>
      <c r="N23" s="1">
        <v>0.37629444762449898</v>
      </c>
      <c r="O23" s="1">
        <v>32869.32</v>
      </c>
      <c r="R23" s="1">
        <v>0</v>
      </c>
      <c r="S23" s="1">
        <v>32529.32</v>
      </c>
      <c r="V23" s="2">
        <v>44175</v>
      </c>
      <c r="W23" s="1">
        <v>5.6122999999999999E-2</v>
      </c>
      <c r="X23" s="1">
        <v>2.0610268071000002</v>
      </c>
    </row>
    <row r="24" spans="1:24">
      <c r="A24" s="2">
        <v>43726</v>
      </c>
      <c r="B24" s="1">
        <v>20336</v>
      </c>
      <c r="C24" s="1">
        <v>69189</v>
      </c>
      <c r="D24" s="1">
        <v>89525</v>
      </c>
      <c r="E24" s="1">
        <v>35849.610500000003</v>
      </c>
      <c r="F24" s="1">
        <v>2147</v>
      </c>
      <c r="G24" s="1">
        <v>2.3982E-2</v>
      </c>
      <c r="H24" s="1">
        <v>0.40044245179999999</v>
      </c>
      <c r="I24" s="1">
        <v>16.697536329799998</v>
      </c>
      <c r="J24" s="1">
        <v>1035</v>
      </c>
      <c r="K24" s="1">
        <v>19474</v>
      </c>
      <c r="L24" s="1">
        <v>13.818464000000001</v>
      </c>
      <c r="M24" s="1">
        <v>65.648210000000006</v>
      </c>
      <c r="N24" s="1">
        <v>0.35111343200223399</v>
      </c>
      <c r="O24" s="1">
        <v>31433.429999999898</v>
      </c>
      <c r="R24" s="1">
        <v>0</v>
      </c>
      <c r="S24" s="1">
        <v>31538.43</v>
      </c>
      <c r="V24" s="2">
        <v>43798</v>
      </c>
      <c r="W24" s="1">
        <v>5.6027E-2</v>
      </c>
      <c r="X24" s="1">
        <v>1.4721730408</v>
      </c>
    </row>
    <row r="25" spans="1:24">
      <c r="A25" s="2">
        <v>43727</v>
      </c>
      <c r="B25" s="1">
        <v>20650</v>
      </c>
      <c r="C25" s="1">
        <v>70174</v>
      </c>
      <c r="D25" s="1">
        <v>90824</v>
      </c>
      <c r="E25" s="1">
        <v>46558.041599999997</v>
      </c>
      <c r="F25" s="1">
        <v>2405</v>
      </c>
      <c r="G25" s="1">
        <v>2.648E-2</v>
      </c>
      <c r="H25" s="1">
        <v>0.51261826830000001</v>
      </c>
      <c r="I25" s="1">
        <v>19.358853056099999</v>
      </c>
      <c r="J25" s="1">
        <v>1062</v>
      </c>
      <c r="K25" s="1">
        <v>19822</v>
      </c>
      <c r="L25" s="1">
        <v>14.902735</v>
      </c>
      <c r="M25" s="1">
        <v>71.526194000000004</v>
      </c>
      <c r="N25" s="1">
        <v>0.44915826213335602</v>
      </c>
      <c r="O25" s="1">
        <v>40794.35</v>
      </c>
      <c r="R25" s="1">
        <v>0</v>
      </c>
      <c r="S25" s="1">
        <v>40904.35</v>
      </c>
      <c r="V25" s="2">
        <v>44186</v>
      </c>
      <c r="W25" s="1">
        <v>5.5978E-2</v>
      </c>
      <c r="X25" s="1">
        <v>2.2411052403</v>
      </c>
    </row>
    <row r="26" spans="1:24">
      <c r="A26" s="2">
        <v>43728</v>
      </c>
      <c r="B26" s="1">
        <v>28120</v>
      </c>
      <c r="C26" s="1">
        <v>73168</v>
      </c>
      <c r="D26" s="1">
        <v>101288</v>
      </c>
      <c r="E26" s="1">
        <v>50300.3485</v>
      </c>
      <c r="F26" s="1">
        <v>2665</v>
      </c>
      <c r="G26" s="1">
        <v>2.6311000000000001E-2</v>
      </c>
      <c r="H26" s="1">
        <v>0.49660718450000002</v>
      </c>
      <c r="I26" s="1">
        <v>18.874427204500002</v>
      </c>
      <c r="J26" s="1">
        <v>1620</v>
      </c>
      <c r="K26" s="1">
        <v>21059</v>
      </c>
      <c r="L26" s="1">
        <v>14.250088999999999</v>
      </c>
      <c r="M26" s="1">
        <v>70.935185000000004</v>
      </c>
      <c r="N26" s="1">
        <v>0.43369421846615502</v>
      </c>
      <c r="O26" s="1">
        <v>43928.02</v>
      </c>
      <c r="R26" s="1">
        <v>0</v>
      </c>
      <c r="S26" s="1">
        <v>43843.02</v>
      </c>
      <c r="V26" s="2">
        <v>43826</v>
      </c>
      <c r="W26" s="1">
        <v>5.5723000000000002E-2</v>
      </c>
      <c r="X26" s="1">
        <v>1.3180269105</v>
      </c>
    </row>
    <row r="27" spans="1:24">
      <c r="A27" s="2">
        <v>43729</v>
      </c>
      <c r="B27" s="1">
        <v>25895</v>
      </c>
      <c r="C27" s="1">
        <v>77286</v>
      </c>
      <c r="D27" s="1">
        <v>103181</v>
      </c>
      <c r="E27" s="1">
        <v>50899.892899999999</v>
      </c>
      <c r="F27" s="1">
        <v>3029</v>
      </c>
      <c r="G27" s="1">
        <v>2.9356E-2</v>
      </c>
      <c r="H27" s="1">
        <v>0.49330683850000001</v>
      </c>
      <c r="I27" s="1">
        <v>16.804190458899999</v>
      </c>
      <c r="J27" s="1">
        <v>1721</v>
      </c>
      <c r="K27" s="1">
        <v>21882</v>
      </c>
      <c r="L27" s="1">
        <v>13.368740000000001</v>
      </c>
      <c r="M27" s="1">
        <v>73.890145000000004</v>
      </c>
      <c r="N27" s="1">
        <v>0.43343890832614501</v>
      </c>
      <c r="O27" s="1">
        <v>44722.659999999902</v>
      </c>
      <c r="R27" s="1">
        <v>0</v>
      </c>
      <c r="S27" s="1">
        <v>44272.66</v>
      </c>
      <c r="V27" s="2">
        <v>44054</v>
      </c>
      <c r="W27" s="1">
        <v>5.5592999999999997E-2</v>
      </c>
      <c r="X27" s="1">
        <v>1.6041299757</v>
      </c>
    </row>
    <row r="28" spans="1:24">
      <c r="A28" s="2">
        <v>43730</v>
      </c>
      <c r="B28" s="1">
        <v>26050</v>
      </c>
      <c r="C28" s="1">
        <v>80511</v>
      </c>
      <c r="D28" s="1">
        <v>106561</v>
      </c>
      <c r="E28" s="1">
        <v>45853.376400000001</v>
      </c>
      <c r="F28" s="1">
        <v>3070</v>
      </c>
      <c r="G28" s="1">
        <v>2.8809999999999999E-2</v>
      </c>
      <c r="H28" s="1">
        <v>0.43030167130000002</v>
      </c>
      <c r="I28" s="1">
        <v>14.9359532248</v>
      </c>
      <c r="J28" s="1">
        <v>1705</v>
      </c>
      <c r="K28" s="1">
        <v>22888</v>
      </c>
      <c r="L28" s="1">
        <v>13.617459</v>
      </c>
      <c r="M28" s="1">
        <v>78.541501999999994</v>
      </c>
      <c r="N28" s="1">
        <v>0.37736498343671698</v>
      </c>
      <c r="O28" s="1">
        <v>40212.39</v>
      </c>
      <c r="R28" s="1">
        <v>0</v>
      </c>
      <c r="S28" s="1">
        <v>39872.39</v>
      </c>
      <c r="V28" s="2">
        <v>44173</v>
      </c>
      <c r="W28" s="1">
        <v>5.5398000000000003E-2</v>
      </c>
      <c r="X28" s="1">
        <v>1.8826718911</v>
      </c>
    </row>
    <row r="29" spans="1:24">
      <c r="A29" s="2">
        <v>43731</v>
      </c>
      <c r="B29" s="1">
        <v>20748</v>
      </c>
      <c r="C29" s="1">
        <v>80322</v>
      </c>
      <c r="D29" s="1">
        <v>101070</v>
      </c>
      <c r="E29" s="1">
        <v>46800.984199999999</v>
      </c>
      <c r="F29" s="1">
        <v>2798</v>
      </c>
      <c r="G29" s="1">
        <v>2.7684E-2</v>
      </c>
      <c r="H29" s="1">
        <v>0.46305515190000002</v>
      </c>
      <c r="I29" s="1">
        <v>16.726584774799999</v>
      </c>
      <c r="J29" s="1">
        <v>1417</v>
      </c>
      <c r="K29" s="1">
        <v>23412</v>
      </c>
      <c r="L29" s="1">
        <v>14.398842</v>
      </c>
      <c r="M29" s="1">
        <v>74.628594000000007</v>
      </c>
      <c r="N29" s="1">
        <v>0.40621628574255397</v>
      </c>
      <c r="O29" s="1">
        <v>41056.28</v>
      </c>
      <c r="R29" s="1">
        <v>0</v>
      </c>
      <c r="S29" s="1">
        <v>40506.28</v>
      </c>
      <c r="V29" s="2">
        <v>43889</v>
      </c>
      <c r="W29" s="1">
        <v>5.5156999999999998E-2</v>
      </c>
      <c r="X29" s="1">
        <v>1.4458839220999999</v>
      </c>
    </row>
    <row r="30" spans="1:24">
      <c r="A30" s="2">
        <v>43732</v>
      </c>
      <c r="B30" s="1">
        <v>21336</v>
      </c>
      <c r="C30" s="1">
        <v>79114</v>
      </c>
      <c r="D30" s="1">
        <v>100450</v>
      </c>
      <c r="E30" s="1">
        <v>40318.572800000002</v>
      </c>
      <c r="F30" s="1">
        <v>2632</v>
      </c>
      <c r="G30" s="1">
        <v>2.6202E-2</v>
      </c>
      <c r="H30" s="1">
        <v>0.40137952020000001</v>
      </c>
      <c r="I30" s="1">
        <v>15.318606686900001</v>
      </c>
      <c r="J30" s="1">
        <v>1272</v>
      </c>
      <c r="K30" s="1">
        <v>23676</v>
      </c>
      <c r="L30" s="1">
        <v>13.950752</v>
      </c>
      <c r="M30" s="1">
        <v>70.185823999999997</v>
      </c>
      <c r="N30" s="1">
        <v>0.34758058735689401</v>
      </c>
      <c r="O30" s="1">
        <v>34914.47</v>
      </c>
      <c r="R30" s="1">
        <v>0</v>
      </c>
      <c r="S30" s="1">
        <v>34789.47</v>
      </c>
      <c r="V30" s="2">
        <v>44097</v>
      </c>
      <c r="W30" s="1">
        <v>5.4987000000000001E-2</v>
      </c>
      <c r="X30" s="1">
        <v>2.0007190661999998</v>
      </c>
    </row>
    <row r="31" spans="1:24">
      <c r="A31" s="2">
        <v>43733</v>
      </c>
      <c r="B31" s="1">
        <v>19776</v>
      </c>
      <c r="C31" s="1">
        <v>82644</v>
      </c>
      <c r="D31" s="1">
        <v>102420</v>
      </c>
      <c r="E31" s="1">
        <v>45323.5942</v>
      </c>
      <c r="F31" s="1">
        <v>2894</v>
      </c>
      <c r="G31" s="1">
        <v>2.8256E-2</v>
      </c>
      <c r="H31" s="1">
        <v>0.44252679360000002</v>
      </c>
      <c r="I31" s="1">
        <v>15.661228127199999</v>
      </c>
      <c r="J31" s="1">
        <v>1277</v>
      </c>
      <c r="K31" s="1">
        <v>24386</v>
      </c>
      <c r="L31" s="1">
        <v>14.215417</v>
      </c>
      <c r="M31" s="1">
        <v>75.004687000000004</v>
      </c>
      <c r="N31" s="1">
        <v>0.38330453036516299</v>
      </c>
      <c r="O31" s="1">
        <v>39258.050000000003</v>
      </c>
      <c r="R31" s="1">
        <v>0</v>
      </c>
      <c r="S31" s="1">
        <v>38938.050000000003</v>
      </c>
      <c r="V31" s="2">
        <v>43823</v>
      </c>
      <c r="W31" s="1">
        <v>5.4309000000000003E-2</v>
      </c>
      <c r="X31" s="1">
        <v>1.3204871405</v>
      </c>
    </row>
    <row r="32" spans="1:24">
      <c r="A32" s="2">
        <v>43734</v>
      </c>
      <c r="B32" s="1">
        <v>18320</v>
      </c>
      <c r="C32" s="1">
        <v>82624</v>
      </c>
      <c r="D32" s="1">
        <v>100944</v>
      </c>
      <c r="E32" s="1">
        <v>54687.688099999999</v>
      </c>
      <c r="F32" s="1">
        <v>2902</v>
      </c>
      <c r="G32" s="1">
        <v>2.8749E-2</v>
      </c>
      <c r="H32" s="1">
        <v>0.54176264169999999</v>
      </c>
      <c r="I32" s="1">
        <v>18.844827050300001</v>
      </c>
      <c r="J32" s="1">
        <v>1116</v>
      </c>
      <c r="K32" s="1">
        <v>24718</v>
      </c>
      <c r="L32" s="1">
        <v>14.686400000000001</v>
      </c>
      <c r="M32" s="1">
        <v>76.599520999999996</v>
      </c>
      <c r="N32" s="1">
        <v>0.47148914249484802</v>
      </c>
      <c r="O32" s="1">
        <v>47594</v>
      </c>
      <c r="R32" s="1">
        <v>0</v>
      </c>
      <c r="S32" s="1">
        <v>47319</v>
      </c>
      <c r="V32" s="2">
        <v>43851</v>
      </c>
      <c r="W32" s="1">
        <v>5.3795999999999997E-2</v>
      </c>
      <c r="X32" s="1">
        <v>1.3563834061</v>
      </c>
    </row>
    <row r="33" spans="1:24">
      <c r="A33" s="2">
        <v>43735</v>
      </c>
      <c r="B33" s="1">
        <v>21897</v>
      </c>
      <c r="C33" s="1">
        <v>83577</v>
      </c>
      <c r="D33" s="1">
        <v>105474</v>
      </c>
      <c r="E33" s="1">
        <v>64213.546699999999</v>
      </c>
      <c r="F33" s="1">
        <v>3193</v>
      </c>
      <c r="G33" s="1">
        <v>3.0273000000000001E-2</v>
      </c>
      <c r="H33" s="1">
        <v>0.60880924869999997</v>
      </c>
      <c r="I33" s="1">
        <v>20.1107255559</v>
      </c>
      <c r="J33" s="1">
        <v>1429</v>
      </c>
      <c r="K33" s="1">
        <v>25344</v>
      </c>
      <c r="L33" s="1">
        <v>14.859757</v>
      </c>
      <c r="M33" s="1">
        <v>73.880178999999998</v>
      </c>
      <c r="N33" s="1">
        <v>0.52777888389555705</v>
      </c>
      <c r="O33" s="1">
        <v>55666.95</v>
      </c>
      <c r="R33" s="1">
        <v>0</v>
      </c>
      <c r="S33" s="1">
        <v>55591.95</v>
      </c>
      <c r="V33" s="2">
        <v>44165</v>
      </c>
      <c r="W33" s="1">
        <v>5.3754999999999997E-2</v>
      </c>
      <c r="X33" s="1">
        <v>1.9735707773</v>
      </c>
    </row>
    <row r="34" spans="1:24">
      <c r="A34" s="2">
        <v>43736</v>
      </c>
      <c r="B34" s="1">
        <v>29617</v>
      </c>
      <c r="C34" s="1">
        <v>89921</v>
      </c>
      <c r="D34" s="1">
        <v>119538</v>
      </c>
      <c r="E34" s="1">
        <v>49155.300900000002</v>
      </c>
      <c r="F34" s="1">
        <v>3175</v>
      </c>
      <c r="G34" s="1">
        <v>2.6561000000000001E-2</v>
      </c>
      <c r="H34" s="1">
        <v>0.4112106686</v>
      </c>
      <c r="I34" s="1">
        <v>15.481984535400001</v>
      </c>
      <c r="J34" s="1">
        <v>1910</v>
      </c>
      <c r="K34" s="1">
        <v>26590</v>
      </c>
      <c r="L34" s="1">
        <v>10.374082</v>
      </c>
      <c r="M34" s="1">
        <v>57.917875000000002</v>
      </c>
      <c r="N34" s="1">
        <v>0.35369162944000998</v>
      </c>
      <c r="O34" s="1">
        <v>42279.589999999902</v>
      </c>
      <c r="R34" s="1">
        <v>0</v>
      </c>
      <c r="S34" s="1">
        <v>42034.59</v>
      </c>
      <c r="V34" s="2">
        <v>44034</v>
      </c>
      <c r="W34" s="1">
        <v>5.3747000000000003E-2</v>
      </c>
      <c r="X34" s="1">
        <v>1.9469831419000001</v>
      </c>
    </row>
    <row r="35" spans="1:24">
      <c r="A35" s="2">
        <v>43737</v>
      </c>
      <c r="B35" s="1">
        <v>31411</v>
      </c>
      <c r="C35" s="1">
        <v>92068</v>
      </c>
      <c r="D35" s="1">
        <v>123479</v>
      </c>
      <c r="E35" s="1">
        <v>66318.620800000004</v>
      </c>
      <c r="F35" s="1">
        <v>3934</v>
      </c>
      <c r="G35" s="1">
        <v>3.1859999999999999E-2</v>
      </c>
      <c r="H35" s="1">
        <v>0.53708420700000004</v>
      </c>
      <c r="I35" s="1">
        <v>16.857809049299998</v>
      </c>
      <c r="J35" s="1">
        <v>2399</v>
      </c>
      <c r="K35" s="1">
        <v>28213</v>
      </c>
      <c r="L35" s="1">
        <v>14.113735999999999</v>
      </c>
      <c r="M35" s="1">
        <v>77.390827999999999</v>
      </c>
      <c r="N35" s="1">
        <v>0.465131155905052</v>
      </c>
      <c r="O35" s="1">
        <v>57433.929999999898</v>
      </c>
      <c r="R35" s="1">
        <v>0</v>
      </c>
      <c r="S35" s="1">
        <v>57023.93</v>
      </c>
      <c r="V35" s="2">
        <v>43886</v>
      </c>
      <c r="W35" s="1">
        <v>5.3505999999999998E-2</v>
      </c>
      <c r="X35" s="1">
        <v>1.3533166088999999</v>
      </c>
    </row>
    <row r="36" spans="1:24">
      <c r="A36" s="2">
        <v>43738</v>
      </c>
      <c r="B36" s="1">
        <v>25140</v>
      </c>
      <c r="C36" s="1">
        <v>92359</v>
      </c>
      <c r="D36" s="1">
        <v>117499</v>
      </c>
      <c r="E36" s="1">
        <v>67513.926099999997</v>
      </c>
      <c r="F36" s="1">
        <v>3622</v>
      </c>
      <c r="G36" s="1">
        <v>3.0825999999999999E-2</v>
      </c>
      <c r="H36" s="1">
        <v>0.57459149519999997</v>
      </c>
      <c r="I36" s="1">
        <v>18.6399575097</v>
      </c>
      <c r="J36" s="1">
        <v>1601</v>
      </c>
      <c r="K36" s="1">
        <v>28574</v>
      </c>
      <c r="L36" s="1">
        <v>14.802296</v>
      </c>
      <c r="M36" s="1">
        <v>73.353509000000003</v>
      </c>
      <c r="N36" s="1">
        <v>0.50050596175286499</v>
      </c>
      <c r="O36" s="1">
        <v>58808.949999999903</v>
      </c>
      <c r="R36" s="1">
        <v>0</v>
      </c>
      <c r="S36" s="1">
        <v>58493.95</v>
      </c>
      <c r="V36" s="2">
        <v>44116</v>
      </c>
      <c r="W36" s="1">
        <v>5.3456999999999998E-2</v>
      </c>
      <c r="X36" s="1">
        <v>2.0711664692</v>
      </c>
    </row>
    <row r="37" spans="1:24">
      <c r="A37" s="2">
        <v>43739</v>
      </c>
      <c r="B37" s="1">
        <v>22956</v>
      </c>
      <c r="C37" s="1">
        <v>93895</v>
      </c>
      <c r="D37" s="1">
        <v>116851</v>
      </c>
      <c r="E37" s="1">
        <v>75701.160900000003</v>
      </c>
      <c r="F37" s="1">
        <v>3698</v>
      </c>
      <c r="G37" s="1">
        <v>3.1647000000000002E-2</v>
      </c>
      <c r="H37" s="1">
        <v>0.64784350069999996</v>
      </c>
      <c r="I37" s="1">
        <v>20.4708385343</v>
      </c>
      <c r="J37" s="1">
        <v>1408</v>
      </c>
      <c r="K37" s="1">
        <v>28983</v>
      </c>
      <c r="L37" s="1">
        <v>15.709766999999999</v>
      </c>
      <c r="M37" s="1">
        <v>76.238928000000001</v>
      </c>
      <c r="N37" s="1">
        <v>0.56548099716733202</v>
      </c>
      <c r="O37" s="1">
        <v>66077.019999999902</v>
      </c>
      <c r="R37" s="1">
        <v>0</v>
      </c>
      <c r="S37" s="1">
        <v>65312.02</v>
      </c>
      <c r="V37" s="2">
        <v>44132</v>
      </c>
      <c r="W37" s="1">
        <v>5.3402999999999999E-2</v>
      </c>
      <c r="X37" s="1">
        <v>1.8070763394</v>
      </c>
    </row>
    <row r="38" spans="1:24">
      <c r="A38" s="2">
        <v>43740</v>
      </c>
      <c r="B38" s="1">
        <v>25051</v>
      </c>
      <c r="C38" s="1">
        <v>94124</v>
      </c>
      <c r="D38" s="1">
        <v>119175</v>
      </c>
      <c r="E38" s="1">
        <v>60338.3295</v>
      </c>
      <c r="F38" s="1">
        <v>3545</v>
      </c>
      <c r="G38" s="1">
        <v>2.9746000000000002E-2</v>
      </c>
      <c r="H38" s="1">
        <v>0.50630022659999996</v>
      </c>
      <c r="I38" s="1">
        <v>17.020685331500001</v>
      </c>
      <c r="J38" s="1">
        <v>1488</v>
      </c>
      <c r="K38" s="1">
        <v>29602</v>
      </c>
      <c r="L38" s="1">
        <v>13.698786999999999</v>
      </c>
      <c r="M38" s="1">
        <v>69.952455999999998</v>
      </c>
      <c r="N38" s="1">
        <v>0.43697159639186001</v>
      </c>
      <c r="O38" s="1">
        <v>52076.089999999902</v>
      </c>
      <c r="R38" s="1">
        <v>0</v>
      </c>
      <c r="S38" s="1">
        <v>51956.09</v>
      </c>
      <c r="V38" s="2">
        <v>44151</v>
      </c>
      <c r="W38" s="1">
        <v>5.3366999999999998E-2</v>
      </c>
      <c r="X38" s="1">
        <v>1.8898133213999999</v>
      </c>
    </row>
    <row r="39" spans="1:24">
      <c r="A39" s="2">
        <v>43741</v>
      </c>
      <c r="B39" s="1">
        <v>23386</v>
      </c>
      <c r="C39" s="1">
        <v>96075</v>
      </c>
      <c r="D39" s="1">
        <v>119461</v>
      </c>
      <c r="E39" s="1">
        <v>82499.318499999994</v>
      </c>
      <c r="F39" s="1">
        <v>3831</v>
      </c>
      <c r="G39" s="1">
        <v>3.2069E-2</v>
      </c>
      <c r="H39" s="1">
        <v>0.69059624900000005</v>
      </c>
      <c r="I39" s="1">
        <v>21.534669407500001</v>
      </c>
      <c r="J39" s="1">
        <v>1434</v>
      </c>
      <c r="K39" s="1">
        <v>30029</v>
      </c>
      <c r="L39" s="1">
        <v>15.234738</v>
      </c>
      <c r="M39" s="1">
        <v>74.881693999999996</v>
      </c>
      <c r="N39" s="1">
        <v>0.59864265325085098</v>
      </c>
      <c r="O39" s="1">
        <v>71514.449999999895</v>
      </c>
      <c r="R39" s="1">
        <v>0</v>
      </c>
      <c r="S39" s="1">
        <v>72075.5</v>
      </c>
      <c r="V39" s="2">
        <v>44130</v>
      </c>
      <c r="W39" s="1">
        <v>5.3349000000000001E-2</v>
      </c>
      <c r="X39" s="1">
        <v>1.8320359345999999</v>
      </c>
    </row>
    <row r="40" spans="1:24">
      <c r="A40" s="2">
        <v>43742</v>
      </c>
      <c r="B40" s="1">
        <v>22301</v>
      </c>
      <c r="C40" s="1">
        <v>96721</v>
      </c>
      <c r="D40" s="1">
        <v>119022</v>
      </c>
      <c r="E40" s="1">
        <v>77853.190300000002</v>
      </c>
      <c r="F40" s="1">
        <v>3851</v>
      </c>
      <c r="G40" s="1">
        <v>3.2355000000000002E-2</v>
      </c>
      <c r="H40" s="1">
        <v>0.65410756250000002</v>
      </c>
      <c r="I40" s="1">
        <v>20.2163568683</v>
      </c>
      <c r="J40" s="1">
        <v>1375</v>
      </c>
      <c r="K40" s="1">
        <v>30543</v>
      </c>
      <c r="L40" s="1">
        <v>14.962368</v>
      </c>
      <c r="M40" s="1">
        <v>72.103099</v>
      </c>
      <c r="N40" s="1">
        <v>0.56649963872225295</v>
      </c>
      <c r="O40" s="1">
        <v>67425.919999999998</v>
      </c>
      <c r="R40" s="1">
        <v>0</v>
      </c>
      <c r="S40" s="1">
        <v>67200.92</v>
      </c>
      <c r="V40" s="2">
        <v>44194</v>
      </c>
      <c r="W40" s="1">
        <v>5.3316000000000002E-2</v>
      </c>
      <c r="X40" s="1">
        <v>1.530349011</v>
      </c>
    </row>
    <row r="41" spans="1:24">
      <c r="A41" s="2">
        <v>43743</v>
      </c>
      <c r="B41" s="1">
        <v>28790</v>
      </c>
      <c r="C41" s="1">
        <v>97674</v>
      </c>
      <c r="D41" s="1">
        <v>126464</v>
      </c>
      <c r="E41" s="1">
        <v>80308.435200000007</v>
      </c>
      <c r="F41" s="1">
        <v>4141</v>
      </c>
      <c r="G41" s="1">
        <v>3.2744000000000002E-2</v>
      </c>
      <c r="H41" s="1">
        <v>0.63503001010000004</v>
      </c>
      <c r="I41" s="1">
        <v>19.393488336200001</v>
      </c>
      <c r="J41" s="1">
        <v>1871</v>
      </c>
      <c r="K41" s="1">
        <v>31356</v>
      </c>
      <c r="L41" s="1">
        <v>14.196633</v>
      </c>
      <c r="M41" s="1">
        <v>72.537227999999999</v>
      </c>
      <c r="N41" s="1">
        <v>0.55385817307692298</v>
      </c>
      <c r="O41" s="1">
        <v>70043.12</v>
      </c>
      <c r="R41" s="1">
        <v>0</v>
      </c>
      <c r="S41" s="1">
        <v>69473.119999999995</v>
      </c>
      <c r="V41" s="2">
        <v>44172</v>
      </c>
      <c r="W41" s="1">
        <v>5.3019999999999998E-2</v>
      </c>
      <c r="X41" s="1">
        <v>1.979746418</v>
      </c>
    </row>
    <row r="42" spans="1:24">
      <c r="A42" s="2">
        <v>43744</v>
      </c>
      <c r="B42" s="1">
        <v>28542</v>
      </c>
      <c r="C42" s="1">
        <v>102931</v>
      </c>
      <c r="D42" s="1">
        <v>131473</v>
      </c>
      <c r="E42" s="1">
        <v>75927.008799999996</v>
      </c>
      <c r="F42" s="1">
        <v>4376</v>
      </c>
      <c r="G42" s="1">
        <v>3.3284000000000001E-2</v>
      </c>
      <c r="H42" s="1">
        <v>0.5775102782</v>
      </c>
      <c r="I42" s="1">
        <v>17.350778976200001</v>
      </c>
      <c r="J42" s="1">
        <v>1888</v>
      </c>
      <c r="K42" s="1">
        <v>32478</v>
      </c>
      <c r="L42" s="1">
        <v>14.541487999999999</v>
      </c>
      <c r="M42" s="1">
        <v>77.21266</v>
      </c>
      <c r="N42" s="1">
        <v>0.496578308854289</v>
      </c>
      <c r="O42" s="1">
        <v>65286.64</v>
      </c>
      <c r="R42" s="1">
        <v>0</v>
      </c>
      <c r="S42" s="1">
        <v>64876.639999999999</v>
      </c>
      <c r="V42" s="2">
        <v>43824</v>
      </c>
      <c r="W42" s="1">
        <v>5.2958999999999999E-2</v>
      </c>
      <c r="X42" s="1">
        <v>1.2286094478</v>
      </c>
    </row>
    <row r="43" spans="1:24">
      <c r="A43" s="2">
        <v>43745</v>
      </c>
      <c r="B43" s="1">
        <v>22689</v>
      </c>
      <c r="C43" s="1">
        <v>102012</v>
      </c>
      <c r="D43" s="1">
        <v>124701</v>
      </c>
      <c r="E43" s="1">
        <v>72960.087199999994</v>
      </c>
      <c r="F43" s="1">
        <v>3876</v>
      </c>
      <c r="G43" s="1">
        <v>3.1081999999999999E-2</v>
      </c>
      <c r="H43" s="1">
        <v>0.58508020949999995</v>
      </c>
      <c r="I43" s="1">
        <v>18.823551909199999</v>
      </c>
      <c r="J43" s="1">
        <v>1534</v>
      </c>
      <c r="K43" s="1">
        <v>32982</v>
      </c>
      <c r="L43" s="1">
        <v>14.12283</v>
      </c>
      <c r="M43" s="1">
        <v>70.617003999999994</v>
      </c>
      <c r="N43" s="1">
        <v>0.50473252018828996</v>
      </c>
      <c r="O43" s="1">
        <v>62940.65</v>
      </c>
      <c r="R43" s="1">
        <v>0</v>
      </c>
      <c r="S43" s="1">
        <v>62785.65</v>
      </c>
      <c r="V43" s="2">
        <v>43829</v>
      </c>
      <c r="W43" s="1">
        <v>5.2893000000000003E-2</v>
      </c>
      <c r="X43" s="1">
        <v>1.4918526908</v>
      </c>
    </row>
    <row r="44" spans="1:24">
      <c r="A44" s="2">
        <v>43746</v>
      </c>
      <c r="B44" s="1">
        <v>25295</v>
      </c>
      <c r="C44" s="1">
        <v>103254</v>
      </c>
      <c r="D44" s="1">
        <v>128549</v>
      </c>
      <c r="E44" s="1">
        <v>68738.738500000007</v>
      </c>
      <c r="F44" s="1">
        <v>3927</v>
      </c>
      <c r="G44" s="1">
        <v>3.0549E-2</v>
      </c>
      <c r="H44" s="1">
        <v>0.53472791310000001</v>
      </c>
      <c r="I44" s="1">
        <v>17.504135090399998</v>
      </c>
      <c r="J44" s="1">
        <v>1427</v>
      </c>
      <c r="K44" s="1">
        <v>33548</v>
      </c>
      <c r="L44" s="1">
        <v>14.487261999999999</v>
      </c>
      <c r="M44" s="1">
        <v>70.669363000000004</v>
      </c>
      <c r="N44" s="1">
        <v>0.46116243611385499</v>
      </c>
      <c r="O44" s="1">
        <v>59281.97</v>
      </c>
      <c r="R44" s="1">
        <v>0</v>
      </c>
      <c r="S44" s="1">
        <v>59251.97</v>
      </c>
      <c r="V44" s="2">
        <v>44139</v>
      </c>
      <c r="W44" s="1">
        <v>5.2878000000000001E-2</v>
      </c>
      <c r="X44" s="1">
        <v>1.8058782761000001</v>
      </c>
    </row>
    <row r="45" spans="1:24">
      <c r="A45" s="2">
        <v>43747</v>
      </c>
      <c r="B45" s="1">
        <v>23920</v>
      </c>
      <c r="C45" s="1">
        <v>104067</v>
      </c>
      <c r="D45" s="1">
        <v>127987</v>
      </c>
      <c r="E45" s="1">
        <v>68190.283299999996</v>
      </c>
      <c r="F45" s="1">
        <v>3822</v>
      </c>
      <c r="G45" s="1">
        <v>2.9862E-2</v>
      </c>
      <c r="H45" s="1">
        <v>0.53279069980000004</v>
      </c>
      <c r="I45" s="1">
        <v>17.841518393499999</v>
      </c>
      <c r="J45" s="1">
        <v>1358</v>
      </c>
      <c r="K45" s="1">
        <v>33724</v>
      </c>
      <c r="L45" s="1">
        <v>14.900263000000001</v>
      </c>
      <c r="M45" s="1">
        <v>70.681100000000001</v>
      </c>
      <c r="N45" s="1">
        <v>0.46132505645104499</v>
      </c>
      <c r="O45" s="1">
        <v>59043.61</v>
      </c>
      <c r="R45" s="1">
        <v>0</v>
      </c>
      <c r="S45" s="1">
        <v>58783.61</v>
      </c>
      <c r="V45" s="2">
        <v>43905</v>
      </c>
      <c r="W45" s="1">
        <v>5.2771999999999999E-2</v>
      </c>
      <c r="X45" s="1">
        <v>1.330803749</v>
      </c>
    </row>
    <row r="46" spans="1:24">
      <c r="A46" s="2">
        <v>43748</v>
      </c>
      <c r="B46" s="1">
        <v>22456</v>
      </c>
      <c r="C46" s="1">
        <v>105456</v>
      </c>
      <c r="D46" s="1">
        <v>127912</v>
      </c>
      <c r="E46" s="1">
        <v>84003.683199999999</v>
      </c>
      <c r="F46" s="1">
        <v>4116</v>
      </c>
      <c r="G46" s="1">
        <v>3.2177999999999998E-2</v>
      </c>
      <c r="H46" s="1">
        <v>0.65673027709999998</v>
      </c>
      <c r="I46" s="1">
        <v>20.409058114699999</v>
      </c>
      <c r="J46" s="1">
        <v>1369</v>
      </c>
      <c r="K46" s="1">
        <v>34482</v>
      </c>
      <c r="L46" s="1">
        <v>14.350827000000001</v>
      </c>
      <c r="M46" s="1">
        <v>70.191569000000001</v>
      </c>
      <c r="N46" s="1">
        <v>0.56648844518106201</v>
      </c>
      <c r="O46" s="1">
        <v>72460.67</v>
      </c>
      <c r="R46" s="1">
        <v>0</v>
      </c>
      <c r="S46" s="1">
        <v>72495.67</v>
      </c>
      <c r="V46" s="2">
        <v>44109</v>
      </c>
      <c r="W46" s="1">
        <v>5.2656000000000001E-2</v>
      </c>
      <c r="X46" s="1">
        <v>1.9008086161</v>
      </c>
    </row>
    <row r="47" spans="1:24">
      <c r="A47" s="2">
        <v>43749</v>
      </c>
      <c r="B47" s="1">
        <v>23089</v>
      </c>
      <c r="C47" s="1">
        <v>106101</v>
      </c>
      <c r="D47" s="1">
        <v>129190</v>
      </c>
      <c r="E47" s="1">
        <v>91357.117899999997</v>
      </c>
      <c r="F47" s="1">
        <v>4462</v>
      </c>
      <c r="G47" s="1">
        <v>3.4537999999999999E-2</v>
      </c>
      <c r="H47" s="1">
        <v>0.70715316900000003</v>
      </c>
      <c r="I47" s="1">
        <v>20.474477342</v>
      </c>
      <c r="J47" s="1">
        <v>1411</v>
      </c>
      <c r="K47" s="1">
        <v>34908</v>
      </c>
      <c r="L47" s="1">
        <v>15.874309</v>
      </c>
      <c r="M47" s="1">
        <v>73.051087999999993</v>
      </c>
      <c r="N47" s="1">
        <v>0.61089395464045204</v>
      </c>
      <c r="O47" s="1">
        <v>78921.39</v>
      </c>
      <c r="R47" s="1">
        <v>0</v>
      </c>
      <c r="S47" s="1">
        <v>78331.39</v>
      </c>
      <c r="V47" s="2">
        <v>44135</v>
      </c>
      <c r="W47" s="1">
        <v>5.2549999999999999E-2</v>
      </c>
      <c r="X47" s="1">
        <v>2.1193941810000001</v>
      </c>
    </row>
    <row r="48" spans="1:24">
      <c r="A48" s="2">
        <v>43750</v>
      </c>
      <c r="B48" s="1">
        <v>21869</v>
      </c>
      <c r="C48" s="1">
        <v>106143</v>
      </c>
      <c r="D48" s="1">
        <v>128012</v>
      </c>
      <c r="E48" s="1">
        <v>91600.547600000005</v>
      </c>
      <c r="F48" s="1">
        <v>4859</v>
      </c>
      <c r="G48" s="1">
        <v>3.7956999999999998E-2</v>
      </c>
      <c r="H48" s="1">
        <v>0.7155621942</v>
      </c>
      <c r="I48" s="1">
        <v>18.851728256800001</v>
      </c>
      <c r="J48" s="1">
        <v>1582</v>
      </c>
      <c r="K48" s="1">
        <v>35515</v>
      </c>
      <c r="L48" s="1">
        <v>14.8949</v>
      </c>
      <c r="M48" s="1">
        <v>74.911203999999998</v>
      </c>
      <c r="N48" s="1">
        <v>0.61065564165859398</v>
      </c>
      <c r="O48" s="1">
        <v>78171.25</v>
      </c>
      <c r="R48" s="1">
        <v>0</v>
      </c>
      <c r="S48" s="1">
        <v>78156.259999999995</v>
      </c>
      <c r="V48" s="2">
        <v>44137</v>
      </c>
      <c r="W48" s="1">
        <v>5.2288000000000001E-2</v>
      </c>
      <c r="X48" s="1">
        <v>1.8303733255000001</v>
      </c>
    </row>
    <row r="49" spans="1:24">
      <c r="A49" s="2">
        <v>43751</v>
      </c>
      <c r="B49" s="1">
        <v>30480</v>
      </c>
      <c r="C49" s="1">
        <v>109605</v>
      </c>
      <c r="D49" s="1">
        <v>140085</v>
      </c>
      <c r="E49" s="1">
        <v>81997.912500000006</v>
      </c>
      <c r="F49" s="1">
        <v>5053</v>
      </c>
      <c r="G49" s="1">
        <v>3.6070999999999999E-2</v>
      </c>
      <c r="H49" s="1">
        <v>0.58534398759999995</v>
      </c>
      <c r="I49" s="1">
        <v>16.227570255300002</v>
      </c>
      <c r="J49" s="1">
        <v>2486</v>
      </c>
      <c r="K49" s="1">
        <v>37406</v>
      </c>
      <c r="L49" s="1">
        <v>14.298397</v>
      </c>
      <c r="M49" s="1">
        <v>76.336823999999993</v>
      </c>
      <c r="N49" s="1">
        <v>0.49729264375200699</v>
      </c>
      <c r="O49" s="1">
        <v>69663.239999999903</v>
      </c>
      <c r="R49" s="1">
        <v>0</v>
      </c>
      <c r="S49" s="1">
        <v>69848.240000000005</v>
      </c>
      <c r="V49" s="2">
        <v>43767</v>
      </c>
      <c r="W49" s="1">
        <v>5.2245E-2</v>
      </c>
      <c r="X49" s="1">
        <v>1.0375681126</v>
      </c>
    </row>
    <row r="50" spans="1:24">
      <c r="A50" s="2">
        <v>43752</v>
      </c>
      <c r="B50" s="1">
        <v>22883</v>
      </c>
      <c r="C50" s="1">
        <v>111257</v>
      </c>
      <c r="D50" s="1">
        <v>134140</v>
      </c>
      <c r="E50" s="1">
        <v>90730.906799999997</v>
      </c>
      <c r="F50" s="1">
        <v>4613</v>
      </c>
      <c r="G50" s="1">
        <v>3.4389000000000003E-2</v>
      </c>
      <c r="H50" s="1">
        <v>0.67638964369999999</v>
      </c>
      <c r="I50" s="1">
        <v>19.668525211399999</v>
      </c>
      <c r="J50" s="1">
        <v>1819</v>
      </c>
      <c r="K50" s="1">
        <v>38120</v>
      </c>
      <c r="L50" s="1">
        <v>14.759498000000001</v>
      </c>
      <c r="M50" s="1">
        <v>73.430446000000003</v>
      </c>
      <c r="N50" s="1">
        <v>0.57871641568510501</v>
      </c>
      <c r="O50" s="1">
        <v>77629.02</v>
      </c>
      <c r="R50" s="1">
        <v>0</v>
      </c>
      <c r="S50" s="1">
        <v>77384.02</v>
      </c>
      <c r="V50" s="2">
        <v>44103</v>
      </c>
      <c r="W50" s="1">
        <v>5.2226000000000002E-2</v>
      </c>
      <c r="X50" s="1">
        <v>1.8644413281000001</v>
      </c>
    </row>
    <row r="51" spans="1:24">
      <c r="A51" s="2">
        <v>43753</v>
      </c>
      <c r="B51" s="1">
        <v>18426</v>
      </c>
      <c r="C51" s="1">
        <v>110758</v>
      </c>
      <c r="D51" s="1">
        <v>129184</v>
      </c>
      <c r="E51" s="1">
        <v>100043.08809999999</v>
      </c>
      <c r="F51" s="1">
        <v>4910</v>
      </c>
      <c r="G51" s="1">
        <v>3.8008E-2</v>
      </c>
      <c r="H51" s="1">
        <v>0.77442321110000001</v>
      </c>
      <c r="I51" s="1">
        <v>20.3753743585</v>
      </c>
      <c r="J51" s="1">
        <v>1530</v>
      </c>
      <c r="K51" s="1">
        <v>38465</v>
      </c>
      <c r="L51" s="1">
        <v>16.685006999999999</v>
      </c>
      <c r="M51" s="1">
        <v>77.659540000000007</v>
      </c>
      <c r="N51" s="1">
        <v>0.672473835769135</v>
      </c>
      <c r="O51" s="1">
        <v>86872.86</v>
      </c>
      <c r="R51" s="1">
        <v>0</v>
      </c>
      <c r="S51" s="1">
        <v>85777.86</v>
      </c>
      <c r="V51" s="2">
        <v>43825</v>
      </c>
      <c r="W51" s="1">
        <v>5.2132999999999999E-2</v>
      </c>
      <c r="X51" s="1">
        <v>1.2367911538</v>
      </c>
    </row>
    <row r="52" spans="1:24">
      <c r="A52" s="2">
        <v>43754</v>
      </c>
      <c r="B52" s="1">
        <v>20007</v>
      </c>
      <c r="C52" s="1">
        <v>111904</v>
      </c>
      <c r="D52" s="1">
        <v>131911</v>
      </c>
      <c r="E52" s="1">
        <v>85179.130699999994</v>
      </c>
      <c r="F52" s="1">
        <v>4659</v>
      </c>
      <c r="G52" s="1">
        <v>3.5319000000000003E-2</v>
      </c>
      <c r="H52" s="1">
        <v>0.6457318245</v>
      </c>
      <c r="I52" s="1">
        <v>18.282706739599998</v>
      </c>
      <c r="J52" s="1">
        <v>1602</v>
      </c>
      <c r="K52" s="1">
        <v>39340</v>
      </c>
      <c r="L52" s="1">
        <v>14.918475000000001</v>
      </c>
      <c r="M52" s="1">
        <v>74.872254999999996</v>
      </c>
      <c r="N52" s="1">
        <v>0.55783695067128503</v>
      </c>
      <c r="O52" s="1">
        <v>73584.83</v>
      </c>
      <c r="R52" s="1">
        <v>0</v>
      </c>
      <c r="S52" s="1">
        <v>73217.84</v>
      </c>
      <c r="V52" s="2">
        <v>43888</v>
      </c>
      <c r="W52" s="1">
        <v>5.2061000000000003E-2</v>
      </c>
      <c r="X52" s="1">
        <v>1.3110023654</v>
      </c>
    </row>
    <row r="53" spans="1:24">
      <c r="A53" s="2">
        <v>43755</v>
      </c>
      <c r="B53" s="1">
        <v>27182</v>
      </c>
      <c r="C53" s="1">
        <v>113479</v>
      </c>
      <c r="D53" s="1">
        <v>140661</v>
      </c>
      <c r="E53" s="1">
        <v>114605.3257</v>
      </c>
      <c r="F53" s="1">
        <v>5092</v>
      </c>
      <c r="G53" s="1">
        <v>3.6200999999999997E-2</v>
      </c>
      <c r="H53" s="1">
        <v>0.81476262570000002</v>
      </c>
      <c r="I53" s="1">
        <v>22.506937490199999</v>
      </c>
      <c r="J53" s="1">
        <v>1903</v>
      </c>
      <c r="K53" s="1">
        <v>40219</v>
      </c>
      <c r="L53" s="1">
        <v>15.183996</v>
      </c>
      <c r="M53" s="1">
        <v>75.263221999999999</v>
      </c>
      <c r="N53" s="1">
        <v>0.70094233653962301</v>
      </c>
      <c r="O53" s="1">
        <v>98595.249999999898</v>
      </c>
      <c r="R53" s="1">
        <v>0</v>
      </c>
      <c r="S53" s="1">
        <v>98265.25</v>
      </c>
      <c r="V53" s="2">
        <v>43907</v>
      </c>
      <c r="W53" s="1">
        <v>5.2055999999999998E-2</v>
      </c>
      <c r="X53" s="1">
        <v>1.2573361573999999</v>
      </c>
    </row>
    <row r="54" spans="1:24">
      <c r="A54" s="2">
        <v>43756</v>
      </c>
      <c r="B54" s="1">
        <v>29097</v>
      </c>
      <c r="C54" s="1">
        <v>116947</v>
      </c>
      <c r="D54" s="1">
        <v>146044</v>
      </c>
      <c r="E54" s="1">
        <v>119559.43769999999</v>
      </c>
      <c r="F54" s="1">
        <v>5398</v>
      </c>
      <c r="G54" s="1">
        <v>3.6961000000000001E-2</v>
      </c>
      <c r="H54" s="1">
        <v>0.81865354069999996</v>
      </c>
      <c r="I54" s="1">
        <v>22.148839885099999</v>
      </c>
      <c r="J54" s="1">
        <v>1780</v>
      </c>
      <c r="K54" s="1">
        <v>40832</v>
      </c>
      <c r="L54" s="1">
        <v>15.953514</v>
      </c>
      <c r="M54" s="1">
        <v>75.919757000000004</v>
      </c>
      <c r="N54" s="1">
        <v>0.70703548245734105</v>
      </c>
      <c r="O54" s="1">
        <v>103258.29</v>
      </c>
      <c r="R54" s="1">
        <v>0</v>
      </c>
      <c r="S54" s="1">
        <v>103048.29</v>
      </c>
      <c r="V54" s="2">
        <v>44192</v>
      </c>
      <c r="W54" s="1">
        <v>5.2054999999999997E-2</v>
      </c>
      <c r="X54" s="1">
        <v>1.8441737559</v>
      </c>
    </row>
    <row r="55" spans="1:24">
      <c r="A55" s="2">
        <v>43757</v>
      </c>
      <c r="B55" s="1">
        <v>32253</v>
      </c>
      <c r="C55" s="1">
        <v>119061</v>
      </c>
      <c r="D55" s="1">
        <v>151314</v>
      </c>
      <c r="E55" s="1">
        <v>116044.76579999999</v>
      </c>
      <c r="F55" s="1">
        <v>5581</v>
      </c>
      <c r="G55" s="1">
        <v>3.6884E-2</v>
      </c>
      <c r="H55" s="1">
        <v>0.76691360880000004</v>
      </c>
      <c r="I55" s="1">
        <v>20.792826697700001</v>
      </c>
      <c r="J55" s="1">
        <v>2091</v>
      </c>
      <c r="K55" s="1">
        <v>41733</v>
      </c>
      <c r="L55" s="1">
        <v>14.562671</v>
      </c>
      <c r="M55" s="1">
        <v>76.012709000000001</v>
      </c>
      <c r="N55" s="1">
        <v>0.65981039427944499</v>
      </c>
      <c r="O55" s="1">
        <v>99838.549999999901</v>
      </c>
      <c r="R55" s="1">
        <v>0</v>
      </c>
      <c r="S55" s="1">
        <v>98853.55</v>
      </c>
      <c r="V55" s="2">
        <v>43854</v>
      </c>
      <c r="W55" s="1">
        <v>5.2016E-2</v>
      </c>
      <c r="X55" s="1">
        <v>1.3995197042</v>
      </c>
    </row>
    <row r="56" spans="1:24">
      <c r="A56" s="2">
        <v>43758</v>
      </c>
      <c r="B56" s="1">
        <v>34574</v>
      </c>
      <c r="C56" s="1">
        <v>124312</v>
      </c>
      <c r="D56" s="1">
        <v>158886</v>
      </c>
      <c r="E56" s="1">
        <v>100295.6663</v>
      </c>
      <c r="F56" s="1">
        <v>5654</v>
      </c>
      <c r="G56" s="1">
        <v>3.5584999999999999E-2</v>
      </c>
      <c r="H56" s="1">
        <v>0.63124294339999998</v>
      </c>
      <c r="I56" s="1">
        <v>17.738886858899999</v>
      </c>
      <c r="J56" s="1">
        <v>2410</v>
      </c>
      <c r="K56" s="1">
        <v>43392</v>
      </c>
      <c r="L56" s="1">
        <v>14.631264</v>
      </c>
      <c r="M56" s="1">
        <v>79.478897000000003</v>
      </c>
      <c r="N56" s="1">
        <v>0.53939056933902296</v>
      </c>
      <c r="O56" s="1">
        <v>85701.61</v>
      </c>
      <c r="R56" s="1">
        <v>0</v>
      </c>
      <c r="S56" s="1">
        <v>85511.61</v>
      </c>
      <c r="V56" s="2">
        <v>43958</v>
      </c>
      <c r="W56" s="1">
        <v>5.1962000000000001E-2</v>
      </c>
      <c r="X56" s="1">
        <v>1.9085671969</v>
      </c>
    </row>
    <row r="57" spans="1:24">
      <c r="A57" s="2">
        <v>43759</v>
      </c>
      <c r="B57" s="1">
        <v>26666</v>
      </c>
      <c r="C57" s="1">
        <v>126114</v>
      </c>
      <c r="D57" s="1">
        <v>152780</v>
      </c>
      <c r="E57" s="1">
        <v>109423.606</v>
      </c>
      <c r="F57" s="1">
        <v>5246</v>
      </c>
      <c r="G57" s="1">
        <v>3.4336999999999999E-2</v>
      </c>
      <c r="H57" s="1">
        <v>0.7162168216</v>
      </c>
      <c r="I57" s="1">
        <v>20.858483797200002</v>
      </c>
      <c r="J57" s="1">
        <v>1652</v>
      </c>
      <c r="K57" s="1">
        <v>43883</v>
      </c>
      <c r="L57" s="1">
        <v>14.772804000000001</v>
      </c>
      <c r="M57" s="1">
        <v>74.207874000000004</v>
      </c>
      <c r="N57" s="1">
        <v>0.61283152245058203</v>
      </c>
      <c r="O57" s="1">
        <v>93628.4</v>
      </c>
      <c r="R57" s="1">
        <v>0</v>
      </c>
      <c r="S57" s="1">
        <v>93423.4</v>
      </c>
      <c r="V57" s="2">
        <v>44141</v>
      </c>
      <c r="W57" s="1">
        <v>5.1729999999999998E-2</v>
      </c>
      <c r="X57" s="1">
        <v>2.1404326450000002</v>
      </c>
    </row>
    <row r="58" spans="1:24">
      <c r="A58" s="2">
        <v>43760</v>
      </c>
      <c r="B58" s="1">
        <v>25421</v>
      </c>
      <c r="C58" s="1">
        <v>125755</v>
      </c>
      <c r="D58" s="1">
        <v>151176</v>
      </c>
      <c r="E58" s="1">
        <v>95454.847200000004</v>
      </c>
      <c r="F58" s="1">
        <v>4771</v>
      </c>
      <c r="G58" s="1">
        <v>3.1558999999999997E-2</v>
      </c>
      <c r="H58" s="1">
        <v>0.63141535159999995</v>
      </c>
      <c r="I58" s="1">
        <v>20.007303961400002</v>
      </c>
      <c r="J58" s="1">
        <v>1660</v>
      </c>
      <c r="K58" s="1">
        <v>44214</v>
      </c>
      <c r="L58" s="1">
        <v>15.203141</v>
      </c>
      <c r="M58" s="1">
        <v>72.875622000000007</v>
      </c>
      <c r="N58" s="1">
        <v>0.54469089008837301</v>
      </c>
      <c r="O58" s="1">
        <v>82344.19</v>
      </c>
      <c r="R58" s="1">
        <v>0</v>
      </c>
      <c r="S58" s="1">
        <v>81754.19</v>
      </c>
      <c r="V58" s="2">
        <v>44123</v>
      </c>
      <c r="W58" s="1">
        <v>5.1728999999999997E-2</v>
      </c>
      <c r="X58" s="1">
        <v>1.7835575688</v>
      </c>
    </row>
    <row r="59" spans="1:24">
      <c r="A59" s="2">
        <v>43761</v>
      </c>
      <c r="B59" s="1">
        <v>29907</v>
      </c>
      <c r="C59" s="1">
        <v>128778</v>
      </c>
      <c r="D59" s="1">
        <v>158685</v>
      </c>
      <c r="E59" s="1">
        <v>99110.794299999994</v>
      </c>
      <c r="F59" s="1">
        <v>4956</v>
      </c>
      <c r="G59" s="1">
        <v>3.1231999999999999E-2</v>
      </c>
      <c r="H59" s="1">
        <v>0.62457569589999995</v>
      </c>
      <c r="I59" s="1">
        <v>19.9981425141</v>
      </c>
      <c r="J59" s="1">
        <v>1911</v>
      </c>
      <c r="K59" s="1">
        <v>45324</v>
      </c>
      <c r="L59" s="1">
        <v>14.901289</v>
      </c>
      <c r="M59" s="1">
        <v>74.443614999999994</v>
      </c>
      <c r="N59" s="1">
        <v>0.53114768251567501</v>
      </c>
      <c r="O59" s="1">
        <v>84285.17</v>
      </c>
      <c r="R59" s="1">
        <v>0</v>
      </c>
      <c r="S59" s="1">
        <v>83630.17</v>
      </c>
      <c r="V59" s="2">
        <v>44117</v>
      </c>
      <c r="W59" s="1">
        <v>5.1700999999999997E-2</v>
      </c>
      <c r="X59" s="1">
        <v>1.6902658846</v>
      </c>
    </row>
    <row r="60" spans="1:24">
      <c r="A60" s="2">
        <v>43762</v>
      </c>
      <c r="B60" s="1">
        <v>31778</v>
      </c>
      <c r="C60" s="1">
        <v>131599</v>
      </c>
      <c r="D60" s="1">
        <v>163377</v>
      </c>
      <c r="E60" s="1">
        <v>119447.4172</v>
      </c>
      <c r="F60" s="1">
        <v>5274</v>
      </c>
      <c r="G60" s="1">
        <v>3.2280999999999997E-2</v>
      </c>
      <c r="H60" s="1">
        <v>0.73111525610000005</v>
      </c>
      <c r="I60" s="1">
        <v>22.6483536595</v>
      </c>
      <c r="J60" s="1">
        <v>1968</v>
      </c>
      <c r="K60" s="1">
        <v>46044</v>
      </c>
      <c r="L60" s="1">
        <v>14.898811</v>
      </c>
      <c r="M60" s="1">
        <v>73.354493000000005</v>
      </c>
      <c r="N60" s="1">
        <v>0.62518445068767303</v>
      </c>
      <c r="O60" s="1">
        <v>102140.76</v>
      </c>
      <c r="R60" s="1">
        <v>0</v>
      </c>
      <c r="S60" s="1">
        <v>101095.76</v>
      </c>
      <c r="V60" s="2">
        <v>44074</v>
      </c>
      <c r="W60" s="1">
        <v>5.1000999999999998E-2</v>
      </c>
      <c r="X60" s="1">
        <v>2.1487202894999999</v>
      </c>
    </row>
    <row r="61" spans="1:24">
      <c r="A61" s="2">
        <v>43763</v>
      </c>
      <c r="B61" s="1">
        <v>34234</v>
      </c>
      <c r="C61" s="1">
        <v>134013</v>
      </c>
      <c r="D61" s="1">
        <v>168247</v>
      </c>
      <c r="E61" s="1">
        <v>126254.20759999999</v>
      </c>
      <c r="F61" s="1">
        <v>5814</v>
      </c>
      <c r="G61" s="1">
        <v>3.4556000000000003E-2</v>
      </c>
      <c r="H61" s="1">
        <v>0.75040985930000004</v>
      </c>
      <c r="I61" s="1">
        <v>21.715549982799999</v>
      </c>
      <c r="J61" s="1">
        <v>2162</v>
      </c>
      <c r="K61" s="1">
        <v>46810</v>
      </c>
      <c r="L61" s="1">
        <v>16.161061</v>
      </c>
      <c r="M61" s="1">
        <v>73.959928000000005</v>
      </c>
      <c r="N61" s="1">
        <v>0.64712737819990795</v>
      </c>
      <c r="O61" s="1">
        <v>108877.24</v>
      </c>
      <c r="R61" s="1">
        <v>0</v>
      </c>
      <c r="S61" s="1">
        <v>108302.24</v>
      </c>
      <c r="V61" s="2">
        <v>44133</v>
      </c>
      <c r="W61" s="1">
        <v>5.0958999999999997E-2</v>
      </c>
      <c r="X61" s="1">
        <v>1.7955588452</v>
      </c>
    </row>
    <row r="62" spans="1:24">
      <c r="A62" s="2">
        <v>43764</v>
      </c>
      <c r="B62" s="1">
        <v>42000</v>
      </c>
      <c r="C62" s="1">
        <v>138080</v>
      </c>
      <c r="D62" s="1">
        <v>180080</v>
      </c>
      <c r="E62" s="1">
        <v>124206.357</v>
      </c>
      <c r="F62" s="1">
        <v>6360</v>
      </c>
      <c r="G62" s="1">
        <v>3.5318000000000002E-2</v>
      </c>
      <c r="H62" s="1">
        <v>0.68972877050000003</v>
      </c>
      <c r="I62" s="1">
        <v>19.529301415100001</v>
      </c>
      <c r="J62" s="1">
        <v>2842</v>
      </c>
      <c r="K62" s="1">
        <v>48383</v>
      </c>
      <c r="L62" s="1">
        <v>14.213704999999999</v>
      </c>
      <c r="M62" s="1">
        <v>75.206740999999994</v>
      </c>
      <c r="N62" s="1">
        <v>0.58946040648600595</v>
      </c>
      <c r="O62" s="1">
        <v>106150.02999999899</v>
      </c>
      <c r="R62" s="1">
        <v>0</v>
      </c>
      <c r="S62" s="1">
        <v>104995.03</v>
      </c>
      <c r="V62" s="2">
        <v>44145</v>
      </c>
      <c r="W62" s="1">
        <v>5.0938999999999998E-2</v>
      </c>
      <c r="X62" s="1">
        <v>1.6383284784000001</v>
      </c>
    </row>
    <row r="63" spans="1:24">
      <c r="A63" s="2">
        <v>43765</v>
      </c>
      <c r="B63" s="1">
        <v>48399</v>
      </c>
      <c r="C63" s="1">
        <v>148376</v>
      </c>
      <c r="D63" s="1">
        <v>196775</v>
      </c>
      <c r="E63" s="1">
        <v>123240.15300000001</v>
      </c>
      <c r="F63" s="1">
        <v>6754</v>
      </c>
      <c r="G63" s="1">
        <v>3.4322999999999999E-2</v>
      </c>
      <c r="H63" s="1">
        <v>0.6262998501</v>
      </c>
      <c r="I63" s="1">
        <v>18.246987414900001</v>
      </c>
      <c r="J63" s="1">
        <v>3159</v>
      </c>
      <c r="K63" s="1">
        <v>50701</v>
      </c>
      <c r="L63" s="1">
        <v>13.704226</v>
      </c>
      <c r="M63" s="1">
        <v>78.243440000000007</v>
      </c>
      <c r="N63" s="1">
        <v>0.53889432092491396</v>
      </c>
      <c r="O63" s="1">
        <v>106040.93</v>
      </c>
      <c r="R63" s="1">
        <v>0</v>
      </c>
      <c r="S63" s="1">
        <v>104815.93</v>
      </c>
      <c r="V63" s="2">
        <v>44156</v>
      </c>
      <c r="W63" s="1">
        <v>5.0824000000000001E-2</v>
      </c>
      <c r="X63" s="1">
        <v>1.9447011113999999</v>
      </c>
    </row>
    <row r="64" spans="1:24">
      <c r="A64" s="2">
        <v>43766</v>
      </c>
      <c r="B64" s="1">
        <v>35673</v>
      </c>
      <c r="C64" s="1">
        <v>152203</v>
      </c>
      <c r="D64" s="1">
        <v>187876</v>
      </c>
      <c r="E64" s="1">
        <v>148479.17230000001</v>
      </c>
      <c r="F64" s="1">
        <v>7219</v>
      </c>
      <c r="G64" s="1">
        <v>3.8424E-2</v>
      </c>
      <c r="H64" s="1">
        <v>0.79030409580000005</v>
      </c>
      <c r="I64" s="1">
        <v>20.5678310431</v>
      </c>
      <c r="J64" s="1">
        <v>2310</v>
      </c>
      <c r="K64" s="1">
        <v>51609</v>
      </c>
      <c r="L64" s="1">
        <v>14.724047000000001</v>
      </c>
      <c r="M64" s="1">
        <v>74.243798999999996</v>
      </c>
      <c r="N64" s="1">
        <v>0.68051714960931597</v>
      </c>
      <c r="O64" s="1">
        <v>127852.84</v>
      </c>
      <c r="R64" s="1">
        <v>0</v>
      </c>
      <c r="S64" s="1">
        <v>127302.85</v>
      </c>
      <c r="V64" s="2">
        <v>44180</v>
      </c>
      <c r="W64" s="1">
        <v>5.0639000000000003E-2</v>
      </c>
      <c r="X64" s="1">
        <v>1.6292348859000001</v>
      </c>
    </row>
    <row r="65" spans="1:24">
      <c r="A65" s="2">
        <v>43767</v>
      </c>
      <c r="B65" s="1">
        <v>33436</v>
      </c>
      <c r="C65" s="1">
        <v>153528</v>
      </c>
      <c r="D65" s="1">
        <v>186964</v>
      </c>
      <c r="E65" s="1">
        <v>193987.88459999999</v>
      </c>
      <c r="F65" s="1">
        <v>9768</v>
      </c>
      <c r="G65" s="1">
        <v>5.2245E-2</v>
      </c>
      <c r="H65" s="1">
        <v>1.0375681126</v>
      </c>
      <c r="I65" s="1">
        <v>19.859529545499999</v>
      </c>
      <c r="J65" s="1">
        <v>2218</v>
      </c>
      <c r="K65" s="1">
        <v>52347</v>
      </c>
      <c r="L65" s="1">
        <v>15.667813000000001</v>
      </c>
      <c r="M65" s="1">
        <v>82.225632000000004</v>
      </c>
      <c r="N65" s="1">
        <v>0.89354950685693502</v>
      </c>
      <c r="O65" s="1">
        <v>167061.59</v>
      </c>
      <c r="R65" s="1">
        <v>0</v>
      </c>
      <c r="S65" s="1">
        <v>167971.59</v>
      </c>
      <c r="V65" s="2">
        <v>43887</v>
      </c>
      <c r="W65" s="1">
        <v>5.0445999999999998E-2</v>
      </c>
      <c r="X65" s="1">
        <v>1.2612991491000001</v>
      </c>
    </row>
    <row r="66" spans="1:24">
      <c r="A66" s="2">
        <v>43768</v>
      </c>
      <c r="B66" s="1">
        <v>29621</v>
      </c>
      <c r="C66" s="1">
        <v>152927</v>
      </c>
      <c r="D66" s="1">
        <v>182548</v>
      </c>
      <c r="E66" s="1">
        <v>134379.7121</v>
      </c>
      <c r="F66" s="1">
        <v>7463</v>
      </c>
      <c r="G66" s="1">
        <v>4.0882000000000002E-2</v>
      </c>
      <c r="H66" s="1">
        <v>0.73613357639999999</v>
      </c>
      <c r="I66" s="1">
        <v>18.006125164099998</v>
      </c>
      <c r="J66" s="1">
        <v>2179</v>
      </c>
      <c r="K66" s="1">
        <v>52927</v>
      </c>
      <c r="L66" s="1">
        <v>15.207693000000001</v>
      </c>
      <c r="M66" s="1">
        <v>80.631614999999996</v>
      </c>
      <c r="N66" s="1">
        <v>0.63070315752569195</v>
      </c>
      <c r="O66" s="1">
        <v>115133.6</v>
      </c>
      <c r="R66" s="1">
        <v>0</v>
      </c>
      <c r="S66" s="1">
        <v>113773.6</v>
      </c>
      <c r="V66" s="2">
        <v>44144</v>
      </c>
      <c r="W66" s="1">
        <v>5.0368000000000003E-2</v>
      </c>
      <c r="X66" s="1">
        <v>1.8206071977</v>
      </c>
    </row>
    <row r="67" spans="1:24">
      <c r="A67" s="2">
        <v>43769</v>
      </c>
      <c r="B67" s="1">
        <v>32408</v>
      </c>
      <c r="C67" s="1">
        <v>154299</v>
      </c>
      <c r="D67" s="1">
        <v>186707</v>
      </c>
      <c r="E67" s="1">
        <v>169590.87299999999</v>
      </c>
      <c r="F67" s="1">
        <v>7576</v>
      </c>
      <c r="G67" s="1">
        <v>4.0577000000000002E-2</v>
      </c>
      <c r="H67" s="1">
        <v>0.90832627060000004</v>
      </c>
      <c r="I67" s="1">
        <v>22.385278907099998</v>
      </c>
      <c r="J67" s="1">
        <v>2020</v>
      </c>
      <c r="K67" s="1">
        <v>53718</v>
      </c>
      <c r="L67" s="1">
        <v>14.747128</v>
      </c>
      <c r="M67" s="1">
        <v>77.618707000000001</v>
      </c>
      <c r="N67" s="1">
        <v>0.78650843299929796</v>
      </c>
      <c r="O67" s="1">
        <v>146846.63</v>
      </c>
      <c r="R67" s="1">
        <v>0</v>
      </c>
      <c r="S67" s="1">
        <v>145006.63</v>
      </c>
      <c r="V67" s="2">
        <v>44082</v>
      </c>
      <c r="W67" s="1">
        <v>5.0310000000000001E-2</v>
      </c>
      <c r="X67" s="1">
        <v>1.640116758</v>
      </c>
    </row>
    <row r="68" spans="1:24">
      <c r="A68" s="2">
        <v>43770</v>
      </c>
      <c r="B68" s="1">
        <v>41013</v>
      </c>
      <c r="C68" s="1">
        <v>159298</v>
      </c>
      <c r="D68" s="1">
        <v>200311</v>
      </c>
      <c r="E68" s="1">
        <v>197897.63020000001</v>
      </c>
      <c r="F68" s="1">
        <v>8412</v>
      </c>
      <c r="G68" s="1">
        <v>4.1994999999999998E-2</v>
      </c>
      <c r="H68" s="1">
        <v>0.98795188580000004</v>
      </c>
      <c r="I68" s="1">
        <v>23.525633642399999</v>
      </c>
      <c r="J68" s="1">
        <v>2611</v>
      </c>
      <c r="K68" s="1">
        <v>55260</v>
      </c>
      <c r="L68" s="1">
        <v>14.99057</v>
      </c>
      <c r="M68" s="1">
        <v>78.343511000000007</v>
      </c>
      <c r="N68" s="1">
        <v>0.85176685254429296</v>
      </c>
      <c r="O68" s="1">
        <v>170618.269999999</v>
      </c>
      <c r="R68" s="1">
        <v>0</v>
      </c>
      <c r="S68" s="1">
        <v>169138.27</v>
      </c>
      <c r="V68" s="2">
        <v>44160</v>
      </c>
      <c r="W68" s="1">
        <v>4.9571999999999998E-2</v>
      </c>
      <c r="X68" s="1">
        <v>1.8352492238</v>
      </c>
    </row>
    <row r="69" spans="1:24">
      <c r="A69" s="2">
        <v>43771</v>
      </c>
      <c r="B69" s="1">
        <v>40588</v>
      </c>
      <c r="C69" s="1">
        <v>164085</v>
      </c>
      <c r="D69" s="1">
        <v>204673</v>
      </c>
      <c r="E69" s="1">
        <v>203247.30100000001</v>
      </c>
      <c r="F69" s="1">
        <v>8595</v>
      </c>
      <c r="G69" s="1">
        <v>4.1993999999999997E-2</v>
      </c>
      <c r="H69" s="1">
        <v>0.99303425950000002</v>
      </c>
      <c r="I69" s="1">
        <v>23.647155439199999</v>
      </c>
      <c r="J69" s="1">
        <v>2772</v>
      </c>
      <c r="K69" s="1">
        <v>56266</v>
      </c>
      <c r="L69" s="1">
        <v>14.376595999999999</v>
      </c>
      <c r="M69" s="1">
        <v>78.714412999999993</v>
      </c>
      <c r="N69" s="1">
        <v>0.85620785350290396</v>
      </c>
      <c r="O69" s="1">
        <v>175242.63</v>
      </c>
      <c r="R69" s="1">
        <v>0</v>
      </c>
      <c r="S69" s="1">
        <v>174447.63</v>
      </c>
      <c r="V69" s="2">
        <v>44081</v>
      </c>
      <c r="W69" s="1">
        <v>4.9492000000000001E-2</v>
      </c>
      <c r="X69" s="1">
        <v>1.7421118752</v>
      </c>
    </row>
    <row r="70" spans="1:24">
      <c r="A70" s="2">
        <v>43772</v>
      </c>
      <c r="B70" s="1">
        <v>43676</v>
      </c>
      <c r="C70" s="1">
        <v>170942</v>
      </c>
      <c r="D70" s="1">
        <v>214618</v>
      </c>
      <c r="E70" s="1">
        <v>135862.8744</v>
      </c>
      <c r="F70" s="1">
        <v>7766</v>
      </c>
      <c r="G70" s="1">
        <v>3.6185000000000002E-2</v>
      </c>
      <c r="H70" s="1">
        <v>0.63304510530000002</v>
      </c>
      <c r="I70" s="1">
        <v>17.494575637400001</v>
      </c>
      <c r="J70" s="1">
        <v>3333</v>
      </c>
      <c r="K70" s="1">
        <v>58524</v>
      </c>
      <c r="L70" s="1">
        <v>14.215605999999999</v>
      </c>
      <c r="M70" s="1">
        <v>80.633307000000002</v>
      </c>
      <c r="N70" s="1">
        <v>0.53788647736909201</v>
      </c>
      <c r="O70" s="1">
        <v>115440.11999999901</v>
      </c>
      <c r="R70" s="1">
        <v>0</v>
      </c>
      <c r="S70" s="1">
        <v>113680.13</v>
      </c>
      <c r="V70" s="2">
        <v>43929</v>
      </c>
      <c r="W70" s="1">
        <v>4.9257000000000002E-2</v>
      </c>
      <c r="X70" s="1">
        <v>1.4550647938000001</v>
      </c>
    </row>
    <row r="71" spans="1:24">
      <c r="A71" s="2">
        <v>43773</v>
      </c>
      <c r="B71" s="1">
        <v>30987</v>
      </c>
      <c r="C71" s="1">
        <v>172624</v>
      </c>
      <c r="D71" s="1">
        <v>203611</v>
      </c>
      <c r="E71" s="1">
        <v>144860.86540000001</v>
      </c>
      <c r="F71" s="1">
        <v>6885</v>
      </c>
      <c r="G71" s="1">
        <v>3.3813999999999997E-2</v>
      </c>
      <c r="H71" s="1">
        <v>0.71145893589999998</v>
      </c>
      <c r="I71" s="1">
        <v>21.0400675962</v>
      </c>
      <c r="J71" s="1">
        <v>2167</v>
      </c>
      <c r="K71" s="1">
        <v>58846</v>
      </c>
      <c r="L71" s="1">
        <v>14.923997</v>
      </c>
      <c r="M71" s="1">
        <v>76.967374000000007</v>
      </c>
      <c r="N71" s="1">
        <v>0.61217439136392404</v>
      </c>
      <c r="O71" s="1">
        <v>124645.44</v>
      </c>
      <c r="R71" s="1">
        <v>0</v>
      </c>
      <c r="S71" s="1">
        <v>123040.44</v>
      </c>
      <c r="V71" s="2">
        <v>43852</v>
      </c>
      <c r="W71" s="1">
        <v>4.9145000000000001E-2</v>
      </c>
      <c r="X71" s="1">
        <v>1.0619772041</v>
      </c>
    </row>
    <row r="72" spans="1:24">
      <c r="A72" s="2">
        <v>43774</v>
      </c>
      <c r="B72" s="1">
        <v>30161</v>
      </c>
      <c r="C72" s="1">
        <v>171231</v>
      </c>
      <c r="D72" s="1">
        <v>201392</v>
      </c>
      <c r="E72" s="1">
        <v>139248.68290000001</v>
      </c>
      <c r="F72" s="1">
        <v>6734</v>
      </c>
      <c r="G72" s="1">
        <v>3.3437000000000001E-2</v>
      </c>
      <c r="H72" s="1">
        <v>0.69143105439999997</v>
      </c>
      <c r="I72" s="1">
        <v>20.6784500891</v>
      </c>
      <c r="J72" s="1">
        <v>2139</v>
      </c>
      <c r="K72" s="1">
        <v>59490</v>
      </c>
      <c r="L72" s="1">
        <v>15.865748999999999</v>
      </c>
      <c r="M72" s="1">
        <v>74.783873999999997</v>
      </c>
      <c r="N72" s="1">
        <v>0.58964651028839199</v>
      </c>
      <c r="O72" s="1">
        <v>118750.09</v>
      </c>
      <c r="R72" s="1">
        <v>0</v>
      </c>
      <c r="S72" s="1">
        <v>117935.09</v>
      </c>
      <c r="V72" s="2">
        <v>44124</v>
      </c>
      <c r="W72" s="1">
        <v>4.9133999999999997E-2</v>
      </c>
      <c r="X72" s="1">
        <v>1.2700208722999999</v>
      </c>
    </row>
    <row r="73" spans="1:24">
      <c r="A73" s="2">
        <v>43775</v>
      </c>
      <c r="B73" s="1">
        <v>47888</v>
      </c>
      <c r="C73" s="1">
        <v>174223</v>
      </c>
      <c r="D73" s="1">
        <v>222111</v>
      </c>
      <c r="E73" s="1">
        <v>138767.5816</v>
      </c>
      <c r="F73" s="1">
        <v>6771</v>
      </c>
      <c r="G73" s="1">
        <v>3.0485000000000002E-2</v>
      </c>
      <c r="H73" s="1">
        <v>0.62476681300000003</v>
      </c>
      <c r="I73" s="1">
        <v>20.4943998818</v>
      </c>
      <c r="J73" s="1">
        <v>2813</v>
      </c>
      <c r="K73" s="1">
        <v>60747</v>
      </c>
      <c r="L73" s="1">
        <v>14.323505000000001</v>
      </c>
      <c r="M73" s="1">
        <v>69.971711999999997</v>
      </c>
      <c r="N73" s="1">
        <v>0.53576319948133999</v>
      </c>
      <c r="O73" s="1">
        <v>118998.899999999</v>
      </c>
      <c r="R73" s="1">
        <v>0</v>
      </c>
      <c r="S73" s="1">
        <v>117268.9</v>
      </c>
      <c r="V73" s="2">
        <v>44166</v>
      </c>
      <c r="W73" s="1">
        <v>4.9103000000000001E-2</v>
      </c>
      <c r="X73" s="1">
        <v>1.5375819252</v>
      </c>
    </row>
    <row r="74" spans="1:24">
      <c r="A74" s="2">
        <v>43776</v>
      </c>
      <c r="B74" s="1">
        <v>51950</v>
      </c>
      <c r="C74" s="1">
        <v>182273</v>
      </c>
      <c r="D74" s="1">
        <v>234223</v>
      </c>
      <c r="E74" s="1">
        <v>156310.71539999999</v>
      </c>
      <c r="F74" s="1">
        <v>7558</v>
      </c>
      <c r="G74" s="1">
        <v>3.2267999999999998E-2</v>
      </c>
      <c r="H74" s="1">
        <v>0.66735852330000001</v>
      </c>
      <c r="I74" s="1">
        <v>20.681491849699999</v>
      </c>
      <c r="J74" s="1">
        <v>3382</v>
      </c>
      <c r="K74" s="1">
        <v>62554</v>
      </c>
      <c r="L74" s="1">
        <v>13.529733999999999</v>
      </c>
      <c r="M74" s="1">
        <v>69.392983999999998</v>
      </c>
      <c r="N74" s="1">
        <v>0.57445127079748703</v>
      </c>
      <c r="O74" s="1">
        <v>134549.70000000001</v>
      </c>
      <c r="R74" s="1">
        <v>0</v>
      </c>
      <c r="S74" s="1">
        <v>133614.70000000001</v>
      </c>
      <c r="V74" s="2">
        <v>43891</v>
      </c>
      <c r="W74" s="1">
        <v>4.8763000000000001E-2</v>
      </c>
      <c r="X74" s="1">
        <v>1.4764486348000001</v>
      </c>
    </row>
    <row r="75" spans="1:24">
      <c r="A75" s="2">
        <v>43777</v>
      </c>
      <c r="B75" s="1">
        <v>53911</v>
      </c>
      <c r="C75" s="1">
        <v>190040</v>
      </c>
      <c r="D75" s="1">
        <v>243951</v>
      </c>
      <c r="E75" s="1">
        <v>177678.4276</v>
      </c>
      <c r="F75" s="1">
        <v>8248</v>
      </c>
      <c r="G75" s="1">
        <v>3.381E-2</v>
      </c>
      <c r="H75" s="1">
        <v>0.72833654140000004</v>
      </c>
      <c r="I75" s="1">
        <v>21.542001406400001</v>
      </c>
      <c r="J75" s="1">
        <v>3085</v>
      </c>
      <c r="K75" s="1">
        <v>63909</v>
      </c>
      <c r="L75" s="1">
        <v>14.177937</v>
      </c>
      <c r="M75" s="1">
        <v>70.006411</v>
      </c>
      <c r="N75" s="1">
        <v>0.62410709527732999</v>
      </c>
      <c r="O75" s="1">
        <v>152251.54999999999</v>
      </c>
      <c r="R75" s="1">
        <v>0</v>
      </c>
      <c r="S75" s="1">
        <v>150741.54999999999</v>
      </c>
      <c r="V75" s="2">
        <v>44095</v>
      </c>
      <c r="W75" s="1">
        <v>4.8670999999999999E-2</v>
      </c>
      <c r="X75" s="1">
        <v>1.9108825680999999</v>
      </c>
    </row>
    <row r="76" spans="1:24">
      <c r="A76" s="2">
        <v>43778</v>
      </c>
      <c r="B76" s="1">
        <v>76483</v>
      </c>
      <c r="C76" s="1">
        <v>198455</v>
      </c>
      <c r="D76" s="1">
        <v>274938</v>
      </c>
      <c r="E76" s="1">
        <v>182715.1465</v>
      </c>
      <c r="F76" s="1">
        <v>9157</v>
      </c>
      <c r="G76" s="1">
        <v>3.3306000000000002E-2</v>
      </c>
      <c r="H76" s="1">
        <v>0.66456854450000002</v>
      </c>
      <c r="I76" s="1">
        <v>19.9536034182</v>
      </c>
      <c r="J76" s="1">
        <v>4845</v>
      </c>
      <c r="K76" s="1">
        <v>66745</v>
      </c>
      <c r="L76" s="1">
        <v>12.810492</v>
      </c>
      <c r="M76" s="1">
        <v>68.896394999999998</v>
      </c>
      <c r="N76" s="1">
        <v>0.57833617033658402</v>
      </c>
      <c r="O76" s="1">
        <v>159006.58999999901</v>
      </c>
      <c r="R76" s="1">
        <v>0</v>
      </c>
      <c r="S76" s="1">
        <v>157601.60000000001</v>
      </c>
      <c r="V76" s="2">
        <v>43855</v>
      </c>
      <c r="W76" s="1">
        <v>4.8667000000000002E-2</v>
      </c>
      <c r="X76" s="1">
        <v>1.3441095445</v>
      </c>
    </row>
    <row r="77" spans="1:24">
      <c r="A77" s="2">
        <v>43779</v>
      </c>
      <c r="B77" s="1">
        <v>79091</v>
      </c>
      <c r="C77" s="1">
        <v>215817</v>
      </c>
      <c r="D77" s="1">
        <v>294908</v>
      </c>
      <c r="E77" s="1">
        <v>180415.4425</v>
      </c>
      <c r="F77" s="1">
        <v>10029</v>
      </c>
      <c r="G77" s="1">
        <v>3.4007000000000003E-2</v>
      </c>
      <c r="H77" s="1">
        <v>0.61176856000000002</v>
      </c>
      <c r="I77" s="1">
        <v>17.989375062299999</v>
      </c>
      <c r="J77" s="1">
        <v>5189</v>
      </c>
      <c r="K77" s="1">
        <v>70395</v>
      </c>
      <c r="L77" s="1">
        <v>12.521789999999999</v>
      </c>
      <c r="M77" s="1">
        <v>71.965952000000001</v>
      </c>
      <c r="N77" s="1">
        <v>0.53328570265981201</v>
      </c>
      <c r="O77" s="1">
        <v>157270.21999999901</v>
      </c>
      <c r="R77" s="1">
        <v>0</v>
      </c>
      <c r="S77" s="1">
        <v>155960.22</v>
      </c>
      <c r="V77" s="2">
        <v>43853</v>
      </c>
      <c r="W77" s="1">
        <v>4.8368000000000001E-2</v>
      </c>
      <c r="X77" s="1">
        <v>1.1461697394000001</v>
      </c>
    </row>
    <row r="78" spans="1:24">
      <c r="A78" s="2">
        <v>43780</v>
      </c>
      <c r="B78" s="1">
        <v>59232</v>
      </c>
      <c r="C78" s="1">
        <v>222744</v>
      </c>
      <c r="D78" s="1">
        <v>281976</v>
      </c>
      <c r="E78" s="1">
        <v>187133.99230000001</v>
      </c>
      <c r="F78" s="1">
        <v>9388</v>
      </c>
      <c r="G78" s="1">
        <v>3.3293999999999997E-2</v>
      </c>
      <c r="H78" s="1">
        <v>0.6636521984</v>
      </c>
      <c r="I78" s="1">
        <v>19.933318310600001</v>
      </c>
      <c r="J78" s="1">
        <v>3972</v>
      </c>
      <c r="K78" s="1">
        <v>72457</v>
      </c>
      <c r="L78" s="1">
        <v>13.204769000000001</v>
      </c>
      <c r="M78" s="1">
        <v>70.199393000000001</v>
      </c>
      <c r="N78" s="1">
        <v>0.58197059324197797</v>
      </c>
      <c r="O78" s="1">
        <v>164101.74</v>
      </c>
      <c r="R78" s="1">
        <v>0</v>
      </c>
      <c r="S78" s="1">
        <v>162571.74</v>
      </c>
      <c r="V78" s="2">
        <v>43900</v>
      </c>
      <c r="W78" s="1">
        <v>4.8354000000000001E-2</v>
      </c>
      <c r="X78" s="1">
        <v>1.2385339834</v>
      </c>
    </row>
    <row r="79" spans="1:24">
      <c r="A79" s="2">
        <v>43781</v>
      </c>
      <c r="B79" s="1">
        <v>56336</v>
      </c>
      <c r="C79" s="1">
        <v>226434</v>
      </c>
      <c r="D79" s="1">
        <v>282770</v>
      </c>
      <c r="E79" s="1">
        <v>170968.08240000001</v>
      </c>
      <c r="F79" s="1">
        <v>9187</v>
      </c>
      <c r="G79" s="1">
        <v>3.2488999999999997E-2</v>
      </c>
      <c r="H79" s="1">
        <v>0.60461888600000002</v>
      </c>
      <c r="I79" s="1">
        <v>18.609783650800001</v>
      </c>
      <c r="J79" s="1">
        <v>3637</v>
      </c>
      <c r="K79" s="1">
        <v>73896</v>
      </c>
      <c r="L79" s="1">
        <v>14.123797</v>
      </c>
      <c r="M79" s="1">
        <v>71.985040999999995</v>
      </c>
      <c r="N79" s="1">
        <v>0.52696887930119796</v>
      </c>
      <c r="O79" s="1">
        <v>149010.99</v>
      </c>
      <c r="R79" s="1">
        <v>0</v>
      </c>
      <c r="S79" s="1">
        <v>147770.99</v>
      </c>
      <c r="V79" s="2">
        <v>43893</v>
      </c>
      <c r="W79" s="1">
        <v>4.8299000000000002E-2</v>
      </c>
      <c r="X79" s="1">
        <v>1.2061191021</v>
      </c>
    </row>
    <row r="80" spans="1:24">
      <c r="A80" s="2">
        <v>43782</v>
      </c>
      <c r="B80" s="1">
        <v>56717</v>
      </c>
      <c r="C80" s="1">
        <v>232935</v>
      </c>
      <c r="D80" s="1">
        <v>289652</v>
      </c>
      <c r="E80" s="1">
        <v>172677.8578</v>
      </c>
      <c r="F80" s="1">
        <v>8920</v>
      </c>
      <c r="G80" s="1">
        <v>3.0796E-2</v>
      </c>
      <c r="H80" s="1">
        <v>0.59615627650000003</v>
      </c>
      <c r="I80" s="1">
        <v>19.3585042377</v>
      </c>
      <c r="J80" s="1">
        <v>3505</v>
      </c>
      <c r="K80" s="1">
        <v>75493</v>
      </c>
      <c r="L80" s="1">
        <v>13.640786</v>
      </c>
      <c r="M80" s="1">
        <v>66.866208</v>
      </c>
      <c r="N80" s="1">
        <v>0.52505258033778401</v>
      </c>
      <c r="O80" s="1">
        <v>152082.53</v>
      </c>
      <c r="R80" s="1">
        <v>0</v>
      </c>
      <c r="S80" s="1">
        <v>150872.53</v>
      </c>
      <c r="V80" s="2">
        <v>44148</v>
      </c>
      <c r="W80" s="1">
        <v>4.8186E-2</v>
      </c>
      <c r="X80" s="1">
        <v>1.9043071602999999</v>
      </c>
    </row>
    <row r="81" spans="1:24">
      <c r="A81" s="2">
        <v>43783</v>
      </c>
      <c r="B81" s="1">
        <v>51903</v>
      </c>
      <c r="C81" s="1">
        <v>242980</v>
      </c>
      <c r="D81" s="1">
        <v>294883</v>
      </c>
      <c r="E81" s="1">
        <v>240425.85029999999</v>
      </c>
      <c r="F81" s="1">
        <v>10479</v>
      </c>
      <c r="G81" s="1">
        <v>3.5535999999999998E-2</v>
      </c>
      <c r="H81" s="1">
        <v>0.81532624909999996</v>
      </c>
      <c r="I81" s="1">
        <v>22.943587203</v>
      </c>
      <c r="J81" s="1">
        <v>3198</v>
      </c>
      <c r="K81" s="1">
        <v>77273</v>
      </c>
      <c r="L81" s="1">
        <v>13.721007999999999</v>
      </c>
      <c r="M81" s="1">
        <v>69.226838999999998</v>
      </c>
      <c r="N81" s="1">
        <v>0.71163200320126896</v>
      </c>
      <c r="O81" s="1">
        <v>209848.179999999</v>
      </c>
      <c r="R81" s="1">
        <v>0</v>
      </c>
      <c r="S81" s="1">
        <v>208988.18</v>
      </c>
      <c r="V81" s="2">
        <v>44075</v>
      </c>
      <c r="W81" s="1">
        <v>4.8169999999999998E-2</v>
      </c>
      <c r="X81" s="1">
        <v>1.5663962822999999</v>
      </c>
    </row>
    <row r="82" spans="1:24">
      <c r="A82" s="2">
        <v>43784</v>
      </c>
      <c r="B82" s="1">
        <v>55413</v>
      </c>
      <c r="C82" s="1">
        <v>241193</v>
      </c>
      <c r="D82" s="1">
        <v>296606</v>
      </c>
      <c r="E82" s="1">
        <v>219572.83850000001</v>
      </c>
      <c r="F82" s="1">
        <v>10477</v>
      </c>
      <c r="G82" s="1">
        <v>3.5323E-2</v>
      </c>
      <c r="H82" s="1">
        <v>0.74028454749999995</v>
      </c>
      <c r="I82" s="1">
        <v>20.957606041799998</v>
      </c>
      <c r="J82" s="1">
        <v>2863</v>
      </c>
      <c r="K82" s="1">
        <v>77573</v>
      </c>
      <c r="L82" s="1">
        <v>14.124222</v>
      </c>
      <c r="M82" s="1">
        <v>67.960256999999999</v>
      </c>
      <c r="N82" s="1">
        <v>0.64929242833927803</v>
      </c>
      <c r="O82" s="1">
        <v>192584.03</v>
      </c>
      <c r="R82" s="1">
        <v>0</v>
      </c>
      <c r="S82" s="1">
        <v>190919.03</v>
      </c>
      <c r="V82" s="2">
        <v>43890</v>
      </c>
      <c r="W82" s="1">
        <v>4.8162000000000003E-2</v>
      </c>
      <c r="X82" s="1">
        <v>1.2485133823000001</v>
      </c>
    </row>
    <row r="83" spans="1:24">
      <c r="A83" s="2">
        <v>43785</v>
      </c>
      <c r="B83" s="1">
        <v>78495</v>
      </c>
      <c r="C83" s="1">
        <v>245970</v>
      </c>
      <c r="D83" s="1">
        <v>324465</v>
      </c>
      <c r="E83" s="1">
        <v>220858.62590000001</v>
      </c>
      <c r="F83" s="1">
        <v>10990</v>
      </c>
      <c r="G83" s="1">
        <v>3.3870999999999998E-2</v>
      </c>
      <c r="H83" s="1">
        <v>0.68068551580000003</v>
      </c>
      <c r="I83" s="1">
        <v>20.096326287499998</v>
      </c>
      <c r="J83" s="1">
        <v>3912</v>
      </c>
      <c r="K83" s="1">
        <v>79196</v>
      </c>
      <c r="L83" s="1">
        <v>12.893757000000001</v>
      </c>
      <c r="M83" s="1">
        <v>66.996228000000002</v>
      </c>
      <c r="N83" s="1">
        <v>0.59653161357927598</v>
      </c>
      <c r="O83" s="1">
        <v>193553.63</v>
      </c>
      <c r="R83" s="1">
        <v>0</v>
      </c>
      <c r="S83" s="1">
        <v>192107.64</v>
      </c>
      <c r="V83" s="2">
        <v>44155</v>
      </c>
      <c r="W83" s="1">
        <v>4.8106000000000003E-2</v>
      </c>
      <c r="X83" s="1">
        <v>1.9077480188</v>
      </c>
    </row>
    <row r="84" spans="1:24">
      <c r="A84" s="2">
        <v>43786</v>
      </c>
      <c r="B84" s="1">
        <v>91092</v>
      </c>
      <c r="C84" s="1">
        <v>256706</v>
      </c>
      <c r="D84" s="1">
        <v>347798</v>
      </c>
      <c r="E84" s="1">
        <v>203053.90979999999</v>
      </c>
      <c r="F84" s="1">
        <v>11127</v>
      </c>
      <c r="G84" s="1">
        <v>3.1993000000000001E-2</v>
      </c>
      <c r="H84" s="1">
        <v>0.58382713470000003</v>
      </c>
      <c r="I84" s="1">
        <v>18.248756160700001</v>
      </c>
      <c r="J84" s="1">
        <v>5003</v>
      </c>
      <c r="K84" s="1">
        <v>82810</v>
      </c>
      <c r="L84" s="1">
        <v>13.144417000000001</v>
      </c>
      <c r="M84" s="1">
        <v>70.364751999999996</v>
      </c>
      <c r="N84" s="1">
        <v>0.51090181657168798</v>
      </c>
      <c r="O84" s="1">
        <v>177690.63</v>
      </c>
      <c r="R84" s="1">
        <v>0</v>
      </c>
      <c r="S84" s="1">
        <v>176420.63</v>
      </c>
      <c r="V84" s="2">
        <v>44053</v>
      </c>
      <c r="W84" s="1">
        <v>4.7989999999999998E-2</v>
      </c>
      <c r="X84" s="1">
        <v>1.5550809271999999</v>
      </c>
    </row>
    <row r="85" spans="1:24">
      <c r="A85" s="2">
        <v>43787</v>
      </c>
      <c r="B85" s="1">
        <v>65037</v>
      </c>
      <c r="C85" s="1">
        <v>258743</v>
      </c>
      <c r="D85" s="1">
        <v>323780</v>
      </c>
      <c r="E85" s="1">
        <v>233797.2451</v>
      </c>
      <c r="F85" s="1">
        <v>10925</v>
      </c>
      <c r="G85" s="1">
        <v>3.3742000000000001E-2</v>
      </c>
      <c r="H85" s="1">
        <v>0.72208674129999995</v>
      </c>
      <c r="I85" s="1">
        <v>21.4002055011</v>
      </c>
      <c r="J85" s="1">
        <v>3667</v>
      </c>
      <c r="K85" s="1">
        <v>83970</v>
      </c>
      <c r="L85" s="1">
        <v>13.520937</v>
      </c>
      <c r="M85" s="1">
        <v>67.582244000000003</v>
      </c>
      <c r="N85" s="1">
        <v>0.63415476558156703</v>
      </c>
      <c r="O85" s="1">
        <v>205326.63</v>
      </c>
      <c r="R85" s="1">
        <v>0</v>
      </c>
      <c r="S85" s="1">
        <v>204901.63</v>
      </c>
      <c r="V85" s="2">
        <v>44159</v>
      </c>
      <c r="W85" s="1">
        <v>4.786E-2</v>
      </c>
      <c r="X85" s="1">
        <v>1.5482454114999999</v>
      </c>
    </row>
    <row r="86" spans="1:24">
      <c r="A86" s="2">
        <v>43788</v>
      </c>
      <c r="B86" s="1">
        <v>96831</v>
      </c>
      <c r="C86" s="1">
        <v>264631</v>
      </c>
      <c r="D86" s="1">
        <v>361462</v>
      </c>
      <c r="E86" s="1">
        <v>253377.8873</v>
      </c>
      <c r="F86" s="1">
        <v>11667</v>
      </c>
      <c r="G86" s="1">
        <v>3.2277E-2</v>
      </c>
      <c r="H86" s="1">
        <v>0.70098070420000003</v>
      </c>
      <c r="I86" s="1">
        <v>21.717484126199999</v>
      </c>
      <c r="J86" s="1">
        <v>5137</v>
      </c>
      <c r="K86" s="1">
        <v>86343</v>
      </c>
      <c r="L86" s="1">
        <v>12.938739999999999</v>
      </c>
      <c r="M86" s="1">
        <v>61.430421000000003</v>
      </c>
      <c r="N86" s="1">
        <v>0.61442478047484905</v>
      </c>
      <c r="O86" s="1">
        <v>222091.209999999</v>
      </c>
      <c r="R86" s="1">
        <v>0</v>
      </c>
      <c r="S86" s="1">
        <v>219131.21</v>
      </c>
      <c r="V86" s="2">
        <v>44120</v>
      </c>
      <c r="W86" s="1">
        <v>4.7827000000000001E-2</v>
      </c>
      <c r="X86" s="1">
        <v>1.8922150454</v>
      </c>
    </row>
    <row r="87" spans="1:24">
      <c r="A87" s="2">
        <v>43789</v>
      </c>
      <c r="B87" s="1">
        <v>70235</v>
      </c>
      <c r="C87" s="1">
        <v>279415</v>
      </c>
      <c r="D87" s="1">
        <v>349650</v>
      </c>
      <c r="E87" s="1">
        <v>203781.34589999999</v>
      </c>
      <c r="F87" s="1">
        <v>10593</v>
      </c>
      <c r="G87" s="1">
        <v>3.0296E-2</v>
      </c>
      <c r="H87" s="1">
        <v>0.58281523209999997</v>
      </c>
      <c r="I87" s="1">
        <v>19.237359189999999</v>
      </c>
      <c r="J87" s="1">
        <v>4059</v>
      </c>
      <c r="K87" s="1">
        <v>88574</v>
      </c>
      <c r="L87" s="1">
        <v>13.914491999999999</v>
      </c>
      <c r="M87" s="1">
        <v>67.762287999999998</v>
      </c>
      <c r="N87" s="1">
        <v>0.51266086086086005</v>
      </c>
      <c r="O87" s="1">
        <v>179251.87</v>
      </c>
      <c r="R87" s="1">
        <v>0</v>
      </c>
      <c r="S87" s="1">
        <v>178496.87</v>
      </c>
      <c r="V87" s="2">
        <v>44170</v>
      </c>
      <c r="W87" s="1">
        <v>4.7774999999999998E-2</v>
      </c>
      <c r="X87" s="1">
        <v>1.7651991123999999</v>
      </c>
    </row>
    <row r="88" spans="1:24">
      <c r="A88" s="2">
        <v>43790</v>
      </c>
      <c r="B88" s="1">
        <v>56956</v>
      </c>
      <c r="C88" s="1">
        <v>278910</v>
      </c>
      <c r="D88" s="1">
        <v>335866</v>
      </c>
      <c r="E88" s="1">
        <v>235354.96479999999</v>
      </c>
      <c r="F88" s="1">
        <v>11027</v>
      </c>
      <c r="G88" s="1">
        <v>3.2832E-2</v>
      </c>
      <c r="H88" s="1">
        <v>0.70074066680000002</v>
      </c>
      <c r="I88" s="1">
        <v>21.343517257599999</v>
      </c>
      <c r="J88" s="1">
        <v>3325</v>
      </c>
      <c r="K88" s="1">
        <v>89447</v>
      </c>
      <c r="L88" s="1">
        <v>13.642369</v>
      </c>
      <c r="M88" s="1">
        <v>67.699197999999996</v>
      </c>
      <c r="N88" s="1">
        <v>0.61143173170252396</v>
      </c>
      <c r="O88" s="1">
        <v>205359.13</v>
      </c>
      <c r="R88" s="1">
        <v>0</v>
      </c>
      <c r="S88" s="1">
        <v>205339.13</v>
      </c>
      <c r="V88" s="2">
        <v>44021</v>
      </c>
      <c r="W88" s="1">
        <v>4.7774999999999998E-2</v>
      </c>
      <c r="X88" s="1">
        <v>1.5759997633</v>
      </c>
    </row>
    <row r="89" spans="1:24">
      <c r="A89" s="2">
        <v>43791</v>
      </c>
      <c r="B89" s="1">
        <v>57402</v>
      </c>
      <c r="C89" s="1">
        <v>277077</v>
      </c>
      <c r="D89" s="1">
        <v>334479</v>
      </c>
      <c r="E89" s="1">
        <v>239372.35879999999</v>
      </c>
      <c r="F89" s="1">
        <v>11409</v>
      </c>
      <c r="G89" s="1">
        <v>3.4110000000000001E-2</v>
      </c>
      <c r="H89" s="1">
        <v>0.71565736199999996</v>
      </c>
      <c r="I89" s="1">
        <v>20.981011377000002</v>
      </c>
      <c r="J89" s="1">
        <v>3004</v>
      </c>
      <c r="K89" s="1">
        <v>89755</v>
      </c>
      <c r="L89" s="1">
        <v>14.661536</v>
      </c>
      <c r="M89" s="1">
        <v>67.829445000000007</v>
      </c>
      <c r="N89" s="1">
        <v>0.63251062099563704</v>
      </c>
      <c r="O89" s="1">
        <v>211561.519999999</v>
      </c>
      <c r="R89" s="1">
        <v>0</v>
      </c>
      <c r="S89" s="1">
        <v>211216.52</v>
      </c>
      <c r="V89" s="2">
        <v>44134</v>
      </c>
      <c r="W89" s="1">
        <v>4.7566999999999998E-2</v>
      </c>
      <c r="X89" s="1">
        <v>1.7948062703000001</v>
      </c>
    </row>
    <row r="90" spans="1:24">
      <c r="A90" s="2">
        <v>43792</v>
      </c>
      <c r="B90" s="1">
        <v>69078</v>
      </c>
      <c r="C90" s="1">
        <v>279771</v>
      </c>
      <c r="D90" s="1">
        <v>348849</v>
      </c>
      <c r="E90" s="1">
        <v>239418.04250000001</v>
      </c>
      <c r="F90" s="1">
        <v>11780</v>
      </c>
      <c r="G90" s="1">
        <v>3.3767999999999999E-2</v>
      </c>
      <c r="H90" s="1">
        <v>0.68630852460000003</v>
      </c>
      <c r="I90" s="1">
        <v>20.3241122666</v>
      </c>
      <c r="J90" s="1">
        <v>3958</v>
      </c>
      <c r="K90" s="1">
        <v>91310</v>
      </c>
      <c r="L90" s="1">
        <v>13.337501</v>
      </c>
      <c r="M90" s="1">
        <v>68.247395999999995</v>
      </c>
      <c r="N90" s="1">
        <v>0.609062316360373</v>
      </c>
      <c r="O90" s="1">
        <v>212470.77999999901</v>
      </c>
      <c r="R90" s="1">
        <v>0</v>
      </c>
      <c r="S90" s="1">
        <v>210495.78</v>
      </c>
      <c r="V90" s="2">
        <v>43859</v>
      </c>
      <c r="W90" s="1">
        <v>4.7530000000000003E-2</v>
      </c>
      <c r="X90" s="1">
        <v>1.2368322782000001</v>
      </c>
    </row>
    <row r="91" spans="1:24">
      <c r="A91" s="2">
        <v>43793</v>
      </c>
      <c r="B91" s="1">
        <v>73120</v>
      </c>
      <c r="C91" s="1">
        <v>288251</v>
      </c>
      <c r="D91" s="1">
        <v>361371</v>
      </c>
      <c r="E91" s="1">
        <v>227470.3688</v>
      </c>
      <c r="F91" s="1">
        <v>11844</v>
      </c>
      <c r="G91" s="1">
        <v>3.2774999999999999E-2</v>
      </c>
      <c r="H91" s="1">
        <v>0.62946492330000003</v>
      </c>
      <c r="I91" s="1">
        <v>19.2055360351</v>
      </c>
      <c r="J91" s="1">
        <v>4374</v>
      </c>
      <c r="K91" s="1">
        <v>94393</v>
      </c>
      <c r="L91" s="1">
        <v>13.567978999999999</v>
      </c>
      <c r="M91" s="1">
        <v>71.936134999999993</v>
      </c>
      <c r="N91" s="1">
        <v>0.55763600288899695</v>
      </c>
      <c r="O91" s="1">
        <v>201513.47999999899</v>
      </c>
      <c r="R91" s="1">
        <v>0</v>
      </c>
      <c r="S91" s="1">
        <v>199858.48</v>
      </c>
      <c r="V91" s="2">
        <v>44163</v>
      </c>
      <c r="W91" s="1">
        <v>4.7293000000000002E-2</v>
      </c>
      <c r="X91" s="1">
        <v>1.8524642665</v>
      </c>
    </row>
    <row r="92" spans="1:24">
      <c r="A92" s="2">
        <v>43794</v>
      </c>
      <c r="B92" s="1">
        <v>46909</v>
      </c>
      <c r="C92" s="1">
        <v>282188</v>
      </c>
      <c r="D92" s="1">
        <v>329097</v>
      </c>
      <c r="E92" s="1">
        <v>237339.9106</v>
      </c>
      <c r="F92" s="1">
        <v>10719</v>
      </c>
      <c r="G92" s="1">
        <v>3.2571000000000003E-2</v>
      </c>
      <c r="H92" s="1">
        <v>0.7211852755</v>
      </c>
      <c r="I92" s="1">
        <v>22.141982516999999</v>
      </c>
      <c r="J92" s="1">
        <v>2870</v>
      </c>
      <c r="K92" s="1">
        <v>94028</v>
      </c>
      <c r="L92" s="1">
        <v>14.352079</v>
      </c>
      <c r="M92" s="1">
        <v>68.160535999999993</v>
      </c>
      <c r="N92" s="1">
        <v>0.63634515051793195</v>
      </c>
      <c r="O92" s="1">
        <v>209419.27999999901</v>
      </c>
      <c r="R92" s="1">
        <v>0</v>
      </c>
      <c r="S92" s="1">
        <v>207689.28</v>
      </c>
      <c r="V92" s="2">
        <v>44118</v>
      </c>
      <c r="W92" s="1">
        <v>4.7292000000000001E-2</v>
      </c>
      <c r="X92" s="1">
        <v>1.6091618626999999</v>
      </c>
    </row>
    <row r="93" spans="1:24">
      <c r="A93" s="2">
        <v>43795</v>
      </c>
      <c r="B93" s="1">
        <v>48590</v>
      </c>
      <c r="C93" s="1">
        <v>283153</v>
      </c>
      <c r="D93" s="1">
        <v>331743</v>
      </c>
      <c r="E93" s="1">
        <v>340950.9068</v>
      </c>
      <c r="F93" s="1">
        <v>15119</v>
      </c>
      <c r="G93" s="1">
        <v>4.5574000000000003E-2</v>
      </c>
      <c r="H93" s="1">
        <v>1.0277561449999999</v>
      </c>
      <c r="I93" s="1">
        <v>22.551154626599999</v>
      </c>
      <c r="J93" s="1">
        <v>2908</v>
      </c>
      <c r="K93" s="1">
        <v>95300</v>
      </c>
      <c r="L93" s="1">
        <v>15.808334</v>
      </c>
      <c r="M93" s="1">
        <v>79.877172999999999</v>
      </c>
      <c r="N93" s="1">
        <v>0.90903916586031897</v>
      </c>
      <c r="O93" s="1">
        <v>301567.38</v>
      </c>
      <c r="R93" s="1">
        <v>0</v>
      </c>
      <c r="S93" s="1">
        <v>301977.39</v>
      </c>
      <c r="V93" s="2">
        <v>43910</v>
      </c>
      <c r="W93" s="1">
        <v>4.7203000000000002E-2</v>
      </c>
      <c r="X93" s="1">
        <v>1.3000079916</v>
      </c>
    </row>
    <row r="94" spans="1:24">
      <c r="A94" s="2">
        <v>43796</v>
      </c>
      <c r="B94" s="1">
        <v>47467</v>
      </c>
      <c r="C94" s="1">
        <v>283202</v>
      </c>
      <c r="D94" s="1">
        <v>330669</v>
      </c>
      <c r="E94" s="1">
        <v>333886.83649999998</v>
      </c>
      <c r="F94" s="1">
        <v>13569</v>
      </c>
      <c r="G94" s="1">
        <v>4.1035000000000002E-2</v>
      </c>
      <c r="H94" s="1">
        <v>1.0097312917000001</v>
      </c>
      <c r="I94" s="1">
        <v>24.6065912374</v>
      </c>
      <c r="J94" s="1">
        <v>2870</v>
      </c>
      <c r="K94" s="1">
        <v>96045</v>
      </c>
      <c r="L94" s="1">
        <v>14.635242</v>
      </c>
      <c r="M94" s="1">
        <v>72.224819999999994</v>
      </c>
      <c r="N94" s="1">
        <v>0.89354832173563303</v>
      </c>
      <c r="O94" s="1">
        <v>295468.73</v>
      </c>
      <c r="R94" s="1">
        <v>0</v>
      </c>
      <c r="S94" s="1">
        <v>288438.73</v>
      </c>
      <c r="V94" s="2">
        <v>44089</v>
      </c>
      <c r="W94" s="1">
        <v>4.7155000000000002E-2</v>
      </c>
      <c r="X94" s="1">
        <v>1.5204497898</v>
      </c>
    </row>
    <row r="95" spans="1:24">
      <c r="A95" s="2">
        <v>43797</v>
      </c>
      <c r="B95" s="1">
        <v>47628</v>
      </c>
      <c r="C95" s="1">
        <v>282360</v>
      </c>
      <c r="D95" s="1">
        <v>329988</v>
      </c>
      <c r="E95" s="1">
        <v>297076.6778</v>
      </c>
      <c r="F95" s="1">
        <v>13379</v>
      </c>
      <c r="G95" s="1">
        <v>4.0543999999999997E-2</v>
      </c>
      <c r="H95" s="1">
        <v>0.90026509389999998</v>
      </c>
      <c r="I95" s="1">
        <v>22.204699738399999</v>
      </c>
      <c r="J95" s="1">
        <v>3510</v>
      </c>
      <c r="K95" s="1">
        <v>97244</v>
      </c>
      <c r="L95" s="1">
        <v>15.588706</v>
      </c>
      <c r="M95" s="1">
        <v>75.800158999999994</v>
      </c>
      <c r="N95" s="1">
        <v>0.79926500357588703</v>
      </c>
      <c r="O95" s="1">
        <v>263747.86</v>
      </c>
      <c r="R95" s="1">
        <v>0</v>
      </c>
      <c r="S95" s="1">
        <v>262902.87</v>
      </c>
      <c r="V95" s="2">
        <v>44183</v>
      </c>
      <c r="W95" s="1">
        <v>4.7149999999999997E-2</v>
      </c>
      <c r="X95" s="1">
        <v>2.2338190659000001</v>
      </c>
    </row>
    <row r="96" spans="1:24">
      <c r="A96" s="2">
        <v>43798</v>
      </c>
      <c r="B96" s="1">
        <v>48439</v>
      </c>
      <c r="C96" s="1">
        <v>278277</v>
      </c>
      <c r="D96" s="1">
        <v>326716</v>
      </c>
      <c r="E96" s="1">
        <v>480982.48719999997</v>
      </c>
      <c r="F96" s="1">
        <v>18305</v>
      </c>
      <c r="G96" s="1">
        <v>5.6027E-2</v>
      </c>
      <c r="H96" s="1">
        <v>1.4721730408</v>
      </c>
      <c r="I96" s="1">
        <v>26.276016782300001</v>
      </c>
      <c r="J96" s="1">
        <v>2971</v>
      </c>
      <c r="K96" s="1">
        <v>97025</v>
      </c>
      <c r="L96" s="1">
        <v>15.973322</v>
      </c>
      <c r="M96" s="1">
        <v>75.694466000000006</v>
      </c>
      <c r="N96" s="1">
        <v>1.3122673514612</v>
      </c>
      <c r="O96" s="1">
        <v>428738.74</v>
      </c>
      <c r="R96" s="1">
        <v>0</v>
      </c>
      <c r="S96" s="1">
        <v>427887.77</v>
      </c>
      <c r="V96" s="2">
        <v>44100</v>
      </c>
      <c r="W96" s="1">
        <v>4.7130999999999999E-2</v>
      </c>
      <c r="X96" s="1">
        <v>1.8019372942</v>
      </c>
    </row>
    <row r="97" spans="1:24">
      <c r="A97" s="2">
        <v>43799</v>
      </c>
      <c r="B97" s="1">
        <v>54032</v>
      </c>
      <c r="C97" s="1">
        <v>280633</v>
      </c>
      <c r="D97" s="1">
        <v>334665</v>
      </c>
      <c r="E97" s="1">
        <v>347504.47899999999</v>
      </c>
      <c r="F97" s="1">
        <v>14989</v>
      </c>
      <c r="G97" s="1">
        <v>4.4788000000000001E-2</v>
      </c>
      <c r="H97" s="1">
        <v>1.0383651681999999</v>
      </c>
      <c r="I97" s="1">
        <v>23.1839668424</v>
      </c>
      <c r="J97" s="1">
        <v>3715</v>
      </c>
      <c r="K97" s="1">
        <v>98494</v>
      </c>
      <c r="L97" s="1">
        <v>14.687219000000001</v>
      </c>
      <c r="M97" s="1">
        <v>75.085868000000005</v>
      </c>
      <c r="N97" s="1">
        <v>0.92387232008127496</v>
      </c>
      <c r="O97" s="1">
        <v>309187.73</v>
      </c>
      <c r="R97" s="1">
        <v>0</v>
      </c>
      <c r="S97" s="1">
        <v>308397.73</v>
      </c>
      <c r="V97" s="2">
        <v>43827</v>
      </c>
      <c r="W97" s="1">
        <v>4.7076E-2</v>
      </c>
      <c r="X97" s="1">
        <v>1.0733065495</v>
      </c>
    </row>
    <row r="98" spans="1:24">
      <c r="A98" s="2">
        <v>43800</v>
      </c>
      <c r="B98" s="1">
        <v>56953</v>
      </c>
      <c r="C98" s="1">
        <v>287743</v>
      </c>
      <c r="D98" s="1">
        <v>344696</v>
      </c>
      <c r="E98" s="1">
        <v>265177.17599999998</v>
      </c>
      <c r="F98" s="1">
        <v>13289</v>
      </c>
      <c r="G98" s="1">
        <v>3.8552999999999997E-2</v>
      </c>
      <c r="H98" s="1">
        <v>0.76930737810000005</v>
      </c>
      <c r="I98" s="1">
        <v>19.954637369299999</v>
      </c>
      <c r="J98" s="1">
        <v>3964</v>
      </c>
      <c r="K98" s="1">
        <v>100877</v>
      </c>
      <c r="L98" s="1">
        <v>14.285425</v>
      </c>
      <c r="M98" s="1">
        <v>76.248500000000007</v>
      </c>
      <c r="N98" s="1">
        <v>0.68564970292663696</v>
      </c>
      <c r="O98" s="1">
        <v>236340.71</v>
      </c>
      <c r="R98" s="1">
        <v>0</v>
      </c>
      <c r="S98" s="1">
        <v>234690.71</v>
      </c>
      <c r="V98" s="2">
        <v>44121</v>
      </c>
      <c r="W98" s="1">
        <v>4.6988000000000002E-2</v>
      </c>
      <c r="X98" s="1">
        <v>1.6127429919</v>
      </c>
    </row>
    <row r="99" spans="1:24">
      <c r="A99" s="2">
        <v>43801</v>
      </c>
      <c r="B99" s="1">
        <v>38591</v>
      </c>
      <c r="C99" s="1">
        <v>283434</v>
      </c>
      <c r="D99" s="1">
        <v>322025</v>
      </c>
      <c r="E99" s="1">
        <v>290058.63689999998</v>
      </c>
      <c r="F99" s="1">
        <v>12434</v>
      </c>
      <c r="G99" s="1">
        <v>3.8612E-2</v>
      </c>
      <c r="H99" s="1">
        <v>0.90073328750000003</v>
      </c>
      <c r="I99" s="1">
        <v>23.3278620637</v>
      </c>
      <c r="J99" s="1">
        <v>2824</v>
      </c>
      <c r="K99" s="1">
        <v>101287</v>
      </c>
      <c r="L99" s="1">
        <v>14.989731000000001</v>
      </c>
      <c r="M99" s="1">
        <v>73.589590999999999</v>
      </c>
      <c r="N99" s="1">
        <v>0.80273733405791403</v>
      </c>
      <c r="O99" s="1">
        <v>258501.49</v>
      </c>
      <c r="R99" s="1">
        <v>0</v>
      </c>
      <c r="S99" s="1">
        <v>257956.49</v>
      </c>
      <c r="V99" s="2">
        <v>44184</v>
      </c>
      <c r="W99" s="1">
        <v>4.6975000000000003E-2</v>
      </c>
      <c r="X99" s="1">
        <v>1.7776305531000001</v>
      </c>
    </row>
    <row r="100" spans="1:24">
      <c r="A100" s="2">
        <v>43802</v>
      </c>
      <c r="B100" s="1">
        <v>32523</v>
      </c>
      <c r="C100" s="1">
        <v>278493</v>
      </c>
      <c r="D100" s="1">
        <v>311016</v>
      </c>
      <c r="E100" s="1">
        <v>272657.4903</v>
      </c>
      <c r="F100" s="1">
        <v>11273</v>
      </c>
      <c r="G100" s="1">
        <v>3.6246E-2</v>
      </c>
      <c r="H100" s="1">
        <v>0.87666708559999995</v>
      </c>
      <c r="I100" s="1">
        <v>24.1867728466</v>
      </c>
      <c r="J100" s="1">
        <v>2257</v>
      </c>
      <c r="K100" s="1">
        <v>100745</v>
      </c>
      <c r="L100" s="1">
        <v>15.581732000000001</v>
      </c>
      <c r="M100" s="1">
        <v>69.133537000000004</v>
      </c>
      <c r="N100" s="1">
        <v>0.775662924093937</v>
      </c>
      <c r="O100" s="1">
        <v>241243.58</v>
      </c>
      <c r="R100" s="1">
        <v>0</v>
      </c>
      <c r="S100" s="1">
        <v>237843.58</v>
      </c>
      <c r="V100" s="2">
        <v>44149</v>
      </c>
      <c r="W100" s="1">
        <v>4.6850000000000003E-2</v>
      </c>
      <c r="X100" s="1">
        <v>1.7622007163</v>
      </c>
    </row>
    <row r="101" spans="1:24">
      <c r="A101" s="2">
        <v>43803</v>
      </c>
      <c r="B101" s="1">
        <v>31637</v>
      </c>
      <c r="C101" s="1">
        <v>276565</v>
      </c>
      <c r="D101" s="1">
        <v>308202</v>
      </c>
      <c r="E101" s="1">
        <v>221921.85159999999</v>
      </c>
      <c r="F101" s="1">
        <v>10631</v>
      </c>
      <c r="G101" s="1">
        <v>3.4493999999999997E-2</v>
      </c>
      <c r="H101" s="1">
        <v>0.72005324950000005</v>
      </c>
      <c r="I101" s="1">
        <v>20.8749742828</v>
      </c>
      <c r="J101" s="1">
        <v>2083</v>
      </c>
      <c r="K101" s="1">
        <v>100997</v>
      </c>
      <c r="L101" s="1">
        <v>15.831438</v>
      </c>
      <c r="M101" s="1">
        <v>72.030574000000001</v>
      </c>
      <c r="N101" s="1">
        <v>0.63911704012303605</v>
      </c>
      <c r="O101" s="1">
        <v>196977.15</v>
      </c>
      <c r="R101" s="1">
        <v>0</v>
      </c>
      <c r="S101" s="1">
        <v>195757.15</v>
      </c>
      <c r="V101" s="2">
        <v>44140</v>
      </c>
      <c r="W101" s="1">
        <v>4.6675000000000001E-2</v>
      </c>
      <c r="X101" s="1">
        <v>1.6269228762000001</v>
      </c>
    </row>
    <row r="102" spans="1:24">
      <c r="A102" s="2">
        <v>43804</v>
      </c>
      <c r="B102" s="1">
        <v>34965</v>
      </c>
      <c r="C102" s="1">
        <v>273200</v>
      </c>
      <c r="D102" s="1">
        <v>308165</v>
      </c>
      <c r="E102" s="1">
        <v>289369.1237</v>
      </c>
      <c r="F102" s="1">
        <v>11370</v>
      </c>
      <c r="G102" s="1">
        <v>3.6895999999999998E-2</v>
      </c>
      <c r="H102" s="1">
        <v>0.93900710239999996</v>
      </c>
      <c r="I102" s="1">
        <v>25.4502307564</v>
      </c>
      <c r="J102" s="1">
        <v>2329</v>
      </c>
      <c r="K102" s="1">
        <v>101286</v>
      </c>
      <c r="L102" s="1">
        <v>15.541126</v>
      </c>
      <c r="M102" s="1">
        <v>71.219768999999999</v>
      </c>
      <c r="N102" s="1">
        <v>0.82590115684779197</v>
      </c>
      <c r="O102" s="1">
        <v>254513.83</v>
      </c>
      <c r="R102" s="1">
        <v>0</v>
      </c>
      <c r="S102" s="1">
        <v>253693.83</v>
      </c>
      <c r="V102" s="2">
        <v>44177</v>
      </c>
      <c r="W102" s="1">
        <v>4.6626000000000001E-2</v>
      </c>
      <c r="X102" s="1">
        <v>1.8607407092999999</v>
      </c>
    </row>
    <row r="103" spans="1:24">
      <c r="A103" s="2">
        <v>43805</v>
      </c>
      <c r="B103" s="1">
        <v>37863</v>
      </c>
      <c r="C103" s="1">
        <v>270727</v>
      </c>
      <c r="D103" s="1">
        <v>308590</v>
      </c>
      <c r="E103" s="1">
        <v>274822.70280000003</v>
      </c>
      <c r="F103" s="1">
        <v>11706</v>
      </c>
      <c r="G103" s="1">
        <v>3.7934000000000002E-2</v>
      </c>
      <c r="H103" s="1">
        <v>0.89057553</v>
      </c>
      <c r="I103" s="1">
        <v>23.477080368999999</v>
      </c>
      <c r="J103" s="1">
        <v>2287</v>
      </c>
      <c r="K103" s="1">
        <v>101318</v>
      </c>
      <c r="L103" s="1">
        <v>16.079367000000001</v>
      </c>
      <c r="M103" s="1">
        <v>71.369726999999997</v>
      </c>
      <c r="N103" s="1">
        <v>0.78859788068310699</v>
      </c>
      <c r="O103" s="1">
        <v>243353.42</v>
      </c>
      <c r="R103" s="1">
        <v>0</v>
      </c>
      <c r="S103" s="1">
        <v>242523.42</v>
      </c>
      <c r="V103" s="2">
        <v>44162</v>
      </c>
      <c r="W103" s="1">
        <v>4.6606000000000002E-2</v>
      </c>
      <c r="X103" s="1">
        <v>1.7545540415000001</v>
      </c>
    </row>
    <row r="104" spans="1:24">
      <c r="A104" s="2">
        <v>43806</v>
      </c>
      <c r="B104" s="1">
        <v>46653</v>
      </c>
      <c r="C104" s="1">
        <v>271940</v>
      </c>
      <c r="D104" s="1">
        <v>318593</v>
      </c>
      <c r="E104" s="1">
        <v>255661.01680000001</v>
      </c>
      <c r="F104" s="1">
        <v>11617</v>
      </c>
      <c r="G104" s="1">
        <v>3.6463000000000002E-2</v>
      </c>
      <c r="H104" s="1">
        <v>0.80246903349999998</v>
      </c>
      <c r="I104" s="1">
        <v>22.007490470899999</v>
      </c>
      <c r="J104" s="1">
        <v>2836</v>
      </c>
      <c r="K104" s="1">
        <v>101613</v>
      </c>
      <c r="L104" s="1">
        <v>15.125116</v>
      </c>
      <c r="M104" s="1">
        <v>71.638360000000006</v>
      </c>
      <c r="N104" s="1">
        <v>0.71384999042665698</v>
      </c>
      <c r="O104" s="1">
        <v>227427.61</v>
      </c>
      <c r="R104" s="1">
        <v>0</v>
      </c>
      <c r="S104" s="1">
        <v>224897.61</v>
      </c>
      <c r="V104" s="2">
        <v>44072</v>
      </c>
      <c r="W104" s="1">
        <v>4.6589999999999999E-2</v>
      </c>
      <c r="X104" s="1">
        <v>1.7296549911000001</v>
      </c>
    </row>
    <row r="105" spans="1:24">
      <c r="A105" s="2">
        <v>43807</v>
      </c>
      <c r="B105" s="1">
        <v>50617</v>
      </c>
      <c r="C105" s="1">
        <v>279420</v>
      </c>
      <c r="D105" s="1">
        <v>330037</v>
      </c>
      <c r="E105" s="1">
        <v>244363.85269999999</v>
      </c>
      <c r="F105" s="1">
        <v>11710</v>
      </c>
      <c r="G105" s="1">
        <v>3.5480999999999999E-2</v>
      </c>
      <c r="H105" s="1">
        <v>0.7404135073</v>
      </c>
      <c r="I105" s="1">
        <v>20.867963509799999</v>
      </c>
      <c r="J105" s="1">
        <v>3338</v>
      </c>
      <c r="K105" s="1">
        <v>103895</v>
      </c>
      <c r="L105" s="1">
        <v>15.349178999999999</v>
      </c>
      <c r="M105" s="1">
        <v>75.167441999999994</v>
      </c>
      <c r="N105" s="1">
        <v>0.65521177928535201</v>
      </c>
      <c r="O105" s="1">
        <v>216244.13</v>
      </c>
      <c r="R105" s="1">
        <v>0</v>
      </c>
      <c r="S105" s="1">
        <v>215044.14</v>
      </c>
      <c r="V105" s="2">
        <v>44047</v>
      </c>
      <c r="W105" s="1">
        <v>4.6459E-2</v>
      </c>
      <c r="X105" s="1">
        <v>1.5101834404000001</v>
      </c>
    </row>
    <row r="106" spans="1:24">
      <c r="A106" s="2">
        <v>43808</v>
      </c>
      <c r="B106" s="1">
        <v>39137</v>
      </c>
      <c r="C106" s="1">
        <v>277675</v>
      </c>
      <c r="D106" s="1">
        <v>316812</v>
      </c>
      <c r="E106" s="1">
        <v>306940.89020000002</v>
      </c>
      <c r="F106" s="1">
        <v>11759</v>
      </c>
      <c r="G106" s="1">
        <v>3.7116999999999997E-2</v>
      </c>
      <c r="H106" s="1">
        <v>0.96884237399999995</v>
      </c>
      <c r="I106" s="1">
        <v>26.102635445200001</v>
      </c>
      <c r="J106" s="1">
        <v>2482</v>
      </c>
      <c r="K106" s="1">
        <v>104293</v>
      </c>
      <c r="L106" s="1">
        <v>15.777827</v>
      </c>
      <c r="M106" s="1">
        <v>72.054732999999999</v>
      </c>
      <c r="N106" s="1">
        <v>0.86020810449099105</v>
      </c>
      <c r="O106" s="1">
        <v>272524.25</v>
      </c>
      <c r="R106" s="1">
        <v>0</v>
      </c>
      <c r="S106" s="1">
        <v>270814.25</v>
      </c>
      <c r="V106" s="2">
        <v>44138</v>
      </c>
      <c r="W106" s="1">
        <v>4.6448999999999997E-2</v>
      </c>
      <c r="X106" s="1">
        <v>1.405098977</v>
      </c>
    </row>
    <row r="107" spans="1:24">
      <c r="A107" s="2">
        <v>43809</v>
      </c>
      <c r="B107" s="1">
        <v>40319</v>
      </c>
      <c r="C107" s="1">
        <v>275191</v>
      </c>
      <c r="D107" s="1">
        <v>315510</v>
      </c>
      <c r="E107" s="1">
        <v>301507.05330000003</v>
      </c>
      <c r="F107" s="1">
        <v>12336</v>
      </c>
      <c r="G107" s="1">
        <v>3.9099000000000002E-2</v>
      </c>
      <c r="H107" s="1">
        <v>0.95561805740000005</v>
      </c>
      <c r="I107" s="1">
        <v>24.441233244199999</v>
      </c>
      <c r="J107" s="1">
        <v>2639</v>
      </c>
      <c r="K107" s="1">
        <v>104452</v>
      </c>
      <c r="L107" s="1">
        <v>16.966248</v>
      </c>
      <c r="M107" s="1">
        <v>74.385630000000006</v>
      </c>
      <c r="N107" s="1">
        <v>0.84274070552438896</v>
      </c>
      <c r="O107" s="1">
        <v>265893.12</v>
      </c>
      <c r="R107" s="1">
        <v>0</v>
      </c>
      <c r="S107" s="1">
        <v>261453.12</v>
      </c>
      <c r="V107" s="2">
        <v>44146</v>
      </c>
      <c r="W107" s="1">
        <v>4.6355E-2</v>
      </c>
      <c r="X107" s="1">
        <v>1.5599178217</v>
      </c>
    </row>
    <row r="108" spans="1:24">
      <c r="A108" s="2">
        <v>43810</v>
      </c>
      <c r="B108" s="1">
        <v>42448</v>
      </c>
      <c r="C108" s="1">
        <v>276688</v>
      </c>
      <c r="D108" s="1">
        <v>319136</v>
      </c>
      <c r="E108" s="1">
        <v>248325.18350000001</v>
      </c>
      <c r="F108" s="1">
        <v>11106</v>
      </c>
      <c r="G108" s="1">
        <v>3.4799999999999998E-2</v>
      </c>
      <c r="H108" s="1">
        <v>0.77811711459999999</v>
      </c>
      <c r="I108" s="1">
        <v>22.359551908899999</v>
      </c>
      <c r="J108" s="1">
        <v>2659</v>
      </c>
      <c r="K108" s="1">
        <v>105231</v>
      </c>
      <c r="L108" s="1">
        <v>15.682035000000001</v>
      </c>
      <c r="M108" s="1">
        <v>72.89434</v>
      </c>
      <c r="N108" s="1">
        <v>0.68768377744911202</v>
      </c>
      <c r="O108" s="1">
        <v>219464.65</v>
      </c>
      <c r="R108" s="1">
        <v>0</v>
      </c>
      <c r="S108" s="1">
        <v>218079.65</v>
      </c>
      <c r="V108" s="2">
        <v>43899</v>
      </c>
      <c r="W108" s="1">
        <v>4.6164999999999998E-2</v>
      </c>
      <c r="X108" s="1">
        <v>1.382008525</v>
      </c>
    </row>
    <row r="109" spans="1:24">
      <c r="A109" s="2">
        <v>43811</v>
      </c>
      <c r="B109" s="1">
        <v>51203</v>
      </c>
      <c r="C109" s="1">
        <v>278352</v>
      </c>
      <c r="D109" s="1">
        <v>329555</v>
      </c>
      <c r="E109" s="1">
        <v>318372.1728</v>
      </c>
      <c r="F109" s="1">
        <v>11906</v>
      </c>
      <c r="G109" s="1">
        <v>3.6128E-2</v>
      </c>
      <c r="H109" s="1">
        <v>0.96606688659999995</v>
      </c>
      <c r="I109" s="1">
        <v>26.7404815051</v>
      </c>
      <c r="J109" s="1">
        <v>2428</v>
      </c>
      <c r="K109" s="1">
        <v>105497</v>
      </c>
      <c r="L109" s="1">
        <v>16.125662999999999</v>
      </c>
      <c r="M109" s="1">
        <v>72.124149000000003</v>
      </c>
      <c r="N109" s="1">
        <v>0.854060293425983</v>
      </c>
      <c r="O109" s="1">
        <v>281459.83999999898</v>
      </c>
      <c r="R109" s="1">
        <v>0</v>
      </c>
      <c r="S109" s="1">
        <v>281269.84000000003</v>
      </c>
      <c r="V109" s="2">
        <v>43979</v>
      </c>
      <c r="W109" s="1">
        <v>4.6129000000000003E-2</v>
      </c>
      <c r="X109" s="1">
        <v>1.4661357945</v>
      </c>
    </row>
    <row r="110" spans="1:24">
      <c r="A110" s="2">
        <v>43812</v>
      </c>
      <c r="B110" s="1">
        <v>65946</v>
      </c>
      <c r="C110" s="1">
        <v>281983</v>
      </c>
      <c r="D110" s="1">
        <v>347929</v>
      </c>
      <c r="E110" s="1">
        <v>297336.10849999997</v>
      </c>
      <c r="F110" s="1">
        <v>12185</v>
      </c>
      <c r="G110" s="1">
        <v>3.5021999999999998E-2</v>
      </c>
      <c r="H110" s="1">
        <v>0.85458846060000004</v>
      </c>
      <c r="I110" s="1">
        <v>24.401814402999999</v>
      </c>
      <c r="J110" s="1">
        <v>2406</v>
      </c>
      <c r="K110" s="1">
        <v>105662</v>
      </c>
      <c r="L110" s="1">
        <v>15.913178</v>
      </c>
      <c r="M110" s="1">
        <v>68.056077999999999</v>
      </c>
      <c r="N110" s="1">
        <v>0.75756976279643196</v>
      </c>
      <c r="O110" s="1">
        <v>263580.49</v>
      </c>
      <c r="R110" s="1">
        <v>0</v>
      </c>
      <c r="S110" s="1">
        <v>262400.5</v>
      </c>
      <c r="V110" s="2">
        <v>44011</v>
      </c>
      <c r="W110" s="1">
        <v>4.6077E-2</v>
      </c>
      <c r="X110" s="1">
        <v>1.6306117849999999</v>
      </c>
    </row>
    <row r="111" spans="1:24">
      <c r="A111" s="2">
        <v>43813</v>
      </c>
      <c r="B111" s="1">
        <v>74410</v>
      </c>
      <c r="C111" s="1">
        <v>288039</v>
      </c>
      <c r="D111" s="1">
        <v>362449</v>
      </c>
      <c r="E111" s="1">
        <v>303093.53360000002</v>
      </c>
      <c r="F111" s="1">
        <v>12506</v>
      </c>
      <c r="G111" s="1">
        <v>3.4504E-2</v>
      </c>
      <c r="H111" s="1">
        <v>0.83623774269999995</v>
      </c>
      <c r="I111" s="1">
        <v>24.235849480199999</v>
      </c>
      <c r="J111" s="1">
        <v>3582</v>
      </c>
      <c r="K111" s="1">
        <v>106795</v>
      </c>
      <c r="L111" s="1">
        <v>14.953351</v>
      </c>
      <c r="M111" s="1">
        <v>68.531892999999997</v>
      </c>
      <c r="N111" s="1">
        <v>0.73875734241231095</v>
      </c>
      <c r="O111" s="1">
        <v>267761.86</v>
      </c>
      <c r="R111" s="1">
        <v>0</v>
      </c>
      <c r="S111" s="1">
        <v>266081.86</v>
      </c>
      <c r="V111" s="2">
        <v>43830</v>
      </c>
      <c r="W111" s="1">
        <v>4.6066999999999997E-2</v>
      </c>
      <c r="X111" s="1">
        <v>1.4430868482000001</v>
      </c>
    </row>
    <row r="112" spans="1:24">
      <c r="A112" s="2">
        <v>43814</v>
      </c>
      <c r="B112" s="1">
        <v>81468</v>
      </c>
      <c r="C112" s="1">
        <v>298394</v>
      </c>
      <c r="D112" s="1">
        <v>379862</v>
      </c>
      <c r="E112" s="1">
        <v>271789.51899999997</v>
      </c>
      <c r="F112" s="1">
        <v>12560</v>
      </c>
      <c r="G112" s="1">
        <v>3.3064999999999997E-2</v>
      </c>
      <c r="H112" s="1">
        <v>0.71549541409999995</v>
      </c>
      <c r="I112" s="1">
        <v>21.639292913999999</v>
      </c>
      <c r="J112" s="1">
        <v>4132</v>
      </c>
      <c r="K112" s="1">
        <v>109581</v>
      </c>
      <c r="L112" s="1">
        <v>14.675361000000001</v>
      </c>
      <c r="M112" s="1">
        <v>71.437314000000001</v>
      </c>
      <c r="N112" s="1">
        <v>0.63293525016979801</v>
      </c>
      <c r="O112" s="1">
        <v>240428.05</v>
      </c>
      <c r="R112" s="1">
        <v>0</v>
      </c>
      <c r="S112" s="1">
        <v>239143.05</v>
      </c>
      <c r="V112" s="2">
        <v>44152</v>
      </c>
      <c r="W112" s="1">
        <v>4.6026999999999998E-2</v>
      </c>
      <c r="X112" s="1">
        <v>1.3263153671000001</v>
      </c>
    </row>
    <row r="113" spans="1:24">
      <c r="A113" s="2">
        <v>43815</v>
      </c>
      <c r="B113" s="1">
        <v>57529</v>
      </c>
      <c r="C113" s="1">
        <v>298518</v>
      </c>
      <c r="D113" s="1">
        <v>356047</v>
      </c>
      <c r="E113" s="1">
        <v>340990.97440000001</v>
      </c>
      <c r="F113" s="1">
        <v>12929</v>
      </c>
      <c r="G113" s="1">
        <v>3.6312999999999998E-2</v>
      </c>
      <c r="H113" s="1">
        <v>0.95771337599999995</v>
      </c>
      <c r="I113" s="1">
        <v>26.374118214900001</v>
      </c>
      <c r="J113" s="1">
        <v>2779</v>
      </c>
      <c r="K113" s="1">
        <v>109986</v>
      </c>
      <c r="L113" s="1">
        <v>15.127348</v>
      </c>
      <c r="M113" s="1">
        <v>69.047608999999994</v>
      </c>
      <c r="N113" s="1">
        <v>0.84708319407269195</v>
      </c>
      <c r="O113" s="1">
        <v>301601.429999999</v>
      </c>
      <c r="R113" s="1">
        <v>0</v>
      </c>
      <c r="S113" s="1">
        <v>300141.43</v>
      </c>
      <c r="V113" s="2">
        <v>44119</v>
      </c>
      <c r="W113" s="1">
        <v>4.6001E-2</v>
      </c>
      <c r="X113" s="1">
        <v>1.5518336963999999</v>
      </c>
    </row>
    <row r="114" spans="1:24">
      <c r="A114" s="2">
        <v>43816</v>
      </c>
      <c r="B114" s="1">
        <v>50867</v>
      </c>
      <c r="C114" s="1">
        <v>297095</v>
      </c>
      <c r="D114" s="1">
        <v>347962</v>
      </c>
      <c r="E114" s="1">
        <v>328715.1887</v>
      </c>
      <c r="F114" s="1">
        <v>12652</v>
      </c>
      <c r="G114" s="1">
        <v>3.6360000000000003E-2</v>
      </c>
      <c r="H114" s="1">
        <v>0.94468703109999996</v>
      </c>
      <c r="I114" s="1">
        <v>25.981282698400001</v>
      </c>
      <c r="J114" s="1">
        <v>2536</v>
      </c>
      <c r="K114" s="1">
        <v>110143</v>
      </c>
      <c r="L114" s="1">
        <v>16.120007000000001</v>
      </c>
      <c r="M114" s="1">
        <v>68.145567999999997</v>
      </c>
      <c r="N114" s="1">
        <v>0.83022068501732904</v>
      </c>
      <c r="O114" s="1">
        <v>288885.24999999901</v>
      </c>
      <c r="R114" s="1">
        <v>0</v>
      </c>
      <c r="S114" s="1">
        <v>284480.25</v>
      </c>
      <c r="V114" s="2">
        <v>43912</v>
      </c>
      <c r="W114" s="1">
        <v>4.5893000000000003E-2</v>
      </c>
      <c r="X114" s="1">
        <v>1.2400811460000001</v>
      </c>
    </row>
    <row r="115" spans="1:24">
      <c r="A115" s="2">
        <v>43817</v>
      </c>
      <c r="B115" s="1">
        <v>52081</v>
      </c>
      <c r="C115" s="1">
        <v>297477</v>
      </c>
      <c r="D115" s="1">
        <v>349558</v>
      </c>
      <c r="E115" s="1">
        <v>255272.08480000001</v>
      </c>
      <c r="F115" s="1">
        <v>11349</v>
      </c>
      <c r="G115" s="1">
        <v>3.2467000000000003E-2</v>
      </c>
      <c r="H115" s="1">
        <v>0.73027104170000001</v>
      </c>
      <c r="I115" s="1">
        <v>22.4929143361</v>
      </c>
      <c r="J115" s="1">
        <v>2501</v>
      </c>
      <c r="K115" s="1">
        <v>110845</v>
      </c>
      <c r="L115" s="1">
        <v>16.241161999999999</v>
      </c>
      <c r="M115" s="1">
        <v>70.111311999999998</v>
      </c>
      <c r="N115" s="1">
        <v>0.64378117508396304</v>
      </c>
      <c r="O115" s="1">
        <v>225038.86</v>
      </c>
      <c r="R115" s="1">
        <v>0</v>
      </c>
      <c r="S115" s="1">
        <v>224063.86</v>
      </c>
      <c r="V115" s="2">
        <v>44196</v>
      </c>
      <c r="W115" s="1">
        <v>4.5747999999999997E-2</v>
      </c>
      <c r="X115" s="1">
        <v>1.7098669602000001</v>
      </c>
    </row>
    <row r="116" spans="1:24">
      <c r="A116" s="2">
        <v>43818</v>
      </c>
      <c r="B116" s="1">
        <v>48735</v>
      </c>
      <c r="C116" s="1">
        <v>296276</v>
      </c>
      <c r="D116" s="1">
        <v>345011</v>
      </c>
      <c r="E116" s="1">
        <v>326652.4903</v>
      </c>
      <c r="F116" s="1">
        <v>11933</v>
      </c>
      <c r="G116" s="1">
        <v>3.4587E-2</v>
      </c>
      <c r="H116" s="1">
        <v>0.94678862500000005</v>
      </c>
      <c r="I116" s="1">
        <v>27.373878345800001</v>
      </c>
      <c r="J116" s="1">
        <v>2426</v>
      </c>
      <c r="K116" s="1">
        <v>111106</v>
      </c>
      <c r="L116" s="1">
        <v>15.166983</v>
      </c>
      <c r="M116" s="1">
        <v>68.005399999999995</v>
      </c>
      <c r="N116" s="1">
        <v>0.83207349910582495</v>
      </c>
      <c r="O116" s="1">
        <v>287074.51</v>
      </c>
      <c r="R116" s="1">
        <v>0</v>
      </c>
      <c r="S116" s="1">
        <v>287029.51</v>
      </c>
      <c r="V116" s="2">
        <v>43892</v>
      </c>
      <c r="W116" s="1">
        <v>4.5641000000000001E-2</v>
      </c>
      <c r="X116" s="1">
        <v>1.2359307318999999</v>
      </c>
    </row>
    <row r="117" spans="1:24">
      <c r="A117" s="2">
        <v>43819</v>
      </c>
      <c r="B117" s="1">
        <v>38693</v>
      </c>
      <c r="C117" s="1">
        <v>292563</v>
      </c>
      <c r="D117" s="1">
        <v>331256</v>
      </c>
      <c r="E117" s="1">
        <v>325981.1801</v>
      </c>
      <c r="F117" s="1">
        <v>12203</v>
      </c>
      <c r="G117" s="1">
        <v>3.6838999999999997E-2</v>
      </c>
      <c r="H117" s="1">
        <v>0.9840763038</v>
      </c>
      <c r="I117" s="1">
        <v>26.713200041</v>
      </c>
      <c r="J117" s="1">
        <v>2138</v>
      </c>
      <c r="K117" s="1">
        <v>110725</v>
      </c>
      <c r="L117" s="1">
        <v>16.340845000000002</v>
      </c>
      <c r="M117" s="1">
        <v>70.538477999999998</v>
      </c>
      <c r="N117" s="1">
        <v>0.87098703117830301</v>
      </c>
      <c r="O117" s="1">
        <v>288519.679999999</v>
      </c>
      <c r="R117" s="1">
        <v>0</v>
      </c>
      <c r="S117" s="1">
        <v>286954.68</v>
      </c>
      <c r="V117" s="2">
        <v>43841</v>
      </c>
      <c r="W117" s="1">
        <v>4.5579000000000001E-2</v>
      </c>
      <c r="X117" s="1">
        <v>1.0419606358</v>
      </c>
    </row>
    <row r="118" spans="1:24">
      <c r="A118" s="2">
        <v>43820</v>
      </c>
      <c r="B118" s="1">
        <v>41739</v>
      </c>
      <c r="C118" s="1">
        <v>289492</v>
      </c>
      <c r="D118" s="1">
        <v>331231</v>
      </c>
      <c r="E118" s="1">
        <v>292776.32309999998</v>
      </c>
      <c r="F118" s="1">
        <v>11974</v>
      </c>
      <c r="G118" s="1">
        <v>3.6150000000000002E-2</v>
      </c>
      <c r="H118" s="1">
        <v>0.88390375030000001</v>
      </c>
      <c r="I118" s="1">
        <v>24.451004100599999</v>
      </c>
      <c r="J118" s="1">
        <v>2525</v>
      </c>
      <c r="K118" s="1">
        <v>110717</v>
      </c>
      <c r="L118" s="1">
        <v>16.010874999999999</v>
      </c>
      <c r="M118" s="1">
        <v>71.949618000000001</v>
      </c>
      <c r="N118" s="1">
        <v>0.78144847553520003</v>
      </c>
      <c r="O118" s="1">
        <v>258839.96</v>
      </c>
      <c r="R118" s="1">
        <v>0</v>
      </c>
      <c r="S118" s="1">
        <v>256284.96</v>
      </c>
      <c r="V118" s="2">
        <v>43795</v>
      </c>
      <c r="W118" s="1">
        <v>4.5574000000000003E-2</v>
      </c>
      <c r="X118" s="1">
        <v>1.0277561449999999</v>
      </c>
    </row>
    <row r="119" spans="1:24">
      <c r="A119" s="2">
        <v>43821</v>
      </c>
      <c r="B119" s="1">
        <v>51437</v>
      </c>
      <c r="C119" s="1">
        <v>293041</v>
      </c>
      <c r="D119" s="1">
        <v>344478</v>
      </c>
      <c r="E119" s="1">
        <v>264940.82299999997</v>
      </c>
      <c r="F119" s="1">
        <v>12000</v>
      </c>
      <c r="G119" s="1">
        <v>3.4834999999999998E-2</v>
      </c>
      <c r="H119" s="1">
        <v>0.7691081085</v>
      </c>
      <c r="I119" s="1">
        <v>22.078401916699999</v>
      </c>
      <c r="J119" s="1">
        <v>3188</v>
      </c>
      <c r="K119" s="1">
        <v>112635</v>
      </c>
      <c r="L119" s="1">
        <v>16.173470999999999</v>
      </c>
      <c r="M119" s="1">
        <v>73.437880000000007</v>
      </c>
      <c r="N119" s="1">
        <v>0.67815021568866496</v>
      </c>
      <c r="O119" s="1">
        <v>233607.83</v>
      </c>
      <c r="R119" s="1">
        <v>0</v>
      </c>
      <c r="S119" s="1">
        <v>231962.83</v>
      </c>
      <c r="V119" s="2">
        <v>44147</v>
      </c>
      <c r="W119" s="1">
        <v>4.5560000000000003E-2</v>
      </c>
      <c r="X119" s="1">
        <v>1.621713043</v>
      </c>
    </row>
    <row r="120" spans="1:24">
      <c r="A120" s="2">
        <v>43822</v>
      </c>
      <c r="B120" s="1">
        <v>36509</v>
      </c>
      <c r="C120" s="1">
        <v>290501</v>
      </c>
      <c r="D120" s="1">
        <v>327010</v>
      </c>
      <c r="E120" s="1">
        <v>605325.35800000001</v>
      </c>
      <c r="F120" s="1">
        <v>22263</v>
      </c>
      <c r="G120" s="1">
        <v>6.8080000000000002E-2</v>
      </c>
      <c r="H120" s="1">
        <v>1.8510912755</v>
      </c>
      <c r="I120" s="1">
        <v>27.189747922599999</v>
      </c>
      <c r="J120" s="1">
        <v>2289</v>
      </c>
      <c r="K120" s="1">
        <v>112356</v>
      </c>
      <c r="L120" s="1">
        <v>16.678141</v>
      </c>
      <c r="M120" s="1">
        <v>83.763334</v>
      </c>
      <c r="N120" s="1">
        <v>1.6284914834408699</v>
      </c>
      <c r="O120" s="1">
        <v>532533</v>
      </c>
      <c r="R120" s="1">
        <v>0</v>
      </c>
      <c r="S120" s="1">
        <v>535613</v>
      </c>
      <c r="V120" s="2">
        <v>44012</v>
      </c>
      <c r="W120" s="1">
        <v>4.5539000000000003E-2</v>
      </c>
      <c r="X120" s="1">
        <v>1.5721750222999999</v>
      </c>
    </row>
    <row r="121" spans="1:24">
      <c r="A121" s="2">
        <v>43823</v>
      </c>
      <c r="B121" s="1">
        <v>34253</v>
      </c>
      <c r="C121" s="1">
        <v>285457</v>
      </c>
      <c r="D121" s="1">
        <v>319710</v>
      </c>
      <c r="E121" s="1">
        <v>422172.9437</v>
      </c>
      <c r="F121" s="1">
        <v>17363</v>
      </c>
      <c r="G121" s="1">
        <v>5.4309000000000003E-2</v>
      </c>
      <c r="H121" s="1">
        <v>1.3204871405</v>
      </c>
      <c r="I121" s="1">
        <v>24.314516137799998</v>
      </c>
      <c r="J121" s="1">
        <v>2124</v>
      </c>
      <c r="K121" s="1">
        <v>112136</v>
      </c>
      <c r="L121" s="1">
        <v>16.156651</v>
      </c>
      <c r="M121" s="1">
        <v>79.046960999999996</v>
      </c>
      <c r="N121" s="1">
        <v>1.17430965562541</v>
      </c>
      <c r="O121" s="1">
        <v>375438.54</v>
      </c>
      <c r="R121" s="1">
        <v>0</v>
      </c>
      <c r="S121" s="1">
        <v>371018.54</v>
      </c>
      <c r="V121" s="2">
        <v>43843</v>
      </c>
      <c r="W121" s="1">
        <v>4.5522E-2</v>
      </c>
      <c r="X121" s="1">
        <v>1.3202370626</v>
      </c>
    </row>
    <row r="122" spans="1:24">
      <c r="A122" s="2">
        <v>43824</v>
      </c>
      <c r="B122" s="1">
        <v>35636</v>
      </c>
      <c r="C122" s="1">
        <v>281327</v>
      </c>
      <c r="D122" s="1">
        <v>316963</v>
      </c>
      <c r="E122" s="1">
        <v>389423.73639999999</v>
      </c>
      <c r="F122" s="1">
        <v>16786</v>
      </c>
      <c r="G122" s="1">
        <v>5.2958999999999999E-2</v>
      </c>
      <c r="H122" s="1">
        <v>1.2286094478</v>
      </c>
      <c r="I122" s="1">
        <v>23.1993170738</v>
      </c>
      <c r="J122" s="1">
        <v>2211</v>
      </c>
      <c r="K122" s="1">
        <v>111660</v>
      </c>
      <c r="L122" s="1">
        <v>14.321059999999999</v>
      </c>
      <c r="M122" s="1">
        <v>77.053965000000005</v>
      </c>
      <c r="N122" s="1">
        <v>1.0913331524499701</v>
      </c>
      <c r="O122" s="1">
        <v>345912.23</v>
      </c>
      <c r="R122" s="1">
        <v>0</v>
      </c>
      <c r="S122" s="1">
        <v>344952.23</v>
      </c>
      <c r="V122" s="2">
        <v>44169</v>
      </c>
      <c r="W122" s="1">
        <v>4.5307E-2</v>
      </c>
      <c r="X122" s="1">
        <v>1.9129722906</v>
      </c>
    </row>
    <row r="123" spans="1:24">
      <c r="A123" s="2">
        <v>43825</v>
      </c>
      <c r="B123" s="1">
        <v>37182</v>
      </c>
      <c r="C123" s="1">
        <v>283960</v>
      </c>
      <c r="D123" s="1">
        <v>321142</v>
      </c>
      <c r="E123" s="1">
        <v>397185.58470000001</v>
      </c>
      <c r="F123" s="1">
        <v>16742</v>
      </c>
      <c r="G123" s="1">
        <v>5.2132999999999999E-2</v>
      </c>
      <c r="H123" s="1">
        <v>1.2367911538</v>
      </c>
      <c r="I123" s="1">
        <v>23.723903040300002</v>
      </c>
      <c r="J123" s="1">
        <v>2334</v>
      </c>
      <c r="K123" s="1">
        <v>113520</v>
      </c>
      <c r="L123" s="1">
        <v>16.572392000000001</v>
      </c>
      <c r="M123" s="1">
        <v>81.691475999999994</v>
      </c>
      <c r="N123" s="1">
        <v>1.09653558239034</v>
      </c>
      <c r="O123" s="1">
        <v>352143.63</v>
      </c>
      <c r="R123" s="1">
        <v>0</v>
      </c>
      <c r="S123" s="1">
        <v>351868.63</v>
      </c>
      <c r="V123" s="2">
        <v>43897</v>
      </c>
      <c r="W123" s="1">
        <v>4.5261999999999997E-2</v>
      </c>
      <c r="X123" s="1">
        <v>1.2409303703000001</v>
      </c>
    </row>
    <row r="124" spans="1:24">
      <c r="A124" s="2">
        <v>43826</v>
      </c>
      <c r="B124" s="1">
        <v>39378</v>
      </c>
      <c r="C124" s="1">
        <v>285714</v>
      </c>
      <c r="D124" s="1">
        <v>325092</v>
      </c>
      <c r="E124" s="1">
        <v>428480.00439999998</v>
      </c>
      <c r="F124" s="1">
        <v>18115</v>
      </c>
      <c r="G124" s="1">
        <v>5.5723000000000002E-2</v>
      </c>
      <c r="H124" s="1">
        <v>1.3180269105</v>
      </c>
      <c r="I124" s="1">
        <v>23.6533262158</v>
      </c>
      <c r="J124" s="1">
        <v>2382</v>
      </c>
      <c r="K124" s="1">
        <v>114795</v>
      </c>
      <c r="L124" s="1">
        <v>17.481627</v>
      </c>
      <c r="M124" s="1">
        <v>81.072432000000006</v>
      </c>
      <c r="N124" s="1">
        <v>1.16573499194074</v>
      </c>
      <c r="O124" s="1">
        <v>378971.11999999901</v>
      </c>
      <c r="R124" s="1">
        <v>0</v>
      </c>
      <c r="S124" s="1">
        <v>378854.14</v>
      </c>
      <c r="V124" s="2">
        <v>43879</v>
      </c>
      <c r="W124" s="1">
        <v>4.5255999999999998E-2</v>
      </c>
      <c r="X124" s="1">
        <v>1.0848591148</v>
      </c>
    </row>
    <row r="125" spans="1:24">
      <c r="A125" s="2">
        <v>43827</v>
      </c>
      <c r="B125" s="1">
        <v>45118</v>
      </c>
      <c r="C125" s="1">
        <v>286111</v>
      </c>
      <c r="D125" s="1">
        <v>331229</v>
      </c>
      <c r="E125" s="1">
        <v>355510.25510000001</v>
      </c>
      <c r="F125" s="1">
        <v>15593</v>
      </c>
      <c r="G125" s="1">
        <v>4.7076E-2</v>
      </c>
      <c r="H125" s="1">
        <v>1.0733065495</v>
      </c>
      <c r="I125" s="1">
        <v>22.799349394</v>
      </c>
      <c r="J125" s="1">
        <v>2665</v>
      </c>
      <c r="K125" s="1">
        <v>115142</v>
      </c>
      <c r="L125" s="1">
        <v>17.281319</v>
      </c>
      <c r="M125" s="1">
        <v>80.821888000000001</v>
      </c>
      <c r="N125" s="1">
        <v>0.94724598389633696</v>
      </c>
      <c r="O125" s="1">
        <v>313755.33999999898</v>
      </c>
      <c r="R125" s="1">
        <v>0</v>
      </c>
      <c r="S125" s="1">
        <v>312030.34000000003</v>
      </c>
      <c r="V125" s="2">
        <v>43873</v>
      </c>
      <c r="W125" s="1">
        <v>4.5152999999999999E-2</v>
      </c>
      <c r="X125" s="1">
        <v>1.1543701612999999</v>
      </c>
    </row>
    <row r="126" spans="1:24">
      <c r="A126" s="2">
        <v>43828</v>
      </c>
      <c r="B126" s="1">
        <v>48065</v>
      </c>
      <c r="C126" s="1">
        <v>292759</v>
      </c>
      <c r="D126" s="1">
        <v>340824</v>
      </c>
      <c r="E126" s="1">
        <v>367897.59580000001</v>
      </c>
      <c r="F126" s="1">
        <v>15196</v>
      </c>
      <c r="G126" s="1">
        <v>4.4586000000000001E-2</v>
      </c>
      <c r="H126" s="1">
        <v>1.0794357081999999</v>
      </c>
      <c r="I126" s="1">
        <v>24.210160292200001</v>
      </c>
      <c r="J126" s="1">
        <v>2988</v>
      </c>
      <c r="K126" s="1">
        <v>116756</v>
      </c>
      <c r="L126" s="1">
        <v>16.254435999999998</v>
      </c>
      <c r="M126" s="1">
        <v>79.918008</v>
      </c>
      <c r="N126" s="1">
        <v>0.95255410417106701</v>
      </c>
      <c r="O126" s="1">
        <v>324653.3</v>
      </c>
      <c r="R126" s="1">
        <v>0</v>
      </c>
      <c r="S126" s="1">
        <v>323848.3</v>
      </c>
      <c r="V126" s="2">
        <v>43922</v>
      </c>
      <c r="W126" s="1">
        <v>4.4839999999999998E-2</v>
      </c>
      <c r="X126" s="1">
        <v>1.3004797994999999</v>
      </c>
    </row>
    <row r="127" spans="1:24">
      <c r="A127" s="2">
        <v>43829</v>
      </c>
      <c r="B127" s="1">
        <v>42412</v>
      </c>
      <c r="C127" s="1">
        <v>290559</v>
      </c>
      <c r="D127" s="1">
        <v>332971</v>
      </c>
      <c r="E127" s="1">
        <v>496743.68229999999</v>
      </c>
      <c r="F127" s="1">
        <v>17612</v>
      </c>
      <c r="G127" s="1">
        <v>5.2893000000000003E-2</v>
      </c>
      <c r="H127" s="1">
        <v>1.4918526908</v>
      </c>
      <c r="I127" s="1">
        <v>28.2048422837</v>
      </c>
      <c r="J127" s="1">
        <v>2441</v>
      </c>
      <c r="K127" s="1">
        <v>116384</v>
      </c>
      <c r="L127" s="1">
        <v>16.246324999999999</v>
      </c>
      <c r="M127" s="1">
        <v>71.982602</v>
      </c>
      <c r="N127" s="1">
        <v>1.3073376360103399</v>
      </c>
      <c r="O127" s="1">
        <v>435305.51999999897</v>
      </c>
      <c r="R127" s="1">
        <v>0</v>
      </c>
      <c r="S127" s="1">
        <v>435930.52</v>
      </c>
      <c r="V127" s="2">
        <v>44102</v>
      </c>
      <c r="W127" s="1">
        <v>4.4817999999999997E-2</v>
      </c>
      <c r="X127" s="1">
        <v>1.7661269548</v>
      </c>
    </row>
    <row r="128" spans="1:24">
      <c r="A128" s="2">
        <v>43830</v>
      </c>
      <c r="B128" s="1">
        <v>42713</v>
      </c>
      <c r="C128" s="1">
        <v>287760</v>
      </c>
      <c r="D128" s="1">
        <v>330473</v>
      </c>
      <c r="E128" s="1">
        <v>476901.24</v>
      </c>
      <c r="F128" s="1">
        <v>15224</v>
      </c>
      <c r="G128" s="1">
        <v>4.6066999999999997E-2</v>
      </c>
      <c r="H128" s="1">
        <v>1.4430868482000001</v>
      </c>
      <c r="I128" s="1">
        <v>31.3256200736</v>
      </c>
      <c r="J128" s="1">
        <v>2324</v>
      </c>
      <c r="K128" s="1">
        <v>115673</v>
      </c>
      <c r="L128" s="1">
        <v>14.590157</v>
      </c>
      <c r="M128" s="1">
        <v>66.578785999999994</v>
      </c>
      <c r="N128" s="1">
        <v>1.27581938615257</v>
      </c>
      <c r="O128" s="1">
        <v>421623.86</v>
      </c>
      <c r="R128" s="1">
        <v>0</v>
      </c>
      <c r="S128" s="1">
        <v>416263.77</v>
      </c>
      <c r="V128" s="2">
        <v>43799</v>
      </c>
      <c r="W128" s="1">
        <v>4.4788000000000001E-2</v>
      </c>
      <c r="X128" s="1">
        <v>1.0383651681999999</v>
      </c>
    </row>
    <row r="129" spans="1:24">
      <c r="A129" s="2">
        <v>43831</v>
      </c>
      <c r="B129" s="1">
        <v>48007</v>
      </c>
      <c r="C129" s="1">
        <v>287544</v>
      </c>
      <c r="D129" s="1">
        <v>335551</v>
      </c>
      <c r="E129" s="1">
        <v>381129.36670000001</v>
      </c>
      <c r="F129" s="1">
        <v>13865</v>
      </c>
      <c r="G129" s="1">
        <v>4.1320000000000003E-2</v>
      </c>
      <c r="H129" s="1">
        <v>1.1358314137000001</v>
      </c>
      <c r="I129" s="1">
        <v>27.4885947854</v>
      </c>
      <c r="J129" s="1">
        <v>2782</v>
      </c>
      <c r="K129" s="1">
        <v>116282</v>
      </c>
      <c r="L129" s="1">
        <v>14.501514999999999</v>
      </c>
      <c r="M129" s="1">
        <v>73.652899000000005</v>
      </c>
      <c r="N129" s="1">
        <v>1.0030158455793601</v>
      </c>
      <c r="O129" s="1">
        <v>336562.97</v>
      </c>
      <c r="R129" s="1">
        <v>0</v>
      </c>
      <c r="S129" s="1">
        <v>334242.90999999997</v>
      </c>
      <c r="V129" s="2">
        <v>43828</v>
      </c>
      <c r="W129" s="1">
        <v>4.4586000000000001E-2</v>
      </c>
      <c r="X129" s="1">
        <v>1.0794357081999999</v>
      </c>
    </row>
    <row r="130" spans="1:24">
      <c r="A130" s="2">
        <v>43832</v>
      </c>
      <c r="B130" s="1">
        <v>49955</v>
      </c>
      <c r="C130" s="1">
        <v>299168</v>
      </c>
      <c r="D130" s="1">
        <v>349123</v>
      </c>
      <c r="E130" s="1">
        <v>416804.77399999998</v>
      </c>
      <c r="F130" s="1">
        <v>14849</v>
      </c>
      <c r="G130" s="1">
        <v>4.2532E-2</v>
      </c>
      <c r="H130" s="1">
        <v>1.1938622606</v>
      </c>
      <c r="I130" s="1">
        <v>28.069551754300001</v>
      </c>
      <c r="J130" s="1">
        <v>2865</v>
      </c>
      <c r="K130" s="1">
        <v>119545</v>
      </c>
      <c r="L130" s="1">
        <v>15.268928000000001</v>
      </c>
      <c r="M130" s="1">
        <v>74.639606000000001</v>
      </c>
      <c r="N130" s="1">
        <v>1.0470387513856101</v>
      </c>
      <c r="O130" s="1">
        <v>365545.31</v>
      </c>
      <c r="R130" s="1">
        <v>0</v>
      </c>
      <c r="S130" s="1">
        <v>364480.25</v>
      </c>
      <c r="V130" s="2">
        <v>44069</v>
      </c>
      <c r="W130" s="1">
        <v>4.4491999999999997E-2</v>
      </c>
      <c r="X130" s="1">
        <v>1.4631419433999999</v>
      </c>
    </row>
    <row r="131" spans="1:24">
      <c r="A131" s="2">
        <v>43833</v>
      </c>
      <c r="B131" s="1">
        <v>47494</v>
      </c>
      <c r="C131" s="1">
        <v>303676</v>
      </c>
      <c r="D131" s="1">
        <v>351170</v>
      </c>
      <c r="E131" s="1">
        <v>406722.78090000001</v>
      </c>
      <c r="F131" s="1">
        <v>14923</v>
      </c>
      <c r="G131" s="1">
        <v>4.2494999999999998E-2</v>
      </c>
      <c r="H131" s="1">
        <v>1.1581934132</v>
      </c>
      <c r="I131" s="1">
        <v>27.254759827099999</v>
      </c>
      <c r="J131" s="1">
        <v>2569</v>
      </c>
      <c r="K131" s="1">
        <v>120632</v>
      </c>
      <c r="L131" s="1">
        <v>17.451986000000002</v>
      </c>
      <c r="M131" s="1">
        <v>79.466768000000002</v>
      </c>
      <c r="N131" s="1">
        <v>1.0249145428140201</v>
      </c>
      <c r="O131" s="1">
        <v>359919.239999999</v>
      </c>
      <c r="R131" s="1">
        <v>0</v>
      </c>
      <c r="S131" s="1">
        <v>389157.37</v>
      </c>
      <c r="V131" s="2">
        <v>43844</v>
      </c>
      <c r="W131" s="1">
        <v>4.4436999999999997E-2</v>
      </c>
      <c r="X131" s="1">
        <v>1.1164537203</v>
      </c>
    </row>
    <row r="132" spans="1:24">
      <c r="A132" s="2">
        <v>43834</v>
      </c>
      <c r="B132" s="1">
        <v>52367</v>
      </c>
      <c r="C132" s="1">
        <v>306342</v>
      </c>
      <c r="D132" s="1">
        <v>358709</v>
      </c>
      <c r="E132" s="1">
        <v>376478.43440000003</v>
      </c>
      <c r="F132" s="1">
        <v>14756</v>
      </c>
      <c r="G132" s="1">
        <v>4.1135999999999999E-2</v>
      </c>
      <c r="H132" s="1">
        <v>1.0495371859</v>
      </c>
      <c r="I132" s="1">
        <v>25.513583247500002</v>
      </c>
      <c r="J132" s="1">
        <v>3113</v>
      </c>
      <c r="K132" s="1">
        <v>121802</v>
      </c>
      <c r="L132" s="1">
        <v>16.669060000000002</v>
      </c>
      <c r="M132" s="1">
        <v>79.067594999999997</v>
      </c>
      <c r="N132" s="1">
        <v>0.931030138636053</v>
      </c>
      <c r="O132" s="1">
        <v>333968.88999999902</v>
      </c>
      <c r="R132" s="1">
        <v>0</v>
      </c>
      <c r="S132" s="1">
        <v>344700.88</v>
      </c>
      <c r="V132" s="2">
        <v>44111</v>
      </c>
      <c r="W132" s="1">
        <v>4.4429000000000003E-2</v>
      </c>
      <c r="X132" s="1">
        <v>1.3493435988</v>
      </c>
    </row>
    <row r="133" spans="1:24">
      <c r="A133" s="2">
        <v>43835</v>
      </c>
      <c r="B133" s="1">
        <v>56794</v>
      </c>
      <c r="C133" s="1">
        <v>312485</v>
      </c>
      <c r="D133" s="1">
        <v>369279</v>
      </c>
      <c r="E133" s="1">
        <v>297849.4791</v>
      </c>
      <c r="F133" s="1">
        <v>13631</v>
      </c>
      <c r="G133" s="1">
        <v>3.6912E-2</v>
      </c>
      <c r="H133" s="1">
        <v>0.80657031430000004</v>
      </c>
      <c r="I133" s="1">
        <v>21.850889817300001</v>
      </c>
      <c r="J133" s="1">
        <v>3279</v>
      </c>
      <c r="K133" s="1">
        <v>123547</v>
      </c>
      <c r="L133" s="1">
        <v>16.279064999999999</v>
      </c>
      <c r="M133" s="1">
        <v>79.088425999999998</v>
      </c>
      <c r="N133" s="1">
        <v>0.71318095532104397</v>
      </c>
      <c r="O133" s="1">
        <v>263362.75</v>
      </c>
      <c r="R133" s="1">
        <v>0</v>
      </c>
      <c r="S133" s="1">
        <v>269838.07</v>
      </c>
      <c r="V133" s="2">
        <v>44046</v>
      </c>
      <c r="W133" s="1">
        <v>4.4391E-2</v>
      </c>
      <c r="X133" s="1">
        <v>1.6895070702999999</v>
      </c>
    </row>
    <row r="134" spans="1:24">
      <c r="A134" s="2">
        <v>43836</v>
      </c>
      <c r="B134" s="1">
        <v>50566</v>
      </c>
      <c r="C134" s="1">
        <v>313172</v>
      </c>
      <c r="D134" s="1">
        <v>363738</v>
      </c>
      <c r="E134" s="1">
        <v>444831.43400000001</v>
      </c>
      <c r="F134" s="1">
        <v>15851</v>
      </c>
      <c r="G134" s="1">
        <v>4.3577999999999999E-2</v>
      </c>
      <c r="H134" s="1">
        <v>1.2229446305</v>
      </c>
      <c r="I134" s="1">
        <v>28.0633041448</v>
      </c>
      <c r="J134" s="1">
        <v>2817</v>
      </c>
      <c r="K134" s="1">
        <v>124134</v>
      </c>
      <c r="L134" s="1">
        <v>15.903212999999999</v>
      </c>
      <c r="M134" s="1">
        <v>75.567504999999997</v>
      </c>
      <c r="N134" s="1">
        <v>1.0742486624988301</v>
      </c>
      <c r="O134" s="1">
        <v>390745.06</v>
      </c>
      <c r="R134" s="1">
        <v>0</v>
      </c>
      <c r="S134" s="1">
        <v>420092.45</v>
      </c>
      <c r="V134" s="2">
        <v>44039</v>
      </c>
      <c r="W134" s="1">
        <v>4.4367999999999998E-2</v>
      </c>
      <c r="X134" s="1">
        <v>1.5896726461999999</v>
      </c>
    </row>
    <row r="135" spans="1:24">
      <c r="A135" s="2">
        <v>43837</v>
      </c>
      <c r="B135" s="1">
        <v>45083</v>
      </c>
      <c r="C135" s="1">
        <v>313352</v>
      </c>
      <c r="D135" s="1">
        <v>358435</v>
      </c>
      <c r="E135" s="1">
        <v>385480.967</v>
      </c>
      <c r="F135" s="1">
        <v>14551</v>
      </c>
      <c r="G135" s="1">
        <v>4.0596E-2</v>
      </c>
      <c r="H135" s="1">
        <v>1.0754557088000001</v>
      </c>
      <c r="I135" s="1">
        <v>26.491716514299998</v>
      </c>
      <c r="J135" s="1">
        <v>2499</v>
      </c>
      <c r="K135" s="1">
        <v>124655</v>
      </c>
      <c r="L135" s="1">
        <v>17.297013</v>
      </c>
      <c r="M135" s="1">
        <v>79.175145000000001</v>
      </c>
      <c r="N135" s="1">
        <v>0.94512768005356596</v>
      </c>
      <c r="O135" s="1">
        <v>338766.83999999898</v>
      </c>
      <c r="R135" s="1">
        <v>0</v>
      </c>
      <c r="S135" s="1">
        <v>348518.33</v>
      </c>
      <c r="V135" s="2">
        <v>44099</v>
      </c>
      <c r="W135" s="1">
        <v>4.4269999999999997E-2</v>
      </c>
      <c r="X135" s="1">
        <v>1.852488929</v>
      </c>
    </row>
    <row r="136" spans="1:24">
      <c r="A136" s="2">
        <v>43838</v>
      </c>
      <c r="B136" s="1">
        <v>45588</v>
      </c>
      <c r="C136" s="1">
        <v>314355</v>
      </c>
      <c r="D136" s="1">
        <v>359943</v>
      </c>
      <c r="E136" s="1">
        <v>344718.7781</v>
      </c>
      <c r="F136" s="1">
        <v>13424</v>
      </c>
      <c r="G136" s="1">
        <v>3.7295000000000002E-2</v>
      </c>
      <c r="H136" s="1">
        <v>0.95770379780000003</v>
      </c>
      <c r="I136" s="1">
        <v>25.679289190999999</v>
      </c>
      <c r="J136" s="1">
        <v>2657</v>
      </c>
      <c r="K136" s="1">
        <v>125324</v>
      </c>
      <c r="L136" s="1">
        <v>15.957606999999999</v>
      </c>
      <c r="M136" s="1">
        <v>75.506127000000006</v>
      </c>
      <c r="N136" s="1">
        <v>0.84958876822163498</v>
      </c>
      <c r="O136" s="1">
        <v>305803.53000000003</v>
      </c>
      <c r="R136" s="1">
        <v>0</v>
      </c>
      <c r="S136" s="1">
        <v>314517.84000000003</v>
      </c>
      <c r="V136" s="2">
        <v>44078</v>
      </c>
      <c r="W136" s="1">
        <v>4.4205000000000001E-2</v>
      </c>
      <c r="X136" s="1">
        <v>1.8988333674</v>
      </c>
    </row>
    <row r="137" spans="1:24">
      <c r="A137" s="2">
        <v>43839</v>
      </c>
      <c r="B137" s="1">
        <v>43459</v>
      </c>
      <c r="C137" s="1">
        <v>316749</v>
      </c>
      <c r="D137" s="1">
        <v>360208</v>
      </c>
      <c r="E137" s="1">
        <v>356360.37339999998</v>
      </c>
      <c r="F137" s="1">
        <v>13307</v>
      </c>
      <c r="G137" s="1">
        <v>3.6942999999999997E-2</v>
      </c>
      <c r="H137" s="1">
        <v>0.98931831999999997</v>
      </c>
      <c r="I137" s="1">
        <v>26.7799183437</v>
      </c>
      <c r="J137" s="1">
        <v>2516</v>
      </c>
      <c r="K137" s="1">
        <v>126467</v>
      </c>
      <c r="L137" s="1">
        <v>17.334676000000002</v>
      </c>
      <c r="M137" s="1">
        <v>78.133922999999996</v>
      </c>
      <c r="N137" s="1">
        <v>0.87370002887220699</v>
      </c>
      <c r="O137" s="1">
        <v>314713.74</v>
      </c>
      <c r="R137" s="1">
        <v>0</v>
      </c>
      <c r="S137" s="1">
        <v>321768.96999999997</v>
      </c>
      <c r="V137" s="2">
        <v>43871</v>
      </c>
      <c r="W137" s="1">
        <v>4.4121E-2</v>
      </c>
      <c r="X137" s="1">
        <v>1.2496545445</v>
      </c>
    </row>
    <row r="138" spans="1:24">
      <c r="A138" s="2">
        <v>43840</v>
      </c>
      <c r="B138" s="1">
        <v>44404</v>
      </c>
      <c r="C138" s="1">
        <v>318126</v>
      </c>
      <c r="D138" s="1">
        <v>362530</v>
      </c>
      <c r="E138" s="1">
        <v>374651.84779999999</v>
      </c>
      <c r="F138" s="1">
        <v>14495</v>
      </c>
      <c r="G138" s="1">
        <v>3.9982999999999998E-2</v>
      </c>
      <c r="H138" s="1">
        <v>1.033436813</v>
      </c>
      <c r="I138" s="1">
        <v>25.846971217699998</v>
      </c>
      <c r="J138" s="1">
        <v>2433</v>
      </c>
      <c r="K138" s="1">
        <v>127033</v>
      </c>
      <c r="L138" s="1">
        <v>18.636479999999999</v>
      </c>
      <c r="M138" s="1">
        <v>77.786647000000002</v>
      </c>
      <c r="N138" s="1">
        <v>0.91269103246627803</v>
      </c>
      <c r="O138" s="1">
        <v>330877.87999999902</v>
      </c>
      <c r="R138" s="1">
        <v>0</v>
      </c>
      <c r="S138" s="1">
        <v>337372.93</v>
      </c>
      <c r="V138" s="2">
        <v>44128</v>
      </c>
      <c r="W138" s="1">
        <v>4.4112999999999999E-2</v>
      </c>
      <c r="X138" s="1">
        <v>1.391500857</v>
      </c>
    </row>
    <row r="139" spans="1:24">
      <c r="A139" s="2">
        <v>43841</v>
      </c>
      <c r="B139" s="1">
        <v>60077</v>
      </c>
      <c r="C139" s="1">
        <v>323693</v>
      </c>
      <c r="D139" s="1">
        <v>383770</v>
      </c>
      <c r="E139" s="1">
        <v>399873.23320000002</v>
      </c>
      <c r="F139" s="1">
        <v>17492</v>
      </c>
      <c r="G139" s="1">
        <v>4.5579000000000001E-2</v>
      </c>
      <c r="H139" s="1">
        <v>1.0419606358</v>
      </c>
      <c r="I139" s="1">
        <v>22.860349485499999</v>
      </c>
      <c r="J139" s="1">
        <v>3199</v>
      </c>
      <c r="K139" s="1">
        <v>128308</v>
      </c>
      <c r="L139" s="1">
        <v>17.747945000000001</v>
      </c>
      <c r="M139" s="1">
        <v>78.474830999999995</v>
      </c>
      <c r="N139" s="1">
        <v>0.92202358183286803</v>
      </c>
      <c r="O139" s="1">
        <v>353844.99</v>
      </c>
      <c r="R139" s="1">
        <v>0</v>
      </c>
      <c r="S139" s="1">
        <v>358753.08</v>
      </c>
      <c r="V139" s="2">
        <v>44127</v>
      </c>
      <c r="W139" s="1">
        <v>4.4089000000000003E-2</v>
      </c>
      <c r="X139" s="1">
        <v>1.6754330376</v>
      </c>
    </row>
    <row r="140" spans="1:24">
      <c r="A140" s="2">
        <v>43842</v>
      </c>
      <c r="B140" s="1">
        <v>60004</v>
      </c>
      <c r="C140" s="1">
        <v>333573</v>
      </c>
      <c r="D140" s="1">
        <v>393577</v>
      </c>
      <c r="E140" s="1">
        <v>305742.69069999998</v>
      </c>
      <c r="F140" s="1">
        <v>15895</v>
      </c>
      <c r="G140" s="1">
        <v>4.0385999999999998E-2</v>
      </c>
      <c r="H140" s="1">
        <v>0.77683068550000001</v>
      </c>
      <c r="I140" s="1">
        <v>19.235148833</v>
      </c>
      <c r="J140" s="1">
        <v>3563</v>
      </c>
      <c r="K140" s="1">
        <v>130864</v>
      </c>
      <c r="L140" s="1">
        <v>16.585255</v>
      </c>
      <c r="M140" s="1">
        <v>78.268165999999994</v>
      </c>
      <c r="N140" s="1">
        <v>0.68961832119254896</v>
      </c>
      <c r="O140" s="1">
        <v>271417.90999999997</v>
      </c>
      <c r="R140" s="1">
        <v>0</v>
      </c>
      <c r="S140" s="1">
        <v>269392.61</v>
      </c>
      <c r="V140" s="2">
        <v>44007</v>
      </c>
      <c r="W140" s="1">
        <v>4.4086E-2</v>
      </c>
      <c r="X140" s="1">
        <v>1.3142242003</v>
      </c>
    </row>
    <row r="141" spans="1:24">
      <c r="A141" s="2">
        <v>43843</v>
      </c>
      <c r="B141" s="1">
        <v>45096</v>
      </c>
      <c r="C141" s="1">
        <v>328024</v>
      </c>
      <c r="D141" s="1">
        <v>373120</v>
      </c>
      <c r="E141" s="1">
        <v>492606.85279999999</v>
      </c>
      <c r="F141" s="1">
        <v>16985</v>
      </c>
      <c r="G141" s="1">
        <v>4.5522E-2</v>
      </c>
      <c r="H141" s="1">
        <v>1.3202370626</v>
      </c>
      <c r="I141" s="1">
        <v>29.002464103600001</v>
      </c>
      <c r="J141" s="1">
        <v>2683</v>
      </c>
      <c r="K141" s="1">
        <v>130734</v>
      </c>
      <c r="L141" s="1">
        <v>17.507041000000001</v>
      </c>
      <c r="M141" s="1">
        <v>75.009758000000005</v>
      </c>
      <c r="N141" s="1">
        <v>1.16553746783876</v>
      </c>
      <c r="O141" s="1">
        <v>434885.34</v>
      </c>
      <c r="R141" s="1">
        <v>0</v>
      </c>
      <c r="S141" s="1">
        <v>458402.75</v>
      </c>
      <c r="V141" s="2">
        <v>43994</v>
      </c>
      <c r="W141" s="1">
        <v>4.4082999999999997E-2</v>
      </c>
      <c r="X141" s="1">
        <v>1.4586358291999999</v>
      </c>
    </row>
    <row r="142" spans="1:24">
      <c r="A142" s="2">
        <v>43844</v>
      </c>
      <c r="B142" s="1">
        <v>44364</v>
      </c>
      <c r="C142" s="1">
        <v>328683</v>
      </c>
      <c r="D142" s="1">
        <v>373047</v>
      </c>
      <c r="E142" s="1">
        <v>416489.71100000001</v>
      </c>
      <c r="F142" s="1">
        <v>16577</v>
      </c>
      <c r="G142" s="1">
        <v>4.4436999999999997E-2</v>
      </c>
      <c r="H142" s="1">
        <v>1.1164537203</v>
      </c>
      <c r="I142" s="1">
        <v>25.1245527538</v>
      </c>
      <c r="J142" s="1">
        <v>2599</v>
      </c>
      <c r="K142" s="1">
        <v>131337</v>
      </c>
      <c r="L142" s="1">
        <v>16.627216000000001</v>
      </c>
      <c r="M142" s="1">
        <v>73.020066999999997</v>
      </c>
      <c r="N142" s="1">
        <v>0.98481858854246196</v>
      </c>
      <c r="O142" s="1">
        <v>367383.62</v>
      </c>
      <c r="R142" s="1">
        <v>0</v>
      </c>
      <c r="S142" s="1">
        <v>374127.12</v>
      </c>
      <c r="V142" s="2">
        <v>44112</v>
      </c>
      <c r="W142" s="1">
        <v>4.4081000000000002E-2</v>
      </c>
      <c r="X142" s="1">
        <v>1.4893167205</v>
      </c>
    </row>
    <row r="143" spans="1:24">
      <c r="A143" s="2">
        <v>43845</v>
      </c>
      <c r="B143" s="1">
        <v>41490</v>
      </c>
      <c r="C143" s="1">
        <v>328649</v>
      </c>
      <c r="D143" s="1">
        <v>370139</v>
      </c>
      <c r="E143" s="1">
        <v>363072.98810000002</v>
      </c>
      <c r="F143" s="1">
        <v>14877</v>
      </c>
      <c r="G143" s="1">
        <v>4.0193E-2</v>
      </c>
      <c r="H143" s="1">
        <v>0.98090984219999999</v>
      </c>
      <c r="I143" s="1">
        <v>24.4049867648</v>
      </c>
      <c r="J143" s="1">
        <v>2485</v>
      </c>
      <c r="K143" s="1">
        <v>131790</v>
      </c>
      <c r="L143" s="1">
        <v>16.619496999999999</v>
      </c>
      <c r="M143" s="1">
        <v>74.050143000000006</v>
      </c>
      <c r="N143" s="1">
        <v>0.86957351157267904</v>
      </c>
      <c r="O143" s="1">
        <v>321863.07</v>
      </c>
      <c r="R143" s="1">
        <v>0</v>
      </c>
      <c r="S143" s="1">
        <v>329098.31</v>
      </c>
      <c r="V143" s="2">
        <v>44067</v>
      </c>
      <c r="W143" s="1">
        <v>4.4019000000000003E-2</v>
      </c>
      <c r="X143" s="1">
        <v>1.4948332377</v>
      </c>
    </row>
    <row r="144" spans="1:24">
      <c r="A144" s="2">
        <v>43846</v>
      </c>
      <c r="B144" s="1">
        <v>39052</v>
      </c>
      <c r="C144" s="1">
        <v>324511</v>
      </c>
      <c r="D144" s="1">
        <v>363563</v>
      </c>
      <c r="E144" s="1">
        <v>372875.76549999998</v>
      </c>
      <c r="F144" s="1">
        <v>14384</v>
      </c>
      <c r="G144" s="1">
        <v>3.9564000000000002E-2</v>
      </c>
      <c r="H144" s="1">
        <v>1.0256152730000001</v>
      </c>
      <c r="I144" s="1">
        <v>25.922953663800001</v>
      </c>
      <c r="J144" s="1">
        <v>2197</v>
      </c>
      <c r="K144" s="1">
        <v>131232</v>
      </c>
      <c r="L144" s="1">
        <v>17.519473000000001</v>
      </c>
      <c r="M144" s="1">
        <v>71.342102999999994</v>
      </c>
      <c r="N144" s="1">
        <v>0.95553799479044899</v>
      </c>
      <c r="O144" s="1">
        <v>347398.26</v>
      </c>
      <c r="R144" s="1">
        <v>0</v>
      </c>
      <c r="S144" s="1">
        <v>361988.03</v>
      </c>
      <c r="V144" s="2">
        <v>43878</v>
      </c>
      <c r="W144" s="1">
        <v>4.3941000000000001E-2</v>
      </c>
      <c r="X144" s="1">
        <v>1.1736525045999999</v>
      </c>
    </row>
    <row r="145" spans="1:24">
      <c r="A145" s="2">
        <v>43847</v>
      </c>
      <c r="B145" s="1">
        <v>43342</v>
      </c>
      <c r="C145" s="1">
        <v>327090</v>
      </c>
      <c r="D145" s="1">
        <v>370432</v>
      </c>
      <c r="E145" s="1">
        <v>359571.04229999997</v>
      </c>
      <c r="F145" s="1">
        <v>15045</v>
      </c>
      <c r="G145" s="1">
        <v>4.0614999999999998E-2</v>
      </c>
      <c r="H145" s="1">
        <v>0.97068029300000003</v>
      </c>
      <c r="I145" s="1">
        <v>23.899703708899999</v>
      </c>
      <c r="J145" s="1">
        <v>2278</v>
      </c>
      <c r="K145" s="1">
        <v>132443</v>
      </c>
      <c r="L145" s="1">
        <v>18.683382999999999</v>
      </c>
      <c r="M145" s="1">
        <v>77.470027000000002</v>
      </c>
      <c r="N145" s="1">
        <v>0.86260671324291605</v>
      </c>
      <c r="O145" s="1">
        <v>319537.13</v>
      </c>
      <c r="R145" s="1">
        <v>0</v>
      </c>
      <c r="S145" s="1">
        <v>326209.28000000003</v>
      </c>
      <c r="V145" s="2">
        <v>44108</v>
      </c>
      <c r="W145" s="1">
        <v>4.3901999999999997E-2</v>
      </c>
      <c r="X145" s="1">
        <v>1.385928058</v>
      </c>
    </row>
    <row r="146" spans="1:24">
      <c r="A146" s="2">
        <v>43848</v>
      </c>
      <c r="B146" s="1">
        <v>54003</v>
      </c>
      <c r="C146" s="1">
        <v>329763</v>
      </c>
      <c r="D146" s="1">
        <v>383766</v>
      </c>
      <c r="E146" s="1">
        <v>415768.78730000003</v>
      </c>
      <c r="F146" s="1">
        <v>16801</v>
      </c>
      <c r="G146" s="1">
        <v>4.3778999999999998E-2</v>
      </c>
      <c r="H146" s="1">
        <v>1.0833914086</v>
      </c>
      <c r="I146" s="1">
        <v>24.746669085200001</v>
      </c>
      <c r="J146" s="1">
        <v>3106</v>
      </c>
      <c r="K146" s="1">
        <v>133400</v>
      </c>
      <c r="L146" s="1">
        <v>17.419758000000002</v>
      </c>
      <c r="M146" s="1">
        <v>78.376907000000003</v>
      </c>
      <c r="N146" s="1">
        <v>0.96431927268178996</v>
      </c>
      <c r="O146" s="1">
        <v>370072.95</v>
      </c>
      <c r="R146" s="1">
        <v>0</v>
      </c>
      <c r="S146" s="1">
        <v>373649.38</v>
      </c>
      <c r="V146" s="2">
        <v>44091</v>
      </c>
      <c r="W146" s="1">
        <v>4.3861999999999998E-2</v>
      </c>
      <c r="X146" s="1">
        <v>1.5624470071000001</v>
      </c>
    </row>
    <row r="147" spans="1:24">
      <c r="A147" s="2">
        <v>43849</v>
      </c>
      <c r="B147" s="1">
        <v>55130</v>
      </c>
      <c r="C147" s="1">
        <v>336742</v>
      </c>
      <c r="D147" s="1">
        <v>391872</v>
      </c>
      <c r="E147" s="1">
        <v>288723.69469999999</v>
      </c>
      <c r="F147" s="1">
        <v>14132</v>
      </c>
      <c r="G147" s="1">
        <v>3.6062999999999998E-2</v>
      </c>
      <c r="H147" s="1">
        <v>0.73678061890000002</v>
      </c>
      <c r="I147" s="1">
        <v>20.430490709000001</v>
      </c>
      <c r="J147" s="1">
        <v>3413</v>
      </c>
      <c r="K147" s="1">
        <v>135688</v>
      </c>
      <c r="L147" s="1">
        <v>16.538477</v>
      </c>
      <c r="M147" s="1">
        <v>78.765191000000002</v>
      </c>
      <c r="N147" s="1">
        <v>0.65082320247427705</v>
      </c>
      <c r="O147" s="1">
        <v>255039.39</v>
      </c>
      <c r="R147" s="1">
        <v>0</v>
      </c>
      <c r="S147" s="1">
        <v>254214.1</v>
      </c>
      <c r="V147" s="2">
        <v>44195</v>
      </c>
      <c r="W147" s="1">
        <v>4.3798999999999998E-2</v>
      </c>
      <c r="X147" s="1">
        <v>1.3929660487</v>
      </c>
    </row>
    <row r="148" spans="1:24">
      <c r="A148" s="2">
        <v>43850</v>
      </c>
      <c r="B148" s="1">
        <v>45167</v>
      </c>
      <c r="C148" s="1">
        <v>333343</v>
      </c>
      <c r="D148" s="1">
        <v>378510</v>
      </c>
      <c r="E148" s="1">
        <v>679212.75280000002</v>
      </c>
      <c r="F148" s="1">
        <v>23763</v>
      </c>
      <c r="G148" s="1">
        <v>6.2780000000000002E-2</v>
      </c>
      <c r="H148" s="1">
        <v>1.7944380672</v>
      </c>
      <c r="I148" s="1">
        <v>28.582786382199998</v>
      </c>
      <c r="J148" s="1">
        <v>2643</v>
      </c>
      <c r="K148" s="1">
        <v>135906</v>
      </c>
      <c r="L148" s="1">
        <v>17.676164</v>
      </c>
      <c r="M148" s="1">
        <v>84.134533000000005</v>
      </c>
      <c r="N148" s="1">
        <v>1.59219299358009</v>
      </c>
      <c r="O148" s="1">
        <v>602660.97</v>
      </c>
      <c r="R148" s="1">
        <v>0</v>
      </c>
      <c r="S148" s="1">
        <v>620627.34</v>
      </c>
      <c r="V148" s="2">
        <v>43848</v>
      </c>
      <c r="W148" s="1">
        <v>4.3778999999999998E-2</v>
      </c>
      <c r="X148" s="1">
        <v>1.0833914086</v>
      </c>
    </row>
    <row r="149" spans="1:24">
      <c r="A149" s="2">
        <v>43851</v>
      </c>
      <c r="B149" s="1">
        <v>42692</v>
      </c>
      <c r="C149" s="1">
        <v>333825</v>
      </c>
      <c r="D149" s="1">
        <v>376517</v>
      </c>
      <c r="E149" s="1">
        <v>510701.41090000002</v>
      </c>
      <c r="F149" s="1">
        <v>20255</v>
      </c>
      <c r="G149" s="1">
        <v>5.3795999999999997E-2</v>
      </c>
      <c r="H149" s="1">
        <v>1.3563834061</v>
      </c>
      <c r="I149" s="1">
        <v>25.213597180899999</v>
      </c>
      <c r="J149" s="1">
        <v>2666</v>
      </c>
      <c r="K149" s="1">
        <v>136684</v>
      </c>
      <c r="L149" s="1">
        <v>18.445395999999999</v>
      </c>
      <c r="M149" s="1">
        <v>87.524621999999994</v>
      </c>
      <c r="N149" s="1">
        <v>1.2051076047031</v>
      </c>
      <c r="O149" s="1">
        <v>453743.49999999901</v>
      </c>
      <c r="R149" s="1">
        <v>0</v>
      </c>
      <c r="S149" s="1">
        <v>456167.9</v>
      </c>
      <c r="V149" s="2">
        <v>44098</v>
      </c>
      <c r="W149" s="1">
        <v>4.3750999999999998E-2</v>
      </c>
      <c r="X149" s="1">
        <v>1.4964957939000001</v>
      </c>
    </row>
    <row r="150" spans="1:24">
      <c r="A150" s="2">
        <v>43852</v>
      </c>
      <c r="B150" s="1">
        <v>41660</v>
      </c>
      <c r="C150" s="1">
        <v>334289</v>
      </c>
      <c r="D150" s="1">
        <v>375949</v>
      </c>
      <c r="E150" s="1">
        <v>399249.26789999998</v>
      </c>
      <c r="F150" s="1">
        <v>18476</v>
      </c>
      <c r="G150" s="1">
        <v>4.9145000000000001E-2</v>
      </c>
      <c r="H150" s="1">
        <v>1.0619772041</v>
      </c>
      <c r="I150" s="1">
        <v>21.6090749026</v>
      </c>
      <c r="J150" s="1">
        <v>2398</v>
      </c>
      <c r="K150" s="1">
        <v>137070</v>
      </c>
      <c r="L150" s="1">
        <v>17.279662999999999</v>
      </c>
      <c r="M150" s="1">
        <v>84.979343</v>
      </c>
      <c r="N150" s="1">
        <v>0.951923399184463</v>
      </c>
      <c r="O150" s="1">
        <v>357874.65</v>
      </c>
      <c r="R150" s="1">
        <v>0</v>
      </c>
      <c r="S150" s="1">
        <v>361541.6</v>
      </c>
      <c r="V150" s="2">
        <v>44071</v>
      </c>
      <c r="W150" s="1">
        <v>4.3608000000000001E-2</v>
      </c>
      <c r="X150" s="1">
        <v>1.7662509180999999</v>
      </c>
    </row>
    <row r="151" spans="1:24">
      <c r="A151" s="2">
        <v>43853</v>
      </c>
      <c r="B151" s="1">
        <v>39734</v>
      </c>
      <c r="C151" s="1">
        <v>334832</v>
      </c>
      <c r="D151" s="1">
        <v>374566</v>
      </c>
      <c r="E151" s="1">
        <v>429316.21460000001</v>
      </c>
      <c r="F151" s="1">
        <v>18117</v>
      </c>
      <c r="G151" s="1">
        <v>4.8368000000000001E-2</v>
      </c>
      <c r="H151" s="1">
        <v>1.1461697394000001</v>
      </c>
      <c r="I151" s="1">
        <v>23.6968711486</v>
      </c>
      <c r="J151" s="1">
        <v>2218</v>
      </c>
      <c r="K151" s="1">
        <v>137467</v>
      </c>
      <c r="L151" s="1">
        <v>18.161674999999999</v>
      </c>
      <c r="M151" s="1">
        <v>82.334681000000003</v>
      </c>
      <c r="N151" s="1">
        <v>1.02178038049369</v>
      </c>
      <c r="O151" s="1">
        <v>382724.18999999901</v>
      </c>
      <c r="R151" s="1">
        <v>0</v>
      </c>
      <c r="S151" s="1">
        <v>388665.85</v>
      </c>
      <c r="V151" s="2">
        <v>43836</v>
      </c>
      <c r="W151" s="1">
        <v>4.3577999999999999E-2</v>
      </c>
      <c r="X151" s="1">
        <v>1.2229446305</v>
      </c>
    </row>
    <row r="152" spans="1:24">
      <c r="A152" s="2">
        <v>43854</v>
      </c>
      <c r="B152" s="1">
        <v>41298</v>
      </c>
      <c r="C152" s="1">
        <v>336317</v>
      </c>
      <c r="D152" s="1">
        <v>377615</v>
      </c>
      <c r="E152" s="1">
        <v>528479.63309999998</v>
      </c>
      <c r="F152" s="1">
        <v>19642</v>
      </c>
      <c r="G152" s="1">
        <v>5.2016E-2</v>
      </c>
      <c r="H152" s="1">
        <v>1.3995197042</v>
      </c>
      <c r="I152" s="1">
        <v>26.905591747300001</v>
      </c>
      <c r="J152" s="1">
        <v>2250</v>
      </c>
      <c r="K152" s="1">
        <v>138175</v>
      </c>
      <c r="L152" s="1">
        <v>19.042490000000001</v>
      </c>
      <c r="M152" s="1">
        <v>82.014920000000004</v>
      </c>
      <c r="N152" s="1">
        <v>1.24897609999602</v>
      </c>
      <c r="O152" s="1">
        <v>471632.109999999</v>
      </c>
      <c r="R152" s="1">
        <v>0</v>
      </c>
      <c r="S152" s="1">
        <v>483960.92</v>
      </c>
      <c r="V152" s="2">
        <v>43872</v>
      </c>
      <c r="W152" s="1">
        <v>4.3562999999999998E-2</v>
      </c>
      <c r="X152" s="1">
        <v>1.0635633817000001</v>
      </c>
    </row>
    <row r="153" spans="1:24">
      <c r="A153" s="2">
        <v>43855</v>
      </c>
      <c r="B153" s="1">
        <v>56327</v>
      </c>
      <c r="C153" s="1">
        <v>339797</v>
      </c>
      <c r="D153" s="1">
        <v>396124</v>
      </c>
      <c r="E153" s="1">
        <v>532434.04920000001</v>
      </c>
      <c r="F153" s="1">
        <v>19278</v>
      </c>
      <c r="G153" s="1">
        <v>4.8667000000000002E-2</v>
      </c>
      <c r="H153" s="1">
        <v>1.3441095445</v>
      </c>
      <c r="I153" s="1">
        <v>27.6187389356</v>
      </c>
      <c r="J153" s="1">
        <v>3082</v>
      </c>
      <c r="K153" s="1">
        <v>138853</v>
      </c>
      <c r="L153" s="1">
        <v>18.331029999999998</v>
      </c>
      <c r="M153" s="1">
        <v>81.788972999999999</v>
      </c>
      <c r="N153" s="1">
        <v>1.2009520756126799</v>
      </c>
      <c r="O153" s="1">
        <v>475725.94</v>
      </c>
      <c r="R153" s="1">
        <v>0</v>
      </c>
      <c r="S153" s="1">
        <v>483216.39</v>
      </c>
      <c r="V153" s="2">
        <v>43908</v>
      </c>
      <c r="W153" s="1">
        <v>4.3561999999999997E-2</v>
      </c>
      <c r="X153" s="1">
        <v>0.99355467470000003</v>
      </c>
    </row>
    <row r="154" spans="1:24">
      <c r="A154" s="2">
        <v>43856</v>
      </c>
      <c r="B154" s="1">
        <v>59320</v>
      </c>
      <c r="C154" s="1">
        <v>347960</v>
      </c>
      <c r="D154" s="1">
        <v>407280</v>
      </c>
      <c r="E154" s="1">
        <v>356769.35090000002</v>
      </c>
      <c r="F154" s="1">
        <v>15393</v>
      </c>
      <c r="G154" s="1">
        <v>3.7795000000000002E-2</v>
      </c>
      <c r="H154" s="1">
        <v>0.8759805316</v>
      </c>
      <c r="I154" s="1">
        <v>23.177376138500001</v>
      </c>
      <c r="J154" s="1">
        <v>3550</v>
      </c>
      <c r="K154" s="1">
        <v>141199</v>
      </c>
      <c r="L154" s="1">
        <v>17.800713999999999</v>
      </c>
      <c r="M154" s="1">
        <v>80.224486999999996</v>
      </c>
      <c r="N154" s="1">
        <v>0.78199577686112698</v>
      </c>
      <c r="O154" s="1">
        <v>318491.24</v>
      </c>
      <c r="R154" s="1">
        <v>0</v>
      </c>
      <c r="S154" s="1">
        <v>317166.01</v>
      </c>
      <c r="V154" s="2">
        <v>44061</v>
      </c>
      <c r="W154" s="1">
        <v>4.3539000000000001E-2</v>
      </c>
      <c r="X154" s="1">
        <v>1.3012930305999999</v>
      </c>
    </row>
    <row r="155" spans="1:24">
      <c r="A155" s="2">
        <v>43857</v>
      </c>
      <c r="B155" s="1">
        <v>45355</v>
      </c>
      <c r="C155" s="1">
        <v>344381</v>
      </c>
      <c r="D155" s="1">
        <v>389736</v>
      </c>
      <c r="E155" s="1">
        <v>428916.97830000002</v>
      </c>
      <c r="F155" s="1">
        <v>16121</v>
      </c>
      <c r="G155" s="1">
        <v>4.1363999999999998E-2</v>
      </c>
      <c r="H155" s="1">
        <v>1.1005320994000001</v>
      </c>
      <c r="I155" s="1">
        <v>26.606102493600002</v>
      </c>
      <c r="J155" s="1">
        <v>2732</v>
      </c>
      <c r="K155" s="1">
        <v>141515</v>
      </c>
      <c r="L155" s="1">
        <v>17.202646999999999</v>
      </c>
      <c r="M155" s="1">
        <v>75.200655999999995</v>
      </c>
      <c r="N155" s="1">
        <v>0.98072467003304697</v>
      </c>
      <c r="O155" s="1">
        <v>382223.70999999897</v>
      </c>
      <c r="R155" s="1">
        <v>0</v>
      </c>
      <c r="S155" s="1">
        <v>404721.36</v>
      </c>
      <c r="V155" s="2">
        <v>43895</v>
      </c>
      <c r="W155" s="1">
        <v>4.3402000000000003E-2</v>
      </c>
      <c r="X155" s="1">
        <v>1.2293553563999999</v>
      </c>
    </row>
    <row r="156" spans="1:24">
      <c r="A156" s="2">
        <v>43858</v>
      </c>
      <c r="B156" s="1">
        <v>43287</v>
      </c>
      <c r="C156" s="1">
        <v>345334</v>
      </c>
      <c r="D156" s="1">
        <v>388621</v>
      </c>
      <c r="E156" s="1">
        <v>395746.4497</v>
      </c>
      <c r="F156" s="1">
        <v>15718</v>
      </c>
      <c r="G156" s="1">
        <v>4.0446000000000003E-2</v>
      </c>
      <c r="H156" s="1">
        <v>1.0183352153</v>
      </c>
      <c r="I156" s="1">
        <v>25.177913837599998</v>
      </c>
      <c r="J156" s="1">
        <v>2547</v>
      </c>
      <c r="K156" s="1">
        <v>142340</v>
      </c>
      <c r="L156" s="1">
        <v>16.969456000000001</v>
      </c>
      <c r="M156" s="1">
        <v>74.248597000000004</v>
      </c>
      <c r="N156" s="1">
        <v>0.90807107696187295</v>
      </c>
      <c r="O156" s="1">
        <v>352895.49</v>
      </c>
      <c r="R156" s="1">
        <v>0</v>
      </c>
      <c r="S156" s="1">
        <v>360223.66</v>
      </c>
      <c r="V156" s="2">
        <v>44171</v>
      </c>
      <c r="W156" s="1">
        <v>4.3376999999999999E-2</v>
      </c>
      <c r="X156" s="1">
        <v>1.6230525925999999</v>
      </c>
    </row>
    <row r="157" spans="1:24">
      <c r="A157" s="2">
        <v>43859</v>
      </c>
      <c r="B157" s="1">
        <v>44504</v>
      </c>
      <c r="C157" s="1">
        <v>346345</v>
      </c>
      <c r="D157" s="1">
        <v>390849</v>
      </c>
      <c r="E157" s="1">
        <v>483414.65909999999</v>
      </c>
      <c r="F157" s="1">
        <v>18577</v>
      </c>
      <c r="G157" s="1">
        <v>4.7530000000000003E-2</v>
      </c>
      <c r="H157" s="1">
        <v>1.2368322782000001</v>
      </c>
      <c r="I157" s="1">
        <v>26.022213441400002</v>
      </c>
      <c r="J157" s="1">
        <v>2599</v>
      </c>
      <c r="K157" s="1">
        <v>142631</v>
      </c>
      <c r="L157" s="1">
        <v>16.810072000000002</v>
      </c>
      <c r="M157" s="1">
        <v>74.569540000000003</v>
      </c>
      <c r="N157" s="1">
        <v>1.1078189275142001</v>
      </c>
      <c r="O157" s="1">
        <v>432989.92</v>
      </c>
      <c r="R157" s="1">
        <v>0</v>
      </c>
      <c r="S157" s="1">
        <v>440220.05</v>
      </c>
      <c r="V157" s="2">
        <v>43909</v>
      </c>
      <c r="W157" s="1">
        <v>4.3309E-2</v>
      </c>
      <c r="X157" s="1">
        <v>0.96233329649999999</v>
      </c>
    </row>
    <row r="158" spans="1:24">
      <c r="A158" s="2">
        <v>43860</v>
      </c>
      <c r="B158" s="1">
        <v>53165</v>
      </c>
      <c r="C158" s="1">
        <v>347388</v>
      </c>
      <c r="D158" s="1">
        <v>400553</v>
      </c>
      <c r="E158" s="1">
        <v>425110.24729999999</v>
      </c>
      <c r="F158" s="1">
        <v>15366</v>
      </c>
      <c r="G158" s="1">
        <v>3.8362E-2</v>
      </c>
      <c r="H158" s="1">
        <v>1.0613083593999999</v>
      </c>
      <c r="I158" s="1">
        <v>27.665641500700001</v>
      </c>
      <c r="J158" s="1">
        <v>2681</v>
      </c>
      <c r="K158" s="1">
        <v>143201</v>
      </c>
      <c r="L158" s="1">
        <v>16.764773000000002</v>
      </c>
      <c r="M158" s="1">
        <v>70.002326999999994</v>
      </c>
      <c r="N158" s="1">
        <v>0.95157549687556897</v>
      </c>
      <c r="O158" s="1">
        <v>381156.42</v>
      </c>
      <c r="R158" s="1">
        <v>0</v>
      </c>
      <c r="S158" s="1">
        <v>392933.39</v>
      </c>
      <c r="V158" s="2">
        <v>44079</v>
      </c>
      <c r="W158" s="1">
        <v>4.3298999999999997E-2</v>
      </c>
      <c r="X158" s="1">
        <v>1.4435324331999999</v>
      </c>
    </row>
    <row r="159" spans="1:24">
      <c r="A159" s="2">
        <v>43861</v>
      </c>
      <c r="B159" s="1">
        <v>62341</v>
      </c>
      <c r="C159" s="1">
        <v>353510</v>
      </c>
      <c r="D159" s="1">
        <v>415851</v>
      </c>
      <c r="E159" s="1">
        <v>459457.32339999999</v>
      </c>
      <c r="F159" s="1">
        <v>16666</v>
      </c>
      <c r="G159" s="1">
        <v>4.0077000000000002E-2</v>
      </c>
      <c r="H159" s="1">
        <v>1.104860451</v>
      </c>
      <c r="I159" s="1">
        <v>27.5685421457</v>
      </c>
      <c r="J159" s="1">
        <v>2855</v>
      </c>
      <c r="K159" s="1">
        <v>144405</v>
      </c>
      <c r="L159" s="1">
        <v>18.553297000000001</v>
      </c>
      <c r="M159" s="1">
        <v>75.728234</v>
      </c>
      <c r="N159" s="1">
        <v>0.98945595898530903</v>
      </c>
      <c r="O159" s="1">
        <v>411466.24999999901</v>
      </c>
      <c r="R159" s="1">
        <v>0</v>
      </c>
      <c r="S159" s="1">
        <v>421694.4</v>
      </c>
      <c r="V159" s="2">
        <v>43863</v>
      </c>
      <c r="W159" s="1">
        <v>4.3215999999999997E-2</v>
      </c>
      <c r="X159" s="1">
        <v>0.94881347640000002</v>
      </c>
    </row>
    <row r="160" spans="1:24">
      <c r="A160" s="2">
        <v>43862</v>
      </c>
      <c r="B160" s="1">
        <v>90051</v>
      </c>
      <c r="C160" s="1">
        <v>363422</v>
      </c>
      <c r="D160" s="1">
        <v>453473</v>
      </c>
      <c r="E160" s="1">
        <v>531465.07270000002</v>
      </c>
      <c r="F160" s="1">
        <v>18762</v>
      </c>
      <c r="G160" s="1">
        <v>4.1374000000000001E-2</v>
      </c>
      <c r="H160" s="1">
        <v>1.1719883493000001</v>
      </c>
      <c r="I160" s="1">
        <v>28.326674805500001</v>
      </c>
      <c r="J160" s="1">
        <v>4044</v>
      </c>
      <c r="K160" s="1">
        <v>146139</v>
      </c>
      <c r="L160" s="1">
        <v>16.778293000000001</v>
      </c>
      <c r="M160" s="1">
        <v>74.316002999999995</v>
      </c>
      <c r="N160" s="1">
        <v>1.0462371960403301</v>
      </c>
      <c r="O160" s="1">
        <v>474440.31999999902</v>
      </c>
      <c r="R160" s="1">
        <v>0</v>
      </c>
      <c r="S160" s="1">
        <v>481030.25</v>
      </c>
      <c r="V160" s="2">
        <v>44051</v>
      </c>
      <c r="W160" s="1">
        <v>4.3191E-2</v>
      </c>
      <c r="X160" s="1">
        <v>1.3947391828</v>
      </c>
    </row>
    <row r="161" spans="1:24">
      <c r="A161" s="2">
        <v>43863</v>
      </c>
      <c r="B161" s="1">
        <v>95431</v>
      </c>
      <c r="C161" s="1">
        <v>380162</v>
      </c>
      <c r="D161" s="1">
        <v>475593</v>
      </c>
      <c r="E161" s="1">
        <v>451249.0477</v>
      </c>
      <c r="F161" s="1">
        <v>20553</v>
      </c>
      <c r="G161" s="1">
        <v>4.3215999999999997E-2</v>
      </c>
      <c r="H161" s="1">
        <v>0.94881347640000002</v>
      </c>
      <c r="I161" s="1">
        <v>21.955385963099999</v>
      </c>
      <c r="J161" s="1">
        <v>4618</v>
      </c>
      <c r="K161" s="1">
        <v>149369</v>
      </c>
      <c r="L161" s="1">
        <v>15.92571</v>
      </c>
      <c r="M161" s="1">
        <v>74.240824000000003</v>
      </c>
      <c r="N161" s="1">
        <v>0.850187954826921</v>
      </c>
      <c r="O161" s="1">
        <v>404343.43999999901</v>
      </c>
      <c r="R161" s="1">
        <v>0</v>
      </c>
      <c r="S161" s="1">
        <v>403043.17</v>
      </c>
      <c r="V161" s="2">
        <v>44136</v>
      </c>
      <c r="W161" s="1">
        <v>4.3095000000000001E-2</v>
      </c>
      <c r="X161" s="1">
        <v>1.3681792401999999</v>
      </c>
    </row>
    <row r="162" spans="1:24">
      <c r="A162" s="2">
        <v>43864</v>
      </c>
      <c r="B162" s="1">
        <v>67828</v>
      </c>
      <c r="C162" s="1">
        <v>382182</v>
      </c>
      <c r="D162" s="1">
        <v>450010</v>
      </c>
      <c r="E162" s="1">
        <v>480110.43699999998</v>
      </c>
      <c r="F162" s="1">
        <v>18017</v>
      </c>
      <c r="G162" s="1">
        <v>4.0037000000000003E-2</v>
      </c>
      <c r="H162" s="1">
        <v>1.0668883736000001</v>
      </c>
      <c r="I162" s="1">
        <v>26.647634844900001</v>
      </c>
      <c r="J162" s="1">
        <v>3483</v>
      </c>
      <c r="K162" s="1">
        <v>150454</v>
      </c>
      <c r="L162" s="1">
        <v>16.305886999999998</v>
      </c>
      <c r="M162" s="1">
        <v>71.134367999999995</v>
      </c>
      <c r="N162" s="1">
        <v>0.94757949823337195</v>
      </c>
      <c r="O162" s="1">
        <v>426420.25</v>
      </c>
      <c r="R162" s="1">
        <v>0</v>
      </c>
      <c r="S162" s="1">
        <v>451211.17</v>
      </c>
      <c r="V162" s="2">
        <v>43898</v>
      </c>
      <c r="W162" s="1">
        <v>4.3090999999999997E-2</v>
      </c>
      <c r="X162" s="1">
        <v>1.1170897506999999</v>
      </c>
    </row>
    <row r="163" spans="1:24">
      <c r="A163" s="2">
        <v>43865</v>
      </c>
      <c r="B163" s="1">
        <v>62470</v>
      </c>
      <c r="C163" s="1">
        <v>385141</v>
      </c>
      <c r="D163" s="1">
        <v>447611</v>
      </c>
      <c r="E163" s="1">
        <v>424492.37219999998</v>
      </c>
      <c r="F163" s="1">
        <v>17709</v>
      </c>
      <c r="G163" s="1">
        <v>3.9563000000000001E-2</v>
      </c>
      <c r="H163" s="1">
        <v>0.9483510731</v>
      </c>
      <c r="I163" s="1">
        <v>23.970431543299998</v>
      </c>
      <c r="J163" s="1">
        <v>3439</v>
      </c>
      <c r="K163" s="1">
        <v>151794</v>
      </c>
      <c r="L163" s="1">
        <v>18.494326999999998</v>
      </c>
      <c r="M163" s="1">
        <v>76.235496999999995</v>
      </c>
      <c r="N163" s="1">
        <v>0.84924995140869997</v>
      </c>
      <c r="O163" s="1">
        <v>380133.61999999901</v>
      </c>
      <c r="R163" s="1">
        <v>0</v>
      </c>
      <c r="S163" s="1">
        <v>388091.09</v>
      </c>
      <c r="V163" s="2">
        <v>43875</v>
      </c>
      <c r="W163" s="1">
        <v>4.3064999999999999E-2</v>
      </c>
      <c r="X163" s="1">
        <v>1.0860120281000001</v>
      </c>
    </row>
    <row r="164" spans="1:24">
      <c r="A164" s="2">
        <v>43866</v>
      </c>
      <c r="B164" s="1">
        <v>64058</v>
      </c>
      <c r="C164" s="1">
        <v>387329</v>
      </c>
      <c r="D164" s="1">
        <v>451387</v>
      </c>
      <c r="E164" s="1">
        <v>420368.1041</v>
      </c>
      <c r="F164" s="1">
        <v>16404</v>
      </c>
      <c r="G164" s="1">
        <v>3.6340999999999998E-2</v>
      </c>
      <c r="H164" s="1">
        <v>0.93128092770000004</v>
      </c>
      <c r="I164" s="1">
        <v>25.625951237500001</v>
      </c>
      <c r="J164" s="1">
        <v>3458</v>
      </c>
      <c r="K164" s="1">
        <v>153213</v>
      </c>
      <c r="L164" s="1">
        <v>16.519091</v>
      </c>
      <c r="M164" s="1">
        <v>72.620903999999996</v>
      </c>
      <c r="N164" s="1">
        <v>0.83939032360258403</v>
      </c>
      <c r="O164" s="1">
        <v>378889.87999999902</v>
      </c>
      <c r="R164" s="1">
        <v>0</v>
      </c>
      <c r="S164" s="1">
        <v>391994.1</v>
      </c>
      <c r="V164" s="2">
        <v>44049</v>
      </c>
      <c r="W164" s="1">
        <v>4.3043999999999999E-2</v>
      </c>
      <c r="X164" s="1">
        <v>1.3906472084999999</v>
      </c>
    </row>
    <row r="165" spans="1:24">
      <c r="A165" s="2">
        <v>43867</v>
      </c>
      <c r="B165" s="1">
        <v>64040</v>
      </c>
      <c r="C165" s="1">
        <v>391171</v>
      </c>
      <c r="D165" s="1">
        <v>455211</v>
      </c>
      <c r="E165" s="1">
        <v>435826.58279999997</v>
      </c>
      <c r="F165" s="1">
        <v>16619</v>
      </c>
      <c r="G165" s="1">
        <v>3.6507999999999999E-2</v>
      </c>
      <c r="H165" s="1">
        <v>0.95741663269999999</v>
      </c>
      <c r="I165" s="1">
        <v>26.224597316299999</v>
      </c>
      <c r="J165" s="1">
        <v>3254</v>
      </c>
      <c r="K165" s="1">
        <v>154503</v>
      </c>
      <c r="L165" s="1">
        <v>17.476168000000001</v>
      </c>
      <c r="M165" s="1">
        <v>75.155586999999997</v>
      </c>
      <c r="N165" s="1">
        <v>0.865956248860418</v>
      </c>
      <c r="O165" s="1">
        <v>394192.80999999901</v>
      </c>
      <c r="R165" s="1">
        <v>0</v>
      </c>
      <c r="S165" s="1">
        <v>414579.41</v>
      </c>
      <c r="V165" s="2">
        <v>43997</v>
      </c>
      <c r="W165" s="1">
        <v>4.2900000000000001E-2</v>
      </c>
      <c r="X165" s="1">
        <v>1.4335222417</v>
      </c>
    </row>
    <row r="166" spans="1:24">
      <c r="A166" s="2">
        <v>43868</v>
      </c>
      <c r="B166" s="1">
        <v>71964</v>
      </c>
      <c r="C166" s="1">
        <v>396048</v>
      </c>
      <c r="D166" s="1">
        <v>468012</v>
      </c>
      <c r="E166" s="1">
        <v>439300.67119999998</v>
      </c>
      <c r="F166" s="1">
        <v>17594</v>
      </c>
      <c r="G166" s="1">
        <v>3.7593000000000001E-2</v>
      </c>
      <c r="H166" s="1">
        <v>0.93865257980000005</v>
      </c>
      <c r="I166" s="1">
        <v>24.968777492299999</v>
      </c>
      <c r="J166" s="1">
        <v>3562</v>
      </c>
      <c r="K166" s="1">
        <v>155929</v>
      </c>
      <c r="L166" s="1">
        <v>18.126750999999999</v>
      </c>
      <c r="M166" s="1">
        <v>73.594485000000006</v>
      </c>
      <c r="N166" s="1">
        <v>0.85150382896165</v>
      </c>
      <c r="O166" s="1">
        <v>398514.01</v>
      </c>
      <c r="R166" s="1">
        <v>0</v>
      </c>
      <c r="S166" s="1">
        <v>414202.67</v>
      </c>
      <c r="V166" s="2">
        <v>44125</v>
      </c>
      <c r="W166" s="1">
        <v>4.2872E-2</v>
      </c>
      <c r="X166" s="1">
        <v>1.1878484342</v>
      </c>
    </row>
    <row r="167" spans="1:24">
      <c r="A167" s="2">
        <v>43869</v>
      </c>
      <c r="B167" s="1">
        <v>86000</v>
      </c>
      <c r="C167" s="1">
        <v>403693</v>
      </c>
      <c r="D167" s="1">
        <v>489693</v>
      </c>
      <c r="E167" s="1">
        <v>535490.15579999995</v>
      </c>
      <c r="F167" s="1">
        <v>20849</v>
      </c>
      <c r="G167" s="1">
        <v>4.2576000000000003E-2</v>
      </c>
      <c r="H167" s="1">
        <v>1.0935221777999999</v>
      </c>
      <c r="I167" s="1">
        <v>25.684212950300001</v>
      </c>
      <c r="J167" s="1">
        <v>4354</v>
      </c>
      <c r="K167" s="1">
        <v>157537</v>
      </c>
      <c r="L167" s="1">
        <v>18.176268</v>
      </c>
      <c r="M167" s="1">
        <v>76.580107999999996</v>
      </c>
      <c r="N167" s="1">
        <v>0.99587939790848501</v>
      </c>
      <c r="O167" s="1">
        <v>487675.17</v>
      </c>
      <c r="R167" s="1">
        <v>0</v>
      </c>
      <c r="S167" s="1">
        <v>500569.86</v>
      </c>
      <c r="V167" s="2">
        <v>43921</v>
      </c>
      <c r="W167" s="1">
        <v>4.2867000000000002E-2</v>
      </c>
      <c r="X167" s="1">
        <v>1.1775730848999999</v>
      </c>
    </row>
    <row r="168" spans="1:24">
      <c r="A168" s="2">
        <v>43870</v>
      </c>
      <c r="B168" s="1">
        <v>86363</v>
      </c>
      <c r="C168" s="1">
        <v>416693</v>
      </c>
      <c r="D168" s="1">
        <v>503056</v>
      </c>
      <c r="E168" s="1">
        <v>432308.58230000001</v>
      </c>
      <c r="F168" s="1">
        <v>20421</v>
      </c>
      <c r="G168" s="1">
        <v>4.0593999999999998E-2</v>
      </c>
      <c r="H168" s="1">
        <v>0.85936472740000003</v>
      </c>
      <c r="I168" s="1">
        <v>21.169804725500001</v>
      </c>
      <c r="J168" s="1">
        <v>4687</v>
      </c>
      <c r="K168" s="1">
        <v>160989</v>
      </c>
      <c r="L168" s="1">
        <v>16.559325000000001</v>
      </c>
      <c r="M168" s="1">
        <v>75.976838000000001</v>
      </c>
      <c r="N168" s="1">
        <v>0.781221613498298</v>
      </c>
      <c r="O168" s="1">
        <v>392998.22</v>
      </c>
      <c r="R168" s="1">
        <v>0</v>
      </c>
      <c r="S168" s="1">
        <v>397416.74</v>
      </c>
      <c r="V168" s="2">
        <v>43894</v>
      </c>
      <c r="W168" s="1">
        <v>4.2845000000000001E-2</v>
      </c>
      <c r="X168" s="1">
        <v>1.0963858337000001</v>
      </c>
    </row>
    <row r="169" spans="1:24">
      <c r="A169" s="2">
        <v>43871</v>
      </c>
      <c r="B169" s="1">
        <v>67133</v>
      </c>
      <c r="C169" s="1">
        <v>414296</v>
      </c>
      <c r="D169" s="1">
        <v>481429</v>
      </c>
      <c r="E169" s="1">
        <v>601619.93770000001</v>
      </c>
      <c r="F169" s="1">
        <v>21241</v>
      </c>
      <c r="G169" s="1">
        <v>4.4121E-2</v>
      </c>
      <c r="H169" s="1">
        <v>1.2496545445</v>
      </c>
      <c r="I169" s="1">
        <v>28.323522324700001</v>
      </c>
      <c r="J169" s="1">
        <v>3539</v>
      </c>
      <c r="K169" s="1">
        <v>161705</v>
      </c>
      <c r="L169" s="1">
        <v>16.853943000000001</v>
      </c>
      <c r="M169" s="1">
        <v>73.155108999999996</v>
      </c>
      <c r="N169" s="1">
        <v>1.1252864285284001</v>
      </c>
      <c r="O169" s="1">
        <v>541745.51999999897</v>
      </c>
      <c r="R169" s="1">
        <v>0</v>
      </c>
      <c r="S169" s="1">
        <v>573151.4</v>
      </c>
      <c r="V169" s="2">
        <v>44088</v>
      </c>
      <c r="W169" s="1">
        <v>4.2798000000000003E-2</v>
      </c>
      <c r="X169" s="1">
        <v>1.4896301527</v>
      </c>
    </row>
    <row r="170" spans="1:24">
      <c r="A170" s="2">
        <v>43872</v>
      </c>
      <c r="B170" s="1">
        <v>67631</v>
      </c>
      <c r="C170" s="1">
        <v>416793</v>
      </c>
      <c r="D170" s="1">
        <v>484424</v>
      </c>
      <c r="E170" s="1">
        <v>515215.62760000001</v>
      </c>
      <c r="F170" s="1">
        <v>21103</v>
      </c>
      <c r="G170" s="1">
        <v>4.3562999999999998E-2</v>
      </c>
      <c r="H170" s="1">
        <v>1.0635633817000001</v>
      </c>
      <c r="I170" s="1">
        <v>24.414331023999999</v>
      </c>
      <c r="J170" s="1">
        <v>3292</v>
      </c>
      <c r="K170" s="1">
        <v>162829</v>
      </c>
      <c r="L170" s="1">
        <v>16.552388000000001</v>
      </c>
      <c r="M170" s="1">
        <v>71.646941999999996</v>
      </c>
      <c r="N170" s="1">
        <v>0.96369401598599502</v>
      </c>
      <c r="O170" s="1">
        <v>466836.51</v>
      </c>
      <c r="R170" s="1">
        <v>0</v>
      </c>
      <c r="S170" s="1">
        <v>482624.19</v>
      </c>
      <c r="V170" s="2">
        <v>44106</v>
      </c>
      <c r="W170" s="1">
        <v>4.2776000000000002E-2</v>
      </c>
      <c r="X170" s="1">
        <v>1.629494268</v>
      </c>
    </row>
    <row r="171" spans="1:24">
      <c r="A171" s="2">
        <v>43873</v>
      </c>
      <c r="B171" s="1">
        <v>66261</v>
      </c>
      <c r="C171" s="1">
        <v>419021</v>
      </c>
      <c r="D171" s="1">
        <v>485282</v>
      </c>
      <c r="E171" s="1">
        <v>560195.06059999997</v>
      </c>
      <c r="F171" s="1">
        <v>21912</v>
      </c>
      <c r="G171" s="1">
        <v>4.5152999999999999E-2</v>
      </c>
      <c r="H171" s="1">
        <v>1.1543701612999999</v>
      </c>
      <c r="I171" s="1">
        <v>25.5656745436</v>
      </c>
      <c r="J171" s="1">
        <v>3228</v>
      </c>
      <c r="K171" s="1">
        <v>163508</v>
      </c>
      <c r="L171" s="1">
        <v>16.614357999999999</v>
      </c>
      <c r="M171" s="1">
        <v>73.969453000000001</v>
      </c>
      <c r="N171" s="1">
        <v>1.0468451951648701</v>
      </c>
      <c r="O171" s="1">
        <v>508015.12999999902</v>
      </c>
      <c r="R171" s="1">
        <v>0</v>
      </c>
      <c r="S171" s="1">
        <v>519530.39</v>
      </c>
      <c r="V171" s="2">
        <v>43904</v>
      </c>
      <c r="W171" s="1">
        <v>4.2666000000000003E-2</v>
      </c>
      <c r="X171" s="1">
        <v>1.163326622</v>
      </c>
    </row>
    <row r="172" spans="1:24">
      <c r="A172" s="2">
        <v>43874</v>
      </c>
      <c r="B172" s="1">
        <v>55805</v>
      </c>
      <c r="C172" s="1">
        <v>414349</v>
      </c>
      <c r="D172" s="1">
        <v>470154</v>
      </c>
      <c r="E172" s="1">
        <v>521732.26939999999</v>
      </c>
      <c r="F172" s="1">
        <v>19346</v>
      </c>
      <c r="G172" s="1">
        <v>4.1147999999999997E-2</v>
      </c>
      <c r="H172" s="1">
        <v>1.1097050528000001</v>
      </c>
      <c r="I172" s="1">
        <v>26.9684828595</v>
      </c>
      <c r="J172" s="1">
        <v>2736</v>
      </c>
      <c r="K172" s="1">
        <v>162704</v>
      </c>
      <c r="L172" s="1">
        <v>17.617882999999999</v>
      </c>
      <c r="M172" s="1">
        <v>74.594071</v>
      </c>
      <c r="N172" s="1">
        <v>1.0018563066569599</v>
      </c>
      <c r="O172" s="1">
        <v>471026.74999999901</v>
      </c>
      <c r="R172" s="1">
        <v>0</v>
      </c>
      <c r="S172" s="1">
        <v>491264.21</v>
      </c>
      <c r="V172" s="2">
        <v>44019</v>
      </c>
      <c r="W172" s="1">
        <v>4.2657E-2</v>
      </c>
      <c r="X172" s="1">
        <v>1.2606665556000001</v>
      </c>
    </row>
    <row r="173" spans="1:24">
      <c r="A173" s="2">
        <v>43875</v>
      </c>
      <c r="B173" s="1">
        <v>56447</v>
      </c>
      <c r="C173" s="1">
        <v>415558</v>
      </c>
      <c r="D173" s="1">
        <v>472005</v>
      </c>
      <c r="E173" s="1">
        <v>512603.10729999997</v>
      </c>
      <c r="F173" s="1">
        <v>20327</v>
      </c>
      <c r="G173" s="1">
        <v>4.3064999999999999E-2</v>
      </c>
      <c r="H173" s="1">
        <v>1.0860120281000001</v>
      </c>
      <c r="I173" s="1">
        <v>25.2178436218</v>
      </c>
      <c r="J173" s="1">
        <v>2909</v>
      </c>
      <c r="K173" s="1">
        <v>164069</v>
      </c>
      <c r="L173" s="1">
        <v>18.504522000000001</v>
      </c>
      <c r="M173" s="1">
        <v>77.978228999999999</v>
      </c>
      <c r="N173" s="1">
        <v>0.98599686443999501</v>
      </c>
      <c r="O173" s="1">
        <v>465395.45</v>
      </c>
      <c r="R173" s="1">
        <v>0</v>
      </c>
      <c r="S173" s="1">
        <v>480978.5</v>
      </c>
      <c r="V173" s="2">
        <v>43869</v>
      </c>
      <c r="W173" s="1">
        <v>4.2576000000000003E-2</v>
      </c>
      <c r="X173" s="1">
        <v>1.0935221777999999</v>
      </c>
    </row>
    <row r="174" spans="1:24">
      <c r="A174" s="2">
        <v>43876</v>
      </c>
      <c r="B174" s="1">
        <v>75267</v>
      </c>
      <c r="C174" s="1">
        <v>420439</v>
      </c>
      <c r="D174" s="1">
        <v>495706</v>
      </c>
      <c r="E174" s="1">
        <v>502701.43689999997</v>
      </c>
      <c r="F174" s="1">
        <v>20431</v>
      </c>
      <c r="G174" s="1">
        <v>4.1216000000000003E-2</v>
      </c>
      <c r="H174" s="1">
        <v>1.0141120682</v>
      </c>
      <c r="I174" s="1">
        <v>24.604837594799999</v>
      </c>
      <c r="J174" s="1">
        <v>4099</v>
      </c>
      <c r="K174" s="1">
        <v>165576</v>
      </c>
      <c r="L174" s="1">
        <v>17.221557000000001</v>
      </c>
      <c r="M174" s="1">
        <v>77.662197000000006</v>
      </c>
      <c r="N174" s="1">
        <v>0.92537613020621001</v>
      </c>
      <c r="O174" s="1">
        <v>458714.5</v>
      </c>
      <c r="R174" s="1">
        <v>0</v>
      </c>
      <c r="S174" s="1">
        <v>473548.84</v>
      </c>
      <c r="V174" s="2">
        <v>43832</v>
      </c>
      <c r="W174" s="1">
        <v>4.2532E-2</v>
      </c>
      <c r="X174" s="1">
        <v>1.1938622606</v>
      </c>
    </row>
    <row r="175" spans="1:24">
      <c r="A175" s="2">
        <v>43877</v>
      </c>
      <c r="B175" s="1">
        <v>76957</v>
      </c>
      <c r="C175" s="1">
        <v>433253</v>
      </c>
      <c r="D175" s="1">
        <v>510210</v>
      </c>
      <c r="E175" s="1">
        <v>476814.7648</v>
      </c>
      <c r="F175" s="1">
        <v>21066</v>
      </c>
      <c r="G175" s="1">
        <v>4.1288999999999999E-2</v>
      </c>
      <c r="H175" s="1">
        <v>0.93454609830000002</v>
      </c>
      <c r="I175" s="1">
        <v>22.634328529400001</v>
      </c>
      <c r="J175" s="1">
        <v>4442</v>
      </c>
      <c r="K175" s="1">
        <v>169109</v>
      </c>
      <c r="L175" s="1">
        <v>16.499718000000001</v>
      </c>
      <c r="M175" s="1">
        <v>75.965339999999998</v>
      </c>
      <c r="N175" s="1">
        <v>0.85545563591462304</v>
      </c>
      <c r="O175" s="1">
        <v>436462.02</v>
      </c>
      <c r="R175" s="1">
        <v>0</v>
      </c>
      <c r="S175" s="1">
        <v>440261.48</v>
      </c>
      <c r="V175" s="2">
        <v>43833</v>
      </c>
      <c r="W175" s="1">
        <v>4.2494999999999998E-2</v>
      </c>
      <c r="X175" s="1">
        <v>1.1581934132</v>
      </c>
    </row>
    <row r="176" spans="1:24">
      <c r="A176" s="2">
        <v>43878</v>
      </c>
      <c r="B176" s="1">
        <v>54717</v>
      </c>
      <c r="C176" s="1">
        <v>427930</v>
      </c>
      <c r="D176" s="1">
        <v>482647</v>
      </c>
      <c r="E176" s="1">
        <v>566459.86040000001</v>
      </c>
      <c r="F176" s="1">
        <v>21208</v>
      </c>
      <c r="G176" s="1">
        <v>4.3941000000000001E-2</v>
      </c>
      <c r="H176" s="1">
        <v>1.1736525045999999</v>
      </c>
      <c r="I176" s="1">
        <v>26.7097255941</v>
      </c>
      <c r="J176" s="1">
        <v>3159</v>
      </c>
      <c r="K176" s="1">
        <v>169052</v>
      </c>
      <c r="L176" s="1">
        <v>17.062214999999998</v>
      </c>
      <c r="M176" s="1">
        <v>74.007634999999993</v>
      </c>
      <c r="N176" s="1">
        <v>1.0635078846444701</v>
      </c>
      <c r="O176" s="1">
        <v>513298.89</v>
      </c>
      <c r="R176" s="1">
        <v>0</v>
      </c>
      <c r="S176" s="1">
        <v>543639.35</v>
      </c>
      <c r="V176" s="2">
        <v>44158</v>
      </c>
      <c r="W176" s="1">
        <v>4.2459999999999998E-2</v>
      </c>
      <c r="X176" s="1">
        <v>1.4520129342000001</v>
      </c>
    </row>
    <row r="177" spans="1:24">
      <c r="A177" s="2">
        <v>43879</v>
      </c>
      <c r="B177" s="1">
        <v>52822</v>
      </c>
      <c r="C177" s="1">
        <v>427599</v>
      </c>
      <c r="D177" s="1">
        <v>480421</v>
      </c>
      <c r="E177" s="1">
        <v>521189.10080000001</v>
      </c>
      <c r="F177" s="1">
        <v>21742</v>
      </c>
      <c r="G177" s="1">
        <v>4.5255999999999998E-2</v>
      </c>
      <c r="H177" s="1">
        <v>1.0848591148</v>
      </c>
      <c r="I177" s="1">
        <v>23.971534394300001</v>
      </c>
      <c r="J177" s="1">
        <v>2888</v>
      </c>
      <c r="K177" s="1">
        <v>170061</v>
      </c>
      <c r="L177" s="1">
        <v>18.156255000000002</v>
      </c>
      <c r="M177" s="1">
        <v>77.850373000000005</v>
      </c>
      <c r="N177" s="1">
        <v>0.981848378817745</v>
      </c>
      <c r="O177" s="1">
        <v>471700.58</v>
      </c>
      <c r="R177" s="1">
        <v>0</v>
      </c>
      <c r="S177" s="1">
        <v>487563.97</v>
      </c>
      <c r="V177" s="2">
        <v>43911</v>
      </c>
      <c r="W177" s="1">
        <v>4.2426999999999999E-2</v>
      </c>
      <c r="X177" s="1">
        <v>1.1193566462</v>
      </c>
    </row>
    <row r="178" spans="1:24">
      <c r="A178" s="2">
        <v>43880</v>
      </c>
      <c r="B178" s="1">
        <v>54807</v>
      </c>
      <c r="C178" s="1">
        <v>426817</v>
      </c>
      <c r="D178" s="1">
        <v>481624</v>
      </c>
      <c r="E178" s="1">
        <v>467233.57630000002</v>
      </c>
      <c r="F178" s="1">
        <v>18848</v>
      </c>
      <c r="G178" s="1">
        <v>3.9134000000000002E-2</v>
      </c>
      <c r="H178" s="1">
        <v>0.97012104109999997</v>
      </c>
      <c r="I178" s="1">
        <v>24.7895573164</v>
      </c>
      <c r="J178" s="1">
        <v>2952</v>
      </c>
      <c r="K178" s="1">
        <v>170412</v>
      </c>
      <c r="L178" s="1">
        <v>16.955045999999999</v>
      </c>
      <c r="M178" s="1">
        <v>73.874584999999996</v>
      </c>
      <c r="N178" s="1">
        <v>0.88616233825556801</v>
      </c>
      <c r="O178" s="1">
        <v>426797.05</v>
      </c>
      <c r="R178" s="1">
        <v>0</v>
      </c>
      <c r="S178" s="1">
        <v>440796.12</v>
      </c>
      <c r="V178" s="2">
        <v>44055</v>
      </c>
      <c r="W178" s="1">
        <v>4.2195000000000003E-2</v>
      </c>
      <c r="X178" s="1">
        <v>1.1468975922</v>
      </c>
    </row>
    <row r="179" spans="1:24">
      <c r="A179" s="2">
        <v>43881</v>
      </c>
      <c r="B179" s="1">
        <v>58088</v>
      </c>
      <c r="C179" s="1">
        <v>424746</v>
      </c>
      <c r="D179" s="1">
        <v>482834</v>
      </c>
      <c r="E179" s="1">
        <v>489942.06559999997</v>
      </c>
      <c r="F179" s="1">
        <v>18530</v>
      </c>
      <c r="G179" s="1">
        <v>3.8378000000000002E-2</v>
      </c>
      <c r="H179" s="1">
        <v>1.0147215515000001</v>
      </c>
      <c r="I179" s="1">
        <v>26.4404784458</v>
      </c>
      <c r="J179" s="1">
        <v>2877</v>
      </c>
      <c r="K179" s="1">
        <v>170451</v>
      </c>
      <c r="L179" s="1">
        <v>18.047027</v>
      </c>
      <c r="M179" s="1">
        <v>75.101495</v>
      </c>
      <c r="N179" s="1">
        <v>0.92741497077670598</v>
      </c>
      <c r="O179" s="1">
        <v>447787.48</v>
      </c>
      <c r="R179" s="1">
        <v>0</v>
      </c>
      <c r="S179" s="1">
        <v>470641.04</v>
      </c>
      <c r="V179" s="2">
        <v>44009</v>
      </c>
      <c r="W179" s="1">
        <v>4.2133999999999998E-2</v>
      </c>
      <c r="X179" s="1">
        <v>1.5027754671</v>
      </c>
    </row>
    <row r="180" spans="1:24">
      <c r="A180" s="2">
        <v>43882</v>
      </c>
      <c r="B180" s="1">
        <v>53784</v>
      </c>
      <c r="C180" s="1">
        <v>429004</v>
      </c>
      <c r="D180" s="1">
        <v>482788</v>
      </c>
      <c r="E180" s="1">
        <v>474365.33120000002</v>
      </c>
      <c r="F180" s="1">
        <v>18824</v>
      </c>
      <c r="G180" s="1">
        <v>3.8989999999999997E-2</v>
      </c>
      <c r="H180" s="1">
        <v>0.98255410489999995</v>
      </c>
      <c r="I180" s="1">
        <v>25.200028219299998</v>
      </c>
      <c r="J180" s="1">
        <v>2802</v>
      </c>
      <c r="K180" s="1">
        <v>172055</v>
      </c>
      <c r="L180" s="1">
        <v>19.385352999999999</v>
      </c>
      <c r="M180" s="1">
        <v>77.190029999999993</v>
      </c>
      <c r="N180" s="1">
        <v>0.89720579219036001</v>
      </c>
      <c r="O180" s="1">
        <v>433160.18999999901</v>
      </c>
      <c r="R180" s="1">
        <v>0</v>
      </c>
      <c r="S180" s="1">
        <v>451587.8</v>
      </c>
      <c r="V180" s="2">
        <v>43896</v>
      </c>
      <c r="W180" s="1">
        <v>4.2068000000000001E-2</v>
      </c>
      <c r="X180" s="1">
        <v>1.0739788165999999</v>
      </c>
    </row>
    <row r="181" spans="1:24">
      <c r="A181" s="2">
        <v>43883</v>
      </c>
      <c r="B181" s="1">
        <v>65136</v>
      </c>
      <c r="C181" s="1">
        <v>428991</v>
      </c>
      <c r="D181" s="1">
        <v>494127</v>
      </c>
      <c r="E181" s="1">
        <v>542203.79509999999</v>
      </c>
      <c r="F181" s="1">
        <v>20689</v>
      </c>
      <c r="G181" s="1">
        <v>4.1869999999999997E-2</v>
      </c>
      <c r="H181" s="1">
        <v>1.0972964341</v>
      </c>
      <c r="I181" s="1">
        <v>26.207346662500001</v>
      </c>
      <c r="J181" s="1">
        <v>3661</v>
      </c>
      <c r="K181" s="1">
        <v>172452</v>
      </c>
      <c r="L181" s="1">
        <v>19.426151999999998</v>
      </c>
      <c r="M181" s="1">
        <v>79.376683</v>
      </c>
      <c r="N181" s="1">
        <v>1.00585725936854</v>
      </c>
      <c r="O181" s="1">
        <v>497021.23</v>
      </c>
      <c r="R181" s="1">
        <v>0</v>
      </c>
      <c r="S181" s="1">
        <v>512455.02</v>
      </c>
      <c r="V181" s="2">
        <v>44076</v>
      </c>
      <c r="W181" s="1">
        <v>4.2000999999999997E-2</v>
      </c>
      <c r="X181" s="1">
        <v>1.4452143157999999</v>
      </c>
    </row>
    <row r="182" spans="1:24">
      <c r="A182" s="2">
        <v>43884</v>
      </c>
      <c r="B182" s="1">
        <v>69845</v>
      </c>
      <c r="C182" s="1">
        <v>435788</v>
      </c>
      <c r="D182" s="1">
        <v>505633</v>
      </c>
      <c r="E182" s="1">
        <v>474915.87660000002</v>
      </c>
      <c r="F182" s="1">
        <v>19826</v>
      </c>
      <c r="G182" s="1">
        <v>3.9210000000000002E-2</v>
      </c>
      <c r="H182" s="1">
        <v>0.93925016090000002</v>
      </c>
      <c r="I182" s="1">
        <v>23.954195329400001</v>
      </c>
      <c r="J182" s="1">
        <v>4047</v>
      </c>
      <c r="K182" s="1">
        <v>174682</v>
      </c>
      <c r="L182" s="1">
        <v>17.507712000000001</v>
      </c>
      <c r="M182" s="1">
        <v>76.607879999999994</v>
      </c>
      <c r="N182" s="1">
        <v>0.86307149652020299</v>
      </c>
      <c r="O182" s="1">
        <v>436397.43</v>
      </c>
      <c r="R182" s="1">
        <v>0</v>
      </c>
      <c r="S182" s="1">
        <v>440791.79</v>
      </c>
      <c r="V182" s="2">
        <v>43770</v>
      </c>
      <c r="W182" s="1">
        <v>4.1994999999999998E-2</v>
      </c>
      <c r="X182" s="1">
        <v>0.98795188580000004</v>
      </c>
    </row>
    <row r="183" spans="1:24">
      <c r="A183" s="2">
        <v>43885</v>
      </c>
      <c r="B183" s="1">
        <v>53666</v>
      </c>
      <c r="C183" s="1">
        <v>432037</v>
      </c>
      <c r="D183" s="1">
        <v>485703</v>
      </c>
      <c r="E183" s="1">
        <v>786369.48800000001</v>
      </c>
      <c r="F183" s="1">
        <v>27903</v>
      </c>
      <c r="G183" s="1">
        <v>5.7449E-2</v>
      </c>
      <c r="H183" s="1">
        <v>1.6190336234</v>
      </c>
      <c r="I183" s="1">
        <v>28.182255958100001</v>
      </c>
      <c r="J183" s="1">
        <v>2892</v>
      </c>
      <c r="K183" s="1">
        <v>173746</v>
      </c>
      <c r="L183" s="1">
        <v>17.901523999999998</v>
      </c>
      <c r="M183" s="1">
        <v>80.335875999999999</v>
      </c>
      <c r="N183" s="1">
        <v>1.4783777123056601</v>
      </c>
      <c r="O183" s="1">
        <v>718052.48999999894</v>
      </c>
      <c r="R183" s="1">
        <v>0</v>
      </c>
      <c r="S183" s="1">
        <v>744847.51</v>
      </c>
      <c r="V183" s="2">
        <v>43771</v>
      </c>
      <c r="W183" s="1">
        <v>4.1993999999999997E-2</v>
      </c>
      <c r="X183" s="1">
        <v>0.99303425950000002</v>
      </c>
    </row>
    <row r="184" spans="1:24">
      <c r="A184" s="2">
        <v>43886</v>
      </c>
      <c r="B184" s="1">
        <v>45177</v>
      </c>
      <c r="C184" s="1">
        <v>429575</v>
      </c>
      <c r="D184" s="1">
        <v>474752</v>
      </c>
      <c r="E184" s="1">
        <v>642489.76670000004</v>
      </c>
      <c r="F184" s="1">
        <v>25402</v>
      </c>
      <c r="G184" s="1">
        <v>5.3505999999999998E-2</v>
      </c>
      <c r="H184" s="1">
        <v>1.3533166088999999</v>
      </c>
      <c r="I184" s="1">
        <v>25.2928811393</v>
      </c>
      <c r="J184" s="1">
        <v>2683</v>
      </c>
      <c r="K184" s="1">
        <v>174722</v>
      </c>
      <c r="L184" s="1">
        <v>17.269020000000001</v>
      </c>
      <c r="M184" s="1">
        <v>81.199837000000002</v>
      </c>
      <c r="N184" s="1">
        <v>1.23903014626583</v>
      </c>
      <c r="O184" s="1">
        <v>588232.03999999899</v>
      </c>
      <c r="R184" s="1">
        <v>0</v>
      </c>
      <c r="S184" s="1">
        <v>599897.48</v>
      </c>
      <c r="V184" s="2">
        <v>44084</v>
      </c>
      <c r="W184" s="1">
        <v>4.1952999999999997E-2</v>
      </c>
      <c r="X184" s="1">
        <v>1.4300648192000001</v>
      </c>
    </row>
    <row r="185" spans="1:24">
      <c r="A185" s="2">
        <v>43887</v>
      </c>
      <c r="B185" s="1">
        <v>47544</v>
      </c>
      <c r="C185" s="1">
        <v>430448</v>
      </c>
      <c r="D185" s="1">
        <v>477992</v>
      </c>
      <c r="E185" s="1">
        <v>602890.90289999999</v>
      </c>
      <c r="F185" s="1">
        <v>24113</v>
      </c>
      <c r="G185" s="1">
        <v>5.0445999999999998E-2</v>
      </c>
      <c r="H185" s="1">
        <v>1.2612991491000001</v>
      </c>
      <c r="I185" s="1">
        <v>25.002733085900001</v>
      </c>
      <c r="J185" s="1">
        <v>2643</v>
      </c>
      <c r="K185" s="1">
        <v>175660</v>
      </c>
      <c r="L185" s="1">
        <v>17.228580999999998</v>
      </c>
      <c r="M185" s="1">
        <v>82.856961999999996</v>
      </c>
      <c r="N185" s="1">
        <v>1.1581051356508001</v>
      </c>
      <c r="O185" s="1">
        <v>553564.99</v>
      </c>
      <c r="R185" s="1">
        <v>0</v>
      </c>
      <c r="S185" s="1">
        <v>567150.75</v>
      </c>
      <c r="V185" s="2">
        <v>44157</v>
      </c>
      <c r="W185" s="1">
        <v>4.1952999999999997E-2</v>
      </c>
      <c r="X185" s="1">
        <v>1.4083201933</v>
      </c>
    </row>
    <row r="186" spans="1:24">
      <c r="A186" s="2">
        <v>43888</v>
      </c>
      <c r="B186" s="1">
        <v>44538</v>
      </c>
      <c r="C186" s="1">
        <v>429386</v>
      </c>
      <c r="D186" s="1">
        <v>473924</v>
      </c>
      <c r="E186" s="1">
        <v>621315.48499999999</v>
      </c>
      <c r="F186" s="1">
        <v>24673</v>
      </c>
      <c r="G186" s="1">
        <v>5.2061000000000003E-2</v>
      </c>
      <c r="H186" s="1">
        <v>1.3110023654</v>
      </c>
      <c r="I186" s="1">
        <v>25.181999959500001</v>
      </c>
      <c r="J186" s="1">
        <v>2395</v>
      </c>
      <c r="K186" s="1">
        <v>175726</v>
      </c>
      <c r="L186" s="1">
        <v>17.831796000000001</v>
      </c>
      <c r="M186" s="1">
        <v>80.741247999999999</v>
      </c>
      <c r="N186" s="1">
        <v>1.2019768148479499</v>
      </c>
      <c r="O186" s="1">
        <v>569645.66</v>
      </c>
      <c r="R186" s="1">
        <v>0</v>
      </c>
      <c r="S186" s="1">
        <v>588028.82999999996</v>
      </c>
      <c r="V186" s="2">
        <v>44077</v>
      </c>
      <c r="W186" s="1">
        <v>4.1947999999999999E-2</v>
      </c>
      <c r="X186" s="1">
        <v>1.4361352951999999</v>
      </c>
    </row>
    <row r="187" spans="1:24">
      <c r="A187" s="2">
        <v>43889</v>
      </c>
      <c r="B187" s="1">
        <v>44771</v>
      </c>
      <c r="C187" s="1">
        <v>428948</v>
      </c>
      <c r="D187" s="1">
        <v>473719</v>
      </c>
      <c r="E187" s="1">
        <v>684942.68570000003</v>
      </c>
      <c r="F187" s="1">
        <v>26129</v>
      </c>
      <c r="G187" s="1">
        <v>5.5156999999999998E-2</v>
      </c>
      <c r="H187" s="1">
        <v>1.4458839220999999</v>
      </c>
      <c r="I187" s="1">
        <v>26.213888235300001</v>
      </c>
      <c r="J187" s="1">
        <v>2446</v>
      </c>
      <c r="K187" s="1">
        <v>176463</v>
      </c>
      <c r="L187" s="1">
        <v>19.28059</v>
      </c>
      <c r="M187" s="1">
        <v>82.837271000000001</v>
      </c>
      <c r="N187" s="1">
        <v>1.31967801587016</v>
      </c>
      <c r="O187" s="1">
        <v>625156.549999999</v>
      </c>
      <c r="R187" s="1">
        <v>0</v>
      </c>
      <c r="S187" s="1">
        <v>643409.55000000005</v>
      </c>
      <c r="V187" s="2">
        <v>43883</v>
      </c>
      <c r="W187" s="1">
        <v>4.1869999999999997E-2</v>
      </c>
      <c r="X187" s="1">
        <v>1.0972964341</v>
      </c>
    </row>
    <row r="188" spans="1:24">
      <c r="A188" s="2">
        <v>43890</v>
      </c>
      <c r="B188" s="1">
        <v>70507</v>
      </c>
      <c r="C188" s="1">
        <v>430909</v>
      </c>
      <c r="D188" s="1">
        <v>501416</v>
      </c>
      <c r="E188" s="1">
        <v>626024.58609999996</v>
      </c>
      <c r="F188" s="1">
        <v>24149</v>
      </c>
      <c r="G188" s="1">
        <v>4.8162000000000003E-2</v>
      </c>
      <c r="H188" s="1">
        <v>1.2485133823000001</v>
      </c>
      <c r="I188" s="1">
        <v>25.9234165431</v>
      </c>
      <c r="J188" s="1">
        <v>3764</v>
      </c>
      <c r="K188" s="1">
        <v>177572</v>
      </c>
      <c r="L188" s="1">
        <v>17.773858000000001</v>
      </c>
      <c r="M188" s="1">
        <v>80.769896000000003</v>
      </c>
      <c r="N188" s="1">
        <v>1.1474413261642999</v>
      </c>
      <c r="O188" s="1">
        <v>575345.43999999994</v>
      </c>
      <c r="R188" s="1">
        <v>0</v>
      </c>
      <c r="S188" s="1">
        <v>588655.78</v>
      </c>
      <c r="V188" s="2">
        <v>43963</v>
      </c>
      <c r="W188" s="1">
        <v>4.1665000000000001E-2</v>
      </c>
      <c r="X188" s="1">
        <v>1.2898098472999999</v>
      </c>
    </row>
    <row r="189" spans="1:24">
      <c r="A189" s="2">
        <v>43891</v>
      </c>
      <c r="B189" s="1">
        <v>68639</v>
      </c>
      <c r="C189" s="1">
        <v>440821</v>
      </c>
      <c r="D189" s="1">
        <v>509460</v>
      </c>
      <c r="E189" s="1">
        <v>752191.52150000003</v>
      </c>
      <c r="F189" s="1">
        <v>24843</v>
      </c>
      <c r="G189" s="1">
        <v>4.8763000000000001E-2</v>
      </c>
      <c r="H189" s="1">
        <v>1.4764486348000001</v>
      </c>
      <c r="I189" s="1">
        <v>30.277805478400001</v>
      </c>
      <c r="J189" s="1">
        <v>3818</v>
      </c>
      <c r="K189" s="1">
        <v>179820</v>
      </c>
      <c r="L189" s="1">
        <v>17.019525000000002</v>
      </c>
      <c r="M189" s="1">
        <v>81.329188000000002</v>
      </c>
      <c r="N189" s="1">
        <v>1.3509838456404799</v>
      </c>
      <c r="O189" s="1">
        <v>688272.22999999905</v>
      </c>
      <c r="R189" s="1">
        <v>0</v>
      </c>
      <c r="S189" s="1">
        <v>693901.77</v>
      </c>
      <c r="V189" s="2">
        <v>44181</v>
      </c>
      <c r="W189" s="1">
        <v>4.1631000000000001E-2</v>
      </c>
      <c r="X189" s="1">
        <v>1.361923405</v>
      </c>
    </row>
    <row r="190" spans="1:24">
      <c r="A190" s="2">
        <v>43892</v>
      </c>
      <c r="B190" s="1">
        <v>46501</v>
      </c>
      <c r="C190" s="1">
        <v>437101</v>
      </c>
      <c r="D190" s="1">
        <v>483602</v>
      </c>
      <c r="E190" s="1">
        <v>597698.57380000001</v>
      </c>
      <c r="F190" s="1">
        <v>22072</v>
      </c>
      <c r="G190" s="1">
        <v>4.5641000000000001E-2</v>
      </c>
      <c r="H190" s="1">
        <v>1.2359307318999999</v>
      </c>
      <c r="I190" s="1">
        <v>27.079493195000001</v>
      </c>
      <c r="J190" s="1">
        <v>2754</v>
      </c>
      <c r="K190" s="1">
        <v>180210</v>
      </c>
      <c r="L190" s="1">
        <v>17.590869999999999</v>
      </c>
      <c r="M190" s="1">
        <v>74.447180000000003</v>
      </c>
      <c r="N190" s="1">
        <v>1.1261191227496901</v>
      </c>
      <c r="O190" s="1">
        <v>544593.45999999903</v>
      </c>
      <c r="R190" s="1">
        <v>0</v>
      </c>
      <c r="S190" s="1">
        <v>579452.80000000005</v>
      </c>
      <c r="V190" s="2">
        <v>44114</v>
      </c>
      <c r="W190" s="1">
        <v>4.1529000000000003E-2</v>
      </c>
      <c r="X190" s="1">
        <v>1.4607785416000001</v>
      </c>
    </row>
    <row r="191" spans="1:24">
      <c r="A191" s="2">
        <v>43893</v>
      </c>
      <c r="B191" s="1">
        <v>42005</v>
      </c>
      <c r="C191" s="1">
        <v>431293</v>
      </c>
      <c r="D191" s="1">
        <v>473298</v>
      </c>
      <c r="E191" s="1">
        <v>570853.75879999995</v>
      </c>
      <c r="F191" s="1">
        <v>22860</v>
      </c>
      <c r="G191" s="1">
        <v>4.8299000000000002E-2</v>
      </c>
      <c r="H191" s="1">
        <v>1.2061191021</v>
      </c>
      <c r="I191" s="1">
        <v>24.971730481200002</v>
      </c>
      <c r="J191" s="1">
        <v>2564</v>
      </c>
      <c r="K191" s="1">
        <v>179705</v>
      </c>
      <c r="L191" s="1">
        <v>19.028851</v>
      </c>
      <c r="M191" s="1">
        <v>77.018096</v>
      </c>
      <c r="N191" s="1">
        <v>1.09550196704824</v>
      </c>
      <c r="O191" s="1">
        <v>518498.89</v>
      </c>
      <c r="R191" s="1">
        <v>0</v>
      </c>
      <c r="S191" s="1">
        <v>536290.86</v>
      </c>
      <c r="V191" s="2">
        <v>44142</v>
      </c>
      <c r="W191" s="1">
        <v>4.1508999999999997E-2</v>
      </c>
      <c r="X191" s="1">
        <v>1.4302644403</v>
      </c>
    </row>
    <row r="192" spans="1:24">
      <c r="A192" s="2">
        <v>43894</v>
      </c>
      <c r="B192" s="1">
        <v>40360</v>
      </c>
      <c r="C192" s="1">
        <v>430962</v>
      </c>
      <c r="D192" s="1">
        <v>471322</v>
      </c>
      <c r="E192" s="1">
        <v>516750.76390000002</v>
      </c>
      <c r="F192" s="1">
        <v>20194</v>
      </c>
      <c r="G192" s="1">
        <v>4.2845000000000001E-2</v>
      </c>
      <c r="H192" s="1">
        <v>1.0963858337000001</v>
      </c>
      <c r="I192" s="1">
        <v>25.589321773799998</v>
      </c>
      <c r="J192" s="1">
        <v>2409</v>
      </c>
      <c r="K192" s="1">
        <v>180359</v>
      </c>
      <c r="L192" s="1">
        <v>17.797170999999999</v>
      </c>
      <c r="M192" s="1">
        <v>75.444505000000007</v>
      </c>
      <c r="N192" s="1">
        <v>0.99762896703315296</v>
      </c>
      <c r="O192" s="1">
        <v>470204.48</v>
      </c>
      <c r="R192" s="1">
        <v>0</v>
      </c>
      <c r="S192" s="1">
        <v>485228.01</v>
      </c>
      <c r="V192" s="2">
        <v>44035</v>
      </c>
      <c r="W192" s="1">
        <v>4.1493000000000002E-2</v>
      </c>
      <c r="X192" s="1">
        <v>1.2648734996</v>
      </c>
    </row>
    <row r="193" spans="1:24">
      <c r="A193" s="2">
        <v>43895</v>
      </c>
      <c r="B193" s="1">
        <v>39640</v>
      </c>
      <c r="C193" s="1">
        <v>428306</v>
      </c>
      <c r="D193" s="1">
        <v>467946</v>
      </c>
      <c r="E193" s="1">
        <v>575271.9216</v>
      </c>
      <c r="F193" s="1">
        <v>20310</v>
      </c>
      <c r="G193" s="1">
        <v>4.3402000000000003E-2</v>
      </c>
      <c r="H193" s="1">
        <v>1.2293553563999999</v>
      </c>
      <c r="I193" s="1">
        <v>28.324565317600001</v>
      </c>
      <c r="J193" s="1">
        <v>2284</v>
      </c>
      <c r="K193" s="1">
        <v>180753</v>
      </c>
      <c r="L193" s="1">
        <v>18.950486000000001</v>
      </c>
      <c r="M193" s="1">
        <v>78.278082999999995</v>
      </c>
      <c r="N193" s="1">
        <v>1.11739155800028</v>
      </c>
      <c r="O193" s="1">
        <v>522878.91</v>
      </c>
      <c r="R193" s="1">
        <v>0</v>
      </c>
      <c r="S193" s="1">
        <v>528758.13</v>
      </c>
      <c r="V193" s="2">
        <v>43969</v>
      </c>
      <c r="W193" s="1">
        <v>4.1382000000000002E-2</v>
      </c>
      <c r="X193" s="1">
        <v>1.4181581474</v>
      </c>
    </row>
    <row r="194" spans="1:24">
      <c r="A194" s="2">
        <v>43896</v>
      </c>
      <c r="B194" s="1">
        <v>46250</v>
      </c>
      <c r="C194" s="1">
        <v>428386</v>
      </c>
      <c r="D194" s="1">
        <v>474636</v>
      </c>
      <c r="E194" s="1">
        <v>509749.00959999999</v>
      </c>
      <c r="F194" s="1">
        <v>19967</v>
      </c>
      <c r="G194" s="1">
        <v>4.2068000000000001E-2</v>
      </c>
      <c r="H194" s="1">
        <v>1.0739788165999999</v>
      </c>
      <c r="I194" s="1">
        <v>25.529574277599998</v>
      </c>
      <c r="J194" s="1">
        <v>2624</v>
      </c>
      <c r="K194" s="1">
        <v>181615</v>
      </c>
      <c r="L194" s="1">
        <v>20.017392000000001</v>
      </c>
      <c r="M194" s="1">
        <v>77.981116</v>
      </c>
      <c r="N194" s="1">
        <v>0.97641154484699799</v>
      </c>
      <c r="O194" s="1">
        <v>463440.06999999902</v>
      </c>
      <c r="R194" s="1">
        <v>0</v>
      </c>
      <c r="S194" s="1">
        <v>468989.33</v>
      </c>
      <c r="V194" s="2">
        <v>43862</v>
      </c>
      <c r="W194" s="1">
        <v>4.1374000000000001E-2</v>
      </c>
      <c r="X194" s="1">
        <v>1.1719883493000001</v>
      </c>
    </row>
    <row r="195" spans="1:24">
      <c r="A195" s="2">
        <v>43897</v>
      </c>
      <c r="B195" s="1">
        <v>66757</v>
      </c>
      <c r="C195" s="1">
        <v>430838</v>
      </c>
      <c r="D195" s="1">
        <v>497595</v>
      </c>
      <c r="E195" s="1">
        <v>617480.7476</v>
      </c>
      <c r="F195" s="1">
        <v>22522</v>
      </c>
      <c r="G195" s="1">
        <v>4.5261999999999997E-2</v>
      </c>
      <c r="H195" s="1">
        <v>1.2409303703000001</v>
      </c>
      <c r="I195" s="1">
        <v>27.416781262800001</v>
      </c>
      <c r="J195" s="1">
        <v>3710</v>
      </c>
      <c r="K195" s="1">
        <v>182178</v>
      </c>
      <c r="L195" s="1">
        <v>20.356518999999999</v>
      </c>
      <c r="M195" s="1">
        <v>80.538786000000002</v>
      </c>
      <c r="N195" s="1">
        <v>1.12780630834313</v>
      </c>
      <c r="O195" s="1">
        <v>561190.78</v>
      </c>
      <c r="R195" s="1">
        <v>0</v>
      </c>
      <c r="S195" s="1">
        <v>566280.01</v>
      </c>
      <c r="V195" s="2">
        <v>43857</v>
      </c>
      <c r="W195" s="1">
        <v>4.1363999999999998E-2</v>
      </c>
      <c r="X195" s="1">
        <v>1.1005320994000001</v>
      </c>
    </row>
    <row r="196" spans="1:24">
      <c r="A196" s="2">
        <v>43898</v>
      </c>
      <c r="B196" s="1">
        <v>65724</v>
      </c>
      <c r="C196" s="1">
        <v>440116</v>
      </c>
      <c r="D196" s="1">
        <v>505840</v>
      </c>
      <c r="E196" s="1">
        <v>565068.67949999997</v>
      </c>
      <c r="F196" s="1">
        <v>21797</v>
      </c>
      <c r="G196" s="1">
        <v>4.3090999999999997E-2</v>
      </c>
      <c r="H196" s="1">
        <v>1.1170897506999999</v>
      </c>
      <c r="I196" s="1">
        <v>25.924149171900002</v>
      </c>
      <c r="J196" s="1">
        <v>3762</v>
      </c>
      <c r="K196" s="1">
        <v>184404</v>
      </c>
      <c r="L196" s="1">
        <v>18.095925999999999</v>
      </c>
      <c r="M196" s="1">
        <v>76.846028000000004</v>
      </c>
      <c r="N196" s="1">
        <v>1.01439200142337</v>
      </c>
      <c r="O196" s="1">
        <v>513120.05</v>
      </c>
      <c r="R196" s="1">
        <v>0</v>
      </c>
      <c r="S196" s="1">
        <v>517594.76</v>
      </c>
      <c r="V196" s="2">
        <v>43901</v>
      </c>
      <c r="W196" s="1">
        <v>4.1362999999999997E-2</v>
      </c>
      <c r="X196" s="1">
        <v>1.0385880911000001</v>
      </c>
    </row>
    <row r="197" spans="1:24">
      <c r="A197" s="2">
        <v>43899</v>
      </c>
      <c r="B197" s="1">
        <v>54994</v>
      </c>
      <c r="C197" s="1">
        <v>439671</v>
      </c>
      <c r="D197" s="1">
        <v>494665</v>
      </c>
      <c r="E197" s="1">
        <v>683631.24699999997</v>
      </c>
      <c r="F197" s="1">
        <v>22836</v>
      </c>
      <c r="G197" s="1">
        <v>4.6164999999999998E-2</v>
      </c>
      <c r="H197" s="1">
        <v>1.382008525</v>
      </c>
      <c r="I197" s="1">
        <v>29.936558372699999</v>
      </c>
      <c r="J197" s="1">
        <v>3096</v>
      </c>
      <c r="K197" s="1">
        <v>185493</v>
      </c>
      <c r="L197" s="1">
        <v>18.066845000000001</v>
      </c>
      <c r="M197" s="1">
        <v>76.123919999999998</v>
      </c>
      <c r="N197" s="1">
        <v>1.2497212659072301</v>
      </c>
      <c r="O197" s="1">
        <v>618193.37</v>
      </c>
      <c r="R197" s="1">
        <v>0</v>
      </c>
      <c r="S197" s="1">
        <v>655481.51</v>
      </c>
      <c r="V197" s="2">
        <v>43831</v>
      </c>
      <c r="W197" s="1">
        <v>4.1320000000000003E-2</v>
      </c>
      <c r="X197" s="1">
        <v>1.1358314137000001</v>
      </c>
    </row>
    <row r="198" spans="1:24">
      <c r="A198" s="2">
        <v>43900</v>
      </c>
      <c r="B198" s="1">
        <v>48339</v>
      </c>
      <c r="C198" s="1">
        <v>436300</v>
      </c>
      <c r="D198" s="1">
        <v>484639</v>
      </c>
      <c r="E198" s="1">
        <v>600241.87120000005</v>
      </c>
      <c r="F198" s="1">
        <v>23434</v>
      </c>
      <c r="G198" s="1">
        <v>4.8354000000000001E-2</v>
      </c>
      <c r="H198" s="1">
        <v>1.2385339834</v>
      </c>
      <c r="I198" s="1">
        <v>25.6141448835</v>
      </c>
      <c r="J198" s="1">
        <v>2805</v>
      </c>
      <c r="K198" s="1">
        <v>185030</v>
      </c>
      <c r="L198" s="1">
        <v>18.312308999999999</v>
      </c>
      <c r="M198" s="1">
        <v>72.201001000000005</v>
      </c>
      <c r="N198" s="1">
        <v>1.1200840213024501</v>
      </c>
      <c r="O198" s="1">
        <v>542836.4</v>
      </c>
      <c r="R198" s="1">
        <v>0</v>
      </c>
      <c r="S198" s="1">
        <v>560630.21</v>
      </c>
      <c r="V198" s="2">
        <v>44101</v>
      </c>
      <c r="W198" s="1">
        <v>4.1313000000000002E-2</v>
      </c>
      <c r="X198" s="1">
        <v>1.4227303296</v>
      </c>
    </row>
    <row r="199" spans="1:24">
      <c r="A199" s="2">
        <v>43901</v>
      </c>
      <c r="B199" s="1">
        <v>52343</v>
      </c>
      <c r="C199" s="1">
        <v>441992</v>
      </c>
      <c r="D199" s="1">
        <v>494335</v>
      </c>
      <c r="E199" s="1">
        <v>513410.44400000002</v>
      </c>
      <c r="F199" s="1">
        <v>20447</v>
      </c>
      <c r="G199" s="1">
        <v>4.1362999999999997E-2</v>
      </c>
      <c r="H199" s="1">
        <v>1.0385880911000001</v>
      </c>
      <c r="I199" s="1">
        <v>25.109328703500001</v>
      </c>
      <c r="J199" s="1">
        <v>2661</v>
      </c>
      <c r="K199" s="1">
        <v>186914</v>
      </c>
      <c r="L199" s="1">
        <v>17.883068999999999</v>
      </c>
      <c r="M199" s="1">
        <v>73.400814999999994</v>
      </c>
      <c r="N199" s="1">
        <v>0.946865121830337</v>
      </c>
      <c r="O199" s="1">
        <v>468068.56999999902</v>
      </c>
      <c r="R199" s="1">
        <v>0</v>
      </c>
      <c r="S199" s="1">
        <v>483196.86</v>
      </c>
      <c r="V199" s="2">
        <v>43877</v>
      </c>
      <c r="W199" s="1">
        <v>4.1288999999999999E-2</v>
      </c>
      <c r="X199" s="1">
        <v>0.93454609830000002</v>
      </c>
    </row>
    <row r="200" spans="1:24">
      <c r="A200" s="2">
        <v>43902</v>
      </c>
      <c r="B200" s="1">
        <v>55528</v>
      </c>
      <c r="C200" s="1">
        <v>443033</v>
      </c>
      <c r="D200" s="1">
        <v>498561</v>
      </c>
      <c r="E200" s="1">
        <v>534137.20570000005</v>
      </c>
      <c r="F200" s="1">
        <v>20072</v>
      </c>
      <c r="G200" s="1">
        <v>4.0259999999999997E-2</v>
      </c>
      <c r="H200" s="1">
        <v>1.0713577791</v>
      </c>
      <c r="I200" s="1">
        <v>26.6110604673</v>
      </c>
      <c r="J200" s="1">
        <v>2458</v>
      </c>
      <c r="K200" s="1">
        <v>186671</v>
      </c>
      <c r="L200" s="1">
        <v>17.518094999999999</v>
      </c>
      <c r="M200" s="1">
        <v>71.029615000000007</v>
      </c>
      <c r="N200" s="1">
        <v>0.98377267776661204</v>
      </c>
      <c r="O200" s="1">
        <v>490470.68999999901</v>
      </c>
      <c r="R200" s="1">
        <v>0</v>
      </c>
      <c r="S200" s="1">
        <v>495944.39</v>
      </c>
      <c r="V200" s="2">
        <v>44178</v>
      </c>
      <c r="W200" s="1">
        <v>4.1252999999999998E-2</v>
      </c>
      <c r="X200" s="1">
        <v>1.4026252481000001</v>
      </c>
    </row>
    <row r="201" spans="1:24">
      <c r="A201" s="2">
        <v>43903</v>
      </c>
      <c r="B201" s="1">
        <v>58116</v>
      </c>
      <c r="C201" s="1">
        <v>444938</v>
      </c>
      <c r="D201" s="1">
        <v>503054</v>
      </c>
      <c r="E201" s="1">
        <v>570773.90209999995</v>
      </c>
      <c r="F201" s="1">
        <v>20249</v>
      </c>
      <c r="G201" s="1">
        <v>4.0252000000000003E-2</v>
      </c>
      <c r="H201" s="1">
        <v>1.1346175600999999</v>
      </c>
      <c r="I201" s="1">
        <v>28.187757523799998</v>
      </c>
      <c r="J201" s="1">
        <v>2525</v>
      </c>
      <c r="K201" s="1">
        <v>186843</v>
      </c>
      <c r="L201" s="1">
        <v>19.185807</v>
      </c>
      <c r="M201" s="1">
        <v>73.867434000000003</v>
      </c>
      <c r="N201" s="1">
        <v>1.04815091421596</v>
      </c>
      <c r="O201" s="1">
        <v>527276.51</v>
      </c>
      <c r="R201" s="1">
        <v>0</v>
      </c>
      <c r="S201" s="1">
        <v>535430.43000000005</v>
      </c>
      <c r="V201" s="2">
        <v>44083</v>
      </c>
      <c r="W201" s="1">
        <v>4.1232999999999999E-2</v>
      </c>
      <c r="X201" s="1">
        <v>1.2618213696</v>
      </c>
    </row>
    <row r="202" spans="1:24">
      <c r="A202" s="2">
        <v>43904</v>
      </c>
      <c r="B202" s="1">
        <v>75671</v>
      </c>
      <c r="C202" s="1">
        <v>453208</v>
      </c>
      <c r="D202" s="1">
        <v>528879</v>
      </c>
      <c r="E202" s="1">
        <v>615259.02049999998</v>
      </c>
      <c r="F202" s="1">
        <v>22565</v>
      </c>
      <c r="G202" s="1">
        <v>4.2666000000000003E-2</v>
      </c>
      <c r="H202" s="1">
        <v>1.163326622</v>
      </c>
      <c r="I202" s="1">
        <v>27.266076689599998</v>
      </c>
      <c r="J202" s="1">
        <v>3889</v>
      </c>
      <c r="K202" s="1">
        <v>188934</v>
      </c>
      <c r="L202" s="1">
        <v>18.314502999999998</v>
      </c>
      <c r="M202" s="1">
        <v>76.784734999999998</v>
      </c>
      <c r="N202" s="1">
        <v>1.0811007999939399</v>
      </c>
      <c r="O202" s="1">
        <v>571771.50999999896</v>
      </c>
      <c r="R202" s="1">
        <v>0</v>
      </c>
      <c r="S202" s="1">
        <v>577110.47</v>
      </c>
      <c r="V202" s="2">
        <v>43876</v>
      </c>
      <c r="W202" s="1">
        <v>4.1216000000000003E-2</v>
      </c>
      <c r="X202" s="1">
        <v>1.0141120682</v>
      </c>
    </row>
    <row r="203" spans="1:24">
      <c r="A203" s="2">
        <v>43905</v>
      </c>
      <c r="B203" s="1">
        <v>81227</v>
      </c>
      <c r="C203" s="1">
        <v>465956</v>
      </c>
      <c r="D203" s="1">
        <v>547183</v>
      </c>
      <c r="E203" s="1">
        <v>728193.18779999996</v>
      </c>
      <c r="F203" s="1">
        <v>28876</v>
      </c>
      <c r="G203" s="1">
        <v>5.2771999999999999E-2</v>
      </c>
      <c r="H203" s="1">
        <v>1.330803749</v>
      </c>
      <c r="I203" s="1">
        <v>25.217938350200001</v>
      </c>
      <c r="J203" s="1">
        <v>4207</v>
      </c>
      <c r="K203" s="1">
        <v>191918</v>
      </c>
      <c r="L203" s="1">
        <v>17.816253</v>
      </c>
      <c r="M203" s="1">
        <v>77.037812000000002</v>
      </c>
      <c r="N203" s="1">
        <v>1.2296583592692001</v>
      </c>
      <c r="O203" s="1">
        <v>672848.15</v>
      </c>
      <c r="R203" s="1">
        <v>0</v>
      </c>
      <c r="S203" s="1">
        <v>676137.64</v>
      </c>
      <c r="V203" s="2">
        <v>44167</v>
      </c>
      <c r="W203" s="1">
        <v>4.1187000000000001E-2</v>
      </c>
      <c r="X203" s="1">
        <v>1.3431080619</v>
      </c>
    </row>
    <row r="204" spans="1:24">
      <c r="A204" s="2">
        <v>43906</v>
      </c>
      <c r="B204" s="1">
        <v>68818</v>
      </c>
      <c r="C204" s="1">
        <v>462780</v>
      </c>
      <c r="D204" s="1">
        <v>531598</v>
      </c>
      <c r="E204" s="1">
        <v>879473.16850000003</v>
      </c>
      <c r="F204" s="1">
        <v>32347</v>
      </c>
      <c r="G204" s="1">
        <v>6.0849E-2</v>
      </c>
      <c r="H204" s="1">
        <v>1.6543951793</v>
      </c>
      <c r="I204" s="1">
        <v>27.188708952900001</v>
      </c>
      <c r="J204" s="1">
        <v>2799</v>
      </c>
      <c r="K204" s="1">
        <v>190733</v>
      </c>
      <c r="L204" s="1">
        <v>17.920269000000001</v>
      </c>
      <c r="M204" s="1">
        <v>84.074464000000006</v>
      </c>
      <c r="N204" s="1">
        <v>1.52409598982689</v>
      </c>
      <c r="O204" s="1">
        <v>810206.38</v>
      </c>
      <c r="R204" s="1">
        <v>0</v>
      </c>
      <c r="S204" s="1">
        <v>835752.27</v>
      </c>
      <c r="V204" s="2">
        <v>43874</v>
      </c>
      <c r="W204" s="1">
        <v>4.1147999999999997E-2</v>
      </c>
      <c r="X204" s="1">
        <v>1.1097050528000001</v>
      </c>
    </row>
    <row r="205" spans="1:24">
      <c r="A205" s="2">
        <v>43907</v>
      </c>
      <c r="B205" s="1">
        <v>76899</v>
      </c>
      <c r="C205" s="1">
        <v>468511</v>
      </c>
      <c r="D205" s="1">
        <v>545410</v>
      </c>
      <c r="E205" s="1">
        <v>685763.71360000002</v>
      </c>
      <c r="F205" s="1">
        <v>28392</v>
      </c>
      <c r="G205" s="1">
        <v>5.2055999999999998E-2</v>
      </c>
      <c r="H205" s="1">
        <v>1.2573361573999999</v>
      </c>
      <c r="I205" s="1">
        <v>24.153413412199999</v>
      </c>
      <c r="J205" s="1">
        <v>3014</v>
      </c>
      <c r="K205" s="1">
        <v>192519</v>
      </c>
      <c r="L205" s="1">
        <v>18.388598000000002</v>
      </c>
      <c r="M205" s="1">
        <v>85.090574000000004</v>
      </c>
      <c r="N205" s="1">
        <v>1.1622209347096599</v>
      </c>
      <c r="O205" s="1">
        <v>633886.92000000004</v>
      </c>
      <c r="R205" s="1">
        <v>0</v>
      </c>
      <c r="S205" s="1">
        <v>645291.86</v>
      </c>
      <c r="V205" s="2">
        <v>43834</v>
      </c>
      <c r="W205" s="1">
        <v>4.1135999999999999E-2</v>
      </c>
      <c r="X205" s="1">
        <v>1.0495371859</v>
      </c>
    </row>
    <row r="206" spans="1:24">
      <c r="A206" s="2">
        <v>43908</v>
      </c>
      <c r="B206" s="1">
        <v>90613</v>
      </c>
      <c r="C206" s="1">
        <v>475568</v>
      </c>
      <c r="D206" s="1">
        <v>566181</v>
      </c>
      <c r="E206" s="1">
        <v>562531.77930000005</v>
      </c>
      <c r="F206" s="1">
        <v>24664</v>
      </c>
      <c r="G206" s="1">
        <v>4.3561999999999997E-2</v>
      </c>
      <c r="H206" s="1">
        <v>0.99355467470000003</v>
      </c>
      <c r="I206" s="1">
        <v>22.807808113</v>
      </c>
      <c r="J206" s="1">
        <v>3260</v>
      </c>
      <c r="K206" s="1">
        <v>193467</v>
      </c>
      <c r="L206" s="1">
        <v>16.711454</v>
      </c>
      <c r="M206" s="1">
        <v>79.567026999999996</v>
      </c>
      <c r="N206" s="1">
        <v>0.93027024926657698</v>
      </c>
      <c r="O206" s="1">
        <v>526701.34</v>
      </c>
      <c r="R206" s="1">
        <v>0</v>
      </c>
      <c r="S206" s="1">
        <v>538981.54</v>
      </c>
      <c r="V206" s="2">
        <v>43935</v>
      </c>
      <c r="W206" s="1">
        <v>4.1098999999999997E-2</v>
      </c>
      <c r="X206" s="1">
        <v>1.1467238721999999</v>
      </c>
    </row>
    <row r="207" spans="1:24">
      <c r="A207" s="2">
        <v>43909</v>
      </c>
      <c r="B207" s="1">
        <v>88465</v>
      </c>
      <c r="C207" s="1">
        <v>484926</v>
      </c>
      <c r="D207" s="1">
        <v>573391</v>
      </c>
      <c r="E207" s="1">
        <v>551793.25120000006</v>
      </c>
      <c r="F207" s="1">
        <v>24833</v>
      </c>
      <c r="G207" s="1">
        <v>4.3309E-2</v>
      </c>
      <c r="H207" s="1">
        <v>0.96233329649999999</v>
      </c>
      <c r="I207" s="1">
        <v>22.220160721599999</v>
      </c>
      <c r="J207" s="1">
        <v>3216</v>
      </c>
      <c r="K207" s="1">
        <v>195203</v>
      </c>
      <c r="L207" s="1">
        <v>18.355644000000002</v>
      </c>
      <c r="M207" s="1">
        <v>82.210234</v>
      </c>
      <c r="N207" s="1">
        <v>0.91565178037325301</v>
      </c>
      <c r="O207" s="1">
        <v>525026.49</v>
      </c>
      <c r="R207" s="1">
        <v>0</v>
      </c>
      <c r="S207" s="1">
        <v>528976</v>
      </c>
      <c r="V207" s="2">
        <v>43796</v>
      </c>
      <c r="W207" s="1">
        <v>4.1035000000000002E-2</v>
      </c>
      <c r="X207" s="1">
        <v>1.0097312917000001</v>
      </c>
    </row>
    <row r="208" spans="1:24">
      <c r="A208" s="2">
        <v>43910</v>
      </c>
      <c r="B208" s="1">
        <v>82968</v>
      </c>
      <c r="C208" s="1">
        <v>491301</v>
      </c>
      <c r="D208" s="1">
        <v>574269</v>
      </c>
      <c r="E208" s="1">
        <v>746554.28929999995</v>
      </c>
      <c r="F208" s="1">
        <v>27107</v>
      </c>
      <c r="G208" s="1">
        <v>4.7203000000000002E-2</v>
      </c>
      <c r="H208" s="1">
        <v>1.3000079916</v>
      </c>
      <c r="I208" s="1">
        <v>27.541014841199999</v>
      </c>
      <c r="J208" s="1">
        <v>3219</v>
      </c>
      <c r="K208" s="1">
        <v>197206</v>
      </c>
      <c r="L208" s="1">
        <v>19.842696</v>
      </c>
      <c r="M208" s="1">
        <v>82.536888000000005</v>
      </c>
      <c r="N208" s="1">
        <v>1.2371022987484901</v>
      </c>
      <c r="O208" s="1">
        <v>710429.5</v>
      </c>
      <c r="R208" s="1">
        <v>0</v>
      </c>
      <c r="S208" s="1">
        <v>719203.64</v>
      </c>
      <c r="V208" s="2">
        <v>44113</v>
      </c>
      <c r="W208" s="1">
        <v>4.0985000000000001E-2</v>
      </c>
      <c r="X208" s="1">
        <v>1.7313560049000001</v>
      </c>
    </row>
    <row r="209" spans="1:24">
      <c r="A209" s="2">
        <v>43911</v>
      </c>
      <c r="B209" s="1">
        <v>92273</v>
      </c>
      <c r="C209" s="1">
        <v>495417</v>
      </c>
      <c r="D209" s="1">
        <v>587690</v>
      </c>
      <c r="E209" s="1">
        <v>657834.70739999996</v>
      </c>
      <c r="F209" s="1">
        <v>24934</v>
      </c>
      <c r="G209" s="1">
        <v>4.2426999999999999E-2</v>
      </c>
      <c r="H209" s="1">
        <v>1.1193566462</v>
      </c>
      <c r="I209" s="1">
        <v>26.383039520299999</v>
      </c>
      <c r="J209" s="1">
        <v>4245</v>
      </c>
      <c r="K209" s="1">
        <v>198777</v>
      </c>
      <c r="L209" s="1">
        <v>20.874030999999999</v>
      </c>
      <c r="M209" s="1">
        <v>84.709598999999997</v>
      </c>
      <c r="N209" s="1">
        <v>1.06758168422127</v>
      </c>
      <c r="O209" s="1">
        <v>627407.07999999996</v>
      </c>
      <c r="R209" s="1">
        <v>0</v>
      </c>
      <c r="S209" s="1">
        <v>633190.44999999995</v>
      </c>
      <c r="V209" s="2">
        <v>44033</v>
      </c>
      <c r="W209" s="1">
        <v>4.0923000000000001E-2</v>
      </c>
      <c r="X209" s="1">
        <v>1.2123616609000001</v>
      </c>
    </row>
    <row r="210" spans="1:24">
      <c r="A210" s="2">
        <v>43912</v>
      </c>
      <c r="B210" s="1">
        <v>104757</v>
      </c>
      <c r="C210" s="1">
        <v>508583</v>
      </c>
      <c r="D210" s="1">
        <v>613340</v>
      </c>
      <c r="E210" s="1">
        <v>760591.37009999994</v>
      </c>
      <c r="F210" s="1">
        <v>28148</v>
      </c>
      <c r="G210" s="1">
        <v>4.5893000000000003E-2</v>
      </c>
      <c r="H210" s="1">
        <v>1.2400811460000001</v>
      </c>
      <c r="I210" s="1">
        <v>27.0211514175</v>
      </c>
      <c r="J210" s="1">
        <v>4832</v>
      </c>
      <c r="K210" s="1">
        <v>202132</v>
      </c>
      <c r="L210" s="1">
        <v>18.480756</v>
      </c>
      <c r="M210" s="1">
        <v>81.405904000000007</v>
      </c>
      <c r="N210" s="1">
        <v>1.1769632667036201</v>
      </c>
      <c r="O210" s="1">
        <v>721878.65</v>
      </c>
      <c r="R210" s="1">
        <v>0</v>
      </c>
      <c r="S210" s="1">
        <v>727353.29</v>
      </c>
      <c r="V210" s="2">
        <v>43920</v>
      </c>
      <c r="W210" s="1">
        <v>4.0911999999999997E-2</v>
      </c>
      <c r="X210" s="1">
        <v>1.2066409747</v>
      </c>
    </row>
    <row r="211" spans="1:24">
      <c r="A211" s="2">
        <v>43913</v>
      </c>
      <c r="B211" s="1">
        <v>93921</v>
      </c>
      <c r="C211" s="1">
        <v>510755</v>
      </c>
      <c r="D211" s="1">
        <v>604676</v>
      </c>
      <c r="E211" s="1">
        <v>610900.94469999999</v>
      </c>
      <c r="F211" s="1">
        <v>23417</v>
      </c>
      <c r="G211" s="1">
        <v>3.8726999999999998E-2</v>
      </c>
      <c r="H211" s="1">
        <v>1.0102946779999999</v>
      </c>
      <c r="I211" s="1">
        <v>26.0879252125</v>
      </c>
      <c r="J211" s="1">
        <v>3783</v>
      </c>
      <c r="K211" s="1">
        <v>202690</v>
      </c>
      <c r="L211" s="1">
        <v>17.835224</v>
      </c>
      <c r="M211" s="1">
        <v>76.341204000000005</v>
      </c>
      <c r="N211" s="1">
        <v>0.95918847448881706</v>
      </c>
      <c r="O211" s="1">
        <v>579998.25</v>
      </c>
      <c r="R211" s="1">
        <v>0</v>
      </c>
      <c r="S211" s="1">
        <v>614831.27</v>
      </c>
      <c r="V211" s="2">
        <v>43768</v>
      </c>
      <c r="W211" s="1">
        <v>4.0882000000000002E-2</v>
      </c>
      <c r="X211" s="1">
        <v>0.73613357639999999</v>
      </c>
    </row>
    <row r="212" spans="1:24">
      <c r="A212" s="2">
        <v>43914</v>
      </c>
      <c r="B212" s="1">
        <v>94148</v>
      </c>
      <c r="C212" s="1">
        <v>518474</v>
      </c>
      <c r="D212" s="1">
        <v>612622</v>
      </c>
      <c r="E212" s="1">
        <v>578983.26419999998</v>
      </c>
      <c r="F212" s="1">
        <v>24454</v>
      </c>
      <c r="G212" s="1">
        <v>3.9917000000000001E-2</v>
      </c>
      <c r="H212" s="1">
        <v>0.94509055210000004</v>
      </c>
      <c r="I212" s="1">
        <v>23.676423660800001</v>
      </c>
      <c r="J212" s="1">
        <v>3719</v>
      </c>
      <c r="K212" s="1">
        <v>204695</v>
      </c>
      <c r="L212" s="1">
        <v>17.232904000000001</v>
      </c>
      <c r="M212" s="1">
        <v>73.509544000000005</v>
      </c>
      <c r="N212" s="1">
        <v>0.89918886360594297</v>
      </c>
      <c r="O212" s="1">
        <v>550862.88</v>
      </c>
      <c r="R212" s="1">
        <v>0</v>
      </c>
      <c r="S212" s="1">
        <v>568639.61</v>
      </c>
      <c r="V212" s="2">
        <v>43955</v>
      </c>
      <c r="W212" s="1">
        <v>4.0812000000000001E-2</v>
      </c>
      <c r="X212" s="1">
        <v>1.3690827860000001</v>
      </c>
    </row>
    <row r="213" spans="1:24">
      <c r="A213" s="2">
        <v>43915</v>
      </c>
      <c r="B213" s="1">
        <v>81005</v>
      </c>
      <c r="C213" s="1">
        <v>520560</v>
      </c>
      <c r="D213" s="1">
        <v>601565</v>
      </c>
      <c r="E213" s="1">
        <v>503704.92469999997</v>
      </c>
      <c r="F213" s="1">
        <v>20734</v>
      </c>
      <c r="G213" s="1">
        <v>3.4466999999999998E-2</v>
      </c>
      <c r="H213" s="1">
        <v>0.83732418720000001</v>
      </c>
      <c r="I213" s="1">
        <v>24.293668597500002</v>
      </c>
      <c r="J213" s="1">
        <v>3362</v>
      </c>
      <c r="K213" s="1">
        <v>205206</v>
      </c>
      <c r="L213" s="1">
        <v>18.242996000000002</v>
      </c>
      <c r="M213" s="1">
        <v>76.782691999999997</v>
      </c>
      <c r="N213" s="1">
        <v>0.79350770074721699</v>
      </c>
      <c r="O213" s="1">
        <v>477346.46</v>
      </c>
      <c r="R213" s="1">
        <v>0</v>
      </c>
      <c r="S213" s="1">
        <v>495588.87</v>
      </c>
      <c r="V213" s="2">
        <v>44104</v>
      </c>
      <c r="W213" s="1">
        <v>4.0778000000000002E-2</v>
      </c>
      <c r="X213" s="1">
        <v>1.2865760473000001</v>
      </c>
    </row>
    <row r="214" spans="1:24">
      <c r="A214" s="2">
        <v>43916</v>
      </c>
      <c r="B214" s="1">
        <v>98580</v>
      </c>
      <c r="C214" s="1">
        <v>527472</v>
      </c>
      <c r="D214" s="1">
        <v>626052</v>
      </c>
      <c r="E214" s="1">
        <v>550159.80330000003</v>
      </c>
      <c r="F214" s="1">
        <v>21711</v>
      </c>
      <c r="G214" s="1">
        <v>3.4679000000000001E-2</v>
      </c>
      <c r="H214" s="1">
        <v>0.8787765286</v>
      </c>
      <c r="I214" s="1">
        <v>25.3401410944</v>
      </c>
      <c r="J214" s="1">
        <v>3572</v>
      </c>
      <c r="K214" s="1">
        <v>207772</v>
      </c>
      <c r="L214" s="1">
        <v>18.451654000000001</v>
      </c>
      <c r="M214" s="1">
        <v>82.478065999999998</v>
      </c>
      <c r="N214" s="1">
        <v>0.82822041939008195</v>
      </c>
      <c r="O214" s="1">
        <v>518509.049999999</v>
      </c>
      <c r="R214" s="1">
        <v>0</v>
      </c>
      <c r="S214" s="1">
        <v>525968.17000000004</v>
      </c>
      <c r="V214" s="2">
        <v>44056</v>
      </c>
      <c r="W214" s="1">
        <v>4.0710999999999997E-2</v>
      </c>
      <c r="X214" s="1">
        <v>1.1979288792</v>
      </c>
    </row>
    <row r="215" spans="1:24">
      <c r="A215" s="2">
        <v>43917</v>
      </c>
      <c r="B215" s="1">
        <v>99251</v>
      </c>
      <c r="C215" s="1">
        <v>533358</v>
      </c>
      <c r="D215" s="1">
        <v>632609</v>
      </c>
      <c r="E215" s="1">
        <v>624806.07429999998</v>
      </c>
      <c r="F215" s="1">
        <v>21940</v>
      </c>
      <c r="G215" s="1">
        <v>3.4681999999999998E-2</v>
      </c>
      <c r="H215" s="1">
        <v>0.9876654842</v>
      </c>
      <c r="I215" s="1">
        <v>28.4779432224</v>
      </c>
      <c r="J215" s="1">
        <v>3474</v>
      </c>
      <c r="K215" s="1">
        <v>209590</v>
      </c>
      <c r="L215" s="1">
        <v>20.312125000000002</v>
      </c>
      <c r="M215" s="1">
        <v>87.032163999999995</v>
      </c>
      <c r="N215" s="1">
        <v>0.91960261393688603</v>
      </c>
      <c r="O215" s="1">
        <v>581748.88999999897</v>
      </c>
      <c r="R215" s="1">
        <v>0</v>
      </c>
      <c r="S215" s="1">
        <v>591712.77</v>
      </c>
      <c r="V215" s="2">
        <v>43847</v>
      </c>
      <c r="W215" s="1">
        <v>4.0614999999999998E-2</v>
      </c>
      <c r="X215" s="1">
        <v>0.97068029300000003</v>
      </c>
    </row>
    <row r="216" spans="1:24">
      <c r="A216" s="2">
        <v>43918</v>
      </c>
      <c r="B216" s="1">
        <v>104376</v>
      </c>
      <c r="C216" s="1">
        <v>541665</v>
      </c>
      <c r="D216" s="1">
        <v>646041</v>
      </c>
      <c r="E216" s="1">
        <v>705161.65130000003</v>
      </c>
      <c r="F216" s="1">
        <v>24585</v>
      </c>
      <c r="G216" s="1">
        <v>3.8054999999999999E-2</v>
      </c>
      <c r="H216" s="1">
        <v>1.091512228</v>
      </c>
      <c r="I216" s="1">
        <v>28.682597164899999</v>
      </c>
      <c r="J216" s="1">
        <v>4601</v>
      </c>
      <c r="K216" s="1">
        <v>212157</v>
      </c>
      <c r="L216" s="1">
        <v>18.918742000000002</v>
      </c>
      <c r="M216" s="1">
        <v>88.317986000000005</v>
      </c>
      <c r="N216" s="1">
        <v>1.01484097758501</v>
      </c>
      <c r="O216" s="1">
        <v>655628.88</v>
      </c>
      <c r="R216" s="1">
        <v>0</v>
      </c>
      <c r="S216" s="1">
        <v>662292.59</v>
      </c>
      <c r="V216" s="2">
        <v>43837</v>
      </c>
      <c r="W216" s="1">
        <v>4.0596E-2</v>
      </c>
      <c r="X216" s="1">
        <v>1.0754557088000001</v>
      </c>
    </row>
    <row r="217" spans="1:24">
      <c r="A217" s="2">
        <v>43919</v>
      </c>
      <c r="B217" s="1">
        <v>104162</v>
      </c>
      <c r="C217" s="1">
        <v>557660</v>
      </c>
      <c r="D217" s="1">
        <v>661822</v>
      </c>
      <c r="E217" s="1">
        <v>710922.99380000005</v>
      </c>
      <c r="F217" s="1">
        <v>26022</v>
      </c>
      <c r="G217" s="1">
        <v>3.9319E-2</v>
      </c>
      <c r="H217" s="1">
        <v>1.074190634</v>
      </c>
      <c r="I217" s="1">
        <v>27.320075082599999</v>
      </c>
      <c r="J217" s="1">
        <v>5159</v>
      </c>
      <c r="K217" s="1">
        <v>216404</v>
      </c>
      <c r="L217" s="1">
        <v>18.129200999999998</v>
      </c>
      <c r="M217" s="1">
        <v>88.441597999999999</v>
      </c>
      <c r="N217" s="1">
        <v>0.99858437767254604</v>
      </c>
      <c r="O217" s="1">
        <v>660885.11</v>
      </c>
      <c r="R217" s="1">
        <v>0</v>
      </c>
      <c r="S217" s="1">
        <v>664914.68000000005</v>
      </c>
      <c r="V217" s="2">
        <v>43870</v>
      </c>
      <c r="W217" s="1">
        <v>4.0593999999999998E-2</v>
      </c>
      <c r="X217" s="1">
        <v>0.85936472740000003</v>
      </c>
    </row>
    <row r="218" spans="1:24">
      <c r="A218" s="2">
        <v>43920</v>
      </c>
      <c r="B218" s="1">
        <v>93332</v>
      </c>
      <c r="C218" s="1">
        <v>561418</v>
      </c>
      <c r="D218" s="1">
        <v>654750</v>
      </c>
      <c r="E218" s="1">
        <v>790048.17819999997</v>
      </c>
      <c r="F218" s="1">
        <v>26787</v>
      </c>
      <c r="G218" s="1">
        <v>4.0911999999999997E-2</v>
      </c>
      <c r="H218" s="1">
        <v>1.2066409747</v>
      </c>
      <c r="I218" s="1">
        <v>29.493716287800002</v>
      </c>
      <c r="J218" s="1">
        <v>4035</v>
      </c>
      <c r="K218" s="1">
        <v>217763</v>
      </c>
      <c r="L218" s="1">
        <v>18.947406000000001</v>
      </c>
      <c r="M218" s="1">
        <v>87.202149000000006</v>
      </c>
      <c r="N218" s="1">
        <v>1.12395291332569</v>
      </c>
      <c r="O218" s="1">
        <v>735908.17</v>
      </c>
      <c r="R218" s="1">
        <v>0</v>
      </c>
      <c r="S218" s="1">
        <v>779048.57</v>
      </c>
      <c r="V218" s="2">
        <v>43769</v>
      </c>
      <c r="W218" s="1">
        <v>4.0577000000000002E-2</v>
      </c>
      <c r="X218" s="1">
        <v>0.90832627060000004</v>
      </c>
    </row>
    <row r="219" spans="1:24">
      <c r="A219" s="2">
        <v>43921</v>
      </c>
      <c r="B219" s="1">
        <v>95971</v>
      </c>
      <c r="C219" s="1">
        <v>567014</v>
      </c>
      <c r="D219" s="1">
        <v>662985</v>
      </c>
      <c r="E219" s="1">
        <v>780713.29169999994</v>
      </c>
      <c r="F219" s="1">
        <v>28420</v>
      </c>
      <c r="G219" s="1">
        <v>4.2867000000000002E-2</v>
      </c>
      <c r="H219" s="1">
        <v>1.1775730848999999</v>
      </c>
      <c r="I219" s="1">
        <v>27.4705591731</v>
      </c>
      <c r="J219" s="1">
        <v>3948</v>
      </c>
      <c r="K219" s="1">
        <v>220231</v>
      </c>
      <c r="L219" s="1">
        <v>19.806381999999999</v>
      </c>
      <c r="M219" s="1">
        <v>91.001309000000006</v>
      </c>
      <c r="N219" s="1">
        <v>1.09668327337722</v>
      </c>
      <c r="O219" s="1">
        <v>727084.55999999901</v>
      </c>
      <c r="R219" s="1">
        <v>0</v>
      </c>
      <c r="S219" s="1">
        <v>750894.47</v>
      </c>
      <c r="V219" s="2">
        <v>43943</v>
      </c>
      <c r="W219" s="1">
        <v>4.0562000000000001E-2</v>
      </c>
      <c r="X219" s="1">
        <v>1.1600557661999999</v>
      </c>
    </row>
    <row r="220" spans="1:24">
      <c r="A220" s="2">
        <v>43922</v>
      </c>
      <c r="B220" s="1">
        <v>92465</v>
      </c>
      <c r="C220" s="1">
        <v>572631</v>
      </c>
      <c r="D220" s="1">
        <v>665096</v>
      </c>
      <c r="E220" s="1">
        <v>864943.91269999999</v>
      </c>
      <c r="F220" s="1">
        <v>29823</v>
      </c>
      <c r="G220" s="1">
        <v>4.4839999999999998E-2</v>
      </c>
      <c r="H220" s="1">
        <v>1.3004797994999999</v>
      </c>
      <c r="I220" s="1">
        <v>29.002578972599999</v>
      </c>
      <c r="J220" s="1">
        <v>3711</v>
      </c>
      <c r="K220" s="1">
        <v>221595</v>
      </c>
      <c r="L220" s="1">
        <v>18.575682</v>
      </c>
      <c r="M220" s="1">
        <v>85.393844000000001</v>
      </c>
      <c r="N220" s="1">
        <v>1.2209884437735301</v>
      </c>
      <c r="O220" s="1">
        <v>812074.53</v>
      </c>
      <c r="R220" s="1">
        <v>0</v>
      </c>
      <c r="S220" s="1">
        <v>828628.2</v>
      </c>
      <c r="V220" s="2">
        <v>44107</v>
      </c>
      <c r="W220" s="1">
        <v>4.0557000000000003E-2</v>
      </c>
      <c r="X220" s="1">
        <v>1.5012450131999999</v>
      </c>
    </row>
    <row r="221" spans="1:24">
      <c r="A221" s="2">
        <v>43923</v>
      </c>
      <c r="B221" s="1">
        <v>92216</v>
      </c>
      <c r="C221" s="1">
        <v>579495</v>
      </c>
      <c r="D221" s="1">
        <v>671711</v>
      </c>
      <c r="E221" s="1">
        <v>686336.59900000005</v>
      </c>
      <c r="F221" s="1">
        <v>24934</v>
      </c>
      <c r="G221" s="1">
        <v>3.712E-2</v>
      </c>
      <c r="H221" s="1">
        <v>1.0217736481999999</v>
      </c>
      <c r="I221" s="1">
        <v>27.526132951000001</v>
      </c>
      <c r="J221" s="1">
        <v>3758</v>
      </c>
      <c r="K221" s="1">
        <v>224268</v>
      </c>
      <c r="L221" s="1">
        <v>19.581672999999999</v>
      </c>
      <c r="M221" s="1">
        <v>89.872395999999995</v>
      </c>
      <c r="N221" s="1">
        <v>0.95933746804801401</v>
      </c>
      <c r="O221" s="1">
        <v>644397.53</v>
      </c>
      <c r="R221" s="1">
        <v>0</v>
      </c>
      <c r="S221" s="1">
        <v>651066.47</v>
      </c>
      <c r="V221" s="2">
        <v>43797</v>
      </c>
      <c r="W221" s="1">
        <v>4.0543999999999997E-2</v>
      </c>
      <c r="X221" s="1">
        <v>0.90026509389999998</v>
      </c>
    </row>
    <row r="222" spans="1:24">
      <c r="A222" s="2">
        <v>43924</v>
      </c>
      <c r="B222" s="1">
        <v>108398</v>
      </c>
      <c r="C222" s="1">
        <v>588125</v>
      </c>
      <c r="D222" s="1">
        <v>696523</v>
      </c>
      <c r="E222" s="1">
        <v>798058.61939999997</v>
      </c>
      <c r="F222" s="1">
        <v>25908</v>
      </c>
      <c r="G222" s="1">
        <v>3.7196E-2</v>
      </c>
      <c r="H222" s="1">
        <v>1.1457749699999999</v>
      </c>
      <c r="I222" s="1">
        <v>30.8035594951</v>
      </c>
      <c r="J222" s="1">
        <v>3944</v>
      </c>
      <c r="K222" s="1">
        <v>227074</v>
      </c>
      <c r="L222" s="1">
        <v>20.912233000000001</v>
      </c>
      <c r="M222" s="1">
        <v>89.966254000000006</v>
      </c>
      <c r="N222" s="1">
        <v>1.07276110049488</v>
      </c>
      <c r="O222" s="1">
        <v>747202.78</v>
      </c>
      <c r="R222" s="1">
        <v>0</v>
      </c>
      <c r="S222" s="1">
        <v>759509.19</v>
      </c>
      <c r="V222" s="2">
        <v>43858</v>
      </c>
      <c r="W222" s="1">
        <v>4.0446000000000003E-2</v>
      </c>
      <c r="X222" s="1">
        <v>1.0183352153</v>
      </c>
    </row>
    <row r="223" spans="1:24">
      <c r="A223" s="2">
        <v>43925</v>
      </c>
      <c r="B223" s="1">
        <v>125440</v>
      </c>
      <c r="C223" s="1">
        <v>598142</v>
      </c>
      <c r="D223" s="1">
        <v>723582</v>
      </c>
      <c r="E223" s="1">
        <v>756377.03960000002</v>
      </c>
      <c r="F223" s="1">
        <v>26488</v>
      </c>
      <c r="G223" s="1">
        <v>3.6607000000000001E-2</v>
      </c>
      <c r="H223" s="1">
        <v>1.0453231833000001</v>
      </c>
      <c r="I223" s="1">
        <v>28.555460570800001</v>
      </c>
      <c r="J223" s="1">
        <v>5128</v>
      </c>
      <c r="K223" s="1">
        <v>229547</v>
      </c>
      <c r="L223" s="1">
        <v>21.591788999999999</v>
      </c>
      <c r="M223" s="1">
        <v>93.630307000000002</v>
      </c>
      <c r="N223" s="1">
        <v>0.98646729741757</v>
      </c>
      <c r="O223" s="1">
        <v>713789.98</v>
      </c>
      <c r="R223" s="1">
        <v>0</v>
      </c>
      <c r="S223" s="1">
        <v>720763.58</v>
      </c>
      <c r="V223" s="2">
        <v>44094</v>
      </c>
      <c r="W223" s="1">
        <v>4.0433999999999998E-2</v>
      </c>
      <c r="X223" s="1">
        <v>1.3077430709</v>
      </c>
    </row>
    <row r="224" spans="1:24">
      <c r="A224" s="2">
        <v>43926</v>
      </c>
      <c r="B224" s="1">
        <v>130217</v>
      </c>
      <c r="C224" s="1">
        <v>618086</v>
      </c>
      <c r="D224" s="1">
        <v>748303</v>
      </c>
      <c r="E224" s="1">
        <v>716603.31180000002</v>
      </c>
      <c r="F224" s="1">
        <v>27364</v>
      </c>
      <c r="G224" s="1">
        <v>3.6568000000000003E-2</v>
      </c>
      <c r="H224" s="1">
        <v>0.95763789769999996</v>
      </c>
      <c r="I224" s="1">
        <v>26.187812885500001</v>
      </c>
      <c r="J224" s="1">
        <v>5634</v>
      </c>
      <c r="K224" s="1">
        <v>234170</v>
      </c>
      <c r="L224" s="1">
        <v>18.887483</v>
      </c>
      <c r="M224" s="1">
        <v>88.323916999999994</v>
      </c>
      <c r="N224" s="1">
        <v>0.90281733468929004</v>
      </c>
      <c r="O224" s="1">
        <v>675580.91999999899</v>
      </c>
      <c r="R224" s="1">
        <v>0</v>
      </c>
      <c r="S224" s="1">
        <v>681295.1</v>
      </c>
      <c r="V224" s="2">
        <v>43842</v>
      </c>
      <c r="W224" s="1">
        <v>4.0385999999999998E-2</v>
      </c>
      <c r="X224" s="1">
        <v>0.77683068550000001</v>
      </c>
    </row>
    <row r="225" spans="1:24">
      <c r="A225" s="2">
        <v>43927</v>
      </c>
      <c r="B225" s="1">
        <v>121815</v>
      </c>
      <c r="C225" s="1">
        <v>624658</v>
      </c>
      <c r="D225" s="1">
        <v>746473</v>
      </c>
      <c r="E225" s="1">
        <v>818221.48439999996</v>
      </c>
      <c r="F225" s="1">
        <v>27665</v>
      </c>
      <c r="G225" s="1">
        <v>3.7060999999999997E-2</v>
      </c>
      <c r="H225" s="1">
        <v>1.0961166503999999</v>
      </c>
      <c r="I225" s="1">
        <v>29.5760522104</v>
      </c>
      <c r="J225" s="1">
        <v>4666</v>
      </c>
      <c r="K225" s="1">
        <v>235712</v>
      </c>
      <c r="L225" s="1">
        <v>18.266679</v>
      </c>
      <c r="M225" s="1">
        <v>85.611780999999993</v>
      </c>
      <c r="N225" s="1">
        <v>1.0283907924332101</v>
      </c>
      <c r="O225" s="1">
        <v>767665.96</v>
      </c>
      <c r="R225" s="1">
        <v>0</v>
      </c>
      <c r="S225" s="1">
        <v>815179.54</v>
      </c>
      <c r="V225" s="2">
        <v>44168</v>
      </c>
      <c r="W225" s="1">
        <v>4.0372999999999999E-2</v>
      </c>
      <c r="X225" s="1">
        <v>1.5086955960999999</v>
      </c>
    </row>
    <row r="226" spans="1:24">
      <c r="A226" s="2">
        <v>43928</v>
      </c>
      <c r="B226" s="1">
        <v>118273</v>
      </c>
      <c r="C226" s="1">
        <v>634120</v>
      </c>
      <c r="D226" s="1">
        <v>752393</v>
      </c>
      <c r="E226" s="1">
        <v>750198.37049999996</v>
      </c>
      <c r="F226" s="1">
        <v>28815</v>
      </c>
      <c r="G226" s="1">
        <v>3.8297999999999999E-2</v>
      </c>
      <c r="H226" s="1">
        <v>0.99708313410000005</v>
      </c>
      <c r="I226" s="1">
        <v>26.034994638200001</v>
      </c>
      <c r="J226" s="1">
        <v>4678</v>
      </c>
      <c r="K226" s="1">
        <v>238559</v>
      </c>
      <c r="L226" s="1">
        <v>18.340902</v>
      </c>
      <c r="M226" s="1">
        <v>84.957267000000002</v>
      </c>
      <c r="N226" s="1">
        <v>0.92993147198339099</v>
      </c>
      <c r="O226" s="1">
        <v>699673.929999999</v>
      </c>
      <c r="R226" s="1">
        <v>0</v>
      </c>
      <c r="S226" s="1">
        <v>724133.2</v>
      </c>
      <c r="V226" s="2">
        <v>44018</v>
      </c>
      <c r="W226" s="1">
        <v>4.0364999999999998E-2</v>
      </c>
      <c r="X226" s="1">
        <v>1.3954439461999999</v>
      </c>
    </row>
    <row r="227" spans="1:24">
      <c r="A227" s="2">
        <v>43929</v>
      </c>
      <c r="B227" s="1">
        <v>127971</v>
      </c>
      <c r="C227" s="1">
        <v>642052</v>
      </c>
      <c r="D227" s="1">
        <v>770023</v>
      </c>
      <c r="E227" s="1">
        <v>1120433.3577000001</v>
      </c>
      <c r="F227" s="1">
        <v>37929</v>
      </c>
      <c r="G227" s="1">
        <v>4.9257000000000002E-2</v>
      </c>
      <c r="H227" s="1">
        <v>1.4550647938000001</v>
      </c>
      <c r="I227" s="1">
        <v>29.540282045400001</v>
      </c>
      <c r="J227" s="1">
        <v>4895</v>
      </c>
      <c r="K227" s="1">
        <v>240381</v>
      </c>
      <c r="L227" s="1">
        <v>18.122527999999999</v>
      </c>
      <c r="M227" s="1">
        <v>92.674345000000002</v>
      </c>
      <c r="N227" s="1">
        <v>1.36377792611389</v>
      </c>
      <c r="O227" s="1">
        <v>1050140.3700000001</v>
      </c>
      <c r="R227" s="1">
        <v>0</v>
      </c>
      <c r="S227" s="1">
        <v>1067074.6100000001</v>
      </c>
      <c r="V227" s="2">
        <v>43902</v>
      </c>
      <c r="W227" s="1">
        <v>4.0259999999999997E-2</v>
      </c>
      <c r="X227" s="1">
        <v>1.0713577791</v>
      </c>
    </row>
    <row r="228" spans="1:24">
      <c r="A228" s="2">
        <v>43930</v>
      </c>
      <c r="B228" s="1">
        <v>145544</v>
      </c>
      <c r="C228" s="1">
        <v>654998</v>
      </c>
      <c r="D228" s="1">
        <v>800542</v>
      </c>
      <c r="E228" s="1">
        <v>793358.32579999999</v>
      </c>
      <c r="F228" s="1">
        <v>29274</v>
      </c>
      <c r="G228" s="1">
        <v>3.6568000000000003E-2</v>
      </c>
      <c r="H228" s="1">
        <v>0.99102648680000005</v>
      </c>
      <c r="I228" s="1">
        <v>27.101124745500002</v>
      </c>
      <c r="J228" s="1">
        <v>5558</v>
      </c>
      <c r="K228" s="1">
        <v>243990</v>
      </c>
      <c r="L228" s="1">
        <v>17.679193999999999</v>
      </c>
      <c r="M228" s="1">
        <v>89.471694999999997</v>
      </c>
      <c r="N228" s="1">
        <v>0.92450610961073798</v>
      </c>
      <c r="O228" s="1">
        <v>740105.96999999904</v>
      </c>
      <c r="R228" s="1">
        <v>0</v>
      </c>
      <c r="S228" s="1">
        <v>746519.9</v>
      </c>
      <c r="V228" s="2">
        <v>43903</v>
      </c>
      <c r="W228" s="1">
        <v>4.0252000000000003E-2</v>
      </c>
      <c r="X228" s="1">
        <v>1.1346175600999999</v>
      </c>
    </row>
    <row r="229" spans="1:24">
      <c r="A229" s="2">
        <v>43931</v>
      </c>
      <c r="B229" s="1">
        <v>141839</v>
      </c>
      <c r="C229" s="1">
        <v>674121</v>
      </c>
      <c r="D229" s="1">
        <v>815960</v>
      </c>
      <c r="E229" s="1">
        <v>940084.80119999999</v>
      </c>
      <c r="F229" s="1">
        <v>32341</v>
      </c>
      <c r="G229" s="1">
        <v>3.9635999999999998E-2</v>
      </c>
      <c r="H229" s="1">
        <v>1.1521211839000001</v>
      </c>
      <c r="I229" s="1">
        <v>29.067895278400002</v>
      </c>
      <c r="J229" s="1">
        <v>6401</v>
      </c>
      <c r="K229" s="1">
        <v>249226</v>
      </c>
      <c r="L229" s="1">
        <v>19.714093999999999</v>
      </c>
      <c r="M229" s="1">
        <v>96.695284000000001</v>
      </c>
      <c r="N229" s="1">
        <v>1.0723629099465599</v>
      </c>
      <c r="O229" s="1">
        <v>875005.23999999894</v>
      </c>
      <c r="R229" s="1">
        <v>0</v>
      </c>
      <c r="S229" s="1">
        <v>884754.36</v>
      </c>
      <c r="V229" s="2">
        <v>44040</v>
      </c>
      <c r="W229" s="1">
        <v>4.0225999999999998E-2</v>
      </c>
      <c r="X229" s="1">
        <v>1.2889341296000001</v>
      </c>
    </row>
    <row r="230" spans="1:24">
      <c r="A230" s="2">
        <v>43932</v>
      </c>
      <c r="B230" s="1">
        <v>152820</v>
      </c>
      <c r="C230" s="1">
        <v>683270</v>
      </c>
      <c r="D230" s="1">
        <v>836090</v>
      </c>
      <c r="E230" s="1">
        <v>889499.54870000004</v>
      </c>
      <c r="F230" s="1">
        <v>31686</v>
      </c>
      <c r="G230" s="1">
        <v>3.7898000000000001E-2</v>
      </c>
      <c r="H230" s="1">
        <v>1.0638801429</v>
      </c>
      <c r="I230" s="1">
        <v>28.0723205422</v>
      </c>
      <c r="J230" s="1">
        <v>6548</v>
      </c>
      <c r="K230" s="1">
        <v>251750</v>
      </c>
      <c r="L230" s="1">
        <v>18.981672</v>
      </c>
      <c r="M230" s="1">
        <v>94.978870999999998</v>
      </c>
      <c r="N230" s="1">
        <v>0.995214163546986</v>
      </c>
      <c r="O230" s="1">
        <v>832088.61</v>
      </c>
      <c r="R230" s="1">
        <v>0</v>
      </c>
      <c r="S230" s="1">
        <v>838707.52</v>
      </c>
      <c r="V230" s="2">
        <v>44126</v>
      </c>
      <c r="W230" s="1">
        <v>4.0212999999999999E-2</v>
      </c>
      <c r="X230" s="1">
        <v>1.2187008626</v>
      </c>
    </row>
    <row r="231" spans="1:24">
      <c r="A231" s="2">
        <v>43933</v>
      </c>
      <c r="B231" s="1">
        <v>149311</v>
      </c>
      <c r="C231" s="1">
        <v>705307</v>
      </c>
      <c r="D231" s="1">
        <v>854618</v>
      </c>
      <c r="E231" s="1">
        <v>959815.23580000002</v>
      </c>
      <c r="F231" s="1">
        <v>33507</v>
      </c>
      <c r="G231" s="1">
        <v>3.9206999999999999E-2</v>
      </c>
      <c r="H231" s="1">
        <v>1.1230926985</v>
      </c>
      <c r="I231" s="1">
        <v>28.645215501199999</v>
      </c>
      <c r="J231" s="1">
        <v>6612</v>
      </c>
      <c r="K231" s="1">
        <v>256558</v>
      </c>
      <c r="L231" s="1">
        <v>18.022493000000001</v>
      </c>
      <c r="M231" s="1">
        <v>92.928960000000004</v>
      </c>
      <c r="N231" s="1">
        <v>1.0496475969380401</v>
      </c>
      <c r="O231" s="1">
        <v>897047.73</v>
      </c>
      <c r="R231" s="1">
        <v>0</v>
      </c>
      <c r="S231" s="1">
        <v>902297.22</v>
      </c>
      <c r="V231" s="2">
        <v>43845</v>
      </c>
      <c r="W231" s="1">
        <v>4.0193E-2</v>
      </c>
      <c r="X231" s="1">
        <v>0.98090984219999999</v>
      </c>
    </row>
    <row r="232" spans="1:24">
      <c r="A232" s="2">
        <v>43934</v>
      </c>
      <c r="B232" s="1">
        <v>145632</v>
      </c>
      <c r="C232" s="1">
        <v>719293</v>
      </c>
      <c r="D232" s="1">
        <v>864925</v>
      </c>
      <c r="E232" s="1">
        <v>1006577.1372999999</v>
      </c>
      <c r="F232" s="1">
        <v>34059</v>
      </c>
      <c r="G232" s="1">
        <v>3.9378000000000003E-2</v>
      </c>
      <c r="H232" s="1">
        <v>1.1637738962999999</v>
      </c>
      <c r="I232" s="1">
        <v>29.553925168100001</v>
      </c>
      <c r="J232" s="1">
        <v>6234</v>
      </c>
      <c r="K232" s="1">
        <v>261182</v>
      </c>
      <c r="L232" s="1">
        <v>18.858658999999999</v>
      </c>
      <c r="M232" s="1">
        <v>93.513975000000002</v>
      </c>
      <c r="N232" s="1">
        <v>1.08640279793045</v>
      </c>
      <c r="O232" s="1">
        <v>939656.94</v>
      </c>
      <c r="R232" s="1">
        <v>0</v>
      </c>
      <c r="S232" s="1">
        <v>993598.2</v>
      </c>
      <c r="V232" s="2">
        <v>44065</v>
      </c>
      <c r="W232" s="1">
        <v>4.0174000000000001E-2</v>
      </c>
      <c r="X232" s="1">
        <v>1.3609909847999999</v>
      </c>
    </row>
    <row r="233" spans="1:24">
      <c r="A233" s="2">
        <v>43935</v>
      </c>
      <c r="B233" s="1">
        <v>140380</v>
      </c>
      <c r="C233" s="1">
        <v>729398</v>
      </c>
      <c r="D233" s="1">
        <v>869778</v>
      </c>
      <c r="E233" s="1">
        <v>997395.19609999994</v>
      </c>
      <c r="F233" s="1">
        <v>35747</v>
      </c>
      <c r="G233" s="1">
        <v>4.1098999999999997E-2</v>
      </c>
      <c r="H233" s="1">
        <v>1.1467238721999999</v>
      </c>
      <c r="I233" s="1">
        <v>27.901507709699999</v>
      </c>
      <c r="J233" s="1">
        <v>5541</v>
      </c>
      <c r="K233" s="1">
        <v>263849</v>
      </c>
      <c r="L233" s="1">
        <v>19.608599000000002</v>
      </c>
      <c r="M233" s="1">
        <v>94.412454999999994</v>
      </c>
      <c r="N233" s="1">
        <v>1.06775619755845</v>
      </c>
      <c r="O233" s="1">
        <v>928710.84999999905</v>
      </c>
      <c r="R233" s="1">
        <v>0</v>
      </c>
      <c r="S233" s="1">
        <v>954610.19</v>
      </c>
      <c r="V233" s="2">
        <v>43861</v>
      </c>
      <c r="W233" s="1">
        <v>4.0077000000000002E-2</v>
      </c>
      <c r="X233" s="1">
        <v>1.104860451</v>
      </c>
    </row>
    <row r="234" spans="1:24">
      <c r="A234" s="2">
        <v>43936</v>
      </c>
      <c r="B234" s="1">
        <v>135645</v>
      </c>
      <c r="C234" s="1">
        <v>738263</v>
      </c>
      <c r="D234" s="1">
        <v>873908</v>
      </c>
      <c r="E234" s="1">
        <v>823821.61210000003</v>
      </c>
      <c r="F234" s="1">
        <v>29863</v>
      </c>
      <c r="G234" s="1">
        <v>3.4172000000000001E-2</v>
      </c>
      <c r="H234" s="1">
        <v>0.94268688710000004</v>
      </c>
      <c r="I234" s="1">
        <v>27.586699665099999</v>
      </c>
      <c r="J234" s="1">
        <v>5282</v>
      </c>
      <c r="K234" s="1">
        <v>266455</v>
      </c>
      <c r="L234" s="1">
        <v>18.481116</v>
      </c>
      <c r="M234" s="1">
        <v>86.707020999999997</v>
      </c>
      <c r="N234" s="1">
        <v>0.89286421453974496</v>
      </c>
      <c r="O234" s="1">
        <v>780281.179999999</v>
      </c>
      <c r="R234" s="1">
        <v>0</v>
      </c>
      <c r="S234" s="1">
        <v>808355.1</v>
      </c>
      <c r="V234" s="2">
        <v>44005</v>
      </c>
      <c r="W234" s="1">
        <v>4.0049000000000001E-2</v>
      </c>
      <c r="X234" s="1">
        <v>1.0990977689000001</v>
      </c>
    </row>
    <row r="235" spans="1:24">
      <c r="A235" s="2">
        <v>43937</v>
      </c>
      <c r="B235" s="1">
        <v>131877</v>
      </c>
      <c r="C235" s="1">
        <v>746045</v>
      </c>
      <c r="D235" s="1">
        <v>877922</v>
      </c>
      <c r="E235" s="1">
        <v>832011.87100000004</v>
      </c>
      <c r="F235" s="1">
        <v>29559</v>
      </c>
      <c r="G235" s="1">
        <v>3.3668999999999998E-2</v>
      </c>
      <c r="H235" s="1">
        <v>0.9477059135</v>
      </c>
      <c r="I235" s="1">
        <v>28.1474972428</v>
      </c>
      <c r="J235" s="1">
        <v>5203</v>
      </c>
      <c r="K235" s="1">
        <v>269310</v>
      </c>
      <c r="L235" s="1">
        <v>19.652249000000001</v>
      </c>
      <c r="M235" s="1">
        <v>89.506286000000003</v>
      </c>
      <c r="N235" s="1">
        <v>0.89889862652946395</v>
      </c>
      <c r="O235" s="1">
        <v>789162.88</v>
      </c>
      <c r="R235" s="1">
        <v>0</v>
      </c>
      <c r="S235" s="1">
        <v>798619.47</v>
      </c>
      <c r="V235" s="2">
        <v>43864</v>
      </c>
      <c r="W235" s="1">
        <v>4.0037000000000003E-2</v>
      </c>
      <c r="X235" s="1">
        <v>1.0668883736000001</v>
      </c>
    </row>
    <row r="236" spans="1:24">
      <c r="A236" s="2">
        <v>43938</v>
      </c>
      <c r="B236" s="1">
        <v>141143</v>
      </c>
      <c r="C236" s="1">
        <v>755178</v>
      </c>
      <c r="D236" s="1">
        <v>896321</v>
      </c>
      <c r="E236" s="1">
        <v>873769.77029999997</v>
      </c>
      <c r="F236" s="1">
        <v>29803</v>
      </c>
      <c r="G236" s="1">
        <v>3.3250000000000002E-2</v>
      </c>
      <c r="H236" s="1">
        <v>0.97484023060000002</v>
      </c>
      <c r="I236" s="1">
        <v>29.318181736700001</v>
      </c>
      <c r="J236" s="1">
        <v>5410</v>
      </c>
      <c r="K236" s="1">
        <v>273179</v>
      </c>
      <c r="L236" s="1">
        <v>20.986165</v>
      </c>
      <c r="M236" s="1">
        <v>90.571136999999993</v>
      </c>
      <c r="N236" s="1">
        <v>0.91880907621265095</v>
      </c>
      <c r="O236" s="1">
        <v>823547.86999999895</v>
      </c>
      <c r="R236" s="1">
        <v>0</v>
      </c>
      <c r="S236" s="1">
        <v>835440.36</v>
      </c>
      <c r="V236" s="2">
        <v>44096</v>
      </c>
      <c r="W236" s="1">
        <v>3.9993000000000001E-2</v>
      </c>
      <c r="X236" s="1">
        <v>1.1956292284000001</v>
      </c>
    </row>
    <row r="237" spans="1:24">
      <c r="A237" s="2">
        <v>43939</v>
      </c>
      <c r="B237" s="1">
        <v>154172</v>
      </c>
      <c r="C237" s="1">
        <v>764804</v>
      </c>
      <c r="D237" s="1">
        <v>918976</v>
      </c>
      <c r="E237" s="1">
        <v>998205.19640000002</v>
      </c>
      <c r="F237" s="1">
        <v>33250</v>
      </c>
      <c r="G237" s="1">
        <v>3.6181999999999999E-2</v>
      </c>
      <c r="H237" s="1">
        <v>1.0862146524</v>
      </c>
      <c r="I237" s="1">
        <v>30.021208914300001</v>
      </c>
      <c r="J237" s="1">
        <v>6490</v>
      </c>
      <c r="K237" s="1">
        <v>275985</v>
      </c>
      <c r="L237" s="1">
        <v>22.554209</v>
      </c>
      <c r="M237" s="1">
        <v>95.021645000000007</v>
      </c>
      <c r="N237" s="1">
        <v>1.0304888049306999</v>
      </c>
      <c r="O237" s="1">
        <v>946994.48</v>
      </c>
      <c r="R237" s="1">
        <v>0</v>
      </c>
      <c r="S237" s="1">
        <v>956679.78</v>
      </c>
      <c r="V237" s="2">
        <v>43840</v>
      </c>
      <c r="W237" s="1">
        <v>3.9982999999999998E-2</v>
      </c>
      <c r="X237" s="1">
        <v>1.033436813</v>
      </c>
    </row>
    <row r="238" spans="1:24">
      <c r="A238" s="2">
        <v>43940</v>
      </c>
      <c r="B238" s="1">
        <v>159933</v>
      </c>
      <c r="C238" s="1">
        <v>783369</v>
      </c>
      <c r="D238" s="1">
        <v>943302</v>
      </c>
      <c r="E238" s="1">
        <v>911299.36829999997</v>
      </c>
      <c r="F238" s="1">
        <v>33694</v>
      </c>
      <c r="G238" s="1">
        <v>3.5719000000000001E-2</v>
      </c>
      <c r="H238" s="1">
        <v>0.96607382190000002</v>
      </c>
      <c r="I238" s="1">
        <v>27.046339653899999</v>
      </c>
      <c r="J238" s="1">
        <v>6749</v>
      </c>
      <c r="K238" s="1">
        <v>280395</v>
      </c>
      <c r="L238" s="1">
        <v>19.620045999999999</v>
      </c>
      <c r="M238" s="1">
        <v>88.879193999999998</v>
      </c>
      <c r="N238" s="1">
        <v>0.91949969362939898</v>
      </c>
      <c r="O238" s="1">
        <v>867365.9</v>
      </c>
      <c r="R238" s="1">
        <v>0</v>
      </c>
      <c r="S238" s="1">
        <v>874400.75</v>
      </c>
      <c r="V238" s="2">
        <v>44058</v>
      </c>
      <c r="W238" s="1">
        <v>3.9978E-2</v>
      </c>
      <c r="X238" s="1">
        <v>1.215459949</v>
      </c>
    </row>
    <row r="239" spans="1:24">
      <c r="A239" s="2">
        <v>43941</v>
      </c>
      <c r="B239" s="1">
        <v>155246</v>
      </c>
      <c r="C239" s="1">
        <v>790168</v>
      </c>
      <c r="D239" s="1">
        <v>945414</v>
      </c>
      <c r="E239" s="1">
        <v>1050840.2805999999</v>
      </c>
      <c r="F239" s="1">
        <v>35124</v>
      </c>
      <c r="G239" s="1">
        <v>3.7151999999999998E-2</v>
      </c>
      <c r="H239" s="1">
        <v>1.1115133481999999</v>
      </c>
      <c r="I239" s="1">
        <v>29.918012771899999</v>
      </c>
      <c r="J239" s="1">
        <v>5564</v>
      </c>
      <c r="K239" s="1">
        <v>282834</v>
      </c>
      <c r="L239" s="1">
        <v>19.171638000000002</v>
      </c>
      <c r="M239" s="1">
        <v>86.792241000000004</v>
      </c>
      <c r="N239" s="1">
        <v>1.0498351410069999</v>
      </c>
      <c r="O239" s="1">
        <v>992528.83999999904</v>
      </c>
      <c r="R239" s="1">
        <v>0</v>
      </c>
      <c r="S239" s="1">
        <v>1052324.43</v>
      </c>
      <c r="V239" s="2">
        <v>43914</v>
      </c>
      <c r="W239" s="1">
        <v>3.9917000000000001E-2</v>
      </c>
      <c r="X239" s="1">
        <v>0.94509055210000004</v>
      </c>
    </row>
    <row r="240" spans="1:24">
      <c r="A240" s="2">
        <v>43942</v>
      </c>
      <c r="B240" s="1">
        <v>133844</v>
      </c>
      <c r="C240" s="1">
        <v>779633</v>
      </c>
      <c r="D240" s="1">
        <v>913477</v>
      </c>
      <c r="E240" s="1">
        <v>1011747.3799000001</v>
      </c>
      <c r="F240" s="1">
        <v>34188</v>
      </c>
      <c r="G240" s="1">
        <v>3.7426000000000001E-2</v>
      </c>
      <c r="H240" s="1">
        <v>1.1075783845</v>
      </c>
      <c r="I240" s="1">
        <v>29.593640455700001</v>
      </c>
      <c r="J240" s="1">
        <v>5226</v>
      </c>
      <c r="K240" s="1">
        <v>282731</v>
      </c>
      <c r="L240" s="1">
        <v>19.508165000000002</v>
      </c>
      <c r="M240" s="1">
        <v>85.395910000000001</v>
      </c>
      <c r="N240" s="1">
        <v>1.04659548078386</v>
      </c>
      <c r="O240" s="1">
        <v>956040.89999999898</v>
      </c>
      <c r="R240" s="1">
        <v>0</v>
      </c>
      <c r="S240" s="1">
        <v>986008.33</v>
      </c>
      <c r="V240" s="2">
        <v>43995</v>
      </c>
      <c r="W240" s="1">
        <v>3.9909E-2</v>
      </c>
      <c r="X240" s="1">
        <v>1.2786978345</v>
      </c>
    </row>
    <row r="241" spans="1:24">
      <c r="A241" s="2">
        <v>43943</v>
      </c>
      <c r="B241" s="1">
        <v>137828</v>
      </c>
      <c r="C241" s="1">
        <v>800833</v>
      </c>
      <c r="D241" s="1">
        <v>938661</v>
      </c>
      <c r="E241" s="1">
        <v>1088899.1055999999</v>
      </c>
      <c r="F241" s="1">
        <v>38074</v>
      </c>
      <c r="G241" s="1">
        <v>4.0562000000000001E-2</v>
      </c>
      <c r="H241" s="1">
        <v>1.1600557661999999</v>
      </c>
      <c r="I241" s="1">
        <v>28.599545768799999</v>
      </c>
      <c r="J241" s="1">
        <v>5332</v>
      </c>
      <c r="K241" s="1">
        <v>288152</v>
      </c>
      <c r="L241" s="1">
        <v>19.790717000000001</v>
      </c>
      <c r="M241" s="1">
        <v>89.042527000000007</v>
      </c>
      <c r="N241" s="1">
        <v>1.10147599612639</v>
      </c>
      <c r="O241" s="1">
        <v>1033912.56</v>
      </c>
      <c r="R241" s="1">
        <v>0</v>
      </c>
      <c r="S241" s="1">
        <v>1058909.8999999999</v>
      </c>
      <c r="V241" s="2">
        <v>44182</v>
      </c>
      <c r="W241" s="1">
        <v>3.9874E-2</v>
      </c>
      <c r="X241" s="1">
        <v>1.481822937</v>
      </c>
    </row>
    <row r="242" spans="1:24">
      <c r="A242" s="2">
        <v>43944</v>
      </c>
      <c r="B242" s="1">
        <v>144517</v>
      </c>
      <c r="C242" s="1">
        <v>810274</v>
      </c>
      <c r="D242" s="1">
        <v>954791</v>
      </c>
      <c r="E242" s="1">
        <v>935472.99659999995</v>
      </c>
      <c r="F242" s="1">
        <v>32008</v>
      </c>
      <c r="G242" s="1">
        <v>3.3523999999999998E-2</v>
      </c>
      <c r="H242" s="1">
        <v>0.97976729630000003</v>
      </c>
      <c r="I242" s="1">
        <v>29.226224587600001</v>
      </c>
      <c r="J242" s="1">
        <v>5329</v>
      </c>
      <c r="K242" s="1">
        <v>291163</v>
      </c>
      <c r="L242" s="1">
        <v>19.317018999999998</v>
      </c>
      <c r="M242" s="1">
        <v>86.178213</v>
      </c>
      <c r="N242" s="1">
        <v>0.92140683144269198</v>
      </c>
      <c r="O242" s="1">
        <v>879750.95</v>
      </c>
      <c r="R242" s="1">
        <v>0</v>
      </c>
      <c r="S242" s="1">
        <v>890858.72</v>
      </c>
      <c r="V242" s="2">
        <v>43931</v>
      </c>
      <c r="W242" s="1">
        <v>3.9635999999999998E-2</v>
      </c>
      <c r="X242" s="1">
        <v>1.1521211839000001</v>
      </c>
    </row>
    <row r="243" spans="1:24">
      <c r="A243" s="2">
        <v>43945</v>
      </c>
      <c r="B243" s="1">
        <v>155710</v>
      </c>
      <c r="C243" s="1">
        <v>820783</v>
      </c>
      <c r="D243" s="1">
        <v>976493</v>
      </c>
      <c r="E243" s="1">
        <v>1049758.1154</v>
      </c>
      <c r="F243" s="1">
        <v>32943</v>
      </c>
      <c r="G243" s="1">
        <v>3.3736000000000002E-2</v>
      </c>
      <c r="H243" s="1">
        <v>1.0750288178</v>
      </c>
      <c r="I243" s="1">
        <v>31.865893069799998</v>
      </c>
      <c r="J243" s="1">
        <v>5636</v>
      </c>
      <c r="K243" s="1">
        <v>294502</v>
      </c>
      <c r="L243" s="1">
        <v>21.054969</v>
      </c>
      <c r="M243" s="1">
        <v>89.911349000000001</v>
      </c>
      <c r="N243" s="1">
        <v>1.0149869584318501</v>
      </c>
      <c r="O243" s="1">
        <v>991127.65999999898</v>
      </c>
      <c r="R243" s="1">
        <v>0</v>
      </c>
      <c r="S243" s="1">
        <v>1003613.79</v>
      </c>
      <c r="V243" s="2">
        <v>44086</v>
      </c>
      <c r="W243" s="1">
        <v>3.959E-2</v>
      </c>
      <c r="X243" s="1">
        <v>1.4271514673000001</v>
      </c>
    </row>
    <row r="244" spans="1:24">
      <c r="A244" s="2">
        <v>43946</v>
      </c>
      <c r="B244" s="1">
        <v>181104</v>
      </c>
      <c r="C244" s="1">
        <v>833047</v>
      </c>
      <c r="D244" s="1">
        <v>1014151</v>
      </c>
      <c r="E244" s="1">
        <v>1014228.6489</v>
      </c>
      <c r="F244" s="1">
        <v>33839</v>
      </c>
      <c r="G244" s="1">
        <v>3.3367000000000001E-2</v>
      </c>
      <c r="H244" s="1">
        <v>1.0000765653999999</v>
      </c>
      <c r="I244" s="1">
        <v>29.972181473999999</v>
      </c>
      <c r="J244" s="1">
        <v>7308</v>
      </c>
      <c r="K244" s="1">
        <v>298172</v>
      </c>
      <c r="L244" s="1">
        <v>20.046607999999999</v>
      </c>
      <c r="M244" s="1">
        <v>89.582676000000006</v>
      </c>
      <c r="N244" s="1">
        <v>0.94112976272764104</v>
      </c>
      <c r="O244" s="1">
        <v>954447.69</v>
      </c>
      <c r="R244" s="1">
        <v>0</v>
      </c>
      <c r="S244" s="1">
        <v>964861.23</v>
      </c>
      <c r="V244" s="2">
        <v>43846</v>
      </c>
      <c r="W244" s="1">
        <v>3.9564000000000002E-2</v>
      </c>
      <c r="X244" s="1">
        <v>1.0256152730000001</v>
      </c>
    </row>
    <row r="245" spans="1:24">
      <c r="A245" s="2">
        <v>43947</v>
      </c>
      <c r="B245" s="1">
        <v>188193</v>
      </c>
      <c r="C245" s="1">
        <v>857436</v>
      </c>
      <c r="D245" s="1">
        <v>1045629</v>
      </c>
      <c r="E245" s="1">
        <v>981177.83589999995</v>
      </c>
      <c r="F245" s="1">
        <v>34585</v>
      </c>
      <c r="G245" s="1">
        <v>3.3076000000000001E-2</v>
      </c>
      <c r="H245" s="1">
        <v>0.93836134599999999</v>
      </c>
      <c r="I245" s="1">
        <v>28.3700400723</v>
      </c>
      <c r="J245" s="1">
        <v>7400</v>
      </c>
      <c r="K245" s="1">
        <v>303389</v>
      </c>
      <c r="L245" s="1">
        <v>19.504625999999998</v>
      </c>
      <c r="M245" s="1">
        <v>84.174526999999998</v>
      </c>
      <c r="N245" s="1">
        <v>0.883957053601229</v>
      </c>
      <c r="O245" s="1">
        <v>924291.12999999896</v>
      </c>
      <c r="R245" s="1">
        <v>0</v>
      </c>
      <c r="S245" s="1">
        <v>932473.92</v>
      </c>
      <c r="V245" s="2">
        <v>43865</v>
      </c>
      <c r="W245" s="1">
        <v>3.9563000000000001E-2</v>
      </c>
      <c r="X245" s="1">
        <v>0.9483510731</v>
      </c>
    </row>
    <row r="246" spans="1:24">
      <c r="A246" s="2">
        <v>43948</v>
      </c>
      <c r="B246" s="1">
        <v>162211</v>
      </c>
      <c r="C246" s="1">
        <v>863888</v>
      </c>
      <c r="D246" s="1">
        <v>1026099</v>
      </c>
      <c r="E246" s="1">
        <v>1301059.1521999999</v>
      </c>
      <c r="F246" s="1">
        <v>38555</v>
      </c>
      <c r="G246" s="1">
        <v>3.7574000000000003E-2</v>
      </c>
      <c r="H246" s="1">
        <v>1.2679664947</v>
      </c>
      <c r="I246" s="1">
        <v>33.745536303999998</v>
      </c>
      <c r="J246" s="1">
        <v>6010</v>
      </c>
      <c r="K246" s="1">
        <v>306355</v>
      </c>
      <c r="L246" s="1">
        <v>19.860968</v>
      </c>
      <c r="M246" s="1">
        <v>87.183419999999998</v>
      </c>
      <c r="N246" s="1">
        <v>1.1857416682016</v>
      </c>
      <c r="O246" s="1">
        <v>1216688.3399999901</v>
      </c>
      <c r="R246" s="1">
        <v>0</v>
      </c>
      <c r="S246" s="1">
        <v>1280856.45</v>
      </c>
      <c r="V246" s="2">
        <v>44060</v>
      </c>
      <c r="W246" s="1">
        <v>3.9496999999999997E-2</v>
      </c>
      <c r="X246" s="1">
        <v>1.2653831441000001</v>
      </c>
    </row>
    <row r="247" spans="1:24">
      <c r="A247" s="2">
        <v>43949</v>
      </c>
      <c r="B247" s="1">
        <v>174367</v>
      </c>
      <c r="C247" s="1">
        <v>872100</v>
      </c>
      <c r="D247" s="1">
        <v>1046467</v>
      </c>
      <c r="E247" s="1">
        <v>1097948.2830999999</v>
      </c>
      <c r="F247" s="1">
        <v>39228</v>
      </c>
      <c r="G247" s="1">
        <v>3.7485999999999998E-2</v>
      </c>
      <c r="H247" s="1">
        <v>1.049195324</v>
      </c>
      <c r="I247" s="1">
        <v>27.9888927067</v>
      </c>
      <c r="J247" s="1">
        <v>6075</v>
      </c>
      <c r="K247" s="1">
        <v>309720</v>
      </c>
      <c r="L247" s="1">
        <v>20.556556</v>
      </c>
      <c r="M247" s="1">
        <v>90.318624</v>
      </c>
      <c r="N247" s="1">
        <v>0.98144862666476795</v>
      </c>
      <c r="O247" s="1">
        <v>1027053.59999999</v>
      </c>
      <c r="R247" s="1">
        <v>0</v>
      </c>
      <c r="S247" s="1">
        <v>1059801.8500000001</v>
      </c>
      <c r="V247" s="2">
        <v>43934</v>
      </c>
      <c r="W247" s="1">
        <v>3.9378000000000003E-2</v>
      </c>
      <c r="X247" s="1">
        <v>1.1637738962999999</v>
      </c>
    </row>
    <row r="248" spans="1:24">
      <c r="A248" s="2">
        <v>43950</v>
      </c>
      <c r="B248" s="1">
        <v>174913</v>
      </c>
      <c r="C248" s="1">
        <v>884242</v>
      </c>
      <c r="D248" s="1">
        <v>1059155</v>
      </c>
      <c r="E248" s="1">
        <v>975075.59979999997</v>
      </c>
      <c r="F248" s="1">
        <v>34474</v>
      </c>
      <c r="G248" s="1">
        <v>3.2549000000000002E-2</v>
      </c>
      <c r="H248" s="1">
        <v>0.92061652900000002</v>
      </c>
      <c r="I248" s="1">
        <v>28.284376625899998</v>
      </c>
      <c r="J248" s="1">
        <v>6153</v>
      </c>
      <c r="K248" s="1">
        <v>312672</v>
      </c>
      <c r="L248" s="1">
        <v>19.113092999999999</v>
      </c>
      <c r="M248" s="1">
        <v>85.871649000000005</v>
      </c>
      <c r="N248" s="1">
        <v>0.85955254896592004</v>
      </c>
      <c r="O248" s="1">
        <v>910399.38</v>
      </c>
      <c r="R248" s="1">
        <v>0</v>
      </c>
      <c r="S248" s="1">
        <v>944380.47</v>
      </c>
      <c r="V248" s="2">
        <v>43977</v>
      </c>
      <c r="W248" s="1">
        <v>3.9349000000000002E-2</v>
      </c>
      <c r="X248" s="1">
        <v>1.0936267584999999</v>
      </c>
    </row>
    <row r="249" spans="1:24">
      <c r="A249" s="2">
        <v>43951</v>
      </c>
      <c r="B249" s="1">
        <v>167418</v>
      </c>
      <c r="C249" s="1">
        <v>892562</v>
      </c>
      <c r="D249" s="1">
        <v>1059980</v>
      </c>
      <c r="E249" s="1">
        <v>1082990.7185</v>
      </c>
      <c r="F249" s="1">
        <v>35011</v>
      </c>
      <c r="G249" s="1">
        <v>3.3029999999999997E-2</v>
      </c>
      <c r="H249" s="1">
        <v>1.0217086345999999</v>
      </c>
      <c r="I249" s="1">
        <v>30.932870197900002</v>
      </c>
      <c r="J249" s="1">
        <v>6002</v>
      </c>
      <c r="K249" s="1">
        <v>315432</v>
      </c>
      <c r="L249" s="1">
        <v>20.459809</v>
      </c>
      <c r="M249" s="1">
        <v>88.032608999999994</v>
      </c>
      <c r="N249" s="1">
        <v>0.95139743202701899</v>
      </c>
      <c r="O249" s="1">
        <v>1008462.25</v>
      </c>
      <c r="R249" s="1">
        <v>0</v>
      </c>
      <c r="S249" s="1">
        <v>1020841.63</v>
      </c>
      <c r="V249" s="2">
        <v>44023</v>
      </c>
      <c r="W249" s="1">
        <v>3.9333E-2</v>
      </c>
      <c r="X249" s="1">
        <v>1.3218873265</v>
      </c>
    </row>
    <row r="250" spans="1:24">
      <c r="A250" s="2">
        <v>43952</v>
      </c>
      <c r="B250" s="1">
        <v>178234</v>
      </c>
      <c r="C250" s="1">
        <v>903003</v>
      </c>
      <c r="D250" s="1">
        <v>1081237</v>
      </c>
      <c r="E250" s="1">
        <v>1232767.0109999999</v>
      </c>
      <c r="F250" s="1">
        <v>37075</v>
      </c>
      <c r="G250" s="1">
        <v>3.4289E-2</v>
      </c>
      <c r="H250" s="1">
        <v>1.1401450477999999</v>
      </c>
      <c r="I250" s="1">
        <v>33.250627403899998</v>
      </c>
      <c r="J250" s="1">
        <v>6753</v>
      </c>
      <c r="K250" s="1">
        <v>319947</v>
      </c>
      <c r="L250" s="1">
        <v>21.960920000000002</v>
      </c>
      <c r="M250" s="1">
        <v>91.827555000000004</v>
      </c>
      <c r="N250" s="1">
        <v>1.06311199117307</v>
      </c>
      <c r="O250" s="1">
        <v>1149476.01999999</v>
      </c>
      <c r="R250" s="1">
        <v>0</v>
      </c>
      <c r="S250" s="1">
        <v>1166000.3500000001</v>
      </c>
      <c r="V250" s="2">
        <v>43919</v>
      </c>
      <c r="W250" s="1">
        <v>3.9319E-2</v>
      </c>
      <c r="X250" s="1">
        <v>1.074190634</v>
      </c>
    </row>
    <row r="251" spans="1:24">
      <c r="A251" s="2">
        <v>43953</v>
      </c>
      <c r="B251" s="1">
        <v>180752</v>
      </c>
      <c r="C251" s="1">
        <v>907068</v>
      </c>
      <c r="D251" s="1">
        <v>1087820</v>
      </c>
      <c r="E251" s="1">
        <v>1217879.1889</v>
      </c>
      <c r="F251" s="1">
        <v>38480</v>
      </c>
      <c r="G251" s="1">
        <v>3.5373000000000002E-2</v>
      </c>
      <c r="H251" s="1">
        <v>1.1195594757</v>
      </c>
      <c r="I251" s="1">
        <v>31.6496670712</v>
      </c>
      <c r="J251" s="1">
        <v>6908</v>
      </c>
      <c r="K251" s="1">
        <v>321481</v>
      </c>
      <c r="L251" s="1">
        <v>22.951532</v>
      </c>
      <c r="M251" s="1">
        <v>93.704744000000005</v>
      </c>
      <c r="N251" s="1">
        <v>1.04247324925079</v>
      </c>
      <c r="O251" s="1">
        <v>1134023.25</v>
      </c>
      <c r="R251" s="1">
        <v>0</v>
      </c>
      <c r="S251" s="1">
        <v>1147078.42</v>
      </c>
      <c r="V251" s="2">
        <v>44092</v>
      </c>
      <c r="W251" s="1">
        <v>3.9316999999999998E-2</v>
      </c>
      <c r="X251" s="1">
        <v>1.4961689095999999</v>
      </c>
    </row>
    <row r="252" spans="1:24">
      <c r="A252" s="2">
        <v>43954</v>
      </c>
      <c r="B252" s="1">
        <v>195582</v>
      </c>
      <c r="C252" s="1">
        <v>927700</v>
      </c>
      <c r="D252" s="1">
        <v>1123282</v>
      </c>
      <c r="E252" s="1">
        <v>1108666.8725000001</v>
      </c>
      <c r="F252" s="1">
        <v>38425</v>
      </c>
      <c r="G252" s="1">
        <v>3.4208000000000002E-2</v>
      </c>
      <c r="H252" s="1">
        <v>0.98698890620000002</v>
      </c>
      <c r="I252" s="1">
        <v>28.8527487964</v>
      </c>
      <c r="J252" s="1">
        <v>7566</v>
      </c>
      <c r="K252" s="1">
        <v>327248</v>
      </c>
      <c r="L252" s="1">
        <v>20.202197999999999</v>
      </c>
      <c r="M252" s="1">
        <v>87.800486000000006</v>
      </c>
      <c r="N252" s="1">
        <v>0.91773603600876696</v>
      </c>
      <c r="O252" s="1">
        <v>1030876.37</v>
      </c>
      <c r="R252" s="1">
        <v>0</v>
      </c>
      <c r="S252" s="1">
        <v>1039911.2</v>
      </c>
      <c r="V252" s="2">
        <v>44052</v>
      </c>
      <c r="W252" s="1">
        <v>3.9273000000000002E-2</v>
      </c>
      <c r="X252" s="1">
        <v>1.0563261648</v>
      </c>
    </row>
    <row r="253" spans="1:24">
      <c r="A253" s="2">
        <v>43955</v>
      </c>
      <c r="B253" s="1">
        <v>163056</v>
      </c>
      <c r="C253" s="1">
        <v>930269</v>
      </c>
      <c r="D253" s="1">
        <v>1093325</v>
      </c>
      <c r="E253" s="1">
        <v>1496852.4369999999</v>
      </c>
      <c r="F253" s="1">
        <v>44621</v>
      </c>
      <c r="G253" s="1">
        <v>4.0812000000000001E-2</v>
      </c>
      <c r="H253" s="1">
        <v>1.3690827860000001</v>
      </c>
      <c r="I253" s="1">
        <v>33.545918670600003</v>
      </c>
      <c r="J253" s="1">
        <v>5858</v>
      </c>
      <c r="K253" s="1">
        <v>328825</v>
      </c>
      <c r="L253" s="1">
        <v>20.401149</v>
      </c>
      <c r="M253" s="1">
        <v>87.870790999999997</v>
      </c>
      <c r="N253" s="1">
        <v>1.27840819518441</v>
      </c>
      <c r="O253" s="1">
        <v>1397715.6399999899</v>
      </c>
      <c r="R253" s="1">
        <v>0</v>
      </c>
      <c r="S253" s="1">
        <v>1510813.16</v>
      </c>
      <c r="V253" s="2">
        <v>43884</v>
      </c>
      <c r="W253" s="1">
        <v>3.9210000000000002E-2</v>
      </c>
      <c r="X253" s="1">
        <v>0.93925016090000002</v>
      </c>
    </row>
    <row r="254" spans="1:24">
      <c r="A254" s="2">
        <v>43956</v>
      </c>
      <c r="B254" s="1">
        <v>151595</v>
      </c>
      <c r="C254" s="1">
        <v>932480</v>
      </c>
      <c r="D254" s="1">
        <v>1084075</v>
      </c>
      <c r="E254" s="1">
        <v>1075248.8271999999</v>
      </c>
      <c r="F254" s="1">
        <v>38898</v>
      </c>
      <c r="G254" s="1">
        <v>3.5881000000000003E-2</v>
      </c>
      <c r="H254" s="1">
        <v>0.99185833749999996</v>
      </c>
      <c r="I254" s="1">
        <v>27.642779248299998</v>
      </c>
      <c r="J254" s="1">
        <v>5231</v>
      </c>
      <c r="K254" s="1">
        <v>331014</v>
      </c>
      <c r="L254" s="1">
        <v>20.042484000000002</v>
      </c>
      <c r="M254" s="1">
        <v>86.145515000000003</v>
      </c>
      <c r="N254" s="1">
        <v>0.92743860895233199</v>
      </c>
      <c r="O254" s="1">
        <v>1005413.00999999</v>
      </c>
      <c r="R254" s="1">
        <v>0</v>
      </c>
      <c r="S254" s="1">
        <v>1067361.01</v>
      </c>
      <c r="V254" s="2">
        <v>43933</v>
      </c>
      <c r="W254" s="1">
        <v>3.9206999999999999E-2</v>
      </c>
      <c r="X254" s="1">
        <v>1.1230926985</v>
      </c>
    </row>
    <row r="255" spans="1:24">
      <c r="A255" s="2">
        <v>43957</v>
      </c>
      <c r="B255" s="1">
        <v>135317</v>
      </c>
      <c r="C255" s="1">
        <v>921417</v>
      </c>
      <c r="D255" s="1">
        <v>1056734</v>
      </c>
      <c r="E255" s="1">
        <v>869486.53650000005</v>
      </c>
      <c r="F255" s="1">
        <v>33047</v>
      </c>
      <c r="G255" s="1">
        <v>3.1273000000000002E-2</v>
      </c>
      <c r="H255" s="1">
        <v>0.82280548980000001</v>
      </c>
      <c r="I255" s="1">
        <v>26.310604184900001</v>
      </c>
      <c r="J255" s="1">
        <v>5013</v>
      </c>
      <c r="K255" s="1">
        <v>330961</v>
      </c>
      <c r="L255" s="1">
        <v>20.102549</v>
      </c>
      <c r="M255" s="1">
        <v>83.889893999999998</v>
      </c>
      <c r="N255" s="1">
        <v>0.77211843283172499</v>
      </c>
      <c r="O255" s="1">
        <v>815923.8</v>
      </c>
      <c r="R255" s="1">
        <v>0</v>
      </c>
      <c r="S255" s="1">
        <v>864739.19</v>
      </c>
      <c r="V255" s="2">
        <v>43983</v>
      </c>
      <c r="W255" s="1">
        <v>3.9201E-2</v>
      </c>
      <c r="X255" s="1">
        <v>1.3640944234000001</v>
      </c>
    </row>
    <row r="256" spans="1:24">
      <c r="A256" s="2">
        <v>43958</v>
      </c>
      <c r="B256" s="1">
        <v>130739</v>
      </c>
      <c r="C256" s="1">
        <v>925490</v>
      </c>
      <c r="D256" s="1">
        <v>1056229</v>
      </c>
      <c r="E256" s="1">
        <v>2015884.0218</v>
      </c>
      <c r="F256" s="1">
        <v>54884</v>
      </c>
      <c r="G256" s="1">
        <v>5.1962000000000001E-2</v>
      </c>
      <c r="H256" s="1">
        <v>1.9085671969</v>
      </c>
      <c r="I256" s="1">
        <v>36.729903465500001</v>
      </c>
      <c r="J256" s="1">
        <v>4619</v>
      </c>
      <c r="K256" s="1">
        <v>332801</v>
      </c>
      <c r="L256" s="1">
        <v>20.020526</v>
      </c>
      <c r="M256" s="1">
        <v>93.070708999999994</v>
      </c>
      <c r="N256" s="1">
        <v>1.7853387949014801</v>
      </c>
      <c r="O256" s="1">
        <v>1885726.61</v>
      </c>
      <c r="R256" s="1">
        <v>0</v>
      </c>
      <c r="S256" s="1">
        <v>1900470.22</v>
      </c>
      <c r="V256" s="2">
        <v>43880</v>
      </c>
      <c r="W256" s="1">
        <v>3.9134000000000002E-2</v>
      </c>
      <c r="X256" s="1">
        <v>0.97012104109999997</v>
      </c>
    </row>
    <row r="257" spans="1:24">
      <c r="A257" s="2">
        <v>43959</v>
      </c>
      <c r="B257" s="1">
        <v>131266</v>
      </c>
      <c r="C257" s="1">
        <v>916678</v>
      </c>
      <c r="D257" s="1">
        <v>1047944</v>
      </c>
      <c r="E257" s="1">
        <v>1179332.7208</v>
      </c>
      <c r="F257" s="1">
        <v>38238</v>
      </c>
      <c r="G257" s="1">
        <v>3.6489000000000001E-2</v>
      </c>
      <c r="H257" s="1">
        <v>1.1253776164</v>
      </c>
      <c r="I257" s="1">
        <v>30.841903886200001</v>
      </c>
      <c r="J257" s="1">
        <v>4867</v>
      </c>
      <c r="K257" s="1">
        <v>334032</v>
      </c>
      <c r="L257" s="1">
        <v>20.760379</v>
      </c>
      <c r="M257" s="1">
        <v>92.162644</v>
      </c>
      <c r="N257" s="1">
        <v>1.05048541715969</v>
      </c>
      <c r="O257" s="1">
        <v>1100849.8899999999</v>
      </c>
      <c r="R257" s="1">
        <v>0</v>
      </c>
      <c r="S257" s="1">
        <v>1113343.4099999999</v>
      </c>
      <c r="V257" s="2">
        <v>44063</v>
      </c>
      <c r="W257" s="1">
        <v>3.9130999999999999E-2</v>
      </c>
      <c r="X257" s="1">
        <v>1.1967804908999999</v>
      </c>
    </row>
    <row r="258" spans="1:24">
      <c r="A258" s="2">
        <v>43960</v>
      </c>
      <c r="B258" s="1">
        <v>160429</v>
      </c>
      <c r="C258" s="1">
        <v>916068</v>
      </c>
      <c r="D258" s="1">
        <v>1076497</v>
      </c>
      <c r="E258" s="1">
        <v>1317061.9224</v>
      </c>
      <c r="F258" s="1">
        <v>40242</v>
      </c>
      <c r="G258" s="1">
        <v>3.7381999999999999E-2</v>
      </c>
      <c r="H258" s="1">
        <v>1.223470128</v>
      </c>
      <c r="I258" s="1">
        <v>32.728540390600003</v>
      </c>
      <c r="J258" s="1">
        <v>5604</v>
      </c>
      <c r="K258" s="1">
        <v>334894</v>
      </c>
      <c r="L258" s="1">
        <v>20.292697</v>
      </c>
      <c r="M258" s="1">
        <v>91.931726999999995</v>
      </c>
      <c r="N258" s="1">
        <v>1.14224973223334</v>
      </c>
      <c r="O258" s="1">
        <v>1229628.4099999899</v>
      </c>
      <c r="R258" s="1">
        <v>0</v>
      </c>
      <c r="S258" s="1">
        <v>1243426.28</v>
      </c>
      <c r="V258" s="2">
        <v>43809</v>
      </c>
      <c r="W258" s="1">
        <v>3.9099000000000002E-2</v>
      </c>
      <c r="X258" s="1">
        <v>0.95561805740000005</v>
      </c>
    </row>
    <row r="259" spans="1:24">
      <c r="A259" s="2">
        <v>43961</v>
      </c>
      <c r="B259" s="1">
        <v>197729</v>
      </c>
      <c r="C259" s="1">
        <v>945025</v>
      </c>
      <c r="D259" s="1">
        <v>1142754</v>
      </c>
      <c r="E259" s="1">
        <v>1267804.5782000001</v>
      </c>
      <c r="F259" s="1">
        <v>41585</v>
      </c>
      <c r="G259" s="1">
        <v>3.6389999999999999E-2</v>
      </c>
      <c r="H259" s="1">
        <v>1.1094291319</v>
      </c>
      <c r="I259" s="1">
        <v>30.487064523299999</v>
      </c>
      <c r="J259" s="1">
        <v>6692</v>
      </c>
      <c r="K259" s="1">
        <v>340723</v>
      </c>
      <c r="L259" s="1">
        <v>19.399843000000001</v>
      </c>
      <c r="M259" s="1">
        <v>87.917117000000005</v>
      </c>
      <c r="N259" s="1">
        <v>1.0338588970154501</v>
      </c>
      <c r="O259" s="1">
        <v>1181446.3899999999</v>
      </c>
      <c r="R259" s="1">
        <v>0</v>
      </c>
      <c r="S259" s="1">
        <v>1190150.3899999999</v>
      </c>
      <c r="V259" s="2">
        <v>44105</v>
      </c>
      <c r="W259" s="1">
        <v>3.9053999999999998E-2</v>
      </c>
      <c r="X259" s="1">
        <v>1.3342142883000001</v>
      </c>
    </row>
    <row r="260" spans="1:24">
      <c r="A260" s="2">
        <v>43962</v>
      </c>
      <c r="B260" s="1">
        <v>180667</v>
      </c>
      <c r="C260" s="1">
        <v>957188</v>
      </c>
      <c r="D260" s="1">
        <v>1137855</v>
      </c>
      <c r="E260" s="1">
        <v>1443602.1322000001</v>
      </c>
      <c r="F260" s="1">
        <v>39790</v>
      </c>
      <c r="G260" s="1">
        <v>3.4969E-2</v>
      </c>
      <c r="H260" s="1">
        <v>1.2687048281</v>
      </c>
      <c r="I260" s="1">
        <v>36.280526066900002</v>
      </c>
      <c r="J260" s="1">
        <v>5280</v>
      </c>
      <c r="K260" s="1">
        <v>343239</v>
      </c>
      <c r="L260" s="1">
        <v>20.542238000000001</v>
      </c>
      <c r="M260" s="1">
        <v>88.819648000000001</v>
      </c>
      <c r="N260" s="1">
        <v>1.1842470789335999</v>
      </c>
      <c r="O260" s="1">
        <v>1347501.46</v>
      </c>
      <c r="R260" s="1">
        <v>0</v>
      </c>
      <c r="S260" s="1">
        <v>1370921</v>
      </c>
      <c r="V260" s="2">
        <v>43882</v>
      </c>
      <c r="W260" s="1">
        <v>3.8989999999999997E-2</v>
      </c>
      <c r="X260" s="1">
        <v>0.98255410489999995</v>
      </c>
    </row>
    <row r="261" spans="1:24">
      <c r="A261" s="2">
        <v>43963</v>
      </c>
      <c r="B261" s="1">
        <v>163897</v>
      </c>
      <c r="C261" s="1">
        <v>961419</v>
      </c>
      <c r="D261" s="1">
        <v>1125316</v>
      </c>
      <c r="E261" s="1">
        <v>1451443.6580999999</v>
      </c>
      <c r="F261" s="1">
        <v>46886</v>
      </c>
      <c r="G261" s="1">
        <v>4.1665000000000001E-2</v>
      </c>
      <c r="H261" s="1">
        <v>1.2898098472999999</v>
      </c>
      <c r="I261" s="1">
        <v>30.956866828100001</v>
      </c>
      <c r="J261" s="1">
        <v>4727</v>
      </c>
      <c r="K261" s="1">
        <v>345266</v>
      </c>
      <c r="L261" s="1">
        <v>21.377697000000001</v>
      </c>
      <c r="M261" s="1">
        <v>91.169736999999998</v>
      </c>
      <c r="N261" s="1">
        <v>1.2061726395074801</v>
      </c>
      <c r="O261" s="1">
        <v>1357325.3699999901</v>
      </c>
      <c r="R261" s="1">
        <v>0</v>
      </c>
      <c r="S261" s="1">
        <v>1373445.94</v>
      </c>
      <c r="V261" s="2">
        <v>44066</v>
      </c>
      <c r="W261" s="1">
        <v>3.8989000000000003E-2</v>
      </c>
      <c r="X261" s="1">
        <v>1.1535077934</v>
      </c>
    </row>
    <row r="262" spans="1:24">
      <c r="A262" s="2">
        <v>43964</v>
      </c>
      <c r="B262" s="1">
        <v>139519</v>
      </c>
      <c r="C262" s="1">
        <v>956553</v>
      </c>
      <c r="D262" s="1">
        <v>1096072</v>
      </c>
      <c r="E262" s="1">
        <v>1328100.9021000001</v>
      </c>
      <c r="F262" s="1">
        <v>42255</v>
      </c>
      <c r="G262" s="1">
        <v>3.8551000000000002E-2</v>
      </c>
      <c r="H262" s="1">
        <v>1.2116912958999999</v>
      </c>
      <c r="I262" s="1">
        <v>31.430621278</v>
      </c>
      <c r="J262" s="1">
        <v>4418</v>
      </c>
      <c r="K262" s="1">
        <v>346160</v>
      </c>
      <c r="L262" s="1">
        <v>20.038383</v>
      </c>
      <c r="M262" s="1">
        <v>86.896749</v>
      </c>
      <c r="N262" s="1">
        <v>1.14044976059966</v>
      </c>
      <c r="O262" s="1">
        <v>1250015.05</v>
      </c>
      <c r="R262" s="1">
        <v>0</v>
      </c>
      <c r="S262" s="1">
        <v>1266009.47</v>
      </c>
      <c r="V262" s="2">
        <v>43981</v>
      </c>
      <c r="W262" s="1">
        <v>3.8875E-2</v>
      </c>
      <c r="X262" s="1">
        <v>1.2907789111000001</v>
      </c>
    </row>
    <row r="263" spans="1:24">
      <c r="A263" s="2">
        <v>43965</v>
      </c>
      <c r="B263" s="1">
        <v>151614</v>
      </c>
      <c r="C263" s="1">
        <v>951413</v>
      </c>
      <c r="D263" s="1">
        <v>1103027</v>
      </c>
      <c r="E263" s="1">
        <v>976454.93429999996</v>
      </c>
      <c r="F263" s="1">
        <v>36273</v>
      </c>
      <c r="G263" s="1">
        <v>3.2884999999999998E-2</v>
      </c>
      <c r="H263" s="1">
        <v>0.88525025619999997</v>
      </c>
      <c r="I263" s="1">
        <v>26.919607815700001</v>
      </c>
      <c r="J263" s="1">
        <v>4445</v>
      </c>
      <c r="K263" s="1">
        <v>348492</v>
      </c>
      <c r="L263" s="1">
        <v>21.040738999999999</v>
      </c>
      <c r="M263" s="1">
        <v>86.740847000000002</v>
      </c>
      <c r="N263" s="1">
        <v>0.83647151882954796</v>
      </c>
      <c r="O263" s="1">
        <v>922650.67</v>
      </c>
      <c r="R263" s="1">
        <v>0</v>
      </c>
      <c r="S263" s="1">
        <v>934698.07</v>
      </c>
      <c r="V263" s="2">
        <v>44037</v>
      </c>
      <c r="W263" s="1">
        <v>3.8864999999999997E-2</v>
      </c>
      <c r="X263" s="1">
        <v>1.3818624678</v>
      </c>
    </row>
    <row r="264" spans="1:24">
      <c r="A264" s="2">
        <v>43966</v>
      </c>
      <c r="B264" s="1">
        <v>154020</v>
      </c>
      <c r="C264" s="1">
        <v>949665</v>
      </c>
      <c r="D264" s="1">
        <v>1103685</v>
      </c>
      <c r="E264" s="1">
        <v>1078218.9384999999</v>
      </c>
      <c r="F264" s="1">
        <v>34504</v>
      </c>
      <c r="G264" s="1">
        <v>3.1262999999999999E-2</v>
      </c>
      <c r="H264" s="1">
        <v>0.97692633179999999</v>
      </c>
      <c r="I264" s="1">
        <v>31.249099771000001</v>
      </c>
      <c r="J264" s="1">
        <v>4646</v>
      </c>
      <c r="K264" s="1">
        <v>351140</v>
      </c>
      <c r="L264" s="1">
        <v>23.296771</v>
      </c>
      <c r="M264" s="1">
        <v>90.185874999999996</v>
      </c>
      <c r="N264" s="1">
        <v>0.92238951331222196</v>
      </c>
      <c r="O264" s="1">
        <v>1018027.47</v>
      </c>
      <c r="R264" s="1">
        <v>0</v>
      </c>
      <c r="S264" s="1">
        <v>1033374.96</v>
      </c>
      <c r="V264" s="2">
        <v>44070</v>
      </c>
      <c r="W264" s="1">
        <v>3.8835000000000001E-2</v>
      </c>
      <c r="X264" s="1">
        <v>1.2835993588000001</v>
      </c>
    </row>
    <row r="265" spans="1:24">
      <c r="A265" s="2">
        <v>43967</v>
      </c>
      <c r="B265" s="1">
        <v>168565</v>
      </c>
      <c r="C265" s="1">
        <v>943566</v>
      </c>
      <c r="D265" s="1">
        <v>1112131</v>
      </c>
      <c r="E265" s="1">
        <v>1191085.7764000001</v>
      </c>
      <c r="F265" s="1">
        <v>37994</v>
      </c>
      <c r="G265" s="1">
        <v>3.4162999999999999E-2</v>
      </c>
      <c r="H265" s="1">
        <v>1.0709941331999999</v>
      </c>
      <c r="I265" s="1">
        <v>31.349312428299999</v>
      </c>
      <c r="J265" s="1">
        <v>5754</v>
      </c>
      <c r="K265" s="1">
        <v>350427</v>
      </c>
      <c r="L265" s="1">
        <v>24.160373</v>
      </c>
      <c r="M265" s="1">
        <v>93.658137999999994</v>
      </c>
      <c r="N265" s="1">
        <v>1.01173180137951</v>
      </c>
      <c r="O265" s="1">
        <v>1125178.3</v>
      </c>
      <c r="R265" s="1">
        <v>0</v>
      </c>
      <c r="S265" s="1">
        <v>1136450.82</v>
      </c>
      <c r="V265" s="2">
        <v>44025</v>
      </c>
      <c r="W265" s="1">
        <v>3.8804999999999999E-2</v>
      </c>
      <c r="X265" s="1">
        <v>1.2950739479</v>
      </c>
    </row>
    <row r="266" spans="1:24">
      <c r="A266" s="2">
        <v>43968</v>
      </c>
      <c r="B266" s="1">
        <v>179226</v>
      </c>
      <c r="C266" s="1">
        <v>957638</v>
      </c>
      <c r="D266" s="1">
        <v>1136864</v>
      </c>
      <c r="E266" s="1">
        <v>1159639.2091999999</v>
      </c>
      <c r="F266" s="1">
        <v>40683</v>
      </c>
      <c r="G266" s="1">
        <v>3.5784999999999997E-2</v>
      </c>
      <c r="H266" s="1">
        <v>1.020033363</v>
      </c>
      <c r="I266" s="1">
        <v>28.504269822800001</v>
      </c>
      <c r="J266" s="1">
        <v>6554</v>
      </c>
      <c r="K266" s="1">
        <v>354740</v>
      </c>
      <c r="L266" s="1">
        <v>21.075627999999998</v>
      </c>
      <c r="M266" s="1">
        <v>88.357917999999998</v>
      </c>
      <c r="N266" s="1">
        <v>0.95950757522447705</v>
      </c>
      <c r="O266" s="1">
        <v>1090829.6200000001</v>
      </c>
      <c r="R266" s="1">
        <v>0</v>
      </c>
      <c r="S266" s="1">
        <v>1100298.29</v>
      </c>
      <c r="V266" s="2">
        <v>43913</v>
      </c>
      <c r="W266" s="1">
        <v>3.8726999999999998E-2</v>
      </c>
      <c r="X266" s="1">
        <v>1.0102946779999999</v>
      </c>
    </row>
    <row r="267" spans="1:24">
      <c r="A267" s="2">
        <v>43969</v>
      </c>
      <c r="B267" s="1">
        <v>173039</v>
      </c>
      <c r="C267" s="1">
        <v>958691</v>
      </c>
      <c r="D267" s="1">
        <v>1131730</v>
      </c>
      <c r="E267" s="1">
        <v>1604972.1202</v>
      </c>
      <c r="F267" s="1">
        <v>46833</v>
      </c>
      <c r="G267" s="1">
        <v>4.1382000000000002E-2</v>
      </c>
      <c r="H267" s="1">
        <v>1.4181581474</v>
      </c>
      <c r="I267" s="1">
        <v>34.270111250600003</v>
      </c>
      <c r="J267" s="1">
        <v>5673</v>
      </c>
      <c r="K267" s="1">
        <v>355907</v>
      </c>
      <c r="L267" s="1">
        <v>20.549236000000001</v>
      </c>
      <c r="M267" s="1">
        <v>88.818449999999999</v>
      </c>
      <c r="N267" s="1">
        <v>1.3268097602785101</v>
      </c>
      <c r="O267" s="1">
        <v>1501590.41</v>
      </c>
      <c r="R267" s="1">
        <v>0</v>
      </c>
      <c r="S267" s="1">
        <v>1642703.66</v>
      </c>
      <c r="V267" s="2">
        <v>43996</v>
      </c>
      <c r="W267" s="1">
        <v>3.8636999999999998E-2</v>
      </c>
      <c r="X267" s="1">
        <v>1.0866112063</v>
      </c>
    </row>
    <row r="268" spans="1:24">
      <c r="A268" s="2">
        <v>43970</v>
      </c>
      <c r="B268" s="1">
        <v>170067</v>
      </c>
      <c r="C268" s="1">
        <v>966284</v>
      </c>
      <c r="D268" s="1">
        <v>1136351</v>
      </c>
      <c r="E268" s="1">
        <v>1149408.3728</v>
      </c>
      <c r="F268" s="1">
        <v>40919</v>
      </c>
      <c r="G268" s="1">
        <v>3.6008999999999999E-2</v>
      </c>
      <c r="H268" s="1">
        <v>1.0114906158000001</v>
      </c>
      <c r="I268" s="1">
        <v>28.0898451282</v>
      </c>
      <c r="J268" s="1">
        <v>5471</v>
      </c>
      <c r="K268" s="1">
        <v>358108</v>
      </c>
      <c r="L268" s="1">
        <v>20.421520999999998</v>
      </c>
      <c r="M268" s="1">
        <v>86.481620000000007</v>
      </c>
      <c r="N268" s="1">
        <v>0.946027864629854</v>
      </c>
      <c r="O268" s="1">
        <v>1075019.71</v>
      </c>
      <c r="R268" s="1">
        <v>0</v>
      </c>
      <c r="S268" s="1">
        <v>1142288.3999999999</v>
      </c>
      <c r="V268" s="2">
        <v>43991</v>
      </c>
      <c r="W268" s="1">
        <v>3.8633000000000001E-2</v>
      </c>
      <c r="X268" s="1">
        <v>1.1062850129999999</v>
      </c>
    </row>
    <row r="269" spans="1:24">
      <c r="A269" s="2">
        <v>43971</v>
      </c>
      <c r="B269" s="1">
        <v>170784</v>
      </c>
      <c r="C269" s="1">
        <v>968870</v>
      </c>
      <c r="D269" s="1">
        <v>1139654</v>
      </c>
      <c r="E269" s="1">
        <v>1082951.5870999999</v>
      </c>
      <c r="F269" s="1">
        <v>36766</v>
      </c>
      <c r="G269" s="1">
        <v>3.2260999999999998E-2</v>
      </c>
      <c r="H269" s="1">
        <v>0.9502459405</v>
      </c>
      <c r="I269" s="1">
        <v>29.455246344399999</v>
      </c>
      <c r="J269" s="1">
        <v>5013</v>
      </c>
      <c r="K269" s="1">
        <v>359224</v>
      </c>
      <c r="L269" s="1">
        <v>19.933696000000001</v>
      </c>
      <c r="M269" s="1">
        <v>85.764911999999995</v>
      </c>
      <c r="N269" s="1">
        <v>0.89003945934467799</v>
      </c>
      <c r="O269" s="1">
        <v>1014337.03</v>
      </c>
      <c r="R269" s="1">
        <v>0</v>
      </c>
      <c r="S269" s="1">
        <v>1077414.57</v>
      </c>
      <c r="V269" s="2">
        <v>43801</v>
      </c>
      <c r="W269" s="1">
        <v>3.8612E-2</v>
      </c>
      <c r="X269" s="1">
        <v>0.90073328750000003</v>
      </c>
    </row>
    <row r="270" spans="1:24">
      <c r="A270" s="2">
        <v>43972</v>
      </c>
      <c r="B270" s="1">
        <v>177995</v>
      </c>
      <c r="C270" s="1">
        <v>948879</v>
      </c>
      <c r="D270" s="1">
        <v>1126874</v>
      </c>
      <c r="E270" s="1">
        <v>1205512.2912999999</v>
      </c>
      <c r="F270" s="1">
        <v>34168</v>
      </c>
      <c r="G270" s="1">
        <v>3.0321000000000001E-2</v>
      </c>
      <c r="H270" s="1">
        <v>1.069784458</v>
      </c>
      <c r="I270" s="1">
        <v>35.281909719600002</v>
      </c>
      <c r="J270" s="1">
        <v>5623</v>
      </c>
      <c r="K270" s="1">
        <v>355656</v>
      </c>
      <c r="L270" s="1">
        <v>18.651146000000001</v>
      </c>
      <c r="M270" s="1">
        <v>69.284679999999994</v>
      </c>
      <c r="N270" s="1">
        <v>1.0013081941725499</v>
      </c>
      <c r="O270" s="1">
        <v>1128348.17</v>
      </c>
      <c r="R270" s="1">
        <v>0</v>
      </c>
      <c r="S270" s="1">
        <v>1138240.54</v>
      </c>
      <c r="V270" s="2">
        <v>43800</v>
      </c>
      <c r="W270" s="1">
        <v>3.8552999999999997E-2</v>
      </c>
      <c r="X270" s="1">
        <v>0.76930737810000005</v>
      </c>
    </row>
    <row r="271" spans="1:24">
      <c r="A271" s="2">
        <v>43973</v>
      </c>
      <c r="B271" s="1">
        <v>193582</v>
      </c>
      <c r="C271" s="1">
        <v>963192</v>
      </c>
      <c r="D271" s="1">
        <v>1156774</v>
      </c>
      <c r="E271" s="1">
        <v>1181049.2091999999</v>
      </c>
      <c r="F271" s="1">
        <v>35881</v>
      </c>
      <c r="G271" s="1">
        <v>3.1018E-2</v>
      </c>
      <c r="H271" s="1">
        <v>1.0209852652</v>
      </c>
      <c r="I271" s="1">
        <v>32.915727242800003</v>
      </c>
      <c r="J271" s="1">
        <v>6255</v>
      </c>
      <c r="K271" s="1">
        <v>359206</v>
      </c>
      <c r="L271" s="1">
        <v>21.035893000000002</v>
      </c>
      <c r="M271" s="1">
        <v>68.025606999999994</v>
      </c>
      <c r="N271" s="1">
        <v>0.95701352208815205</v>
      </c>
      <c r="O271" s="1">
        <v>1107048.3600000001</v>
      </c>
      <c r="R271" s="1">
        <v>0</v>
      </c>
      <c r="S271" s="1">
        <v>1114917.3400000001</v>
      </c>
      <c r="V271" s="2">
        <v>43964</v>
      </c>
      <c r="W271" s="1">
        <v>3.8551000000000002E-2</v>
      </c>
      <c r="X271" s="1">
        <v>1.2116912958999999</v>
      </c>
    </row>
    <row r="272" spans="1:24">
      <c r="A272" s="2">
        <v>43974</v>
      </c>
      <c r="B272" s="1">
        <v>205746</v>
      </c>
      <c r="C272" s="1">
        <v>968350</v>
      </c>
      <c r="D272" s="1">
        <v>1174096</v>
      </c>
      <c r="E272" s="1">
        <v>1282472.4384999999</v>
      </c>
      <c r="F272" s="1">
        <v>41412</v>
      </c>
      <c r="G272" s="1">
        <v>3.5270999999999997E-2</v>
      </c>
      <c r="H272" s="1">
        <v>1.0923062836999999</v>
      </c>
      <c r="I272" s="1">
        <v>30.968618721599999</v>
      </c>
      <c r="J272" s="1">
        <v>6793</v>
      </c>
      <c r="K272" s="1">
        <v>361099</v>
      </c>
      <c r="L272" s="1">
        <v>20.677273</v>
      </c>
      <c r="M272" s="1">
        <v>65.892544999999998</v>
      </c>
      <c r="N272" s="1">
        <v>1.02322351834943</v>
      </c>
      <c r="O272" s="1">
        <v>1201362.6399999999</v>
      </c>
      <c r="R272" s="1">
        <v>0</v>
      </c>
      <c r="S272" s="1">
        <v>1204281.7</v>
      </c>
      <c r="V272" s="2">
        <v>44050</v>
      </c>
      <c r="W272" s="1">
        <v>3.8545000000000003E-2</v>
      </c>
      <c r="X272" s="1">
        <v>1.3979528148</v>
      </c>
    </row>
    <row r="273" spans="1:24">
      <c r="A273" s="2">
        <v>43975</v>
      </c>
      <c r="B273" s="1">
        <v>222398</v>
      </c>
      <c r="C273" s="1">
        <v>987176</v>
      </c>
      <c r="D273" s="1">
        <v>1209574</v>
      </c>
      <c r="E273" s="1">
        <v>1036397.9599</v>
      </c>
      <c r="F273" s="1">
        <v>38278</v>
      </c>
      <c r="G273" s="1">
        <v>3.1646000000000001E-2</v>
      </c>
      <c r="H273" s="1">
        <v>0.8568289</v>
      </c>
      <c r="I273" s="1">
        <v>27.0755514891</v>
      </c>
      <c r="J273" s="1">
        <v>7089</v>
      </c>
      <c r="K273" s="1">
        <v>365592</v>
      </c>
      <c r="L273" s="1">
        <v>19.496663000000002</v>
      </c>
      <c r="M273" s="1">
        <v>54.439101999999998</v>
      </c>
      <c r="N273" s="1">
        <v>0.80141306774120402</v>
      </c>
      <c r="O273" s="1">
        <v>969368.40999999898</v>
      </c>
      <c r="R273" s="1">
        <v>0</v>
      </c>
      <c r="S273" s="1">
        <v>969279.34</v>
      </c>
      <c r="V273" s="2">
        <v>43766</v>
      </c>
      <c r="W273" s="1">
        <v>3.8424E-2</v>
      </c>
      <c r="X273" s="1">
        <v>0.79030409580000005</v>
      </c>
    </row>
    <row r="274" spans="1:24">
      <c r="A274" s="2">
        <v>43976</v>
      </c>
      <c r="B274" s="1">
        <v>202460</v>
      </c>
      <c r="C274" s="1">
        <v>1016435</v>
      </c>
      <c r="D274" s="1">
        <v>1218895</v>
      </c>
      <c r="E274" s="1">
        <v>1533391.7427000001</v>
      </c>
      <c r="F274" s="1">
        <v>43187</v>
      </c>
      <c r="G274" s="1">
        <v>3.5430999999999997E-2</v>
      </c>
      <c r="H274" s="1">
        <v>1.2580179118999999</v>
      </c>
      <c r="I274" s="1">
        <v>35.5058638641</v>
      </c>
      <c r="J274" s="1">
        <v>6345</v>
      </c>
      <c r="K274" s="1">
        <v>375686</v>
      </c>
      <c r="L274" s="1">
        <v>21.415058999999999</v>
      </c>
      <c r="M274" s="1">
        <v>78.758526000000003</v>
      </c>
      <c r="N274" s="1">
        <v>1.16898238978747</v>
      </c>
      <c r="O274" s="1">
        <v>1424866.79</v>
      </c>
      <c r="R274" s="1">
        <v>0</v>
      </c>
      <c r="S274" s="1">
        <v>1459666.23</v>
      </c>
      <c r="V274" s="2">
        <v>43881</v>
      </c>
      <c r="W274" s="1">
        <v>3.8378000000000002E-2</v>
      </c>
      <c r="X274" s="1">
        <v>1.0147215515000001</v>
      </c>
    </row>
    <row r="275" spans="1:24">
      <c r="A275" s="2">
        <v>43977</v>
      </c>
      <c r="B275" s="1">
        <v>196731</v>
      </c>
      <c r="C275" s="1">
        <v>1018425</v>
      </c>
      <c r="D275" s="1">
        <v>1215156</v>
      </c>
      <c r="E275" s="1">
        <v>1328927.1174000001</v>
      </c>
      <c r="F275" s="1">
        <v>47815</v>
      </c>
      <c r="G275" s="1">
        <v>3.9349000000000002E-2</v>
      </c>
      <c r="H275" s="1">
        <v>1.0936267584999999</v>
      </c>
      <c r="I275" s="1">
        <v>27.793100855399999</v>
      </c>
      <c r="J275" s="1">
        <v>5776</v>
      </c>
      <c r="K275" s="1">
        <v>377040</v>
      </c>
      <c r="L275" s="1">
        <v>21.571555</v>
      </c>
      <c r="M275" s="1">
        <v>91.008921000000001</v>
      </c>
      <c r="N275" s="1">
        <v>1.01327768615716</v>
      </c>
      <c r="O275" s="1">
        <v>1231290.46</v>
      </c>
      <c r="R275" s="1">
        <v>0</v>
      </c>
      <c r="S275" s="1">
        <v>1247441.03</v>
      </c>
      <c r="V275" s="2">
        <v>43860</v>
      </c>
      <c r="W275" s="1">
        <v>3.8362E-2</v>
      </c>
      <c r="X275" s="1">
        <v>1.0613083593999999</v>
      </c>
    </row>
    <row r="276" spans="1:24">
      <c r="A276" s="2">
        <v>43978</v>
      </c>
      <c r="B276" s="1">
        <v>206291</v>
      </c>
      <c r="C276" s="1">
        <v>1008082</v>
      </c>
      <c r="D276" s="1">
        <v>1214373</v>
      </c>
      <c r="E276" s="1">
        <v>1147646.58</v>
      </c>
      <c r="F276" s="1">
        <v>39253</v>
      </c>
      <c r="G276" s="1">
        <v>3.2323999999999999E-2</v>
      </c>
      <c r="H276" s="1">
        <v>0.94505278029999995</v>
      </c>
      <c r="I276" s="1">
        <v>29.237168624100001</v>
      </c>
      <c r="J276" s="1">
        <v>5845</v>
      </c>
      <c r="K276" s="1">
        <v>374949</v>
      </c>
      <c r="L276" s="1">
        <v>18.757234</v>
      </c>
      <c r="M276" s="1">
        <v>60.170012999999997</v>
      </c>
      <c r="N276" s="1">
        <v>0.88310725781946697</v>
      </c>
      <c r="O276" s="1">
        <v>1072421.6099999901</v>
      </c>
      <c r="R276" s="1">
        <v>0</v>
      </c>
      <c r="S276" s="1">
        <v>1090906.7</v>
      </c>
      <c r="V276" s="2">
        <v>43928</v>
      </c>
      <c r="W276" s="1">
        <v>3.8297999999999999E-2</v>
      </c>
      <c r="X276" s="1">
        <v>0.99708313410000005</v>
      </c>
    </row>
    <row r="277" spans="1:24">
      <c r="A277" s="2">
        <v>43979</v>
      </c>
      <c r="B277" s="1">
        <v>216245</v>
      </c>
      <c r="C277" s="1">
        <v>1033978</v>
      </c>
      <c r="D277" s="1">
        <v>1250223</v>
      </c>
      <c r="E277" s="1">
        <v>1832996.6913999999</v>
      </c>
      <c r="F277" s="1">
        <v>57672</v>
      </c>
      <c r="G277" s="1">
        <v>4.6129000000000003E-2</v>
      </c>
      <c r="H277" s="1">
        <v>1.4661357945</v>
      </c>
      <c r="I277" s="1">
        <v>31.783130312800001</v>
      </c>
      <c r="J277" s="1">
        <v>5870</v>
      </c>
      <c r="K277" s="1">
        <v>382157</v>
      </c>
      <c r="L277" s="1">
        <v>21.492498000000001</v>
      </c>
      <c r="M277" s="1">
        <v>79.950671</v>
      </c>
      <c r="N277" s="1">
        <v>1.35650010438137</v>
      </c>
      <c r="O277" s="1">
        <v>1695927.63</v>
      </c>
      <c r="R277" s="1">
        <v>0</v>
      </c>
      <c r="S277" s="1">
        <v>1709082.3</v>
      </c>
      <c r="V277" s="2">
        <v>44115</v>
      </c>
      <c r="W277" s="1">
        <v>3.8133E-2</v>
      </c>
      <c r="X277" s="1">
        <v>1.3080283483999999</v>
      </c>
    </row>
    <row r="278" spans="1:24">
      <c r="A278" s="2">
        <v>43980</v>
      </c>
      <c r="B278" s="1">
        <v>217601</v>
      </c>
      <c r="C278" s="1">
        <v>1044466</v>
      </c>
      <c r="D278" s="1">
        <v>1262067</v>
      </c>
      <c r="E278" s="1">
        <v>1523440.1310000001</v>
      </c>
      <c r="F278" s="1">
        <v>46845</v>
      </c>
      <c r="G278" s="1">
        <v>3.7117999999999998E-2</v>
      </c>
      <c r="H278" s="1">
        <v>1.2070992515000001</v>
      </c>
      <c r="I278" s="1">
        <v>32.520869484499997</v>
      </c>
      <c r="J278" s="1">
        <v>6180</v>
      </c>
      <c r="K278" s="1">
        <v>385623</v>
      </c>
      <c r="L278" s="1">
        <v>21.570219000000002</v>
      </c>
      <c r="M278" s="1">
        <v>88.465698000000003</v>
      </c>
      <c r="N278" s="1">
        <v>1.1172115743458899</v>
      </c>
      <c r="O278" s="1">
        <v>1409995.86</v>
      </c>
      <c r="R278" s="1">
        <v>0</v>
      </c>
      <c r="S278" s="1">
        <v>1426399.37</v>
      </c>
      <c r="V278" s="2">
        <v>44080</v>
      </c>
      <c r="W278" s="1">
        <v>3.8074999999999998E-2</v>
      </c>
      <c r="X278" s="1">
        <v>1.0879410216000001</v>
      </c>
    </row>
    <row r="279" spans="1:24">
      <c r="A279" s="2">
        <v>43981</v>
      </c>
      <c r="B279" s="1">
        <v>245998</v>
      </c>
      <c r="C279" s="1">
        <v>1044622</v>
      </c>
      <c r="D279" s="1">
        <v>1290620</v>
      </c>
      <c r="E279" s="1">
        <v>1665905.0782000001</v>
      </c>
      <c r="F279" s="1">
        <v>50173</v>
      </c>
      <c r="G279" s="1">
        <v>3.8875E-2</v>
      </c>
      <c r="H279" s="1">
        <v>1.2907789111000001</v>
      </c>
      <c r="I279" s="1">
        <v>33.203218428200003</v>
      </c>
      <c r="J279" s="1">
        <v>7116</v>
      </c>
      <c r="K279" s="1">
        <v>384996</v>
      </c>
      <c r="L279" s="1">
        <v>22.195492000000002</v>
      </c>
      <c r="M279" s="1">
        <v>89.616479999999996</v>
      </c>
      <c r="N279" s="1">
        <v>1.1987974461886499</v>
      </c>
      <c r="O279" s="1">
        <v>1547191.95999999</v>
      </c>
      <c r="R279" s="1">
        <v>0</v>
      </c>
      <c r="S279" s="1">
        <v>1559790.22</v>
      </c>
      <c r="V279" s="2">
        <v>43918</v>
      </c>
      <c r="W279" s="1">
        <v>3.8054999999999999E-2</v>
      </c>
      <c r="X279" s="1">
        <v>1.091512228</v>
      </c>
    </row>
    <row r="280" spans="1:24">
      <c r="A280" s="2">
        <v>43982</v>
      </c>
      <c r="B280" s="1">
        <v>254299</v>
      </c>
      <c r="C280" s="1">
        <v>1069018</v>
      </c>
      <c r="D280" s="1">
        <v>1323317</v>
      </c>
      <c r="E280" s="1">
        <v>1388060.334</v>
      </c>
      <c r="F280" s="1">
        <v>48698</v>
      </c>
      <c r="G280" s="1">
        <v>3.6799999999999999E-2</v>
      </c>
      <c r="H280" s="1">
        <v>1.0489250376000001</v>
      </c>
      <c r="I280" s="1">
        <v>28.503436157500001</v>
      </c>
      <c r="J280" s="1">
        <v>7931</v>
      </c>
      <c r="K280" s="1">
        <v>389416</v>
      </c>
      <c r="L280" s="1">
        <v>19.489301999999999</v>
      </c>
      <c r="M280" s="1">
        <v>84.635959</v>
      </c>
      <c r="N280" s="1">
        <v>0.96972802435092997</v>
      </c>
      <c r="O280" s="1">
        <v>1283257.58</v>
      </c>
      <c r="R280" s="1">
        <v>0</v>
      </c>
      <c r="S280" s="1">
        <v>1292621.54</v>
      </c>
      <c r="V280" s="2">
        <v>44153</v>
      </c>
      <c r="W280" s="1">
        <v>3.8032999999999997E-2</v>
      </c>
      <c r="X280" s="1">
        <v>1.1153714907000001</v>
      </c>
    </row>
    <row r="281" spans="1:24">
      <c r="A281" s="2">
        <v>43983</v>
      </c>
      <c r="B281" s="1">
        <v>225615</v>
      </c>
      <c r="C281" s="1">
        <v>1075846</v>
      </c>
      <c r="D281" s="1">
        <v>1301461</v>
      </c>
      <c r="E281" s="1">
        <v>1775315.6924000001</v>
      </c>
      <c r="F281" s="1">
        <v>51019</v>
      </c>
      <c r="G281" s="1">
        <v>3.9201E-2</v>
      </c>
      <c r="H281" s="1">
        <v>1.3640944234000001</v>
      </c>
      <c r="I281" s="1">
        <v>34.797147972300003</v>
      </c>
      <c r="J281" s="1">
        <v>6359</v>
      </c>
      <c r="K281" s="1">
        <v>391041</v>
      </c>
      <c r="L281" s="1">
        <v>18.785022000000001</v>
      </c>
      <c r="M281" s="1">
        <v>84.261939999999996</v>
      </c>
      <c r="N281" s="1">
        <v>1.2520304949591201</v>
      </c>
      <c r="O281" s="1">
        <v>1629468.8599999901</v>
      </c>
      <c r="R281" s="1">
        <v>0</v>
      </c>
      <c r="S281" s="1">
        <v>1791717.61</v>
      </c>
      <c r="V281" s="2">
        <v>43753</v>
      </c>
      <c r="W281" s="1">
        <v>3.8008E-2</v>
      </c>
      <c r="X281" s="1">
        <v>0.77442321110000001</v>
      </c>
    </row>
    <row r="282" spans="1:24">
      <c r="A282" s="2">
        <v>43984</v>
      </c>
      <c r="B282" s="1">
        <v>221187</v>
      </c>
      <c r="C282" s="1">
        <v>1079114</v>
      </c>
      <c r="D282" s="1">
        <v>1300301</v>
      </c>
      <c r="E282" s="1">
        <v>1257079.8075000001</v>
      </c>
      <c r="F282" s="1">
        <v>44162</v>
      </c>
      <c r="G282" s="1">
        <v>3.3963E-2</v>
      </c>
      <c r="H282" s="1">
        <v>0.96676062500000004</v>
      </c>
      <c r="I282" s="1">
        <v>28.465191963700001</v>
      </c>
      <c r="J282" s="1">
        <v>6110</v>
      </c>
      <c r="K282" s="1">
        <v>393628</v>
      </c>
      <c r="L282" s="1">
        <v>18.562967</v>
      </c>
      <c r="M282" s="1">
        <v>80.918227999999999</v>
      </c>
      <c r="N282" s="1">
        <v>0.88714440733337896</v>
      </c>
      <c r="O282" s="1">
        <v>1153554.76</v>
      </c>
      <c r="R282" s="1">
        <v>0</v>
      </c>
      <c r="S282" s="1">
        <v>1237670.81</v>
      </c>
      <c r="V282" s="2">
        <v>43750</v>
      </c>
      <c r="W282" s="1">
        <v>3.7956999999999998E-2</v>
      </c>
      <c r="X282" s="1">
        <v>0.7155621942</v>
      </c>
    </row>
    <row r="283" spans="1:24">
      <c r="A283" s="2">
        <v>43985</v>
      </c>
      <c r="B283" s="1">
        <v>224403</v>
      </c>
      <c r="C283" s="1">
        <v>1086628</v>
      </c>
      <c r="D283" s="1">
        <v>1311031</v>
      </c>
      <c r="E283" s="1">
        <v>1137375.5686999999</v>
      </c>
      <c r="F283" s="1">
        <v>40589</v>
      </c>
      <c r="G283" s="1">
        <v>3.0960000000000001E-2</v>
      </c>
      <c r="H283" s="1">
        <v>0.8675428489</v>
      </c>
      <c r="I283" s="1">
        <v>28.0217686738</v>
      </c>
      <c r="J283" s="1">
        <v>6444</v>
      </c>
      <c r="K283" s="1">
        <v>396070</v>
      </c>
      <c r="L283" s="1">
        <v>18.149646000000001</v>
      </c>
      <c r="M283" s="1">
        <v>79.947712999999993</v>
      </c>
      <c r="N283" s="1">
        <v>0.795738674371544</v>
      </c>
      <c r="O283" s="1">
        <v>1043238.07</v>
      </c>
      <c r="R283" s="1">
        <v>0</v>
      </c>
      <c r="S283" s="1">
        <v>1108178.75</v>
      </c>
      <c r="V283" s="2">
        <v>44093</v>
      </c>
      <c r="W283" s="1">
        <v>3.7942999999999998E-2</v>
      </c>
      <c r="X283" s="1">
        <v>1.4855293614</v>
      </c>
    </row>
    <row r="284" spans="1:24">
      <c r="A284" s="2">
        <v>43986</v>
      </c>
      <c r="B284" s="1">
        <v>212851</v>
      </c>
      <c r="C284" s="1">
        <v>1076812</v>
      </c>
      <c r="D284" s="1">
        <v>1289663</v>
      </c>
      <c r="E284" s="1">
        <v>1341324.9306999999</v>
      </c>
      <c r="F284" s="1">
        <v>38145</v>
      </c>
      <c r="G284" s="1">
        <v>2.9576999999999999E-2</v>
      </c>
      <c r="H284" s="1">
        <v>1.0400584732</v>
      </c>
      <c r="I284" s="1">
        <v>35.1638466562</v>
      </c>
      <c r="J284" s="1">
        <v>6225</v>
      </c>
      <c r="K284" s="1">
        <v>395572</v>
      </c>
      <c r="L284" s="1">
        <v>18.647796</v>
      </c>
      <c r="M284" s="1">
        <v>76.685115999999994</v>
      </c>
      <c r="N284" s="1">
        <v>0.95115813976209196</v>
      </c>
      <c r="O284" s="1">
        <v>1226673.46</v>
      </c>
      <c r="R284" s="1">
        <v>0</v>
      </c>
      <c r="S284" s="1">
        <v>1239949.57</v>
      </c>
      <c r="V284" s="2">
        <v>43805</v>
      </c>
      <c r="W284" s="1">
        <v>3.7934000000000002E-2</v>
      </c>
      <c r="X284" s="1">
        <v>0.89057553</v>
      </c>
    </row>
    <row r="285" spans="1:24">
      <c r="A285" s="2">
        <v>43987</v>
      </c>
      <c r="B285" s="1">
        <v>227042</v>
      </c>
      <c r="C285" s="1">
        <v>1088108</v>
      </c>
      <c r="D285" s="1">
        <v>1315150</v>
      </c>
      <c r="E285" s="1">
        <v>1317231.7867999999</v>
      </c>
      <c r="F285" s="1">
        <v>40326</v>
      </c>
      <c r="G285" s="1">
        <v>3.0662999999999999E-2</v>
      </c>
      <c r="H285" s="1">
        <v>1.0015829273000001</v>
      </c>
      <c r="I285" s="1">
        <v>32.6645783564</v>
      </c>
      <c r="J285" s="1">
        <v>6587</v>
      </c>
      <c r="K285" s="1">
        <v>398450</v>
      </c>
      <c r="L285" s="1">
        <v>19.725228999999999</v>
      </c>
      <c r="M285" s="1">
        <v>79.326914000000002</v>
      </c>
      <c r="N285" s="1">
        <v>0.91603292400106395</v>
      </c>
      <c r="O285" s="1">
        <v>1204720.7</v>
      </c>
      <c r="R285" s="1">
        <v>0</v>
      </c>
      <c r="S285" s="1">
        <v>1218161.96</v>
      </c>
      <c r="V285" s="2">
        <v>43932</v>
      </c>
      <c r="W285" s="1">
        <v>3.7898000000000001E-2</v>
      </c>
      <c r="X285" s="1">
        <v>1.0638801429</v>
      </c>
    </row>
    <row r="286" spans="1:24">
      <c r="A286" s="2">
        <v>43988</v>
      </c>
      <c r="B286" s="1">
        <v>223004</v>
      </c>
      <c r="C286" s="1">
        <v>1088752</v>
      </c>
      <c r="D286" s="1">
        <v>1311756</v>
      </c>
      <c r="E286" s="1">
        <v>1446957.1740000001</v>
      </c>
      <c r="F286" s="1">
        <v>47010</v>
      </c>
      <c r="G286" s="1">
        <v>3.5837000000000001E-2</v>
      </c>
      <c r="H286" s="1">
        <v>1.1030688436</v>
      </c>
      <c r="I286" s="1">
        <v>30.779773963</v>
      </c>
      <c r="J286" s="1">
        <v>7635</v>
      </c>
      <c r="K286" s="1">
        <v>400000</v>
      </c>
      <c r="L286" s="1">
        <v>19.2804</v>
      </c>
      <c r="M286" s="1">
        <v>78.919203999999993</v>
      </c>
      <c r="N286" s="1">
        <v>1.00778134805558</v>
      </c>
      <c r="O286" s="1">
        <v>1321963.23</v>
      </c>
      <c r="R286" s="1">
        <v>0</v>
      </c>
      <c r="S286" s="1">
        <v>1333691.2</v>
      </c>
      <c r="V286" s="2">
        <v>44016</v>
      </c>
      <c r="W286" s="1">
        <v>3.7891000000000001E-2</v>
      </c>
      <c r="X286" s="1">
        <v>1.1810659147</v>
      </c>
    </row>
    <row r="287" spans="1:24">
      <c r="A287" s="2">
        <v>43989</v>
      </c>
      <c r="B287" s="1">
        <v>232866</v>
      </c>
      <c r="C287" s="1">
        <v>1108748</v>
      </c>
      <c r="D287" s="1">
        <v>1341614</v>
      </c>
      <c r="E287" s="1">
        <v>1133100.9528999999</v>
      </c>
      <c r="F287" s="1">
        <v>42745</v>
      </c>
      <c r="G287" s="1">
        <v>3.1861E-2</v>
      </c>
      <c r="H287" s="1">
        <v>0.84458044779999997</v>
      </c>
      <c r="I287" s="1">
        <v>26.508385843999999</v>
      </c>
      <c r="J287" s="1">
        <v>8628</v>
      </c>
      <c r="K287" s="1">
        <v>407433</v>
      </c>
      <c r="L287" s="1">
        <v>18.990245000000002</v>
      </c>
      <c r="M287" s="1">
        <v>78.971834000000001</v>
      </c>
      <c r="N287" s="1">
        <v>0.77136780027638296</v>
      </c>
      <c r="O287" s="1">
        <v>1034877.84</v>
      </c>
      <c r="R287" s="1">
        <v>0</v>
      </c>
      <c r="S287" s="1">
        <v>1042790.02</v>
      </c>
      <c r="V287" s="2">
        <v>44085</v>
      </c>
      <c r="W287" s="1">
        <v>3.7862E-2</v>
      </c>
      <c r="X287" s="1">
        <v>1.5512271647</v>
      </c>
    </row>
    <row r="288" spans="1:24">
      <c r="A288" s="2">
        <v>43990</v>
      </c>
      <c r="B288" s="1">
        <v>208609</v>
      </c>
      <c r="C288" s="1">
        <v>1111375</v>
      </c>
      <c r="D288" s="1">
        <v>1319984</v>
      </c>
      <c r="E288" s="1">
        <v>1594377.6351000001</v>
      </c>
      <c r="F288" s="1">
        <v>46677</v>
      </c>
      <c r="G288" s="1">
        <v>3.5361999999999998E-2</v>
      </c>
      <c r="H288" s="1">
        <v>1.2078764856999999</v>
      </c>
      <c r="I288" s="1">
        <v>34.1576715534</v>
      </c>
      <c r="J288" s="1">
        <v>6679</v>
      </c>
      <c r="K288" s="1">
        <v>410343</v>
      </c>
      <c r="L288" s="1">
        <v>19.640267999999999</v>
      </c>
      <c r="M288" s="1">
        <v>77.564599000000001</v>
      </c>
      <c r="N288" s="1">
        <v>1.0931523639680401</v>
      </c>
      <c r="O288" s="1">
        <v>1442943.63</v>
      </c>
      <c r="R288" s="1">
        <v>0</v>
      </c>
      <c r="S288" s="1">
        <v>1473782.08</v>
      </c>
      <c r="V288" s="2">
        <v>44022</v>
      </c>
      <c r="W288" s="1">
        <v>3.7838999999999998E-2</v>
      </c>
      <c r="X288" s="1">
        <v>1.3059981839000001</v>
      </c>
    </row>
    <row r="289" spans="1:24">
      <c r="A289" s="2">
        <v>43991</v>
      </c>
      <c r="B289" s="1">
        <v>209378</v>
      </c>
      <c r="C289" s="1">
        <v>1112944</v>
      </c>
      <c r="D289" s="1">
        <v>1322322</v>
      </c>
      <c r="E289" s="1">
        <v>1462865.0109999999</v>
      </c>
      <c r="F289" s="1">
        <v>51085</v>
      </c>
      <c r="G289" s="1">
        <v>3.8633000000000001E-2</v>
      </c>
      <c r="H289" s="1">
        <v>1.1062850129999999</v>
      </c>
      <c r="I289" s="1">
        <v>28.635901164700002</v>
      </c>
      <c r="J289" s="1">
        <v>6729</v>
      </c>
      <c r="K289" s="1">
        <v>413144</v>
      </c>
      <c r="L289" s="1">
        <v>20.706669000000002</v>
      </c>
      <c r="M289" s="1">
        <v>82.086539000000002</v>
      </c>
      <c r="N289" s="1">
        <v>1.00717551398222</v>
      </c>
      <c r="O289" s="1">
        <v>1331810.3400000001</v>
      </c>
      <c r="R289" s="1">
        <v>0</v>
      </c>
      <c r="S289" s="1">
        <v>1347683.42</v>
      </c>
      <c r="V289" s="2">
        <v>43856</v>
      </c>
      <c r="W289" s="1">
        <v>3.7795000000000002E-2</v>
      </c>
      <c r="X289" s="1">
        <v>0.8759805316</v>
      </c>
    </row>
    <row r="290" spans="1:24">
      <c r="A290" s="2">
        <v>43992</v>
      </c>
      <c r="B290" s="1">
        <v>206168</v>
      </c>
      <c r="C290" s="1">
        <v>1113488</v>
      </c>
      <c r="D290" s="1">
        <v>1319656</v>
      </c>
      <c r="E290" s="1">
        <v>1305239.6248000001</v>
      </c>
      <c r="F290" s="1">
        <v>45794</v>
      </c>
      <c r="G290" s="1">
        <v>3.4701000000000003E-2</v>
      </c>
      <c r="H290" s="1">
        <v>0.98907565669999997</v>
      </c>
      <c r="I290" s="1">
        <v>28.502415705099999</v>
      </c>
      <c r="J290" s="1">
        <v>6823</v>
      </c>
      <c r="K290" s="1">
        <v>415290</v>
      </c>
      <c r="L290" s="1">
        <v>19.153362000000001</v>
      </c>
      <c r="M290" s="1">
        <v>76.769210000000001</v>
      </c>
      <c r="N290" s="1">
        <v>0.90442432724891897</v>
      </c>
      <c r="O290" s="1">
        <v>1193528.99</v>
      </c>
      <c r="R290" s="1">
        <v>0</v>
      </c>
      <c r="S290" s="1">
        <v>1210395.4099999999</v>
      </c>
      <c r="V290" s="2">
        <v>44064</v>
      </c>
      <c r="W290" s="1">
        <v>3.7665999999999998E-2</v>
      </c>
      <c r="X290" s="1">
        <v>1.2926797942999999</v>
      </c>
    </row>
    <row r="291" spans="1:24">
      <c r="A291" s="2">
        <v>43993</v>
      </c>
      <c r="B291" s="1">
        <v>211875</v>
      </c>
      <c r="C291" s="1">
        <v>1118204</v>
      </c>
      <c r="D291" s="1">
        <v>1330079</v>
      </c>
      <c r="E291" s="1">
        <v>1244522.6287</v>
      </c>
      <c r="F291" s="1">
        <v>44922</v>
      </c>
      <c r="G291" s="1">
        <v>3.3773999999999998E-2</v>
      </c>
      <c r="H291" s="1">
        <v>0.93567572200000004</v>
      </c>
      <c r="I291" s="1">
        <v>27.704078818799999</v>
      </c>
      <c r="J291" s="1">
        <v>6811</v>
      </c>
      <c r="K291" s="1">
        <v>418160</v>
      </c>
      <c r="L291" s="1">
        <v>20.267918999999999</v>
      </c>
      <c r="M291" s="1">
        <v>79.703253000000004</v>
      </c>
      <c r="N291" s="1">
        <v>0.85350758864698895</v>
      </c>
      <c r="O291" s="1">
        <v>1135232.51999999</v>
      </c>
      <c r="R291" s="1">
        <v>0</v>
      </c>
      <c r="S291" s="1">
        <v>1178166.49</v>
      </c>
      <c r="V291" s="2">
        <v>44090</v>
      </c>
      <c r="W291" s="1">
        <v>3.7607000000000002E-2</v>
      </c>
      <c r="X291" s="1">
        <v>1.2680484346000001</v>
      </c>
    </row>
    <row r="292" spans="1:24">
      <c r="A292" s="2">
        <v>43994</v>
      </c>
      <c r="B292" s="1">
        <v>198800</v>
      </c>
      <c r="C292" s="1">
        <v>1119937</v>
      </c>
      <c r="D292" s="1">
        <v>1318737</v>
      </c>
      <c r="E292" s="1">
        <v>1923557.0375000001</v>
      </c>
      <c r="F292" s="1">
        <v>58134</v>
      </c>
      <c r="G292" s="1">
        <v>4.4082999999999997E-2</v>
      </c>
      <c r="H292" s="1">
        <v>1.4586358291999999</v>
      </c>
      <c r="I292" s="1">
        <v>33.088331054100003</v>
      </c>
      <c r="J292" s="1">
        <v>5949</v>
      </c>
      <c r="K292" s="1">
        <v>420355</v>
      </c>
      <c r="L292" s="1">
        <v>22.317561000000001</v>
      </c>
      <c r="M292" s="1">
        <v>84.449363000000005</v>
      </c>
      <c r="N292" s="1">
        <v>1.3429534926221001</v>
      </c>
      <c r="O292" s="1">
        <v>1771002.46</v>
      </c>
      <c r="R292" s="1">
        <v>0</v>
      </c>
      <c r="S292" s="1">
        <v>1792622.12</v>
      </c>
      <c r="V292" s="2">
        <v>43868</v>
      </c>
      <c r="W292" s="1">
        <v>3.7593000000000001E-2</v>
      </c>
      <c r="X292" s="1">
        <v>0.93865257980000005</v>
      </c>
    </row>
    <row r="293" spans="1:24">
      <c r="A293" s="2">
        <v>43995</v>
      </c>
      <c r="B293" s="1">
        <v>203073</v>
      </c>
      <c r="C293" s="1">
        <v>1110168</v>
      </c>
      <c r="D293" s="1">
        <v>1313241</v>
      </c>
      <c r="E293" s="1">
        <v>1679238.4228999999</v>
      </c>
      <c r="F293" s="1">
        <v>52410</v>
      </c>
      <c r="G293" s="1">
        <v>3.9909E-2</v>
      </c>
      <c r="H293" s="1">
        <v>1.2786978345</v>
      </c>
      <c r="I293" s="1">
        <v>32.040420204199997</v>
      </c>
      <c r="J293" s="1">
        <v>6838</v>
      </c>
      <c r="K293" s="1">
        <v>418876</v>
      </c>
      <c r="L293" s="1">
        <v>23.670539999999999</v>
      </c>
      <c r="M293" s="1">
        <v>86.995377000000005</v>
      </c>
      <c r="N293" s="1">
        <v>1.17922969203672</v>
      </c>
      <c r="O293" s="1">
        <v>1548612.77999999</v>
      </c>
      <c r="R293" s="1">
        <v>0</v>
      </c>
      <c r="S293" s="1">
        <v>1560528.41</v>
      </c>
      <c r="V293" s="2">
        <v>43948</v>
      </c>
      <c r="W293" s="1">
        <v>3.7574000000000003E-2</v>
      </c>
      <c r="X293" s="1">
        <v>1.2679664947</v>
      </c>
    </row>
    <row r="294" spans="1:24">
      <c r="A294" s="2">
        <v>43996</v>
      </c>
      <c r="B294" s="1">
        <v>209709</v>
      </c>
      <c r="C294" s="1">
        <v>1126064</v>
      </c>
      <c r="D294" s="1">
        <v>1335773</v>
      </c>
      <c r="E294" s="1">
        <v>1451465.9109</v>
      </c>
      <c r="F294" s="1">
        <v>51610</v>
      </c>
      <c r="G294" s="1">
        <v>3.8636999999999998E-2</v>
      </c>
      <c r="H294" s="1">
        <v>1.0866112063</v>
      </c>
      <c r="I294" s="1">
        <v>28.123733983699999</v>
      </c>
      <c r="J294" s="1">
        <v>7465</v>
      </c>
      <c r="K294" s="1">
        <v>423917</v>
      </c>
      <c r="L294" s="1">
        <v>20.436291000000001</v>
      </c>
      <c r="M294" s="1">
        <v>82.452985999999996</v>
      </c>
      <c r="N294" s="1">
        <v>0.998565744329313</v>
      </c>
      <c r="O294" s="1">
        <v>1333857.1599999999</v>
      </c>
      <c r="R294" s="1">
        <v>0</v>
      </c>
      <c r="S294" s="1">
        <v>1342107.1599999999</v>
      </c>
      <c r="V294" s="2">
        <v>44008</v>
      </c>
      <c r="W294" s="1">
        <v>3.755E-2</v>
      </c>
      <c r="X294" s="1">
        <v>1.2421065574000001</v>
      </c>
    </row>
    <row r="295" spans="1:24">
      <c r="A295" s="2">
        <v>43997</v>
      </c>
      <c r="B295" s="1">
        <v>182446</v>
      </c>
      <c r="C295" s="1">
        <v>1123646</v>
      </c>
      <c r="D295" s="1">
        <v>1306092</v>
      </c>
      <c r="E295" s="1">
        <v>1872311.9317000001</v>
      </c>
      <c r="F295" s="1">
        <v>56031</v>
      </c>
      <c r="G295" s="1">
        <v>4.2900000000000001E-2</v>
      </c>
      <c r="H295" s="1">
        <v>1.4335222417</v>
      </c>
      <c r="I295" s="1">
        <v>33.415643691900001</v>
      </c>
      <c r="J295" s="1">
        <v>6014</v>
      </c>
      <c r="K295" s="1">
        <v>424926</v>
      </c>
      <c r="L295" s="1">
        <v>19.898962999999998</v>
      </c>
      <c r="M295" s="1">
        <v>80.573410999999993</v>
      </c>
      <c r="N295" s="1">
        <v>1.3134673208319101</v>
      </c>
      <c r="O295" s="1">
        <v>1715509.1599999899</v>
      </c>
      <c r="R295" s="1">
        <v>0</v>
      </c>
      <c r="S295" s="1">
        <v>1864019.83</v>
      </c>
      <c r="V295" s="2">
        <v>43949</v>
      </c>
      <c r="W295" s="1">
        <v>3.7485999999999998E-2</v>
      </c>
      <c r="X295" s="1">
        <v>1.049195324</v>
      </c>
    </row>
    <row r="296" spans="1:24">
      <c r="A296" s="2">
        <v>43998</v>
      </c>
      <c r="B296" s="1">
        <v>174516</v>
      </c>
      <c r="C296" s="1">
        <v>1120828</v>
      </c>
      <c r="D296" s="1">
        <v>1295344</v>
      </c>
      <c r="E296" s="1">
        <v>1304629.0967000001</v>
      </c>
      <c r="F296" s="1">
        <v>47584</v>
      </c>
      <c r="G296" s="1">
        <v>3.6734999999999997E-2</v>
      </c>
      <c r="H296" s="1">
        <v>1.0071680546999999</v>
      </c>
      <c r="I296" s="1">
        <v>27.417390229900001</v>
      </c>
      <c r="J296" s="1">
        <v>5847</v>
      </c>
      <c r="K296" s="1">
        <v>427040</v>
      </c>
      <c r="L296" s="1">
        <v>20.010144</v>
      </c>
      <c r="M296" s="1">
        <v>79.648162999999997</v>
      </c>
      <c r="N296" s="1">
        <v>0.92222596468582796</v>
      </c>
      <c r="O296" s="1">
        <v>1194599.8699999901</v>
      </c>
      <c r="R296" s="1">
        <v>0</v>
      </c>
      <c r="S296" s="1">
        <v>1272420.1000000001</v>
      </c>
      <c r="V296" s="2">
        <v>43942</v>
      </c>
      <c r="W296" s="1">
        <v>3.7426000000000001E-2</v>
      </c>
      <c r="X296" s="1">
        <v>1.1075783845</v>
      </c>
    </row>
    <row r="297" spans="1:24">
      <c r="A297" s="2">
        <v>43999</v>
      </c>
      <c r="B297" s="1">
        <v>178392</v>
      </c>
      <c r="C297" s="1">
        <v>1117155</v>
      </c>
      <c r="D297" s="1">
        <v>1295547</v>
      </c>
      <c r="E297" s="1">
        <v>1212888.2779999999</v>
      </c>
      <c r="F297" s="1">
        <v>42760</v>
      </c>
      <c r="G297" s="1">
        <v>3.3005E-2</v>
      </c>
      <c r="H297" s="1">
        <v>0.93619782070000002</v>
      </c>
      <c r="I297" s="1">
        <v>28.365020533199999</v>
      </c>
      <c r="J297" s="1">
        <v>5703</v>
      </c>
      <c r="K297" s="1">
        <v>427589</v>
      </c>
      <c r="L297" s="1">
        <v>19.485792</v>
      </c>
      <c r="M297" s="1">
        <v>78.781676000000004</v>
      </c>
      <c r="N297" s="1">
        <v>0.862409785210416</v>
      </c>
      <c r="O297" s="1">
        <v>1117292.4099999999</v>
      </c>
      <c r="R297" s="1">
        <v>0</v>
      </c>
      <c r="S297" s="1">
        <v>1199467.72</v>
      </c>
      <c r="V297" s="2">
        <v>43960</v>
      </c>
      <c r="W297" s="1">
        <v>3.7381999999999999E-2</v>
      </c>
      <c r="X297" s="1">
        <v>1.223470128</v>
      </c>
    </row>
    <row r="298" spans="1:24">
      <c r="A298" s="2">
        <v>44000</v>
      </c>
      <c r="B298" s="1">
        <v>168923</v>
      </c>
      <c r="C298" s="1">
        <v>1104740</v>
      </c>
      <c r="D298" s="1">
        <v>1273663</v>
      </c>
      <c r="E298" s="1">
        <v>1306918.3657</v>
      </c>
      <c r="F298" s="1">
        <v>39914</v>
      </c>
      <c r="G298" s="1">
        <v>3.1337999999999998E-2</v>
      </c>
      <c r="H298" s="1">
        <v>1.0261100193999999</v>
      </c>
      <c r="I298" s="1">
        <v>32.743357360799997</v>
      </c>
      <c r="J298" s="1">
        <v>5562</v>
      </c>
      <c r="K298" s="1">
        <v>426310</v>
      </c>
      <c r="L298" s="1">
        <v>19.424916</v>
      </c>
      <c r="M298" s="1">
        <v>76.868746999999999</v>
      </c>
      <c r="N298" s="1">
        <v>0.94909157288858903</v>
      </c>
      <c r="O298" s="1">
        <v>1208822.8199999901</v>
      </c>
      <c r="R298" s="1">
        <v>0</v>
      </c>
      <c r="S298" s="1">
        <v>1232607.6399999999</v>
      </c>
      <c r="V298" s="2">
        <v>44150</v>
      </c>
      <c r="W298" s="1">
        <v>3.7328E-2</v>
      </c>
      <c r="X298" s="1">
        <v>1.0821627241</v>
      </c>
    </row>
    <row r="299" spans="1:24">
      <c r="A299" s="2">
        <v>44001</v>
      </c>
      <c r="B299" s="1">
        <v>185290</v>
      </c>
      <c r="C299" s="1">
        <v>1107216</v>
      </c>
      <c r="D299" s="1">
        <v>1292506</v>
      </c>
      <c r="E299" s="1">
        <v>1360550.1601</v>
      </c>
      <c r="F299" s="1">
        <v>41158</v>
      </c>
      <c r="G299" s="1">
        <v>3.1843999999999997E-2</v>
      </c>
      <c r="H299" s="1">
        <v>1.0526451405999999</v>
      </c>
      <c r="I299" s="1">
        <v>33.056760777999997</v>
      </c>
      <c r="J299" s="1">
        <v>5977</v>
      </c>
      <c r="K299" s="1">
        <v>427717</v>
      </c>
      <c r="L299" s="1">
        <v>16.378392999999999</v>
      </c>
      <c r="M299" s="1">
        <v>54.144294000000002</v>
      </c>
      <c r="N299" s="1">
        <v>0.97174193388657304</v>
      </c>
      <c r="O299" s="1">
        <v>1255982.28</v>
      </c>
      <c r="R299" s="1">
        <v>0</v>
      </c>
      <c r="S299" s="1">
        <v>1269933.43</v>
      </c>
      <c r="V299" s="2">
        <v>43838</v>
      </c>
      <c r="W299" s="1">
        <v>3.7295000000000002E-2</v>
      </c>
      <c r="X299" s="1">
        <v>0.95770379780000003</v>
      </c>
    </row>
    <row r="300" spans="1:24">
      <c r="A300" s="2">
        <v>44002</v>
      </c>
      <c r="B300" s="1">
        <v>195985</v>
      </c>
      <c r="C300" s="1">
        <v>1100085</v>
      </c>
      <c r="D300" s="1">
        <v>1296070</v>
      </c>
      <c r="E300" s="1">
        <v>1431192.3640999999</v>
      </c>
      <c r="F300" s="1">
        <v>47276</v>
      </c>
      <c r="G300" s="1">
        <v>3.6476000000000001E-2</v>
      </c>
      <c r="H300" s="1">
        <v>1.1042554523000001</v>
      </c>
      <c r="I300" s="1">
        <v>30.273127254799999</v>
      </c>
      <c r="J300" s="1">
        <v>7016</v>
      </c>
      <c r="K300" s="1">
        <v>427430</v>
      </c>
      <c r="L300" s="1">
        <v>13.310003999999999</v>
      </c>
      <c r="M300" s="1">
        <v>35.019848000000003</v>
      </c>
      <c r="N300" s="1">
        <v>1.01758427399754</v>
      </c>
      <c r="O300" s="1">
        <v>1318860.45</v>
      </c>
      <c r="R300" s="1">
        <v>0</v>
      </c>
      <c r="S300" s="1">
        <v>1331276.02</v>
      </c>
      <c r="V300" s="2">
        <v>44038</v>
      </c>
      <c r="W300" s="1">
        <v>3.7206999999999997E-2</v>
      </c>
      <c r="X300" s="1">
        <v>1.1785492905999999</v>
      </c>
    </row>
    <row r="301" spans="1:24">
      <c r="A301" s="2">
        <v>44003</v>
      </c>
      <c r="B301" s="1">
        <v>216074</v>
      </c>
      <c r="C301" s="1">
        <v>1124526</v>
      </c>
      <c r="D301" s="1">
        <v>1340600</v>
      </c>
      <c r="E301" s="1">
        <v>1133342.4087</v>
      </c>
      <c r="F301" s="1">
        <v>42373</v>
      </c>
      <c r="G301" s="1">
        <v>3.1607000000000003E-2</v>
      </c>
      <c r="H301" s="1">
        <v>0.84539937990000003</v>
      </c>
      <c r="I301" s="1">
        <v>26.746805954300001</v>
      </c>
      <c r="J301" s="1">
        <v>7857</v>
      </c>
      <c r="K301" s="1">
        <v>433988</v>
      </c>
      <c r="L301" s="1">
        <v>12.87036</v>
      </c>
      <c r="M301" s="1">
        <v>34.508639000000002</v>
      </c>
      <c r="N301" s="1">
        <v>0.77748519319707499</v>
      </c>
      <c r="O301" s="1">
        <v>1042296.64999999</v>
      </c>
      <c r="R301" s="1">
        <v>0</v>
      </c>
      <c r="S301" s="1">
        <v>1048768.53</v>
      </c>
      <c r="V301" s="2">
        <v>43924</v>
      </c>
      <c r="W301" s="1">
        <v>3.7196E-2</v>
      </c>
      <c r="X301" s="1">
        <v>1.1457749699999999</v>
      </c>
    </row>
    <row r="302" spans="1:24">
      <c r="A302" s="2">
        <v>44004</v>
      </c>
      <c r="B302" s="1">
        <v>189764</v>
      </c>
      <c r="C302" s="1">
        <v>1133872</v>
      </c>
      <c r="D302" s="1">
        <v>1323636</v>
      </c>
      <c r="E302" s="1">
        <v>1530956.5581</v>
      </c>
      <c r="F302" s="1">
        <v>45703</v>
      </c>
      <c r="G302" s="1">
        <v>3.4528000000000003E-2</v>
      </c>
      <c r="H302" s="1">
        <v>1.1566295856</v>
      </c>
      <c r="I302" s="1">
        <v>33.497944513500002</v>
      </c>
      <c r="J302" s="1">
        <v>6252</v>
      </c>
      <c r="K302" s="1">
        <v>437740</v>
      </c>
      <c r="L302" s="1">
        <v>13.545057999999999</v>
      </c>
      <c r="M302" s="1">
        <v>34.221770999999997</v>
      </c>
      <c r="N302" s="1">
        <v>1.0528106820908401</v>
      </c>
      <c r="O302" s="1">
        <v>1393538.12</v>
      </c>
      <c r="R302" s="1">
        <v>0</v>
      </c>
      <c r="S302" s="1">
        <v>1420152.58</v>
      </c>
      <c r="V302" s="2">
        <v>44036</v>
      </c>
      <c r="W302" s="1">
        <v>3.7192999999999997E-2</v>
      </c>
      <c r="X302" s="1">
        <v>1.2542300323</v>
      </c>
    </row>
    <row r="303" spans="1:24">
      <c r="A303" s="2">
        <v>44005</v>
      </c>
      <c r="B303" s="1">
        <v>175590</v>
      </c>
      <c r="C303" s="1">
        <v>1135927</v>
      </c>
      <c r="D303" s="1">
        <v>1311517</v>
      </c>
      <c r="E303" s="1">
        <v>1441485.4086</v>
      </c>
      <c r="F303" s="1">
        <v>52525</v>
      </c>
      <c r="G303" s="1">
        <v>4.0049000000000001E-2</v>
      </c>
      <c r="H303" s="1">
        <v>1.0990977689000001</v>
      </c>
      <c r="I303" s="1">
        <v>27.443796451200001</v>
      </c>
      <c r="J303" s="1">
        <v>5660</v>
      </c>
      <c r="K303" s="1">
        <v>439034</v>
      </c>
      <c r="L303" s="1">
        <v>14.542232</v>
      </c>
      <c r="M303" s="1">
        <v>36.633308999999997</v>
      </c>
      <c r="N303" s="1">
        <v>1.0048557052634399</v>
      </c>
      <c r="O303" s="1">
        <v>1317885.3400000001</v>
      </c>
      <c r="R303" s="1">
        <v>0</v>
      </c>
      <c r="S303" s="1">
        <v>1333611.57</v>
      </c>
      <c r="V303" s="2">
        <v>43941</v>
      </c>
      <c r="W303" s="1">
        <v>3.7151999999999998E-2</v>
      </c>
      <c r="X303" s="1">
        <v>1.1115133481999999</v>
      </c>
    </row>
    <row r="304" spans="1:24">
      <c r="A304" s="2">
        <v>44006</v>
      </c>
      <c r="B304" s="1">
        <v>164013</v>
      </c>
      <c r="C304" s="1">
        <v>1134820</v>
      </c>
      <c r="D304" s="1">
        <v>1298833</v>
      </c>
      <c r="E304" s="1">
        <v>2925355.4711000002</v>
      </c>
      <c r="F304" s="1">
        <v>79340</v>
      </c>
      <c r="G304" s="1">
        <v>6.1086000000000001E-2</v>
      </c>
      <c r="H304" s="1">
        <v>2.2522953074999998</v>
      </c>
      <c r="I304" s="1">
        <v>36.871130213000001</v>
      </c>
      <c r="J304" s="1">
        <v>5498</v>
      </c>
      <c r="K304" s="1">
        <v>439526</v>
      </c>
      <c r="L304" s="1">
        <v>18.033702999999999</v>
      </c>
      <c r="M304" s="1">
        <v>78.518957999999998</v>
      </c>
      <c r="N304" s="1">
        <v>2.0729472457198099</v>
      </c>
      <c r="O304" s="1">
        <v>2692412.29</v>
      </c>
      <c r="R304" s="1">
        <v>0</v>
      </c>
      <c r="S304" s="1">
        <v>2748599.67</v>
      </c>
      <c r="V304" s="2">
        <v>44010</v>
      </c>
      <c r="W304" s="1">
        <v>3.7127E-2</v>
      </c>
      <c r="X304" s="1">
        <v>1.1153957627</v>
      </c>
    </row>
    <row r="305" spans="1:24">
      <c r="A305" s="2">
        <v>44007</v>
      </c>
      <c r="B305" s="1">
        <v>175929</v>
      </c>
      <c r="C305" s="1">
        <v>1138036</v>
      </c>
      <c r="D305" s="1">
        <v>1313965</v>
      </c>
      <c r="E305" s="1">
        <v>1726844.6013</v>
      </c>
      <c r="F305" s="1">
        <v>57927</v>
      </c>
      <c r="G305" s="1">
        <v>4.4086E-2</v>
      </c>
      <c r="H305" s="1">
        <v>1.3142242003</v>
      </c>
      <c r="I305" s="1">
        <v>29.810703148799998</v>
      </c>
      <c r="J305" s="1">
        <v>5069</v>
      </c>
      <c r="K305" s="1">
        <v>442076</v>
      </c>
      <c r="L305" s="1">
        <v>19.637359</v>
      </c>
      <c r="M305" s="1">
        <v>88.229731999999998</v>
      </c>
      <c r="N305" s="1">
        <v>1.1692543028162801</v>
      </c>
      <c r="O305" s="1">
        <v>1536359.23</v>
      </c>
      <c r="R305" s="1">
        <v>0</v>
      </c>
      <c r="S305" s="1">
        <v>1600530.12</v>
      </c>
      <c r="V305" s="2">
        <v>43923</v>
      </c>
      <c r="W305" s="1">
        <v>3.712E-2</v>
      </c>
      <c r="X305" s="1">
        <v>1.0217736481999999</v>
      </c>
    </row>
    <row r="306" spans="1:24">
      <c r="A306" s="2">
        <v>44008</v>
      </c>
      <c r="B306" s="1">
        <v>184122</v>
      </c>
      <c r="C306" s="1">
        <v>1142683</v>
      </c>
      <c r="D306" s="1">
        <v>1326805</v>
      </c>
      <c r="E306" s="1">
        <v>1648033.1909</v>
      </c>
      <c r="F306" s="1">
        <v>49822</v>
      </c>
      <c r="G306" s="1">
        <v>3.755E-2</v>
      </c>
      <c r="H306" s="1">
        <v>1.2421065574000001</v>
      </c>
      <c r="I306" s="1">
        <v>33.078423003899999</v>
      </c>
      <c r="J306" s="1">
        <v>5350</v>
      </c>
      <c r="K306" s="1">
        <v>444866</v>
      </c>
      <c r="L306" s="1">
        <v>21.908246999999999</v>
      </c>
      <c r="M306" s="1">
        <v>91.263194999999996</v>
      </c>
      <c r="N306" s="1">
        <v>1.1263398615470901</v>
      </c>
      <c r="O306" s="1">
        <v>1494433.3599999901</v>
      </c>
      <c r="R306" s="1">
        <v>0</v>
      </c>
      <c r="S306" s="1">
        <v>1533076.43</v>
      </c>
      <c r="V306" s="2">
        <v>43980</v>
      </c>
      <c r="W306" s="1">
        <v>3.7117999999999998E-2</v>
      </c>
      <c r="X306" s="1">
        <v>1.2070992515000001</v>
      </c>
    </row>
    <row r="307" spans="1:24">
      <c r="A307" s="2">
        <v>44009</v>
      </c>
      <c r="B307" s="1">
        <v>189188</v>
      </c>
      <c r="C307" s="1">
        <v>1133656</v>
      </c>
      <c r="D307" s="1">
        <v>1322844</v>
      </c>
      <c r="E307" s="1">
        <v>1987937.51</v>
      </c>
      <c r="F307" s="1">
        <v>55737</v>
      </c>
      <c r="G307" s="1">
        <v>4.2133999999999998E-2</v>
      </c>
      <c r="H307" s="1">
        <v>1.5027754671</v>
      </c>
      <c r="I307" s="1">
        <v>35.666388754300002</v>
      </c>
      <c r="J307" s="1">
        <v>6356</v>
      </c>
      <c r="K307" s="1">
        <v>442574</v>
      </c>
      <c r="L307" s="1">
        <v>23.024933999999998</v>
      </c>
      <c r="M307" s="1">
        <v>91.401465999999999</v>
      </c>
      <c r="N307" s="1">
        <v>1.3333776242701301</v>
      </c>
      <c r="O307" s="1">
        <v>1763850.59</v>
      </c>
      <c r="R307" s="1">
        <v>0</v>
      </c>
      <c r="S307" s="1">
        <v>1851321.56</v>
      </c>
      <c r="V307" s="2">
        <v>43808</v>
      </c>
      <c r="W307" s="1">
        <v>3.7116999999999997E-2</v>
      </c>
      <c r="X307" s="1">
        <v>0.96884237399999995</v>
      </c>
    </row>
    <row r="308" spans="1:24">
      <c r="A308" s="2">
        <v>44010</v>
      </c>
      <c r="B308" s="1">
        <v>195153</v>
      </c>
      <c r="C308" s="1">
        <v>1148801</v>
      </c>
      <c r="D308" s="1">
        <v>1343954</v>
      </c>
      <c r="E308" s="1">
        <v>1499040.5969</v>
      </c>
      <c r="F308" s="1">
        <v>49897</v>
      </c>
      <c r="G308" s="1">
        <v>3.7127E-2</v>
      </c>
      <c r="H308" s="1">
        <v>1.1153957627</v>
      </c>
      <c r="I308" s="1">
        <v>30.042699899799999</v>
      </c>
      <c r="J308" s="1">
        <v>7263</v>
      </c>
      <c r="K308" s="1">
        <v>447281</v>
      </c>
      <c r="L308" s="1">
        <v>20.016521000000001</v>
      </c>
      <c r="M308" s="1">
        <v>88.546695999999997</v>
      </c>
      <c r="N308" s="1">
        <v>1.01745788174297</v>
      </c>
      <c r="O308" s="1">
        <v>1367416.5899999901</v>
      </c>
      <c r="R308" s="1">
        <v>0</v>
      </c>
      <c r="S308" s="1">
        <v>1390571.7</v>
      </c>
      <c r="V308" s="2">
        <v>43927</v>
      </c>
      <c r="W308" s="1">
        <v>3.7060999999999997E-2</v>
      </c>
      <c r="X308" s="1">
        <v>1.0961166503999999</v>
      </c>
    </row>
    <row r="309" spans="1:24">
      <c r="A309" s="2">
        <v>44011</v>
      </c>
      <c r="B309" s="1">
        <v>166858</v>
      </c>
      <c r="C309" s="1">
        <v>1148801</v>
      </c>
      <c r="D309" s="1">
        <v>1315659</v>
      </c>
      <c r="E309" s="1">
        <v>2145329.0704000001</v>
      </c>
      <c r="F309" s="1">
        <v>60621</v>
      </c>
      <c r="G309" s="1">
        <v>4.6077E-2</v>
      </c>
      <c r="H309" s="1">
        <v>1.6306117849999999</v>
      </c>
      <c r="I309" s="1">
        <v>35.389206222299997</v>
      </c>
      <c r="J309" s="1">
        <v>5888</v>
      </c>
      <c r="K309" s="1">
        <v>448768</v>
      </c>
      <c r="L309" s="1">
        <v>19.492245</v>
      </c>
      <c r="M309" s="1">
        <v>88.605188999999996</v>
      </c>
      <c r="N309" s="1">
        <v>1.5000874846749801</v>
      </c>
      <c r="O309" s="1">
        <v>1973603.6</v>
      </c>
      <c r="R309" s="1">
        <v>0</v>
      </c>
      <c r="S309" s="1">
        <v>2093483.97</v>
      </c>
      <c r="V309" s="2">
        <v>44044</v>
      </c>
      <c r="W309" s="1">
        <v>3.7053999999999997E-2</v>
      </c>
      <c r="X309" s="1">
        <v>1.2433748472999999</v>
      </c>
    </row>
    <row r="310" spans="1:24">
      <c r="A310" s="2">
        <v>44012</v>
      </c>
      <c r="B310" s="1">
        <v>170319</v>
      </c>
      <c r="C310" s="1">
        <v>1142808</v>
      </c>
      <c r="D310" s="1">
        <v>1313127</v>
      </c>
      <c r="E310" s="1">
        <v>2064465.4705000001</v>
      </c>
      <c r="F310" s="1">
        <v>59798</v>
      </c>
      <c r="G310" s="1">
        <v>4.5539000000000003E-2</v>
      </c>
      <c r="H310" s="1">
        <v>1.5721750222999999</v>
      </c>
      <c r="I310" s="1">
        <v>34.523988603299998</v>
      </c>
      <c r="J310" s="1">
        <v>5464</v>
      </c>
      <c r="K310" s="1">
        <v>449944</v>
      </c>
      <c r="L310" s="1">
        <v>19.062915</v>
      </c>
      <c r="M310" s="1">
        <v>84.503842000000006</v>
      </c>
      <c r="N310" s="1">
        <v>1.4274262580846999</v>
      </c>
      <c r="O310" s="1">
        <v>1874391.95999999</v>
      </c>
      <c r="R310" s="1">
        <v>0</v>
      </c>
      <c r="S310" s="1">
        <v>1983982.24</v>
      </c>
      <c r="V310" s="2">
        <v>43756</v>
      </c>
      <c r="W310" s="1">
        <v>3.6961000000000001E-2</v>
      </c>
      <c r="X310" s="1">
        <v>0.81865354069999996</v>
      </c>
    </row>
    <row r="311" spans="1:24">
      <c r="A311" s="2">
        <v>44013</v>
      </c>
      <c r="B311" s="1">
        <v>180382</v>
      </c>
      <c r="C311" s="1">
        <v>1138818</v>
      </c>
      <c r="D311" s="1">
        <v>1319200</v>
      </c>
      <c r="E311" s="1">
        <v>1435744.3792999999</v>
      </c>
      <c r="F311" s="1">
        <v>47357</v>
      </c>
      <c r="G311" s="1">
        <v>3.5897999999999999E-2</v>
      </c>
      <c r="H311" s="1">
        <v>1.0883447387</v>
      </c>
      <c r="I311" s="1">
        <v>30.317468997199999</v>
      </c>
      <c r="J311" s="1">
        <v>5639</v>
      </c>
      <c r="K311" s="1">
        <v>450266</v>
      </c>
      <c r="L311" s="1">
        <v>18.221489999999999</v>
      </c>
      <c r="M311" s="1">
        <v>79.424615000000003</v>
      </c>
      <c r="N311" s="1">
        <v>1.0004823605215201</v>
      </c>
      <c r="O311" s="1">
        <v>1319836.3299999901</v>
      </c>
      <c r="R311" s="1">
        <v>0</v>
      </c>
      <c r="S311" s="1">
        <v>1400622.77</v>
      </c>
      <c r="V311" s="2">
        <v>43839</v>
      </c>
      <c r="W311" s="1">
        <v>3.6942999999999997E-2</v>
      </c>
      <c r="X311" s="1">
        <v>0.98931831999999997</v>
      </c>
    </row>
    <row r="312" spans="1:24">
      <c r="A312" s="2">
        <v>44014</v>
      </c>
      <c r="B312" s="1">
        <v>166515</v>
      </c>
      <c r="C312" s="1">
        <v>1123058</v>
      </c>
      <c r="D312" s="1">
        <v>1289573</v>
      </c>
      <c r="E312" s="1">
        <v>1483493.1740000001</v>
      </c>
      <c r="F312" s="1">
        <v>43948</v>
      </c>
      <c r="G312" s="1">
        <v>3.4078999999999998E-2</v>
      </c>
      <c r="H312" s="1">
        <v>1.1503754917</v>
      </c>
      <c r="I312" s="1">
        <v>33.755646991900001</v>
      </c>
      <c r="J312" s="1">
        <v>5141</v>
      </c>
      <c r="K312" s="1">
        <v>446934</v>
      </c>
      <c r="L312" s="1">
        <v>18.450108</v>
      </c>
      <c r="M312" s="1">
        <v>78.014883999999995</v>
      </c>
      <c r="N312" s="1">
        <v>1.06041869673139</v>
      </c>
      <c r="O312" s="1">
        <v>1367487.32</v>
      </c>
      <c r="R312" s="1">
        <v>0</v>
      </c>
      <c r="S312" s="1">
        <v>1379615.43</v>
      </c>
      <c r="V312" s="2">
        <v>44032</v>
      </c>
      <c r="W312" s="1">
        <v>3.6922000000000003E-2</v>
      </c>
      <c r="X312" s="1">
        <v>1.1818034389000001</v>
      </c>
    </row>
    <row r="313" spans="1:24">
      <c r="A313" s="2">
        <v>44015</v>
      </c>
      <c r="B313" s="1">
        <v>178031</v>
      </c>
      <c r="C313" s="1">
        <v>1130735</v>
      </c>
      <c r="D313" s="1">
        <v>1308766</v>
      </c>
      <c r="E313" s="1">
        <v>1612180.7763</v>
      </c>
      <c r="F313" s="1">
        <v>43664</v>
      </c>
      <c r="G313" s="1">
        <v>3.3362999999999997E-2</v>
      </c>
      <c r="H313" s="1">
        <v>1.2318327159</v>
      </c>
      <c r="I313" s="1">
        <v>36.9224252542</v>
      </c>
      <c r="J313" s="1">
        <v>5838</v>
      </c>
      <c r="K313" s="1">
        <v>449363</v>
      </c>
      <c r="L313" s="1">
        <v>19.192564000000001</v>
      </c>
      <c r="M313" s="1">
        <v>82.124567999999996</v>
      </c>
      <c r="N313" s="1">
        <v>1.1358962488328701</v>
      </c>
      <c r="O313" s="1">
        <v>1486622.39</v>
      </c>
      <c r="R313" s="1">
        <v>0</v>
      </c>
      <c r="S313" s="1">
        <v>1499380.71</v>
      </c>
      <c r="V313" s="2">
        <v>43835</v>
      </c>
      <c r="W313" s="1">
        <v>3.6912E-2</v>
      </c>
      <c r="X313" s="1">
        <v>0.80657031430000004</v>
      </c>
    </row>
    <row r="314" spans="1:24">
      <c r="A314" s="2">
        <v>44016</v>
      </c>
      <c r="B314" s="1">
        <v>188237</v>
      </c>
      <c r="C314" s="1">
        <v>1123323</v>
      </c>
      <c r="D314" s="1">
        <v>1311560</v>
      </c>
      <c r="E314" s="1">
        <v>1549038.8111</v>
      </c>
      <c r="F314" s="1">
        <v>49696</v>
      </c>
      <c r="G314" s="1">
        <v>3.7891000000000001E-2</v>
      </c>
      <c r="H314" s="1">
        <v>1.1810659147</v>
      </c>
      <c r="I314" s="1">
        <v>31.1702915949</v>
      </c>
      <c r="J314" s="1">
        <v>6810</v>
      </c>
      <c r="K314" s="1">
        <v>448831</v>
      </c>
      <c r="L314" s="1">
        <v>19.320004000000001</v>
      </c>
      <c r="M314" s="1">
        <v>81.829158000000007</v>
      </c>
      <c r="N314" s="1">
        <v>1.0885555750404099</v>
      </c>
      <c r="O314" s="1">
        <v>1427705.95</v>
      </c>
      <c r="R314" s="1">
        <v>0</v>
      </c>
      <c r="S314" s="1">
        <v>1439189.04</v>
      </c>
      <c r="V314" s="2">
        <v>43804</v>
      </c>
      <c r="W314" s="1">
        <v>3.6895999999999998E-2</v>
      </c>
      <c r="X314" s="1">
        <v>0.93900710239999996</v>
      </c>
    </row>
    <row r="315" spans="1:24">
      <c r="A315" s="2">
        <v>44017</v>
      </c>
      <c r="B315" s="1">
        <v>199982</v>
      </c>
      <c r="C315" s="1">
        <v>1143633</v>
      </c>
      <c r="D315" s="1">
        <v>1343615</v>
      </c>
      <c r="E315" s="1">
        <v>1360347.6780999999</v>
      </c>
      <c r="F315" s="1">
        <v>45611</v>
      </c>
      <c r="G315" s="1">
        <v>3.3945999999999997E-2</v>
      </c>
      <c r="H315" s="1">
        <v>1.0124534767</v>
      </c>
      <c r="I315" s="1">
        <v>29.824991298200001</v>
      </c>
      <c r="J315" s="1">
        <v>7451</v>
      </c>
      <c r="K315" s="1">
        <v>455038</v>
      </c>
      <c r="L315" s="1">
        <v>17.908776</v>
      </c>
      <c r="M315" s="1">
        <v>80.508550999999997</v>
      </c>
      <c r="N315" s="1">
        <v>0.92884706556565599</v>
      </c>
      <c r="O315" s="1">
        <v>1248012.8499999901</v>
      </c>
      <c r="R315" s="1">
        <v>0</v>
      </c>
      <c r="S315" s="1">
        <v>1272968.2</v>
      </c>
      <c r="V315" s="2">
        <v>43757</v>
      </c>
      <c r="W315" s="1">
        <v>3.6884E-2</v>
      </c>
      <c r="X315" s="1">
        <v>0.76691360880000004</v>
      </c>
    </row>
    <row r="316" spans="1:24">
      <c r="A316" s="2">
        <v>44018</v>
      </c>
      <c r="B316" s="1">
        <v>190309</v>
      </c>
      <c r="C316" s="1">
        <v>1156983</v>
      </c>
      <c r="D316" s="1">
        <v>1347292</v>
      </c>
      <c r="E316" s="1">
        <v>1880070.4652</v>
      </c>
      <c r="F316" s="1">
        <v>54383</v>
      </c>
      <c r="G316" s="1">
        <v>4.0364999999999998E-2</v>
      </c>
      <c r="H316" s="1">
        <v>1.3954439461999999</v>
      </c>
      <c r="I316" s="1">
        <v>34.570922258800003</v>
      </c>
      <c r="J316" s="1">
        <v>6352</v>
      </c>
      <c r="K316" s="1">
        <v>459526</v>
      </c>
      <c r="L316" s="1">
        <v>18.874182000000001</v>
      </c>
      <c r="M316" s="1">
        <v>80.100386999999998</v>
      </c>
      <c r="N316" s="1">
        <v>1.27312437838271</v>
      </c>
      <c r="O316" s="1">
        <v>1715270.28999999</v>
      </c>
      <c r="R316" s="1">
        <v>0</v>
      </c>
      <c r="S316" s="1">
        <v>1759277.05</v>
      </c>
      <c r="V316" s="2">
        <v>44048</v>
      </c>
      <c r="W316" s="1">
        <v>3.6838999999999997E-2</v>
      </c>
      <c r="X316" s="1">
        <v>1.3467599836999999</v>
      </c>
    </row>
    <row r="317" spans="1:24">
      <c r="A317" s="2">
        <v>44019</v>
      </c>
      <c r="B317" s="1">
        <v>183662</v>
      </c>
      <c r="C317" s="1">
        <v>1160135</v>
      </c>
      <c r="D317" s="1">
        <v>1343797</v>
      </c>
      <c r="E317" s="1">
        <v>1694079.9354000001</v>
      </c>
      <c r="F317" s="1">
        <v>57322</v>
      </c>
      <c r="G317" s="1">
        <v>4.2657E-2</v>
      </c>
      <c r="H317" s="1">
        <v>1.2606665556000001</v>
      </c>
      <c r="I317" s="1">
        <v>29.5537478699</v>
      </c>
      <c r="J317" s="1">
        <v>5775</v>
      </c>
      <c r="K317" s="1">
        <v>461605</v>
      </c>
      <c r="L317" s="1">
        <v>20.104199000000001</v>
      </c>
      <c r="M317" s="1">
        <v>85.794731999999996</v>
      </c>
      <c r="N317" s="1">
        <v>1.15730937783013</v>
      </c>
      <c r="O317" s="1">
        <v>1555188.87</v>
      </c>
      <c r="R317" s="1">
        <v>0</v>
      </c>
      <c r="S317" s="1">
        <v>1574773.06</v>
      </c>
      <c r="V317" s="2">
        <v>43819</v>
      </c>
      <c r="W317" s="1">
        <v>3.6838999999999997E-2</v>
      </c>
      <c r="X317" s="1">
        <v>0.9840763038</v>
      </c>
    </row>
    <row r="318" spans="1:24">
      <c r="A318" s="2">
        <v>44020</v>
      </c>
      <c r="B318" s="1">
        <v>182587</v>
      </c>
      <c r="C318" s="1">
        <v>1160241</v>
      </c>
      <c r="D318" s="1">
        <v>1342828</v>
      </c>
      <c r="E318" s="1">
        <v>1432600.1370999999</v>
      </c>
      <c r="F318" s="1">
        <v>45620</v>
      </c>
      <c r="G318" s="1">
        <v>3.3973000000000003E-2</v>
      </c>
      <c r="H318" s="1">
        <v>1.0668530423</v>
      </c>
      <c r="I318" s="1">
        <v>31.402896472999998</v>
      </c>
      <c r="J318" s="1">
        <v>6025</v>
      </c>
      <c r="K318" s="1">
        <v>462827</v>
      </c>
      <c r="L318" s="1">
        <v>18.418509</v>
      </c>
      <c r="M318" s="1">
        <v>79.521280000000004</v>
      </c>
      <c r="N318" s="1">
        <v>0.98431390319534595</v>
      </c>
      <c r="O318" s="1">
        <v>1321764.27</v>
      </c>
      <c r="R318" s="1">
        <v>0</v>
      </c>
      <c r="S318" s="1">
        <v>1340134.3799999999</v>
      </c>
      <c r="V318" s="2">
        <v>43982</v>
      </c>
      <c r="W318" s="1">
        <v>3.6799999999999999E-2</v>
      </c>
      <c r="X318" s="1">
        <v>1.0489250376000001</v>
      </c>
    </row>
    <row r="319" spans="1:24">
      <c r="A319" s="2">
        <v>44021</v>
      </c>
      <c r="B319" s="1">
        <v>214861</v>
      </c>
      <c r="C319" s="1">
        <v>1164700</v>
      </c>
      <c r="D319" s="1">
        <v>1379561</v>
      </c>
      <c r="E319" s="1">
        <v>2174187.8095</v>
      </c>
      <c r="F319" s="1">
        <v>65908</v>
      </c>
      <c r="G319" s="1">
        <v>4.7774999999999998E-2</v>
      </c>
      <c r="H319" s="1">
        <v>1.5759997633</v>
      </c>
      <c r="I319" s="1">
        <v>32.988223121600001</v>
      </c>
      <c r="J319" s="1">
        <v>5648</v>
      </c>
      <c r="K319" s="1">
        <v>464693</v>
      </c>
      <c r="L319" s="1">
        <v>19.069420000000001</v>
      </c>
      <c r="M319" s="1">
        <v>81.073894999999993</v>
      </c>
      <c r="N319" s="1">
        <v>1.4494852202983399</v>
      </c>
      <c r="O319" s="1">
        <v>1999653.28</v>
      </c>
      <c r="R319" s="1">
        <v>0</v>
      </c>
      <c r="S319" s="1">
        <v>2043650.22</v>
      </c>
      <c r="V319" s="2">
        <v>44122</v>
      </c>
      <c r="W319" s="1">
        <v>3.6741999999999997E-2</v>
      </c>
      <c r="X319" s="1">
        <v>1.0424380799999999</v>
      </c>
    </row>
    <row r="320" spans="1:24">
      <c r="A320" s="2">
        <v>44022</v>
      </c>
      <c r="B320" s="1">
        <v>300303</v>
      </c>
      <c r="C320" s="1">
        <v>1179926</v>
      </c>
      <c r="D320" s="1">
        <v>1480229</v>
      </c>
      <c r="E320" s="1">
        <v>1933176.3857</v>
      </c>
      <c r="F320" s="1">
        <v>56011</v>
      </c>
      <c r="G320" s="1">
        <v>3.7838999999999998E-2</v>
      </c>
      <c r="H320" s="1">
        <v>1.3059981839000001</v>
      </c>
      <c r="I320" s="1">
        <v>34.514227307100001</v>
      </c>
      <c r="J320" s="1">
        <v>6019</v>
      </c>
      <c r="K320" s="1">
        <v>468551</v>
      </c>
      <c r="L320" s="1">
        <v>20.355222999999999</v>
      </c>
      <c r="M320" s="1">
        <v>80.219070000000002</v>
      </c>
      <c r="N320" s="1">
        <v>1.1777024906281299</v>
      </c>
      <c r="O320" s="1">
        <v>1743269.3799999901</v>
      </c>
      <c r="R320" s="1">
        <v>0</v>
      </c>
      <c r="S320" s="1">
        <v>1810827.54</v>
      </c>
      <c r="V320" s="2">
        <v>43998</v>
      </c>
      <c r="W320" s="1">
        <v>3.6734999999999997E-2</v>
      </c>
      <c r="X320" s="1">
        <v>1.0071680546999999</v>
      </c>
    </row>
    <row r="321" spans="1:24">
      <c r="A321" s="2">
        <v>44023</v>
      </c>
      <c r="B321" s="1">
        <v>320498</v>
      </c>
      <c r="C321" s="1">
        <v>1179635</v>
      </c>
      <c r="D321" s="1">
        <v>1500133</v>
      </c>
      <c r="E321" s="1">
        <v>1983006.8008000001</v>
      </c>
      <c r="F321" s="1">
        <v>59004</v>
      </c>
      <c r="G321" s="1">
        <v>3.9333E-2</v>
      </c>
      <c r="H321" s="1">
        <v>1.3218873265</v>
      </c>
      <c r="I321" s="1">
        <v>33.608006250400003</v>
      </c>
      <c r="J321" s="1">
        <v>7182</v>
      </c>
      <c r="K321" s="1">
        <v>465751</v>
      </c>
      <c r="L321" s="1">
        <v>21.647233</v>
      </c>
      <c r="M321" s="1">
        <v>82.880494999999996</v>
      </c>
      <c r="N321" s="1">
        <v>1.2003413364015001</v>
      </c>
      <c r="O321" s="1">
        <v>1800671.6499999899</v>
      </c>
      <c r="R321" s="1">
        <v>0</v>
      </c>
      <c r="S321" s="1">
        <v>1842598.46</v>
      </c>
      <c r="V321" s="2">
        <v>43925</v>
      </c>
      <c r="W321" s="1">
        <v>3.6607000000000001E-2</v>
      </c>
      <c r="X321" s="1">
        <v>1.0453231833000001</v>
      </c>
    </row>
    <row r="322" spans="1:24">
      <c r="A322" s="2">
        <v>44024</v>
      </c>
      <c r="B322" s="1">
        <v>351550</v>
      </c>
      <c r="C322" s="1">
        <v>1208857</v>
      </c>
      <c r="D322" s="1">
        <v>1560407</v>
      </c>
      <c r="E322" s="1">
        <v>1504092.365</v>
      </c>
      <c r="F322" s="1">
        <v>51263</v>
      </c>
      <c r="G322" s="1">
        <v>3.2851999999999999E-2</v>
      </c>
      <c r="H322" s="1">
        <v>0.96391029070000001</v>
      </c>
      <c r="I322" s="1">
        <v>29.340701188000001</v>
      </c>
      <c r="J322" s="1">
        <v>8358</v>
      </c>
      <c r="K322" s="1">
        <v>471223</v>
      </c>
      <c r="L322" s="1">
        <v>17.710253000000002</v>
      </c>
      <c r="M322" s="1">
        <v>74.252786</v>
      </c>
      <c r="N322" s="1">
        <v>0.88633672496983096</v>
      </c>
      <c r="O322" s="1">
        <v>1383046.03</v>
      </c>
      <c r="R322" s="1">
        <v>0</v>
      </c>
      <c r="S322" s="1">
        <v>1409005.52</v>
      </c>
      <c r="V322" s="2">
        <v>43930</v>
      </c>
      <c r="W322" s="1">
        <v>3.6568000000000003E-2</v>
      </c>
      <c r="X322" s="1">
        <v>0.99102648680000005</v>
      </c>
    </row>
    <row r="323" spans="1:24">
      <c r="A323" s="2">
        <v>44025</v>
      </c>
      <c r="B323" s="1">
        <v>336023</v>
      </c>
      <c r="C323" s="1">
        <v>1224165</v>
      </c>
      <c r="D323" s="1">
        <v>1560188</v>
      </c>
      <c r="E323" s="1">
        <v>2020558.8326999999</v>
      </c>
      <c r="F323" s="1">
        <v>60543</v>
      </c>
      <c r="G323" s="1">
        <v>3.8804999999999999E-2</v>
      </c>
      <c r="H323" s="1">
        <v>1.2950739479</v>
      </c>
      <c r="I323" s="1">
        <v>33.373946330700001</v>
      </c>
      <c r="J323" s="1">
        <v>7771</v>
      </c>
      <c r="K323" s="1">
        <v>474090</v>
      </c>
      <c r="L323" s="1">
        <v>17.000692999999998</v>
      </c>
      <c r="M323" s="1">
        <v>74.138597000000004</v>
      </c>
      <c r="N323" s="1">
        <v>1.1863546188023399</v>
      </c>
      <c r="O323" s="1">
        <v>1850936.24</v>
      </c>
      <c r="R323" s="1">
        <v>0</v>
      </c>
      <c r="S323" s="1">
        <v>1981618.82</v>
      </c>
      <c r="V323" s="2">
        <v>43926</v>
      </c>
      <c r="W323" s="1">
        <v>3.6568000000000003E-2</v>
      </c>
      <c r="X323" s="1">
        <v>0.95763789769999996</v>
      </c>
    </row>
    <row r="324" spans="1:24">
      <c r="A324" s="2">
        <v>44026</v>
      </c>
      <c r="B324" s="1">
        <v>327736</v>
      </c>
      <c r="C324" s="1">
        <v>1242584</v>
      </c>
      <c r="D324" s="1">
        <v>1570320</v>
      </c>
      <c r="E324" s="1">
        <v>1455532.8513</v>
      </c>
      <c r="F324" s="1">
        <v>52876</v>
      </c>
      <c r="G324" s="1">
        <v>3.3672000000000001E-2</v>
      </c>
      <c r="H324" s="1">
        <v>0.92690206539999997</v>
      </c>
      <c r="I324" s="1">
        <v>27.527287451799999</v>
      </c>
      <c r="J324" s="1">
        <v>7680</v>
      </c>
      <c r="K324" s="1">
        <v>478350</v>
      </c>
      <c r="L324" s="1">
        <v>17.312328999999998</v>
      </c>
      <c r="M324" s="1">
        <v>73.120616999999996</v>
      </c>
      <c r="N324" s="1">
        <v>0.84806296805746495</v>
      </c>
      <c r="O324" s="1">
        <v>1331730.23999999</v>
      </c>
      <c r="R324" s="1">
        <v>0</v>
      </c>
      <c r="S324" s="1">
        <v>1405218.21</v>
      </c>
      <c r="V324" s="2">
        <v>44073</v>
      </c>
      <c r="W324" s="1">
        <v>3.6509E-2</v>
      </c>
      <c r="X324" s="1">
        <v>1.1754061939</v>
      </c>
    </row>
    <row r="325" spans="1:24">
      <c r="A325" s="2">
        <v>44027</v>
      </c>
      <c r="B325" s="1">
        <v>322571</v>
      </c>
      <c r="C325" s="1">
        <v>1250750</v>
      </c>
      <c r="D325" s="1">
        <v>1573321</v>
      </c>
      <c r="E325" s="1">
        <v>1575861.4262000001</v>
      </c>
      <c r="F325" s="1">
        <v>51776</v>
      </c>
      <c r="G325" s="1">
        <v>3.2909000000000001E-2</v>
      </c>
      <c r="H325" s="1">
        <v>1.0016146903000001</v>
      </c>
      <c r="I325" s="1">
        <v>30.436136939899999</v>
      </c>
      <c r="J325" s="1">
        <v>7300</v>
      </c>
      <c r="K325" s="1">
        <v>480020</v>
      </c>
      <c r="L325" s="1">
        <v>16.899737999999999</v>
      </c>
      <c r="M325" s="1">
        <v>73.032644000000005</v>
      </c>
      <c r="N325" s="1">
        <v>0.91991017090600002</v>
      </c>
      <c r="O325" s="1">
        <v>1447313.98999999</v>
      </c>
      <c r="R325" s="1">
        <v>0</v>
      </c>
      <c r="S325" s="1">
        <v>1516004.04</v>
      </c>
      <c r="V325" s="2">
        <v>43867</v>
      </c>
      <c r="W325" s="1">
        <v>3.6507999999999999E-2</v>
      </c>
      <c r="X325" s="1">
        <v>0.95741663269999999</v>
      </c>
    </row>
    <row r="326" spans="1:24">
      <c r="A326" s="2">
        <v>44028</v>
      </c>
      <c r="B326" s="1">
        <v>290202</v>
      </c>
      <c r="C326" s="1">
        <v>1240825</v>
      </c>
      <c r="D326" s="1">
        <v>1531027</v>
      </c>
      <c r="E326" s="1">
        <v>1361127.2563</v>
      </c>
      <c r="F326" s="1">
        <v>44381</v>
      </c>
      <c r="G326" s="1">
        <v>2.8988E-2</v>
      </c>
      <c r="H326" s="1">
        <v>0.88902890430000003</v>
      </c>
      <c r="I326" s="1">
        <v>30.6691434691</v>
      </c>
      <c r="J326" s="1">
        <v>6836</v>
      </c>
      <c r="K326" s="1">
        <v>478415</v>
      </c>
      <c r="L326" s="1">
        <v>17.288615</v>
      </c>
      <c r="M326" s="1">
        <v>70.354545999999999</v>
      </c>
      <c r="N326" s="1">
        <v>0.81959295296555801</v>
      </c>
      <c r="O326" s="1">
        <v>1254818.94</v>
      </c>
      <c r="R326" s="1">
        <v>0</v>
      </c>
      <c r="S326" s="1">
        <v>1279240.73</v>
      </c>
      <c r="V326" s="2">
        <v>44143</v>
      </c>
      <c r="W326" s="1">
        <v>3.6502E-2</v>
      </c>
      <c r="X326" s="1">
        <v>1.2111260793</v>
      </c>
    </row>
    <row r="327" spans="1:24">
      <c r="A327" s="2">
        <v>44029</v>
      </c>
      <c r="B327" s="1">
        <v>243346</v>
      </c>
      <c r="C327" s="1">
        <v>1250369</v>
      </c>
      <c r="D327" s="1">
        <v>1493715</v>
      </c>
      <c r="E327" s="1">
        <v>1747051.2291999999</v>
      </c>
      <c r="F327" s="1">
        <v>46896</v>
      </c>
      <c r="G327" s="1">
        <v>3.1396E-2</v>
      </c>
      <c r="H327" s="1">
        <v>1.1696014495</v>
      </c>
      <c r="I327" s="1">
        <v>37.253736549000003</v>
      </c>
      <c r="J327" s="1">
        <v>6581</v>
      </c>
      <c r="K327" s="1">
        <v>481263</v>
      </c>
      <c r="L327" s="1">
        <v>19.349672000000002</v>
      </c>
      <c r="M327" s="1">
        <v>76.698329000000001</v>
      </c>
      <c r="N327" s="1">
        <v>1.07677692866443</v>
      </c>
      <c r="O327" s="1">
        <v>1608397.85</v>
      </c>
      <c r="R327" s="1">
        <v>0</v>
      </c>
      <c r="S327" s="1">
        <v>1624764.55</v>
      </c>
      <c r="V327" s="2">
        <v>43959</v>
      </c>
      <c r="W327" s="1">
        <v>3.6489000000000001E-2</v>
      </c>
      <c r="X327" s="1">
        <v>1.1253776164</v>
      </c>
    </row>
    <row r="328" spans="1:24">
      <c r="A328" s="2">
        <v>44030</v>
      </c>
      <c r="B328" s="1">
        <v>241141</v>
      </c>
      <c r="C328" s="1">
        <v>1241604</v>
      </c>
      <c r="D328" s="1">
        <v>1482745</v>
      </c>
      <c r="E328" s="1">
        <v>1610753.4380000001</v>
      </c>
      <c r="F328" s="1">
        <v>52054</v>
      </c>
      <c r="G328" s="1">
        <v>3.5106999999999999E-2</v>
      </c>
      <c r="H328" s="1">
        <v>1.0863320651999999</v>
      </c>
      <c r="I328" s="1">
        <v>30.943893610500002</v>
      </c>
      <c r="J328" s="1">
        <v>7342</v>
      </c>
      <c r="K328" s="1">
        <v>480377</v>
      </c>
      <c r="L328" s="1">
        <v>17.893502000000002</v>
      </c>
      <c r="M328" s="1">
        <v>75.843010000000007</v>
      </c>
      <c r="N328" s="1">
        <v>1.0012516582419699</v>
      </c>
      <c r="O328" s="1">
        <v>1484600.89</v>
      </c>
      <c r="R328" s="1">
        <v>0</v>
      </c>
      <c r="S328" s="1">
        <v>1497983.4</v>
      </c>
      <c r="V328" s="2">
        <v>44002</v>
      </c>
      <c r="W328" s="1">
        <v>3.6476000000000001E-2</v>
      </c>
      <c r="X328" s="1">
        <v>1.1042554523000001</v>
      </c>
    </row>
    <row r="329" spans="1:24">
      <c r="A329" s="2">
        <v>44031</v>
      </c>
      <c r="B329" s="1">
        <v>252759</v>
      </c>
      <c r="C329" s="1">
        <v>1265986</v>
      </c>
      <c r="D329" s="1">
        <v>1518745</v>
      </c>
      <c r="E329" s="1">
        <v>1573550.5220999999</v>
      </c>
      <c r="F329" s="1">
        <v>54434</v>
      </c>
      <c r="G329" s="1">
        <v>3.5840999999999998E-2</v>
      </c>
      <c r="H329" s="1">
        <v>1.0360860593000001</v>
      </c>
      <c r="I329" s="1">
        <v>28.907493884299999</v>
      </c>
      <c r="J329" s="1">
        <v>8420</v>
      </c>
      <c r="K329" s="1">
        <v>488223</v>
      </c>
      <c r="L329" s="1">
        <v>17.687805999999998</v>
      </c>
      <c r="M329" s="1">
        <v>75.579470999999998</v>
      </c>
      <c r="N329" s="1">
        <v>0.94982434180853303</v>
      </c>
      <c r="O329" s="1">
        <v>1442540.97</v>
      </c>
      <c r="R329" s="1">
        <v>0</v>
      </c>
      <c r="S329" s="1">
        <v>1451564.91</v>
      </c>
      <c r="V329" s="2">
        <v>43806</v>
      </c>
      <c r="W329" s="1">
        <v>3.6463000000000002E-2</v>
      </c>
      <c r="X329" s="1">
        <v>0.80246903349999998</v>
      </c>
    </row>
    <row r="330" spans="1:24">
      <c r="A330" s="2">
        <v>44032</v>
      </c>
      <c r="B330" s="1">
        <v>237832</v>
      </c>
      <c r="C330" s="1">
        <v>1279510</v>
      </c>
      <c r="D330" s="1">
        <v>1517342</v>
      </c>
      <c r="E330" s="1">
        <v>1793199.9935999999</v>
      </c>
      <c r="F330" s="1">
        <v>56024</v>
      </c>
      <c r="G330" s="1">
        <v>3.6922000000000003E-2</v>
      </c>
      <c r="H330" s="1">
        <v>1.1818034389000001</v>
      </c>
      <c r="I330" s="1">
        <v>32.007710866799997</v>
      </c>
      <c r="J330" s="1">
        <v>7532</v>
      </c>
      <c r="K330" s="1">
        <v>493898</v>
      </c>
      <c r="L330" s="1">
        <v>17.978303</v>
      </c>
      <c r="M330" s="1">
        <v>75.209885999999997</v>
      </c>
      <c r="N330" s="1">
        <v>1.07641330036339</v>
      </c>
      <c r="O330" s="1">
        <v>1633287.11</v>
      </c>
      <c r="R330" s="1">
        <v>0</v>
      </c>
      <c r="S330" s="1">
        <v>1665045.29</v>
      </c>
      <c r="V330" s="2">
        <v>44164</v>
      </c>
      <c r="W330" s="1">
        <v>3.6414000000000002E-2</v>
      </c>
      <c r="X330" s="1">
        <v>1.1238869116000001</v>
      </c>
    </row>
    <row r="331" spans="1:24">
      <c r="A331" s="2">
        <v>44033</v>
      </c>
      <c r="B331" s="1">
        <v>224734</v>
      </c>
      <c r="C331" s="1">
        <v>1288954</v>
      </c>
      <c r="D331" s="1">
        <v>1513688</v>
      </c>
      <c r="E331" s="1">
        <v>1835137.2978000001</v>
      </c>
      <c r="F331" s="1">
        <v>61944</v>
      </c>
      <c r="G331" s="1">
        <v>4.0923000000000001E-2</v>
      </c>
      <c r="H331" s="1">
        <v>1.2123616609000001</v>
      </c>
      <c r="I331" s="1">
        <v>29.625747413799999</v>
      </c>
      <c r="J331" s="1">
        <v>6882</v>
      </c>
      <c r="K331" s="1">
        <v>496768</v>
      </c>
      <c r="L331" s="1">
        <v>19.276843</v>
      </c>
      <c r="M331" s="1">
        <v>80.807344999999998</v>
      </c>
      <c r="N331" s="1">
        <v>1.10490465009962</v>
      </c>
      <c r="O331" s="1">
        <v>1672480.91</v>
      </c>
      <c r="R331" s="1">
        <v>0</v>
      </c>
      <c r="S331" s="1">
        <v>1688967.08</v>
      </c>
      <c r="V331" s="2">
        <v>43961</v>
      </c>
      <c r="W331" s="1">
        <v>3.6389999999999999E-2</v>
      </c>
      <c r="X331" s="1">
        <v>1.1094291319</v>
      </c>
    </row>
    <row r="332" spans="1:24">
      <c r="A332" s="2">
        <v>44034</v>
      </c>
      <c r="B332" s="1">
        <v>210977</v>
      </c>
      <c r="C332" s="1">
        <v>1288457</v>
      </c>
      <c r="D332" s="1">
        <v>1499434</v>
      </c>
      <c r="E332" s="1">
        <v>2919372.7204</v>
      </c>
      <c r="F332" s="1">
        <v>80590</v>
      </c>
      <c r="G332" s="1">
        <v>5.3747000000000003E-2</v>
      </c>
      <c r="H332" s="1">
        <v>1.9469831419000001</v>
      </c>
      <c r="I332" s="1">
        <v>36.224999632699998</v>
      </c>
      <c r="J332" s="1">
        <v>6247</v>
      </c>
      <c r="K332" s="1">
        <v>496406</v>
      </c>
      <c r="L332" s="1">
        <v>17.641024000000002</v>
      </c>
      <c r="M332" s="1">
        <v>84.456402999999995</v>
      </c>
      <c r="N332" s="1">
        <v>1.5876287319081701</v>
      </c>
      <c r="O332" s="1">
        <v>2380544.5</v>
      </c>
      <c r="R332" s="1">
        <v>0</v>
      </c>
      <c r="S332" s="1">
        <v>2687759.16</v>
      </c>
      <c r="V332" s="2">
        <v>43816</v>
      </c>
      <c r="W332" s="1">
        <v>3.6360000000000003E-2</v>
      </c>
      <c r="X332" s="1">
        <v>0.94468703109999996</v>
      </c>
    </row>
    <row r="333" spans="1:24">
      <c r="A333" s="2">
        <v>44035</v>
      </c>
      <c r="B333" s="1">
        <v>238217</v>
      </c>
      <c r="C333" s="1">
        <v>1295958</v>
      </c>
      <c r="D333" s="1">
        <v>1534175</v>
      </c>
      <c r="E333" s="1">
        <v>1940537.3012000001</v>
      </c>
      <c r="F333" s="1">
        <v>63658</v>
      </c>
      <c r="G333" s="1">
        <v>4.1493000000000002E-2</v>
      </c>
      <c r="H333" s="1">
        <v>1.2648734996</v>
      </c>
      <c r="I333" s="1">
        <v>30.4837931006</v>
      </c>
      <c r="J333" s="1">
        <v>6305</v>
      </c>
      <c r="K333" s="1">
        <v>499852</v>
      </c>
      <c r="L333" s="1">
        <v>18.678222000000002</v>
      </c>
      <c r="M333" s="1">
        <v>84.606560000000002</v>
      </c>
      <c r="N333" s="1">
        <v>1.1534522398031499</v>
      </c>
      <c r="O333" s="1">
        <v>1769597.59</v>
      </c>
      <c r="R333" s="1">
        <v>0</v>
      </c>
      <c r="S333" s="1">
        <v>1813289.78</v>
      </c>
      <c r="V333" s="2">
        <v>43866</v>
      </c>
      <c r="W333" s="1">
        <v>3.6340999999999998E-2</v>
      </c>
      <c r="X333" s="1">
        <v>0.93128092770000004</v>
      </c>
    </row>
    <row r="334" spans="1:24">
      <c r="A334" s="2">
        <v>44036</v>
      </c>
      <c r="B334" s="1">
        <v>219416</v>
      </c>
      <c r="C334" s="1">
        <v>1305488</v>
      </c>
      <c r="D334" s="1">
        <v>1524904</v>
      </c>
      <c r="E334" s="1">
        <v>1912580.3931</v>
      </c>
      <c r="F334" s="1">
        <v>56716</v>
      </c>
      <c r="G334" s="1">
        <v>3.7192999999999997E-2</v>
      </c>
      <c r="H334" s="1">
        <v>1.2542300323</v>
      </c>
      <c r="I334" s="1">
        <v>33.7220606725</v>
      </c>
      <c r="J334" s="1">
        <v>6010</v>
      </c>
      <c r="K334" s="1">
        <v>503041</v>
      </c>
      <c r="L334" s="1">
        <v>20.490226</v>
      </c>
      <c r="M334" s="1">
        <v>89.038208999999995</v>
      </c>
      <c r="N334" s="1">
        <v>1.1417640192431699</v>
      </c>
      <c r="O334" s="1">
        <v>1741080.52</v>
      </c>
      <c r="R334" s="1">
        <v>0</v>
      </c>
      <c r="S334" s="1">
        <v>1767798.97</v>
      </c>
      <c r="V334" s="2">
        <v>43815</v>
      </c>
      <c r="W334" s="1">
        <v>3.6312999999999998E-2</v>
      </c>
      <c r="X334" s="1">
        <v>0.95771337599999995</v>
      </c>
    </row>
    <row r="335" spans="1:24">
      <c r="A335" s="2">
        <v>44037</v>
      </c>
      <c r="B335" s="1">
        <v>265951</v>
      </c>
      <c r="C335" s="1">
        <v>1297048</v>
      </c>
      <c r="D335" s="1">
        <v>1562999</v>
      </c>
      <c r="E335" s="1">
        <v>2159849.6553000002</v>
      </c>
      <c r="F335" s="1">
        <v>60746</v>
      </c>
      <c r="G335" s="1">
        <v>3.8864999999999997E-2</v>
      </c>
      <c r="H335" s="1">
        <v>1.3818624678</v>
      </c>
      <c r="I335" s="1">
        <v>35.555421843399998</v>
      </c>
      <c r="J335" s="1">
        <v>7770</v>
      </c>
      <c r="K335" s="1">
        <v>500961</v>
      </c>
      <c r="L335" s="1">
        <v>21.930036999999999</v>
      </c>
      <c r="M335" s="1">
        <v>87.899334999999994</v>
      </c>
      <c r="N335" s="1">
        <v>1.2605282472989401</v>
      </c>
      <c r="O335" s="1">
        <v>1970204.39</v>
      </c>
      <c r="R335" s="1">
        <v>0</v>
      </c>
      <c r="S335" s="1">
        <v>1985128.38</v>
      </c>
      <c r="V335" s="2">
        <v>43802</v>
      </c>
      <c r="W335" s="1">
        <v>3.6246E-2</v>
      </c>
      <c r="X335" s="1">
        <v>0.87666708559999995</v>
      </c>
    </row>
    <row r="336" spans="1:24">
      <c r="A336" s="2">
        <v>44038</v>
      </c>
      <c r="B336" s="1">
        <v>254177</v>
      </c>
      <c r="C336" s="1">
        <v>1326430</v>
      </c>
      <c r="D336" s="1">
        <v>1580607</v>
      </c>
      <c r="E336" s="1">
        <v>1862823.2585</v>
      </c>
      <c r="F336" s="1">
        <v>58810</v>
      </c>
      <c r="G336" s="1">
        <v>3.7206999999999997E-2</v>
      </c>
      <c r="H336" s="1">
        <v>1.1785492905999999</v>
      </c>
      <c r="I336" s="1">
        <v>31.675280709100001</v>
      </c>
      <c r="J336" s="1">
        <v>8291</v>
      </c>
      <c r="K336" s="1">
        <v>506336</v>
      </c>
      <c r="L336" s="1">
        <v>18.673711000000001</v>
      </c>
      <c r="M336" s="1">
        <v>83.242700999999997</v>
      </c>
      <c r="N336" s="1">
        <v>1.0711902768999499</v>
      </c>
      <c r="O336" s="1">
        <v>1693130.8499999901</v>
      </c>
      <c r="R336" s="1">
        <v>0</v>
      </c>
      <c r="S336" s="1">
        <v>1704533.06</v>
      </c>
      <c r="V336" s="2">
        <v>43755</v>
      </c>
      <c r="W336" s="1">
        <v>3.6200999999999997E-2</v>
      </c>
      <c r="X336" s="1">
        <v>0.81476262570000002</v>
      </c>
    </row>
    <row r="337" spans="1:24">
      <c r="A337" s="2">
        <v>44039</v>
      </c>
      <c r="B337" s="1">
        <v>225443</v>
      </c>
      <c r="C337" s="1">
        <v>1330628</v>
      </c>
      <c r="D337" s="1">
        <v>1556071</v>
      </c>
      <c r="E337" s="1">
        <v>2473643.5043000001</v>
      </c>
      <c r="F337" s="1">
        <v>69039</v>
      </c>
      <c r="G337" s="1">
        <v>4.4367999999999998E-2</v>
      </c>
      <c r="H337" s="1">
        <v>1.5896726461999999</v>
      </c>
      <c r="I337" s="1">
        <v>35.829654315699997</v>
      </c>
      <c r="J337" s="1">
        <v>6359</v>
      </c>
      <c r="K337" s="1">
        <v>507583</v>
      </c>
      <c r="L337" s="1">
        <v>18.260894</v>
      </c>
      <c r="M337" s="1">
        <v>82.484010999999995</v>
      </c>
      <c r="N337" s="1">
        <v>1.4407966731595101</v>
      </c>
      <c r="O337" s="1">
        <v>2241981.92</v>
      </c>
      <c r="R337" s="1">
        <v>0</v>
      </c>
      <c r="S337" s="1">
        <v>2342540.2400000002</v>
      </c>
      <c r="V337" s="2">
        <v>43772</v>
      </c>
      <c r="W337" s="1">
        <v>3.6185000000000002E-2</v>
      </c>
      <c r="X337" s="1">
        <v>0.63304510530000002</v>
      </c>
    </row>
    <row r="338" spans="1:24">
      <c r="A338" s="2">
        <v>44040</v>
      </c>
      <c r="B338" s="1">
        <v>201050</v>
      </c>
      <c r="C338" s="1">
        <v>1332377</v>
      </c>
      <c r="D338" s="1">
        <v>1533427</v>
      </c>
      <c r="E338" s="1">
        <v>1976486.3955999999</v>
      </c>
      <c r="F338" s="1">
        <v>61683</v>
      </c>
      <c r="G338" s="1">
        <v>4.0225999999999998E-2</v>
      </c>
      <c r="H338" s="1">
        <v>1.2889341296000001</v>
      </c>
      <c r="I338" s="1">
        <v>32.0426437689</v>
      </c>
      <c r="J338" s="1">
        <v>6348</v>
      </c>
      <c r="K338" s="1">
        <v>510015</v>
      </c>
      <c r="L338" s="1">
        <v>18.052254000000001</v>
      </c>
      <c r="M338" s="1">
        <v>80.012465000000006</v>
      </c>
      <c r="N338" s="1">
        <v>1.16897328011049</v>
      </c>
      <c r="O338" s="1">
        <v>1792535.19</v>
      </c>
      <c r="R338" s="1">
        <v>0</v>
      </c>
      <c r="S338" s="1">
        <v>1867909.36</v>
      </c>
      <c r="V338" s="2">
        <v>43939</v>
      </c>
      <c r="W338" s="1">
        <v>3.6181999999999999E-2</v>
      </c>
      <c r="X338" s="1">
        <v>1.0862146524</v>
      </c>
    </row>
    <row r="339" spans="1:24">
      <c r="A339" s="2">
        <v>44041</v>
      </c>
      <c r="B339" s="1">
        <v>204954</v>
      </c>
      <c r="C339" s="1">
        <v>1328779</v>
      </c>
      <c r="D339" s="1">
        <v>1533733</v>
      </c>
      <c r="E339" s="1">
        <v>1429904.8838</v>
      </c>
      <c r="F339" s="1">
        <v>48224</v>
      </c>
      <c r="G339" s="1">
        <v>3.1441999999999998E-2</v>
      </c>
      <c r="H339" s="1">
        <v>0.93230365640000001</v>
      </c>
      <c r="I339" s="1">
        <v>29.651312288500002</v>
      </c>
      <c r="J339" s="1">
        <v>6115</v>
      </c>
      <c r="K339" s="1">
        <v>510412</v>
      </c>
      <c r="L339" s="1">
        <v>17.698270000000001</v>
      </c>
      <c r="M339" s="1">
        <v>77.125082000000006</v>
      </c>
      <c r="N339" s="1">
        <v>0.83925850196872598</v>
      </c>
      <c r="O339" s="1">
        <v>1287198.46</v>
      </c>
      <c r="R339" s="1">
        <v>0</v>
      </c>
      <c r="S339" s="1">
        <v>1371893.02</v>
      </c>
      <c r="V339" s="2">
        <v>43820</v>
      </c>
      <c r="W339" s="1">
        <v>3.6150000000000002E-2</v>
      </c>
      <c r="X339" s="1">
        <v>0.88390375030000001</v>
      </c>
    </row>
    <row r="340" spans="1:24">
      <c r="A340" s="2">
        <v>44042</v>
      </c>
      <c r="B340" s="1">
        <v>179576</v>
      </c>
      <c r="C340" s="1">
        <v>1302865</v>
      </c>
      <c r="D340" s="1">
        <v>1482441</v>
      </c>
      <c r="E340" s="1">
        <v>1613809.1524</v>
      </c>
      <c r="F340" s="1">
        <v>48039</v>
      </c>
      <c r="G340" s="1">
        <v>3.2405000000000003E-2</v>
      </c>
      <c r="H340" s="1">
        <v>1.0886161083999999</v>
      </c>
      <c r="I340" s="1">
        <v>33.593729103400001</v>
      </c>
      <c r="J340" s="1">
        <v>5427</v>
      </c>
      <c r="K340" s="1">
        <v>506701</v>
      </c>
      <c r="L340" s="1">
        <v>18.130227999999999</v>
      </c>
      <c r="M340" s="1">
        <v>75.657055</v>
      </c>
      <c r="N340" s="1">
        <v>0.98942902955328405</v>
      </c>
      <c r="O340" s="1">
        <v>1466770.16</v>
      </c>
      <c r="R340" s="1">
        <v>0</v>
      </c>
      <c r="S340" s="1">
        <v>1498113.12</v>
      </c>
      <c r="V340" s="2">
        <v>43811</v>
      </c>
      <c r="W340" s="1">
        <v>3.6128E-2</v>
      </c>
      <c r="X340" s="1">
        <v>0.96606688659999995</v>
      </c>
    </row>
    <row r="341" spans="1:24">
      <c r="A341" s="2">
        <v>44043</v>
      </c>
      <c r="B341" s="1">
        <v>187659</v>
      </c>
      <c r="C341" s="1">
        <v>1306769</v>
      </c>
      <c r="D341" s="1">
        <v>1494428</v>
      </c>
      <c r="E341" s="1">
        <v>1941857.3191</v>
      </c>
      <c r="F341" s="1">
        <v>49557</v>
      </c>
      <c r="G341" s="1">
        <v>3.3161000000000003E-2</v>
      </c>
      <c r="H341" s="1">
        <v>1.2993983779</v>
      </c>
      <c r="I341" s="1">
        <v>39.184319452300002</v>
      </c>
      <c r="J341" s="1">
        <v>5725</v>
      </c>
      <c r="K341" s="1">
        <v>508385</v>
      </c>
      <c r="L341" s="1">
        <v>18.648015999999998</v>
      </c>
      <c r="M341" s="1">
        <v>77.259338999999997</v>
      </c>
      <c r="N341" s="1">
        <v>1.17876811729972</v>
      </c>
      <c r="O341" s="1">
        <v>1761584.08</v>
      </c>
      <c r="R341" s="1">
        <v>0</v>
      </c>
      <c r="S341" s="1">
        <v>1778626.42</v>
      </c>
      <c r="V341" s="2">
        <v>43751</v>
      </c>
      <c r="W341" s="1">
        <v>3.6070999999999999E-2</v>
      </c>
      <c r="X341" s="1">
        <v>0.58534398759999995</v>
      </c>
    </row>
    <row r="342" spans="1:24">
      <c r="A342" s="2">
        <v>44044</v>
      </c>
      <c r="B342" s="1">
        <v>206689</v>
      </c>
      <c r="C342" s="1">
        <v>1295078</v>
      </c>
      <c r="D342" s="1">
        <v>1501767</v>
      </c>
      <c r="E342" s="1">
        <v>1867259.3143</v>
      </c>
      <c r="F342" s="1">
        <v>55647</v>
      </c>
      <c r="G342" s="1">
        <v>3.7053999999999997E-2</v>
      </c>
      <c r="H342" s="1">
        <v>1.2433748472999999</v>
      </c>
      <c r="I342" s="1">
        <v>33.555435410699999</v>
      </c>
      <c r="J342" s="1">
        <v>6978</v>
      </c>
      <c r="K342" s="1">
        <v>507771</v>
      </c>
      <c r="L342" s="1">
        <v>17.457401000000001</v>
      </c>
      <c r="M342" s="1">
        <v>75.681061999999997</v>
      </c>
      <c r="N342" s="1">
        <v>1.1268421266414801</v>
      </c>
      <c r="O342" s="1">
        <v>1692254.32</v>
      </c>
      <c r="R342" s="1">
        <v>0</v>
      </c>
      <c r="S342" s="1">
        <v>1706606.79</v>
      </c>
      <c r="V342" s="2">
        <v>43849</v>
      </c>
      <c r="W342" s="1">
        <v>3.6062999999999998E-2</v>
      </c>
      <c r="X342" s="1">
        <v>0.73678061890000002</v>
      </c>
    </row>
    <row r="343" spans="1:24">
      <c r="A343" s="2">
        <v>44045</v>
      </c>
      <c r="B343" s="1">
        <v>227278</v>
      </c>
      <c r="C343" s="1">
        <v>1321538</v>
      </c>
      <c r="D343" s="1">
        <v>1548816</v>
      </c>
      <c r="E343" s="1">
        <v>1740289.5995</v>
      </c>
      <c r="F343" s="1">
        <v>54698</v>
      </c>
      <c r="G343" s="1">
        <v>3.5316E-2</v>
      </c>
      <c r="H343" s="1">
        <v>1.1236257887000001</v>
      </c>
      <c r="I343" s="1">
        <v>31.816329655600001</v>
      </c>
      <c r="J343" s="1">
        <v>8869</v>
      </c>
      <c r="K343" s="1">
        <v>517395</v>
      </c>
      <c r="L343" s="1">
        <v>17.090592000000001</v>
      </c>
      <c r="M343" s="1">
        <v>75.632678999999996</v>
      </c>
      <c r="N343" s="1">
        <v>1.01957698654972</v>
      </c>
      <c r="O343" s="1">
        <v>1579137.1499999899</v>
      </c>
      <c r="R343" s="1">
        <v>0</v>
      </c>
      <c r="S343" s="1">
        <v>1600509.44</v>
      </c>
      <c r="V343" s="2">
        <v>43970</v>
      </c>
      <c r="W343" s="1">
        <v>3.6008999999999999E-2</v>
      </c>
      <c r="X343" s="1">
        <v>1.0114906158000001</v>
      </c>
    </row>
    <row r="344" spans="1:24">
      <c r="A344" s="2">
        <v>44046</v>
      </c>
      <c r="B344" s="1">
        <v>202056</v>
      </c>
      <c r="C344" s="1">
        <v>1335537</v>
      </c>
      <c r="D344" s="1">
        <v>1537593</v>
      </c>
      <c r="E344" s="1">
        <v>2597774.2447000002</v>
      </c>
      <c r="F344" s="1">
        <v>68256</v>
      </c>
      <c r="G344" s="1">
        <v>4.4391E-2</v>
      </c>
      <c r="H344" s="1">
        <v>1.6895070702999999</v>
      </c>
      <c r="I344" s="1">
        <v>38.059280425200001</v>
      </c>
      <c r="J344" s="1">
        <v>6636</v>
      </c>
      <c r="K344" s="1">
        <v>523258</v>
      </c>
      <c r="L344" s="1">
        <v>18.15314</v>
      </c>
      <c r="M344" s="1">
        <v>77.007035999999999</v>
      </c>
      <c r="N344" s="1">
        <v>1.5184860883211599</v>
      </c>
      <c r="O344" s="1">
        <v>2334813.58</v>
      </c>
      <c r="R344" s="1">
        <v>0</v>
      </c>
      <c r="S344" s="1">
        <v>2380138.0099999998</v>
      </c>
      <c r="V344" s="2">
        <v>44013</v>
      </c>
      <c r="W344" s="1">
        <v>3.5897999999999999E-2</v>
      </c>
      <c r="X344" s="1">
        <v>1.0883447387</v>
      </c>
    </row>
    <row r="345" spans="1:24">
      <c r="A345" s="2">
        <v>44047</v>
      </c>
      <c r="B345" s="1">
        <v>186208</v>
      </c>
      <c r="C345" s="1">
        <v>1331682</v>
      </c>
      <c r="D345" s="1">
        <v>1517890</v>
      </c>
      <c r="E345" s="1">
        <v>2292292.3424</v>
      </c>
      <c r="F345" s="1">
        <v>70519</v>
      </c>
      <c r="G345" s="1">
        <v>4.6459E-2</v>
      </c>
      <c r="H345" s="1">
        <v>1.5101834404000001</v>
      </c>
      <c r="I345" s="1">
        <v>32.506024509699998</v>
      </c>
      <c r="J345" s="1">
        <v>5686</v>
      </c>
      <c r="K345" s="1">
        <v>523617</v>
      </c>
      <c r="L345" s="1">
        <v>19.340223000000002</v>
      </c>
      <c r="M345" s="1">
        <v>82.161328999999995</v>
      </c>
      <c r="N345" s="1">
        <v>1.3568020541672901</v>
      </c>
      <c r="O345" s="1">
        <v>2059476.27</v>
      </c>
      <c r="R345" s="1">
        <v>0</v>
      </c>
      <c r="S345" s="1">
        <v>2088421.66</v>
      </c>
      <c r="V345" s="2">
        <v>43956</v>
      </c>
      <c r="W345" s="1">
        <v>3.5881000000000003E-2</v>
      </c>
      <c r="X345" s="1">
        <v>0.99185833749999996</v>
      </c>
    </row>
    <row r="346" spans="1:24">
      <c r="A346" s="2">
        <v>44048</v>
      </c>
      <c r="B346" s="1">
        <v>175579</v>
      </c>
      <c r="C346" s="1">
        <v>1317738</v>
      </c>
      <c r="D346" s="1">
        <v>1493317</v>
      </c>
      <c r="E346" s="1">
        <v>2011139.5785999999</v>
      </c>
      <c r="F346" s="1">
        <v>55012</v>
      </c>
      <c r="G346" s="1">
        <v>3.6838999999999997E-2</v>
      </c>
      <c r="H346" s="1">
        <v>1.3467599836999999</v>
      </c>
      <c r="I346" s="1">
        <v>36.558197822300002</v>
      </c>
      <c r="J346" s="1">
        <v>5470</v>
      </c>
      <c r="K346" s="1">
        <v>522916</v>
      </c>
      <c r="L346" s="1">
        <v>17.605253000000001</v>
      </c>
      <c r="M346" s="1">
        <v>75.436582000000001</v>
      </c>
      <c r="N346" s="1">
        <v>1.2235712444176201</v>
      </c>
      <c r="O346" s="1">
        <v>1827179.74</v>
      </c>
      <c r="R346" s="1">
        <v>0</v>
      </c>
      <c r="S346" s="1">
        <v>1850162.95</v>
      </c>
      <c r="V346" s="2">
        <v>44031</v>
      </c>
      <c r="W346" s="1">
        <v>3.5840999999999998E-2</v>
      </c>
      <c r="X346" s="1">
        <v>1.0360860593000001</v>
      </c>
    </row>
    <row r="347" spans="1:24">
      <c r="A347" s="2">
        <v>44049</v>
      </c>
      <c r="B347" s="1">
        <v>158279</v>
      </c>
      <c r="C347" s="1">
        <v>1313392</v>
      </c>
      <c r="D347" s="1">
        <v>1471671</v>
      </c>
      <c r="E347" s="1">
        <v>2046575.1680000001</v>
      </c>
      <c r="F347" s="1">
        <v>63346</v>
      </c>
      <c r="G347" s="1">
        <v>4.3043999999999999E-2</v>
      </c>
      <c r="H347" s="1">
        <v>1.3906472084999999</v>
      </c>
      <c r="I347" s="1">
        <v>32.307883181299999</v>
      </c>
      <c r="J347" s="1">
        <v>5418</v>
      </c>
      <c r="K347" s="1">
        <v>524225</v>
      </c>
      <c r="L347" s="1">
        <v>18.825816</v>
      </c>
      <c r="M347" s="1">
        <v>78.038341000000003</v>
      </c>
      <c r="N347" s="1">
        <v>1.2526856749912101</v>
      </c>
      <c r="O347" s="1">
        <v>1843541.1799999899</v>
      </c>
      <c r="R347" s="1">
        <v>0</v>
      </c>
      <c r="S347" s="1">
        <v>1913972.99</v>
      </c>
      <c r="V347" s="2">
        <v>43988</v>
      </c>
      <c r="W347" s="1">
        <v>3.5837000000000001E-2</v>
      </c>
      <c r="X347" s="1">
        <v>1.1030688436</v>
      </c>
    </row>
    <row r="348" spans="1:24">
      <c r="A348" s="2">
        <v>44050</v>
      </c>
      <c r="B348" s="1">
        <v>240085</v>
      </c>
      <c r="C348" s="1">
        <v>1304848</v>
      </c>
      <c r="D348" s="1">
        <v>1544933</v>
      </c>
      <c r="E348" s="1">
        <v>2159743.4360000002</v>
      </c>
      <c r="F348" s="1">
        <v>59549</v>
      </c>
      <c r="G348" s="1">
        <v>3.8545000000000003E-2</v>
      </c>
      <c r="H348" s="1">
        <v>1.3979528148</v>
      </c>
      <c r="I348" s="1">
        <v>36.268340962899998</v>
      </c>
      <c r="J348" s="1">
        <v>12610</v>
      </c>
      <c r="K348" s="1">
        <v>530893</v>
      </c>
      <c r="L348" s="1">
        <v>19.241933</v>
      </c>
      <c r="M348" s="1">
        <v>77.540288000000004</v>
      </c>
      <c r="N348" s="1">
        <v>1.2438504388216101</v>
      </c>
      <c r="O348" s="1">
        <v>1921665.5899999901</v>
      </c>
      <c r="R348" s="1">
        <v>0</v>
      </c>
      <c r="S348" s="1">
        <v>1991171.6</v>
      </c>
      <c r="V348" s="2">
        <v>44062</v>
      </c>
      <c r="W348" s="1">
        <v>3.5784999999999997E-2</v>
      </c>
      <c r="X348" s="1">
        <v>1.1175628779</v>
      </c>
    </row>
    <row r="349" spans="1:24">
      <c r="A349" s="2">
        <v>44051</v>
      </c>
      <c r="B349" s="1">
        <v>241586</v>
      </c>
      <c r="C349" s="1">
        <v>1324102</v>
      </c>
      <c r="D349" s="1">
        <v>1565688</v>
      </c>
      <c r="E349" s="1">
        <v>2183726.4016999998</v>
      </c>
      <c r="F349" s="1">
        <v>67624</v>
      </c>
      <c r="G349" s="1">
        <v>4.3191E-2</v>
      </c>
      <c r="H349" s="1">
        <v>1.3947391828</v>
      </c>
      <c r="I349" s="1">
        <v>32.292180316200003</v>
      </c>
      <c r="J349" s="1">
        <v>12864</v>
      </c>
      <c r="K349" s="1">
        <v>538037</v>
      </c>
      <c r="L349" s="1">
        <v>22.660902</v>
      </c>
      <c r="M349" s="1">
        <v>86.754634999999993</v>
      </c>
      <c r="N349" s="1">
        <v>1.26561447108236</v>
      </c>
      <c r="O349" s="1">
        <v>1981557.39</v>
      </c>
      <c r="R349" s="1">
        <v>0</v>
      </c>
      <c r="S349" s="1">
        <v>2009050.77</v>
      </c>
      <c r="V349" s="2">
        <v>43968</v>
      </c>
      <c r="W349" s="1">
        <v>3.5784999999999997E-2</v>
      </c>
      <c r="X349" s="1">
        <v>1.020033363</v>
      </c>
    </row>
    <row r="350" spans="1:24">
      <c r="A350" s="2">
        <v>44052</v>
      </c>
      <c r="B350" s="1">
        <v>247816</v>
      </c>
      <c r="C350" s="1">
        <v>1363052</v>
      </c>
      <c r="D350" s="1">
        <v>1610868</v>
      </c>
      <c r="E350" s="1">
        <v>1701602.0164999999</v>
      </c>
      <c r="F350" s="1">
        <v>63264</v>
      </c>
      <c r="G350" s="1">
        <v>3.9273000000000002E-2</v>
      </c>
      <c r="H350" s="1">
        <v>1.0563261648</v>
      </c>
      <c r="I350" s="1">
        <v>26.896845227899998</v>
      </c>
      <c r="J350" s="1">
        <v>13651</v>
      </c>
      <c r="K350" s="1">
        <v>551040</v>
      </c>
      <c r="L350" s="1">
        <v>19.741368999999999</v>
      </c>
      <c r="M350" s="1">
        <v>81.520576000000005</v>
      </c>
      <c r="N350" s="1">
        <v>0.95037119118388302</v>
      </c>
      <c r="O350" s="1">
        <v>1530922.53999999</v>
      </c>
      <c r="R350" s="1">
        <v>0</v>
      </c>
      <c r="S350" s="1">
        <v>1562908.68</v>
      </c>
      <c r="V350" s="2">
        <v>43940</v>
      </c>
      <c r="W350" s="1">
        <v>3.5719000000000001E-2</v>
      </c>
      <c r="X350" s="1">
        <v>0.96607382190000002</v>
      </c>
    </row>
    <row r="351" spans="1:24">
      <c r="A351" s="2">
        <v>44053</v>
      </c>
      <c r="B351" s="1">
        <v>249293</v>
      </c>
      <c r="C351" s="1">
        <v>1362864</v>
      </c>
      <c r="D351" s="1">
        <v>1612157</v>
      </c>
      <c r="E351" s="1">
        <v>2507034.6022999999</v>
      </c>
      <c r="F351" s="1">
        <v>77367</v>
      </c>
      <c r="G351" s="1">
        <v>4.7989999999999998E-2</v>
      </c>
      <c r="H351" s="1">
        <v>1.5550809271999999</v>
      </c>
      <c r="I351" s="1">
        <v>32.404443784800002</v>
      </c>
      <c r="J351" s="1">
        <v>11615</v>
      </c>
      <c r="K351" s="1">
        <v>550968</v>
      </c>
      <c r="L351" s="1">
        <v>18.005759000000001</v>
      </c>
      <c r="M351" s="1">
        <v>78.884917999999999</v>
      </c>
      <c r="N351" s="1">
        <v>1.39597989525834</v>
      </c>
      <c r="O351" s="1">
        <v>2250538.7599999998</v>
      </c>
      <c r="R351" s="1">
        <v>0</v>
      </c>
      <c r="S351" s="1">
        <v>2425780.23</v>
      </c>
      <c r="V351" s="2">
        <v>43758</v>
      </c>
      <c r="W351" s="1">
        <v>3.5584999999999999E-2</v>
      </c>
      <c r="X351" s="1">
        <v>0.63124294339999998</v>
      </c>
    </row>
    <row r="352" spans="1:24">
      <c r="A352" s="2">
        <v>44054</v>
      </c>
      <c r="B352" s="1">
        <v>233541</v>
      </c>
      <c r="C352" s="1">
        <v>1376927</v>
      </c>
      <c r="D352" s="1">
        <v>1610468</v>
      </c>
      <c r="E352" s="1">
        <v>2583399.9937</v>
      </c>
      <c r="F352" s="1">
        <v>89530</v>
      </c>
      <c r="G352" s="1">
        <v>5.5592999999999997E-2</v>
      </c>
      <c r="H352" s="1">
        <v>1.6041299757</v>
      </c>
      <c r="I352" s="1">
        <v>28.855132287499998</v>
      </c>
      <c r="J352" s="1">
        <v>9804</v>
      </c>
      <c r="K352" s="1">
        <v>553871</v>
      </c>
      <c r="L352" s="1">
        <v>18.199268</v>
      </c>
      <c r="M352" s="1">
        <v>79.251919999999998</v>
      </c>
      <c r="N352" s="1">
        <v>1.1688425165852401</v>
      </c>
      <c r="O352" s="1">
        <v>1882383.47</v>
      </c>
      <c r="R352" s="1">
        <v>0</v>
      </c>
      <c r="S352" s="1">
        <v>2416104.88</v>
      </c>
      <c r="V352" s="2">
        <v>43783</v>
      </c>
      <c r="W352" s="1">
        <v>3.5535999999999998E-2</v>
      </c>
      <c r="X352" s="1">
        <v>0.81532624909999996</v>
      </c>
    </row>
    <row r="353" spans="1:24">
      <c r="A353" s="2">
        <v>44055</v>
      </c>
      <c r="B353" s="1">
        <v>214467</v>
      </c>
      <c r="C353" s="1">
        <v>1388239</v>
      </c>
      <c r="D353" s="1">
        <v>1602706</v>
      </c>
      <c r="E353" s="1">
        <v>1838139.6524</v>
      </c>
      <c r="F353" s="1">
        <v>67626</v>
      </c>
      <c r="G353" s="1">
        <v>4.2195000000000003E-2</v>
      </c>
      <c r="H353" s="1">
        <v>1.1468975922</v>
      </c>
      <c r="I353" s="1">
        <v>27.1809607607</v>
      </c>
      <c r="J353" s="1">
        <v>8953</v>
      </c>
      <c r="K353" s="1">
        <v>557608</v>
      </c>
      <c r="L353" s="1">
        <v>17.755009999999999</v>
      </c>
      <c r="M353" s="1">
        <v>78.675363000000004</v>
      </c>
      <c r="N353" s="1">
        <v>0.90639389881862298</v>
      </c>
      <c r="O353" s="1">
        <v>1452682.94</v>
      </c>
      <c r="R353" s="1">
        <v>0</v>
      </c>
      <c r="S353" s="1">
        <v>1729385.31</v>
      </c>
      <c r="V353" s="2">
        <v>43807</v>
      </c>
      <c r="W353" s="1">
        <v>3.5480999999999999E-2</v>
      </c>
      <c r="X353" s="1">
        <v>0.7404135073</v>
      </c>
    </row>
    <row r="354" spans="1:24">
      <c r="A354" s="2">
        <v>44056</v>
      </c>
      <c r="B354" s="1">
        <v>203056</v>
      </c>
      <c r="C354" s="1">
        <v>1370162</v>
      </c>
      <c r="D354" s="1">
        <v>1573218</v>
      </c>
      <c r="E354" s="1">
        <v>1884603.2755</v>
      </c>
      <c r="F354" s="1">
        <v>64047</v>
      </c>
      <c r="G354" s="1">
        <v>4.0710999999999997E-2</v>
      </c>
      <c r="H354" s="1">
        <v>1.1979288792</v>
      </c>
      <c r="I354" s="1">
        <v>29.425316962499998</v>
      </c>
      <c r="J354" s="1">
        <v>8366</v>
      </c>
      <c r="K354" s="1">
        <v>555449</v>
      </c>
      <c r="L354" s="1">
        <v>17.987843000000002</v>
      </c>
      <c r="M354" s="1">
        <v>76.262608999999998</v>
      </c>
      <c r="N354" s="1">
        <v>0.98015953923740995</v>
      </c>
      <c r="O354" s="1">
        <v>1542004.63</v>
      </c>
      <c r="R354" s="1">
        <v>0</v>
      </c>
      <c r="S354" s="1">
        <v>1737146.65</v>
      </c>
      <c r="V354" s="2">
        <v>43976</v>
      </c>
      <c r="W354" s="1">
        <v>3.5430999999999997E-2</v>
      </c>
      <c r="X354" s="1">
        <v>1.2580179118999999</v>
      </c>
    </row>
    <row r="355" spans="1:24">
      <c r="A355" s="2">
        <v>44057</v>
      </c>
      <c r="B355" s="1">
        <v>203085</v>
      </c>
      <c r="C355" s="1">
        <v>1378400</v>
      </c>
      <c r="D355" s="1">
        <v>1581485</v>
      </c>
      <c r="E355" s="1">
        <v>1981600.1029000001</v>
      </c>
      <c r="F355" s="1">
        <v>55961</v>
      </c>
      <c r="G355" s="1">
        <v>3.5385E-2</v>
      </c>
      <c r="H355" s="1">
        <v>1.2529996192999999</v>
      </c>
      <c r="I355" s="1">
        <v>35.410376921400001</v>
      </c>
      <c r="J355" s="1">
        <v>8251</v>
      </c>
      <c r="K355" s="1">
        <v>557984</v>
      </c>
      <c r="L355" s="1">
        <v>20.306515999999998</v>
      </c>
      <c r="M355" s="1">
        <v>79.813715999999999</v>
      </c>
      <c r="N355" s="1">
        <v>1.1223520488654599</v>
      </c>
      <c r="O355" s="1">
        <v>1774982.9299999899</v>
      </c>
      <c r="R355" s="1">
        <v>0</v>
      </c>
      <c r="S355" s="1">
        <v>1818020.24</v>
      </c>
      <c r="V355" s="2">
        <v>44057</v>
      </c>
      <c r="W355" s="1">
        <v>3.5385E-2</v>
      </c>
      <c r="X355" s="1">
        <v>1.2529996192999999</v>
      </c>
    </row>
    <row r="356" spans="1:24">
      <c r="A356" s="2">
        <v>44058</v>
      </c>
      <c r="B356" s="1">
        <v>209315</v>
      </c>
      <c r="C356" s="1">
        <v>1370798</v>
      </c>
      <c r="D356" s="1">
        <v>1580113</v>
      </c>
      <c r="E356" s="1">
        <v>1920564.0663999999</v>
      </c>
      <c r="F356" s="1">
        <v>63169</v>
      </c>
      <c r="G356" s="1">
        <v>3.9978E-2</v>
      </c>
      <c r="H356" s="1">
        <v>1.215459949</v>
      </c>
      <c r="I356" s="1">
        <v>30.4035850876</v>
      </c>
      <c r="J356" s="1">
        <v>9496</v>
      </c>
      <c r="K356" s="1">
        <v>558608</v>
      </c>
      <c r="L356" s="1">
        <v>19.131233000000002</v>
      </c>
      <c r="M356" s="1">
        <v>79.577005</v>
      </c>
      <c r="N356" s="1">
        <v>1.08693202954472</v>
      </c>
      <c r="O356" s="1">
        <v>1717475.43</v>
      </c>
      <c r="R356" s="1">
        <v>0</v>
      </c>
      <c r="S356" s="1">
        <v>1763438.8</v>
      </c>
      <c r="V356" s="2">
        <v>43953</v>
      </c>
      <c r="W356" s="1">
        <v>3.5373000000000002E-2</v>
      </c>
      <c r="X356" s="1">
        <v>1.1195594757</v>
      </c>
    </row>
    <row r="357" spans="1:24">
      <c r="A357" s="2">
        <v>44059</v>
      </c>
      <c r="B357" s="1">
        <v>220208</v>
      </c>
      <c r="C357" s="1">
        <v>1393243</v>
      </c>
      <c r="D357" s="1">
        <v>1613451</v>
      </c>
      <c r="E357" s="1">
        <v>1628205.3091</v>
      </c>
      <c r="F357" s="1">
        <v>56913</v>
      </c>
      <c r="G357" s="1">
        <v>3.5274E-2</v>
      </c>
      <c r="H357" s="1">
        <v>1.009144566</v>
      </c>
      <c r="I357" s="1">
        <v>28.608671289499998</v>
      </c>
      <c r="J357" s="1">
        <v>9822</v>
      </c>
      <c r="K357" s="1">
        <v>567000</v>
      </c>
      <c r="L357" s="1">
        <v>17.738831000000001</v>
      </c>
      <c r="M357" s="1">
        <v>77.795852999999994</v>
      </c>
      <c r="N357" s="1">
        <v>0.90255566484510497</v>
      </c>
      <c r="O357" s="1">
        <v>1456229.3399999901</v>
      </c>
      <c r="R357" s="1">
        <v>0</v>
      </c>
      <c r="S357" s="1">
        <v>1505972.34</v>
      </c>
      <c r="V357" s="2">
        <v>43990</v>
      </c>
      <c r="W357" s="1">
        <v>3.5361999999999998E-2</v>
      </c>
      <c r="X357" s="1">
        <v>1.2078764856999999</v>
      </c>
    </row>
    <row r="358" spans="1:24">
      <c r="A358" s="2">
        <v>44060</v>
      </c>
      <c r="B358" s="1">
        <v>184809</v>
      </c>
      <c r="C358" s="1">
        <v>1392848</v>
      </c>
      <c r="D358" s="1">
        <v>1577657</v>
      </c>
      <c r="E358" s="1">
        <v>1996340.575</v>
      </c>
      <c r="F358" s="1">
        <v>62312</v>
      </c>
      <c r="G358" s="1">
        <v>3.9496999999999997E-2</v>
      </c>
      <c r="H358" s="1">
        <v>1.2653831441000001</v>
      </c>
      <c r="I358" s="1">
        <v>32.037818959399999</v>
      </c>
      <c r="J358" s="1">
        <v>7184</v>
      </c>
      <c r="K358" s="1">
        <v>569511</v>
      </c>
      <c r="L358" s="1">
        <v>18.403611999999999</v>
      </c>
      <c r="M358" s="1">
        <v>77.136420999999999</v>
      </c>
      <c r="N358" s="1">
        <v>1.1250272270842101</v>
      </c>
      <c r="O358" s="1">
        <v>1774907.08</v>
      </c>
      <c r="R358" s="1">
        <v>0</v>
      </c>
      <c r="S358" s="1">
        <v>1863001.44</v>
      </c>
      <c r="V358" s="2">
        <v>43784</v>
      </c>
      <c r="W358" s="1">
        <v>3.5323E-2</v>
      </c>
      <c r="X358" s="1">
        <v>0.74028454749999995</v>
      </c>
    </row>
    <row r="359" spans="1:24">
      <c r="A359" s="2">
        <v>44061</v>
      </c>
      <c r="B359" s="1">
        <v>184591</v>
      </c>
      <c r="C359" s="1">
        <v>1388424</v>
      </c>
      <c r="D359" s="1">
        <v>1573015</v>
      </c>
      <c r="E359" s="1">
        <v>2046953.4565999999</v>
      </c>
      <c r="F359" s="1">
        <v>68488</v>
      </c>
      <c r="G359" s="1">
        <v>4.3539000000000001E-2</v>
      </c>
      <c r="H359" s="1">
        <v>1.3012930305999999</v>
      </c>
      <c r="I359" s="1">
        <v>29.887768026500002</v>
      </c>
      <c r="J359" s="1">
        <v>6497</v>
      </c>
      <c r="K359" s="1">
        <v>570914</v>
      </c>
      <c r="L359" s="1">
        <v>19.758918000000001</v>
      </c>
      <c r="M359" s="1">
        <v>82.193280999999999</v>
      </c>
      <c r="N359" s="1">
        <v>1.15843305372167</v>
      </c>
      <c r="O359" s="1">
        <v>1822232.5699999901</v>
      </c>
      <c r="R359" s="1">
        <v>0</v>
      </c>
      <c r="S359" s="1">
        <v>1869540.92</v>
      </c>
      <c r="V359" s="2">
        <v>43754</v>
      </c>
      <c r="W359" s="1">
        <v>3.5319000000000003E-2</v>
      </c>
      <c r="X359" s="1">
        <v>0.6457318245</v>
      </c>
    </row>
    <row r="360" spans="1:24">
      <c r="A360" s="2">
        <v>44062</v>
      </c>
      <c r="B360" s="1">
        <v>177357</v>
      </c>
      <c r="C360" s="1">
        <v>1383372</v>
      </c>
      <c r="D360" s="1">
        <v>1560729</v>
      </c>
      <c r="E360" s="1">
        <v>1744212.7927999999</v>
      </c>
      <c r="F360" s="1">
        <v>55850</v>
      </c>
      <c r="G360" s="1">
        <v>3.5784999999999997E-2</v>
      </c>
      <c r="H360" s="1">
        <v>1.1175628779</v>
      </c>
      <c r="I360" s="1">
        <v>31.230309629400001</v>
      </c>
      <c r="J360" s="1">
        <v>6236</v>
      </c>
      <c r="K360" s="1">
        <v>571037</v>
      </c>
      <c r="L360" s="1">
        <v>18.375982</v>
      </c>
      <c r="M360" s="1">
        <v>77.221013999999997</v>
      </c>
      <c r="N360" s="1">
        <v>1.00169880229046</v>
      </c>
      <c r="O360" s="1">
        <v>1563380.3699999901</v>
      </c>
      <c r="R360" s="1">
        <v>0</v>
      </c>
      <c r="S360" s="1">
        <v>1593528.61</v>
      </c>
      <c r="V360" s="2">
        <v>43764</v>
      </c>
      <c r="W360" s="1">
        <v>3.5318000000000002E-2</v>
      </c>
      <c r="X360" s="1">
        <v>0.68972877050000003</v>
      </c>
    </row>
    <row r="361" spans="1:24">
      <c r="A361" s="2">
        <v>44063</v>
      </c>
      <c r="B361" s="1">
        <v>171585</v>
      </c>
      <c r="C361" s="1">
        <v>1379658</v>
      </c>
      <c r="D361" s="1">
        <v>1551243</v>
      </c>
      <c r="E361" s="1">
        <v>1856497.3591</v>
      </c>
      <c r="F361" s="1">
        <v>60702</v>
      </c>
      <c r="G361" s="1">
        <v>3.9130999999999999E-2</v>
      </c>
      <c r="H361" s="1">
        <v>1.1967804908999999</v>
      </c>
      <c r="I361" s="1">
        <v>30.583792282000001</v>
      </c>
      <c r="J361" s="1">
        <v>5667</v>
      </c>
      <c r="K361" s="1">
        <v>571974</v>
      </c>
      <c r="L361" s="1">
        <v>19.357099000000002</v>
      </c>
      <c r="M361" s="1">
        <v>79.089106999999998</v>
      </c>
      <c r="N361" s="1">
        <v>1.07296531877984</v>
      </c>
      <c r="O361" s="1">
        <v>1664429.94</v>
      </c>
      <c r="R361" s="1">
        <v>0</v>
      </c>
      <c r="S361" s="1">
        <v>1733120.86</v>
      </c>
      <c r="V361" s="2">
        <v>44045</v>
      </c>
      <c r="W361" s="1">
        <v>3.5316E-2</v>
      </c>
      <c r="X361" s="1">
        <v>1.1236257887000001</v>
      </c>
    </row>
    <row r="362" spans="1:24">
      <c r="A362" s="2">
        <v>44064</v>
      </c>
      <c r="B362" s="1">
        <v>174905</v>
      </c>
      <c r="C362" s="1">
        <v>1379540</v>
      </c>
      <c r="D362" s="1">
        <v>1554445</v>
      </c>
      <c r="E362" s="1">
        <v>2009399.6428</v>
      </c>
      <c r="F362" s="1">
        <v>58550</v>
      </c>
      <c r="G362" s="1">
        <v>3.7665999999999998E-2</v>
      </c>
      <c r="H362" s="1">
        <v>1.2926797942999999</v>
      </c>
      <c r="I362" s="1">
        <v>34.319379040100003</v>
      </c>
      <c r="J362" s="1">
        <v>5253</v>
      </c>
      <c r="K362" s="1">
        <v>574523</v>
      </c>
      <c r="L362" s="1">
        <v>21.569438999999999</v>
      </c>
      <c r="M362" s="1">
        <v>83.628277999999995</v>
      </c>
      <c r="N362" s="1">
        <v>1.1787249082469899</v>
      </c>
      <c r="O362" s="1">
        <v>1832263.04</v>
      </c>
      <c r="R362" s="1">
        <v>0</v>
      </c>
      <c r="S362" s="1">
        <v>1884848.87</v>
      </c>
      <c r="V362" s="2">
        <v>44059</v>
      </c>
      <c r="W362" s="1">
        <v>3.5274E-2</v>
      </c>
      <c r="X362" s="1">
        <v>1.009144566</v>
      </c>
    </row>
    <row r="363" spans="1:24">
      <c r="A363" s="2">
        <v>44065</v>
      </c>
      <c r="B363" s="1">
        <v>186421</v>
      </c>
      <c r="C363" s="1">
        <v>1358762</v>
      </c>
      <c r="D363" s="1">
        <v>1545183</v>
      </c>
      <c r="E363" s="1">
        <v>2102980.1327999998</v>
      </c>
      <c r="F363" s="1">
        <v>62076</v>
      </c>
      <c r="G363" s="1">
        <v>4.0174000000000001E-2</v>
      </c>
      <c r="H363" s="1">
        <v>1.3609909847999999</v>
      </c>
      <c r="I363" s="1">
        <v>33.877507133199998</v>
      </c>
      <c r="J363" s="1">
        <v>6786</v>
      </c>
      <c r="K363" s="1">
        <v>568718</v>
      </c>
      <c r="L363" s="1">
        <v>24.020855999999998</v>
      </c>
      <c r="M363" s="1">
        <v>89.718174000000005</v>
      </c>
      <c r="N363" s="1">
        <v>1.2781687670651301</v>
      </c>
      <c r="O363" s="1">
        <v>1975004.65</v>
      </c>
      <c r="R363" s="1">
        <v>0</v>
      </c>
      <c r="S363" s="1">
        <v>1995630.56</v>
      </c>
      <c r="V363" s="2">
        <v>43974</v>
      </c>
      <c r="W363" s="1">
        <v>3.5270999999999997E-2</v>
      </c>
      <c r="X363" s="1">
        <v>1.0923062836999999</v>
      </c>
    </row>
    <row r="364" spans="1:24">
      <c r="A364" s="2">
        <v>44066</v>
      </c>
      <c r="B364" s="1">
        <v>198185</v>
      </c>
      <c r="C364" s="1">
        <v>1369855</v>
      </c>
      <c r="D364" s="1">
        <v>1568040</v>
      </c>
      <c r="E364" s="1">
        <v>1808746.3603000001</v>
      </c>
      <c r="F364" s="1">
        <v>61137</v>
      </c>
      <c r="G364" s="1">
        <v>3.8989000000000003E-2</v>
      </c>
      <c r="H364" s="1">
        <v>1.1535077934</v>
      </c>
      <c r="I364" s="1">
        <v>29.585134375300001</v>
      </c>
      <c r="J364" s="1">
        <v>7870</v>
      </c>
      <c r="K364" s="1">
        <v>572888</v>
      </c>
      <c r="L364" s="1">
        <v>19.848178999999998</v>
      </c>
      <c r="M364" s="1">
        <v>81.656904999999995</v>
      </c>
      <c r="N364" s="1">
        <v>1.0886588479885699</v>
      </c>
      <c r="O364" s="1">
        <v>1707060.6199999901</v>
      </c>
      <c r="R364" s="1">
        <v>0</v>
      </c>
      <c r="S364" s="1">
        <v>1734139.65</v>
      </c>
      <c r="V364" s="2">
        <v>44030</v>
      </c>
      <c r="W364" s="1">
        <v>3.5106999999999999E-2</v>
      </c>
      <c r="X364" s="1">
        <v>1.0863320651999999</v>
      </c>
    </row>
    <row r="365" spans="1:24">
      <c r="A365" s="2">
        <v>44067</v>
      </c>
      <c r="B365" s="1">
        <v>195287</v>
      </c>
      <c r="C365" s="1">
        <v>1366095</v>
      </c>
      <c r="D365" s="1">
        <v>1561382</v>
      </c>
      <c r="E365" s="1">
        <v>2334005.7102999999</v>
      </c>
      <c r="F365" s="1">
        <v>68730</v>
      </c>
      <c r="G365" s="1">
        <v>4.4019000000000003E-2</v>
      </c>
      <c r="H365" s="1">
        <v>1.4948332377</v>
      </c>
      <c r="I365" s="1">
        <v>33.959052965200001</v>
      </c>
      <c r="J365" s="1">
        <v>5956</v>
      </c>
      <c r="K365" s="1">
        <v>571615</v>
      </c>
      <c r="L365" s="1">
        <v>18.595392</v>
      </c>
      <c r="M365" s="1">
        <v>79.865934999999993</v>
      </c>
      <c r="N365" s="1">
        <v>1.3582361139042201</v>
      </c>
      <c r="O365" s="1">
        <v>2120725.42</v>
      </c>
      <c r="R365" s="1">
        <v>0</v>
      </c>
      <c r="S365" s="1">
        <v>2266994.15</v>
      </c>
      <c r="V365" s="2">
        <v>43812</v>
      </c>
      <c r="W365" s="1">
        <v>3.5021999999999998E-2</v>
      </c>
      <c r="X365" s="1">
        <v>0.85458846060000004</v>
      </c>
    </row>
    <row r="366" spans="1:24">
      <c r="A366" s="2">
        <v>44068</v>
      </c>
      <c r="B366" s="1">
        <v>190797</v>
      </c>
      <c r="C366" s="1">
        <v>1368483</v>
      </c>
      <c r="D366" s="1">
        <v>1559280</v>
      </c>
      <c r="E366" s="1">
        <v>3570829.8588999999</v>
      </c>
      <c r="F366" s="1">
        <v>97729</v>
      </c>
      <c r="G366" s="1">
        <v>6.2675999999999996E-2</v>
      </c>
      <c r="H366" s="1">
        <v>2.2900504456999999</v>
      </c>
      <c r="I366" s="1">
        <v>36.538078348299997</v>
      </c>
      <c r="J366" s="1">
        <v>5255</v>
      </c>
      <c r="K366" s="1">
        <v>570942</v>
      </c>
      <c r="L366" s="1">
        <v>18.622242</v>
      </c>
      <c r="M366" s="1">
        <v>86.934229000000002</v>
      </c>
      <c r="N366" s="1">
        <v>1.5054775537427501</v>
      </c>
      <c r="O366" s="1">
        <v>2347461.0399999898</v>
      </c>
      <c r="R366" s="1">
        <v>0</v>
      </c>
      <c r="S366" s="1">
        <v>3312848.73</v>
      </c>
      <c r="V366" s="2">
        <v>44087</v>
      </c>
      <c r="W366" s="1">
        <v>3.4999000000000002E-2</v>
      </c>
      <c r="X366" s="1">
        <v>1.0998156697999999</v>
      </c>
    </row>
    <row r="367" spans="1:24">
      <c r="A367" s="2">
        <v>44069</v>
      </c>
      <c r="B367" s="1">
        <v>153323</v>
      </c>
      <c r="C367" s="1">
        <v>1360058</v>
      </c>
      <c r="D367" s="1">
        <v>1513381</v>
      </c>
      <c r="E367" s="1">
        <v>2214291.2174</v>
      </c>
      <c r="F367" s="1">
        <v>67334</v>
      </c>
      <c r="G367" s="1">
        <v>4.4491999999999997E-2</v>
      </c>
      <c r="H367" s="1">
        <v>1.4631419433999999</v>
      </c>
      <c r="I367" s="1">
        <v>32.8851875338</v>
      </c>
      <c r="J367" s="1">
        <v>4884</v>
      </c>
      <c r="K367" s="1">
        <v>570310</v>
      </c>
      <c r="L367" s="1">
        <v>19.091273000000001</v>
      </c>
      <c r="M367" s="1">
        <v>86.880201999999997</v>
      </c>
      <c r="N367" s="1">
        <v>1.11820150378523</v>
      </c>
      <c r="O367" s="1">
        <v>1692264.91</v>
      </c>
      <c r="R367" s="1">
        <v>0</v>
      </c>
      <c r="S367" s="1">
        <v>2097770.5699999998</v>
      </c>
      <c r="V367" s="2">
        <v>43962</v>
      </c>
      <c r="W367" s="1">
        <v>3.4969E-2</v>
      </c>
      <c r="X367" s="1">
        <v>1.2687048281</v>
      </c>
    </row>
    <row r="368" spans="1:24">
      <c r="A368" s="2">
        <v>44070</v>
      </c>
      <c r="B368" s="1">
        <v>141733</v>
      </c>
      <c r="C368" s="1">
        <v>1344620</v>
      </c>
      <c r="D368" s="1">
        <v>1486353</v>
      </c>
      <c r="E368" s="1">
        <v>1907881.7578</v>
      </c>
      <c r="F368" s="1">
        <v>57723</v>
      </c>
      <c r="G368" s="1">
        <v>3.8835000000000001E-2</v>
      </c>
      <c r="H368" s="1">
        <v>1.2835993588000001</v>
      </c>
      <c r="I368" s="1">
        <v>33.052366609499998</v>
      </c>
      <c r="J368" s="1">
        <v>4508</v>
      </c>
      <c r="K368" s="1">
        <v>568495</v>
      </c>
      <c r="L368" s="1">
        <v>18.927555999999999</v>
      </c>
      <c r="M368" s="1">
        <v>87.726068999999995</v>
      </c>
      <c r="N368" s="1">
        <v>1.0427305088360499</v>
      </c>
      <c r="O368" s="1">
        <v>1549865.6199999901</v>
      </c>
      <c r="R368" s="1">
        <v>0</v>
      </c>
      <c r="S368" s="1">
        <v>1755998.13</v>
      </c>
      <c r="V368" s="2">
        <v>43821</v>
      </c>
      <c r="W368" s="1">
        <v>3.4834999999999998E-2</v>
      </c>
      <c r="X368" s="1">
        <v>0.7691081085</v>
      </c>
    </row>
    <row r="369" spans="1:24">
      <c r="A369" s="2">
        <v>44071</v>
      </c>
      <c r="B369" s="1">
        <v>152460</v>
      </c>
      <c r="C369" s="1">
        <v>1332097</v>
      </c>
      <c r="D369" s="1">
        <v>1484557</v>
      </c>
      <c r="E369" s="1">
        <v>2622100.1642</v>
      </c>
      <c r="F369" s="1">
        <v>64738</v>
      </c>
      <c r="G369" s="1">
        <v>4.3608000000000001E-2</v>
      </c>
      <c r="H369" s="1">
        <v>1.7662509180999999</v>
      </c>
      <c r="I369" s="1">
        <v>40.503261827700001</v>
      </c>
      <c r="J369" s="1">
        <v>4666</v>
      </c>
      <c r="K369" s="1">
        <v>565938</v>
      </c>
      <c r="L369" s="1">
        <v>19.686150999999999</v>
      </c>
      <c r="M369" s="1">
        <v>83.253838000000002</v>
      </c>
      <c r="N369" s="1">
        <v>1.4308607887740199</v>
      </c>
      <c r="O369" s="1">
        <v>2124194.4</v>
      </c>
      <c r="R369" s="1">
        <v>0</v>
      </c>
      <c r="S369" s="1">
        <v>2374763.67</v>
      </c>
      <c r="V369" s="2">
        <v>43810</v>
      </c>
      <c r="W369" s="1">
        <v>3.4799999999999998E-2</v>
      </c>
      <c r="X369" s="1">
        <v>0.77811711459999999</v>
      </c>
    </row>
    <row r="370" spans="1:24">
      <c r="A370" s="2">
        <v>44072</v>
      </c>
      <c r="B370" s="1">
        <v>174527</v>
      </c>
      <c r="C370" s="1">
        <v>1327933</v>
      </c>
      <c r="D370" s="1">
        <v>1502460</v>
      </c>
      <c r="E370" s="1">
        <v>2598737.4380000001</v>
      </c>
      <c r="F370" s="1">
        <v>69999</v>
      </c>
      <c r="G370" s="1">
        <v>4.6589999999999999E-2</v>
      </c>
      <c r="H370" s="1">
        <v>1.7296549911000001</v>
      </c>
      <c r="I370" s="1">
        <v>37.125350904999998</v>
      </c>
      <c r="J370" s="1">
        <v>5790</v>
      </c>
      <c r="K370" s="1">
        <v>565022</v>
      </c>
      <c r="L370" s="1">
        <v>18.797630999999999</v>
      </c>
      <c r="M370" s="1">
        <v>83.797928999999996</v>
      </c>
      <c r="N370" s="1">
        <v>1.44246432517338</v>
      </c>
      <c r="O370" s="1">
        <v>2167244.9499999899</v>
      </c>
      <c r="R370" s="1">
        <v>0</v>
      </c>
      <c r="S370" s="1">
        <v>2363086.19</v>
      </c>
      <c r="V370" s="2">
        <v>43992</v>
      </c>
      <c r="W370" s="1">
        <v>3.4701000000000003E-2</v>
      </c>
      <c r="X370" s="1">
        <v>0.98907565669999997</v>
      </c>
    </row>
    <row r="371" spans="1:24">
      <c r="A371" s="2">
        <v>44073</v>
      </c>
      <c r="B371" s="1">
        <v>181734</v>
      </c>
      <c r="C371" s="1">
        <v>1345458</v>
      </c>
      <c r="D371" s="1">
        <v>1527192</v>
      </c>
      <c r="E371" s="1">
        <v>1795070.936</v>
      </c>
      <c r="F371" s="1">
        <v>55757</v>
      </c>
      <c r="G371" s="1">
        <v>3.6509E-2</v>
      </c>
      <c r="H371" s="1">
        <v>1.1754061939</v>
      </c>
      <c r="I371" s="1">
        <v>32.194539448</v>
      </c>
      <c r="J371" s="1">
        <v>6728</v>
      </c>
      <c r="K371" s="1">
        <v>571910</v>
      </c>
      <c r="L371" s="1">
        <v>18.474385999999999</v>
      </c>
      <c r="M371" s="1">
        <v>81.729241999999999</v>
      </c>
      <c r="N371" s="1">
        <v>0.98095911319598295</v>
      </c>
      <c r="O371" s="1">
        <v>1498112.91</v>
      </c>
      <c r="R371" s="1">
        <v>0</v>
      </c>
      <c r="S371" s="1">
        <v>1650319.42</v>
      </c>
      <c r="V371" s="2">
        <v>43917</v>
      </c>
      <c r="W371" s="1">
        <v>3.4681999999999998E-2</v>
      </c>
      <c r="X371" s="1">
        <v>0.9876654842</v>
      </c>
    </row>
    <row r="372" spans="1:24">
      <c r="A372" s="2">
        <v>44074</v>
      </c>
      <c r="B372" s="1">
        <v>147799</v>
      </c>
      <c r="C372" s="1">
        <v>1339757</v>
      </c>
      <c r="D372" s="1">
        <v>1487556</v>
      </c>
      <c r="E372" s="1">
        <v>3196341.7590000001</v>
      </c>
      <c r="F372" s="1">
        <v>75867</v>
      </c>
      <c r="G372" s="1">
        <v>5.1000999999999998E-2</v>
      </c>
      <c r="H372" s="1">
        <v>2.1487202894999999</v>
      </c>
      <c r="I372" s="1">
        <v>42.130857408399997</v>
      </c>
      <c r="J372" s="1">
        <v>4587</v>
      </c>
      <c r="K372" s="1">
        <v>574102</v>
      </c>
      <c r="L372" s="1">
        <v>19.307518999999999</v>
      </c>
      <c r="M372" s="1">
        <v>82.468614000000002</v>
      </c>
      <c r="N372" s="1">
        <v>1.7558903530354399</v>
      </c>
      <c r="O372" s="1">
        <v>2611985.2299999902</v>
      </c>
      <c r="R372" s="1">
        <v>0</v>
      </c>
      <c r="S372" s="1">
        <v>2945771.94</v>
      </c>
      <c r="V372" s="2">
        <v>43916</v>
      </c>
      <c r="W372" s="1">
        <v>3.4679000000000001E-2</v>
      </c>
      <c r="X372" s="1">
        <v>0.8787765286</v>
      </c>
    </row>
    <row r="373" spans="1:24">
      <c r="A373" s="2">
        <v>44075</v>
      </c>
      <c r="B373" s="1">
        <v>137917</v>
      </c>
      <c r="C373" s="1">
        <v>1328729</v>
      </c>
      <c r="D373" s="1">
        <v>1466646</v>
      </c>
      <c r="E373" s="1">
        <v>2297348.8418000001</v>
      </c>
      <c r="F373" s="1">
        <v>70649</v>
      </c>
      <c r="G373" s="1">
        <v>4.8169999999999998E-2</v>
      </c>
      <c r="H373" s="1">
        <v>1.5663962822999999</v>
      </c>
      <c r="I373" s="1">
        <v>32.517782867400001</v>
      </c>
      <c r="J373" s="1">
        <v>4048</v>
      </c>
      <c r="K373" s="1">
        <v>573544</v>
      </c>
      <c r="L373" s="1">
        <v>20.240508999999999</v>
      </c>
      <c r="M373" s="1">
        <v>83.055346</v>
      </c>
      <c r="N373" s="1">
        <v>1.3869346113513401</v>
      </c>
      <c r="O373" s="1">
        <v>2034142.1</v>
      </c>
      <c r="R373" s="1">
        <v>0</v>
      </c>
      <c r="S373" s="1">
        <v>2087118.64</v>
      </c>
      <c r="V373" s="2">
        <v>43818</v>
      </c>
      <c r="W373" s="1">
        <v>3.4587E-2</v>
      </c>
      <c r="X373" s="1">
        <v>0.94678862500000005</v>
      </c>
    </row>
    <row r="374" spans="1:24">
      <c r="A374" s="2">
        <v>44076</v>
      </c>
      <c r="B374" s="1">
        <v>132045</v>
      </c>
      <c r="C374" s="1">
        <v>1321477</v>
      </c>
      <c r="D374" s="1">
        <v>1453522</v>
      </c>
      <c r="E374" s="1">
        <v>2100650.8028000002</v>
      </c>
      <c r="F374" s="1">
        <v>61049</v>
      </c>
      <c r="G374" s="1">
        <v>4.2000999999999997E-2</v>
      </c>
      <c r="H374" s="1">
        <v>1.4452143157999999</v>
      </c>
      <c r="I374" s="1">
        <v>34.409258182800002</v>
      </c>
      <c r="J374" s="1">
        <v>4133</v>
      </c>
      <c r="K374" s="1">
        <v>573303</v>
      </c>
      <c r="L374" s="1">
        <v>18.875547999999998</v>
      </c>
      <c r="M374" s="1">
        <v>78.116765000000001</v>
      </c>
      <c r="N374" s="1">
        <v>1.3054168013968801</v>
      </c>
      <c r="O374" s="1">
        <v>1897452.03999999</v>
      </c>
      <c r="R374" s="1">
        <v>0</v>
      </c>
      <c r="S374" s="1">
        <v>1920937.3</v>
      </c>
      <c r="V374" s="2">
        <v>43763</v>
      </c>
      <c r="W374" s="1">
        <v>3.4556000000000003E-2</v>
      </c>
      <c r="X374" s="1">
        <v>0.75040985930000004</v>
      </c>
    </row>
    <row r="375" spans="1:24">
      <c r="A375" s="2">
        <v>44077</v>
      </c>
      <c r="B375" s="1">
        <v>123643</v>
      </c>
      <c r="C375" s="1">
        <v>1308804</v>
      </c>
      <c r="D375" s="1">
        <v>1432447</v>
      </c>
      <c r="E375" s="1">
        <v>2057187.6952</v>
      </c>
      <c r="F375" s="1">
        <v>60089</v>
      </c>
      <c r="G375" s="1">
        <v>4.1947999999999999E-2</v>
      </c>
      <c r="H375" s="1">
        <v>1.4361352951999999</v>
      </c>
      <c r="I375" s="1">
        <v>34.2356786633</v>
      </c>
      <c r="J375" s="1">
        <v>4095</v>
      </c>
      <c r="K375" s="1">
        <v>572020</v>
      </c>
      <c r="L375" s="1">
        <v>20.206416999999998</v>
      </c>
      <c r="M375" s="1">
        <v>81.958866</v>
      </c>
      <c r="N375" s="1">
        <v>1.2950567944224101</v>
      </c>
      <c r="O375" s="1">
        <v>1855100.22</v>
      </c>
      <c r="R375" s="1">
        <v>0</v>
      </c>
      <c r="S375" s="1">
        <v>1943716.97</v>
      </c>
      <c r="V375" s="2">
        <v>43749</v>
      </c>
      <c r="W375" s="1">
        <v>3.4537999999999999E-2</v>
      </c>
      <c r="X375" s="1">
        <v>0.70715316900000003</v>
      </c>
    </row>
    <row r="376" spans="1:24">
      <c r="A376" s="2">
        <v>44078</v>
      </c>
      <c r="B376" s="1">
        <v>134918</v>
      </c>
      <c r="C376" s="1">
        <v>1305607</v>
      </c>
      <c r="D376" s="1">
        <v>1440525</v>
      </c>
      <c r="E376" s="1">
        <v>2735316.9366000001</v>
      </c>
      <c r="F376" s="1">
        <v>63678</v>
      </c>
      <c r="G376" s="1">
        <v>4.4205000000000001E-2</v>
      </c>
      <c r="H376" s="1">
        <v>1.8988333674</v>
      </c>
      <c r="I376" s="1">
        <v>42.9554467257</v>
      </c>
      <c r="J376" s="1">
        <v>4234</v>
      </c>
      <c r="K376" s="1">
        <v>571685</v>
      </c>
      <c r="L376" s="1">
        <v>20.882110000000001</v>
      </c>
      <c r="M376" s="1">
        <v>77.341161</v>
      </c>
      <c r="N376" s="1">
        <v>1.7028629909234401</v>
      </c>
      <c r="O376" s="1">
        <v>2453016.71</v>
      </c>
      <c r="R376" s="1">
        <v>0</v>
      </c>
      <c r="S376" s="1">
        <v>2509404.69</v>
      </c>
      <c r="V376" s="2">
        <v>44004</v>
      </c>
      <c r="W376" s="1">
        <v>3.4528000000000003E-2</v>
      </c>
      <c r="X376" s="1">
        <v>1.1566295856</v>
      </c>
    </row>
    <row r="377" spans="1:24">
      <c r="A377" s="2">
        <v>44079</v>
      </c>
      <c r="B377" s="1">
        <v>164046</v>
      </c>
      <c r="C377" s="1">
        <v>1305654</v>
      </c>
      <c r="D377" s="1">
        <v>1469700</v>
      </c>
      <c r="E377" s="1">
        <v>2121559.6170999999</v>
      </c>
      <c r="F377" s="1">
        <v>63637</v>
      </c>
      <c r="G377" s="1">
        <v>4.3298999999999997E-2</v>
      </c>
      <c r="H377" s="1">
        <v>1.4435324331999999</v>
      </c>
      <c r="I377" s="1">
        <v>33.338460598399998</v>
      </c>
      <c r="J377" s="1">
        <v>5075</v>
      </c>
      <c r="K377" s="1">
        <v>572977</v>
      </c>
      <c r="L377" s="1">
        <v>25.500336999999998</v>
      </c>
      <c r="M377" s="1">
        <v>88.704813000000001</v>
      </c>
      <c r="N377" s="1">
        <v>1.3009184731577801</v>
      </c>
      <c r="O377" s="1">
        <v>1911959.8799999901</v>
      </c>
      <c r="R377" s="1">
        <v>0</v>
      </c>
      <c r="S377" s="1">
        <v>1936226.72</v>
      </c>
      <c r="V377" s="2">
        <v>43813</v>
      </c>
      <c r="W377" s="1">
        <v>3.4504E-2</v>
      </c>
      <c r="X377" s="1">
        <v>0.83623774269999995</v>
      </c>
    </row>
    <row r="378" spans="1:24">
      <c r="A378" s="2">
        <v>44080</v>
      </c>
      <c r="B378" s="1">
        <v>172601</v>
      </c>
      <c r="C378" s="1">
        <v>1328050</v>
      </c>
      <c r="D378" s="1">
        <v>1500651</v>
      </c>
      <c r="E378" s="1">
        <v>1632619.7819999999</v>
      </c>
      <c r="F378" s="1">
        <v>57137</v>
      </c>
      <c r="G378" s="1">
        <v>3.8074999999999998E-2</v>
      </c>
      <c r="H378" s="1">
        <v>1.0879410216000001</v>
      </c>
      <c r="I378" s="1">
        <v>28.573774996899999</v>
      </c>
      <c r="J378" s="1">
        <v>5951</v>
      </c>
      <c r="K378" s="1">
        <v>579387</v>
      </c>
      <c r="L378" s="1">
        <v>21.816490999999999</v>
      </c>
      <c r="M378" s="1">
        <v>80.906559999999999</v>
      </c>
      <c r="N378" s="1">
        <v>0.97579755719351102</v>
      </c>
      <c r="O378" s="1">
        <v>1464331.58</v>
      </c>
      <c r="R378" s="1">
        <v>0</v>
      </c>
      <c r="S378" s="1">
        <v>1488451.69</v>
      </c>
      <c r="V378" s="2">
        <v>43803</v>
      </c>
      <c r="W378" s="1">
        <v>3.4493999999999997E-2</v>
      </c>
      <c r="X378" s="1">
        <v>0.72005324950000005</v>
      </c>
    </row>
    <row r="379" spans="1:24">
      <c r="A379" s="2">
        <v>44081</v>
      </c>
      <c r="B379" s="1">
        <v>137383</v>
      </c>
      <c r="C379" s="1">
        <v>1305889</v>
      </c>
      <c r="D379" s="1">
        <v>1443272</v>
      </c>
      <c r="E379" s="1">
        <v>2514341.2903</v>
      </c>
      <c r="F379" s="1">
        <v>71430</v>
      </c>
      <c r="G379" s="1">
        <v>4.9492000000000001E-2</v>
      </c>
      <c r="H379" s="1">
        <v>1.7421118752</v>
      </c>
      <c r="I379" s="1">
        <v>35.200074062699997</v>
      </c>
      <c r="J379" s="1">
        <v>4625</v>
      </c>
      <c r="K379" s="1">
        <v>573458</v>
      </c>
      <c r="L379" s="1">
        <v>19.929614000000001</v>
      </c>
      <c r="M379" s="1">
        <v>79.082308999999995</v>
      </c>
      <c r="N379" s="1">
        <v>1.5621640480796399</v>
      </c>
      <c r="O379" s="1">
        <v>2254627.63</v>
      </c>
      <c r="R379" s="1">
        <v>0</v>
      </c>
      <c r="S379" s="1">
        <v>2287358.6</v>
      </c>
      <c r="V379" s="2">
        <v>43915</v>
      </c>
      <c r="W379" s="1">
        <v>3.4466999999999998E-2</v>
      </c>
      <c r="X379" s="1">
        <v>0.83732418720000001</v>
      </c>
    </row>
    <row r="380" spans="1:24">
      <c r="A380" s="2">
        <v>44082</v>
      </c>
      <c r="B380" s="1">
        <v>126202</v>
      </c>
      <c r="C380" s="1">
        <v>1293076</v>
      </c>
      <c r="D380" s="1">
        <v>1419278</v>
      </c>
      <c r="E380" s="1">
        <v>2327781.6321</v>
      </c>
      <c r="F380" s="1">
        <v>71404</v>
      </c>
      <c r="G380" s="1">
        <v>5.0310000000000001E-2</v>
      </c>
      <c r="H380" s="1">
        <v>1.640116758</v>
      </c>
      <c r="I380" s="1">
        <v>32.600157303499998</v>
      </c>
      <c r="J380" s="1">
        <v>4133</v>
      </c>
      <c r="K380" s="1">
        <v>572056</v>
      </c>
      <c r="L380" s="1">
        <v>19.629041999999998</v>
      </c>
      <c r="M380" s="1">
        <v>75.546546000000006</v>
      </c>
      <c r="N380" s="1">
        <v>1.2192783725246199</v>
      </c>
      <c r="O380" s="1">
        <v>1730494.97</v>
      </c>
      <c r="R380" s="1">
        <v>0</v>
      </c>
      <c r="S380" s="1">
        <v>2152843.61</v>
      </c>
      <c r="V380" s="2">
        <v>43752</v>
      </c>
      <c r="W380" s="1">
        <v>3.4389000000000003E-2</v>
      </c>
      <c r="X380" s="1">
        <v>0.67638964369999999</v>
      </c>
    </row>
    <row r="381" spans="1:24">
      <c r="A381" s="2">
        <v>44083</v>
      </c>
      <c r="B381" s="1">
        <v>115204</v>
      </c>
      <c r="C381" s="1">
        <v>1283660</v>
      </c>
      <c r="D381" s="1">
        <v>1398864</v>
      </c>
      <c r="E381" s="1">
        <v>1765116.4883000001</v>
      </c>
      <c r="F381" s="1">
        <v>57680</v>
      </c>
      <c r="G381" s="1">
        <v>4.1232999999999999E-2</v>
      </c>
      <c r="H381" s="1">
        <v>1.2618213696</v>
      </c>
      <c r="I381" s="1">
        <v>30.6018808651</v>
      </c>
      <c r="J381" s="1">
        <v>3794</v>
      </c>
      <c r="K381" s="1">
        <v>570714</v>
      </c>
      <c r="L381" s="1">
        <v>19.777773</v>
      </c>
      <c r="M381" s="1">
        <v>75.477712999999994</v>
      </c>
      <c r="N381" s="1">
        <v>1.04642207534113</v>
      </c>
      <c r="O381" s="1">
        <v>1463802.17</v>
      </c>
      <c r="R381" s="1">
        <v>0</v>
      </c>
      <c r="S381" s="1">
        <v>1612638.38</v>
      </c>
      <c r="V381" s="2">
        <v>43759</v>
      </c>
      <c r="W381" s="1">
        <v>3.4336999999999999E-2</v>
      </c>
      <c r="X381" s="1">
        <v>0.7162168216</v>
      </c>
    </row>
    <row r="382" spans="1:24">
      <c r="A382" s="2">
        <v>44084</v>
      </c>
      <c r="B382" s="1">
        <v>100261</v>
      </c>
      <c r="C382" s="1">
        <v>1262518</v>
      </c>
      <c r="D382" s="1">
        <v>1362779</v>
      </c>
      <c r="E382" s="1">
        <v>1948862.3041999999</v>
      </c>
      <c r="F382" s="1">
        <v>57173</v>
      </c>
      <c r="G382" s="1">
        <v>4.1952999999999997E-2</v>
      </c>
      <c r="H382" s="1">
        <v>1.4300648192000001</v>
      </c>
      <c r="I382" s="1">
        <v>34.087109373300002</v>
      </c>
      <c r="J382" s="1">
        <v>3546</v>
      </c>
      <c r="K382" s="1">
        <v>566107</v>
      </c>
      <c r="L382" s="1">
        <v>19.321849</v>
      </c>
      <c r="M382" s="1">
        <v>71.894164000000004</v>
      </c>
      <c r="N382" s="1">
        <v>1.18908485528467</v>
      </c>
      <c r="O382" s="1">
        <v>1620459.87</v>
      </c>
      <c r="R382" s="1">
        <v>0</v>
      </c>
      <c r="S382" s="1">
        <v>1814036.54</v>
      </c>
      <c r="V382" s="2">
        <v>43765</v>
      </c>
      <c r="W382" s="1">
        <v>3.4322999999999999E-2</v>
      </c>
      <c r="X382" s="1">
        <v>0.6262998501</v>
      </c>
    </row>
    <row r="383" spans="1:24">
      <c r="A383" s="2">
        <v>44085</v>
      </c>
      <c r="B383" s="1">
        <v>118705</v>
      </c>
      <c r="C383" s="1">
        <v>1262447</v>
      </c>
      <c r="D383" s="1">
        <v>1381152</v>
      </c>
      <c r="E383" s="1">
        <v>2142480.5010000002</v>
      </c>
      <c r="F383" s="1">
        <v>52293</v>
      </c>
      <c r="G383" s="1">
        <v>3.7862E-2</v>
      </c>
      <c r="H383" s="1">
        <v>1.5512271647</v>
      </c>
      <c r="I383" s="1">
        <v>40.970693993499999</v>
      </c>
      <c r="J383" s="1">
        <v>3650</v>
      </c>
      <c r="K383" s="1">
        <v>565728</v>
      </c>
      <c r="L383" s="1">
        <v>21.524701</v>
      </c>
      <c r="M383" s="1">
        <v>76.498993999999996</v>
      </c>
      <c r="N383" s="1">
        <v>1.3888548400176</v>
      </c>
      <c r="O383" s="1">
        <v>1918219.6399999899</v>
      </c>
      <c r="R383" s="1">
        <v>0</v>
      </c>
      <c r="S383" s="1">
        <v>1972990.91</v>
      </c>
      <c r="V383" s="2">
        <v>43952</v>
      </c>
      <c r="W383" s="1">
        <v>3.4289E-2</v>
      </c>
      <c r="X383" s="1">
        <v>1.1401450477999999</v>
      </c>
    </row>
    <row r="384" spans="1:24">
      <c r="A384" s="2">
        <v>44086</v>
      </c>
      <c r="B384" s="1">
        <v>145420</v>
      </c>
      <c r="C384" s="1">
        <v>1264533</v>
      </c>
      <c r="D384" s="1">
        <v>1409953</v>
      </c>
      <c r="E384" s="1">
        <v>2012216.4927999999</v>
      </c>
      <c r="F384" s="1">
        <v>55820</v>
      </c>
      <c r="G384" s="1">
        <v>3.959E-2</v>
      </c>
      <c r="H384" s="1">
        <v>1.4271514673000001</v>
      </c>
      <c r="I384" s="1">
        <v>36.048306929399999</v>
      </c>
      <c r="J384" s="1">
        <v>4756</v>
      </c>
      <c r="K384" s="1">
        <v>564853</v>
      </c>
      <c r="L384" s="1">
        <v>20.847784000000001</v>
      </c>
      <c r="M384" s="1">
        <v>76.031694999999999</v>
      </c>
      <c r="N384" s="1">
        <v>1.2903715939467399</v>
      </c>
      <c r="O384" s="1">
        <v>1819363.3</v>
      </c>
      <c r="R384" s="1">
        <v>0</v>
      </c>
      <c r="S384" s="1">
        <v>1836819.24</v>
      </c>
      <c r="V384" s="2">
        <v>43954</v>
      </c>
      <c r="W384" s="1">
        <v>3.4208000000000002E-2</v>
      </c>
      <c r="X384" s="1">
        <v>0.98698890620000002</v>
      </c>
    </row>
    <row r="385" spans="1:24">
      <c r="A385" s="2">
        <v>44087</v>
      </c>
      <c r="B385" s="1">
        <v>148848</v>
      </c>
      <c r="C385" s="1">
        <v>1278670</v>
      </c>
      <c r="D385" s="1">
        <v>1427518</v>
      </c>
      <c r="E385" s="1">
        <v>1570006.6653</v>
      </c>
      <c r="F385" s="1">
        <v>49961</v>
      </c>
      <c r="G385" s="1">
        <v>3.4999000000000002E-2</v>
      </c>
      <c r="H385" s="1">
        <v>1.0998156697999999</v>
      </c>
      <c r="I385" s="1">
        <v>31.4246445287</v>
      </c>
      <c r="J385" s="1">
        <v>5472</v>
      </c>
      <c r="K385" s="1">
        <v>569978</v>
      </c>
      <c r="L385" s="1">
        <v>19.712862999999999</v>
      </c>
      <c r="M385" s="1">
        <v>73.900498999999996</v>
      </c>
      <c r="N385" s="1">
        <v>0.99198503976832497</v>
      </c>
      <c r="O385" s="1">
        <v>1416076.49999999</v>
      </c>
      <c r="R385" s="1">
        <v>0</v>
      </c>
      <c r="S385" s="1">
        <v>1452201.87</v>
      </c>
      <c r="V385" s="2">
        <v>43936</v>
      </c>
      <c r="W385" s="1">
        <v>3.4172000000000001E-2</v>
      </c>
      <c r="X385" s="1">
        <v>0.94268688710000004</v>
      </c>
    </row>
    <row r="386" spans="1:24">
      <c r="A386" s="2">
        <v>44088</v>
      </c>
      <c r="B386" s="1">
        <v>118396</v>
      </c>
      <c r="C386" s="1">
        <v>1269045</v>
      </c>
      <c r="D386" s="1">
        <v>1387441</v>
      </c>
      <c r="E386" s="1">
        <v>2066773.9487000001</v>
      </c>
      <c r="F386" s="1">
        <v>59380</v>
      </c>
      <c r="G386" s="1">
        <v>4.2798000000000003E-2</v>
      </c>
      <c r="H386" s="1">
        <v>1.4896301527</v>
      </c>
      <c r="I386" s="1">
        <v>34.805893376599997</v>
      </c>
      <c r="J386" s="1">
        <v>4482</v>
      </c>
      <c r="K386" s="1">
        <v>571349</v>
      </c>
      <c r="L386" s="1">
        <v>20.625264999999999</v>
      </c>
      <c r="M386" s="1">
        <v>73.672444999999996</v>
      </c>
      <c r="N386" s="1">
        <v>1.31499794946235</v>
      </c>
      <c r="O386" s="1">
        <v>1824482.07</v>
      </c>
      <c r="R386" s="1">
        <v>0</v>
      </c>
      <c r="S386" s="1">
        <v>1890936.74</v>
      </c>
      <c r="V386" s="2">
        <v>43967</v>
      </c>
      <c r="W386" s="1">
        <v>3.4162999999999999E-2</v>
      </c>
      <c r="X386" s="1">
        <v>1.0709941331999999</v>
      </c>
    </row>
    <row r="387" spans="1:24">
      <c r="A387" s="2">
        <v>44089</v>
      </c>
      <c r="B387" s="1">
        <v>120508</v>
      </c>
      <c r="C387" s="1">
        <v>1267357</v>
      </c>
      <c r="D387" s="1">
        <v>1387865</v>
      </c>
      <c r="E387" s="1">
        <v>2110179.0474999999</v>
      </c>
      <c r="F387" s="1">
        <v>65445</v>
      </c>
      <c r="G387" s="1">
        <v>4.7155000000000002E-2</v>
      </c>
      <c r="H387" s="1">
        <v>1.5204497898</v>
      </c>
      <c r="I387" s="1">
        <v>32.243548743200002</v>
      </c>
      <c r="J387" s="1">
        <v>4348</v>
      </c>
      <c r="K387" s="1">
        <v>571631</v>
      </c>
      <c r="L387" s="1">
        <v>21.716011000000002</v>
      </c>
      <c r="M387" s="1">
        <v>78.901221000000007</v>
      </c>
      <c r="N387" s="1">
        <v>1.34200519502977</v>
      </c>
      <c r="O387" s="1">
        <v>1862522.04</v>
      </c>
      <c r="R387" s="1">
        <v>0</v>
      </c>
      <c r="S387" s="1">
        <v>1917246.04</v>
      </c>
      <c r="V387" s="2">
        <v>43791</v>
      </c>
      <c r="W387" s="1">
        <v>3.4110000000000001E-2</v>
      </c>
      <c r="X387" s="1">
        <v>0.71565736199999996</v>
      </c>
    </row>
    <row r="388" spans="1:24">
      <c r="A388" s="2">
        <v>44090</v>
      </c>
      <c r="B388" s="1">
        <v>118042</v>
      </c>
      <c r="C388" s="1">
        <v>1264474</v>
      </c>
      <c r="D388" s="1">
        <v>1382516</v>
      </c>
      <c r="E388" s="1">
        <v>1753097.2496</v>
      </c>
      <c r="F388" s="1">
        <v>51992</v>
      </c>
      <c r="G388" s="1">
        <v>3.7607000000000002E-2</v>
      </c>
      <c r="H388" s="1">
        <v>1.2680484346000001</v>
      </c>
      <c r="I388" s="1">
        <v>33.718596122500003</v>
      </c>
      <c r="J388" s="1">
        <v>4413</v>
      </c>
      <c r="K388" s="1">
        <v>571206</v>
      </c>
      <c r="L388" s="1">
        <v>20.105775000000001</v>
      </c>
      <c r="M388" s="1">
        <v>72.575419999999994</v>
      </c>
      <c r="N388" s="1">
        <v>1.13613856910155</v>
      </c>
      <c r="O388" s="1">
        <v>1570729.75</v>
      </c>
      <c r="R388" s="1">
        <v>0</v>
      </c>
      <c r="S388" s="1">
        <v>1652065.27</v>
      </c>
      <c r="V388" s="2">
        <v>44014</v>
      </c>
      <c r="W388" s="1">
        <v>3.4078999999999998E-2</v>
      </c>
      <c r="X388" s="1">
        <v>1.1503754917</v>
      </c>
    </row>
    <row r="389" spans="1:24">
      <c r="A389" s="2">
        <v>44091</v>
      </c>
      <c r="B389" s="1">
        <v>115146</v>
      </c>
      <c r="C389" s="1">
        <v>1259200</v>
      </c>
      <c r="D389" s="1">
        <v>1374346</v>
      </c>
      <c r="E389" s="1">
        <v>2147342.7944</v>
      </c>
      <c r="F389" s="1">
        <v>60282</v>
      </c>
      <c r="G389" s="1">
        <v>4.3861999999999998E-2</v>
      </c>
      <c r="H389" s="1">
        <v>1.5624470071000001</v>
      </c>
      <c r="I389" s="1">
        <v>35.621624936099998</v>
      </c>
      <c r="J389" s="1">
        <v>3943</v>
      </c>
      <c r="K389" s="1">
        <v>571025</v>
      </c>
      <c r="L389" s="1">
        <v>21.218779000000001</v>
      </c>
      <c r="M389" s="1">
        <v>80.938083000000006</v>
      </c>
      <c r="N389" s="1">
        <v>1.2592413773533</v>
      </c>
      <c r="O389" s="1">
        <v>1730633.35</v>
      </c>
      <c r="R389" s="1">
        <v>0</v>
      </c>
      <c r="S389" s="1">
        <v>1969315.94</v>
      </c>
      <c r="V389" s="2">
        <v>43779</v>
      </c>
      <c r="W389" s="1">
        <v>3.4007000000000003E-2</v>
      </c>
      <c r="X389" s="1">
        <v>0.61176856000000002</v>
      </c>
    </row>
    <row r="390" spans="1:24">
      <c r="A390" s="2">
        <v>44092</v>
      </c>
      <c r="B390" s="1">
        <v>123640</v>
      </c>
      <c r="C390" s="1">
        <v>1271346</v>
      </c>
      <c r="D390" s="1">
        <v>1394986</v>
      </c>
      <c r="E390" s="1">
        <v>2087134.6825000001</v>
      </c>
      <c r="F390" s="1">
        <v>54847</v>
      </c>
      <c r="G390" s="1">
        <v>3.9316999999999998E-2</v>
      </c>
      <c r="H390" s="1">
        <v>1.4961689095999999</v>
      </c>
      <c r="I390" s="1">
        <v>38.053761965100001</v>
      </c>
      <c r="J390" s="1">
        <v>4017</v>
      </c>
      <c r="K390" s="1">
        <v>575017</v>
      </c>
      <c r="L390" s="1">
        <v>21.306711</v>
      </c>
      <c r="M390" s="1">
        <v>75.734283000000005</v>
      </c>
      <c r="N390" s="1">
        <v>1.27440529869116</v>
      </c>
      <c r="O390" s="1">
        <v>1777777.54999999</v>
      </c>
      <c r="R390" s="1">
        <v>0</v>
      </c>
      <c r="S390" s="1">
        <v>1880532.84</v>
      </c>
      <c r="V390" s="2">
        <v>44020</v>
      </c>
      <c r="W390" s="1">
        <v>3.3973000000000003E-2</v>
      </c>
      <c r="X390" s="1">
        <v>1.0668530423</v>
      </c>
    </row>
    <row r="391" spans="1:24">
      <c r="A391" s="2">
        <v>44093</v>
      </c>
      <c r="B391" s="1">
        <v>152884</v>
      </c>
      <c r="C391" s="1">
        <v>1253988</v>
      </c>
      <c r="D391" s="1">
        <v>1406872</v>
      </c>
      <c r="E391" s="1">
        <v>2089949.6636999999</v>
      </c>
      <c r="F391" s="1">
        <v>53381</v>
      </c>
      <c r="G391" s="1">
        <v>3.7942999999999998E-2</v>
      </c>
      <c r="H391" s="1">
        <v>1.4855293614</v>
      </c>
      <c r="I391" s="1">
        <v>39.151564483599998</v>
      </c>
      <c r="J391" s="1">
        <v>5070</v>
      </c>
      <c r="K391" s="1">
        <v>568291</v>
      </c>
      <c r="L391" s="1">
        <v>21.758158999999999</v>
      </c>
      <c r="M391" s="1">
        <v>68.005497000000005</v>
      </c>
      <c r="N391" s="1">
        <v>1.3081205752904299</v>
      </c>
      <c r="O391" s="1">
        <v>1840358.21</v>
      </c>
      <c r="R391" s="1">
        <v>0</v>
      </c>
      <c r="S391" s="1">
        <v>1915863.56</v>
      </c>
      <c r="V391" s="2">
        <v>43984</v>
      </c>
      <c r="W391" s="1">
        <v>3.3963E-2</v>
      </c>
      <c r="X391" s="1">
        <v>0.96676062500000004</v>
      </c>
    </row>
    <row r="392" spans="1:24">
      <c r="A392" s="2">
        <v>44094</v>
      </c>
      <c r="B392" s="1">
        <v>168230</v>
      </c>
      <c r="C392" s="1">
        <v>1264116</v>
      </c>
      <c r="D392" s="1">
        <v>1432346</v>
      </c>
      <c r="E392" s="1">
        <v>1873140.5567000001</v>
      </c>
      <c r="F392" s="1">
        <v>57915</v>
      </c>
      <c r="G392" s="1">
        <v>4.0433999999999998E-2</v>
      </c>
      <c r="H392" s="1">
        <v>1.3077430709</v>
      </c>
      <c r="I392" s="1">
        <v>32.342925955299997</v>
      </c>
      <c r="J392" s="1">
        <v>5743</v>
      </c>
      <c r="K392" s="1">
        <v>569497</v>
      </c>
      <c r="L392" s="1">
        <v>19.205348999999998</v>
      </c>
      <c r="M392" s="1">
        <v>72.870699999999999</v>
      </c>
      <c r="N392" s="1">
        <v>1.1480137829826</v>
      </c>
      <c r="O392" s="1">
        <v>1644352.95</v>
      </c>
      <c r="R392" s="1">
        <v>0</v>
      </c>
      <c r="S392" s="1">
        <v>1701055.03</v>
      </c>
      <c r="V392" s="2">
        <v>44017</v>
      </c>
      <c r="W392" s="1">
        <v>3.3945999999999997E-2</v>
      </c>
      <c r="X392" s="1">
        <v>1.0124534767</v>
      </c>
    </row>
    <row r="393" spans="1:24">
      <c r="A393" s="2">
        <v>44095</v>
      </c>
      <c r="B393" s="1">
        <v>141900</v>
      </c>
      <c r="C393" s="1">
        <v>1258016</v>
      </c>
      <c r="D393" s="1">
        <v>1399916</v>
      </c>
      <c r="E393" s="1">
        <v>2675075.0811999999</v>
      </c>
      <c r="F393" s="1">
        <v>68136</v>
      </c>
      <c r="G393" s="1">
        <v>4.8670999999999999E-2</v>
      </c>
      <c r="H393" s="1">
        <v>1.9108825680999999</v>
      </c>
      <c r="I393" s="1">
        <v>39.260817793800001</v>
      </c>
      <c r="J393" s="1">
        <v>4898</v>
      </c>
      <c r="K393" s="1">
        <v>569064</v>
      </c>
      <c r="L393" s="1">
        <v>20.112957000000002</v>
      </c>
      <c r="M393" s="1">
        <v>84.926047999999994</v>
      </c>
      <c r="N393" s="1">
        <v>1.6827967606627801</v>
      </c>
      <c r="O393" s="1">
        <v>2355774.11</v>
      </c>
      <c r="R393" s="1">
        <v>0</v>
      </c>
      <c r="S393" s="1">
        <v>2468036.39</v>
      </c>
      <c r="V393" s="2">
        <v>43785</v>
      </c>
      <c r="W393" s="1">
        <v>3.3870999999999998E-2</v>
      </c>
      <c r="X393" s="1">
        <v>0.68068551580000003</v>
      </c>
    </row>
    <row r="394" spans="1:24">
      <c r="A394" s="2">
        <v>44096</v>
      </c>
      <c r="B394" s="1">
        <v>122726</v>
      </c>
      <c r="C394" s="1">
        <v>1253293</v>
      </c>
      <c r="D394" s="1">
        <v>1376019</v>
      </c>
      <c r="E394" s="1">
        <v>1645208.5353000001</v>
      </c>
      <c r="F394" s="1">
        <v>55031</v>
      </c>
      <c r="G394" s="1">
        <v>3.9993000000000001E-2</v>
      </c>
      <c r="H394" s="1">
        <v>1.1956292284000001</v>
      </c>
      <c r="I394" s="1">
        <v>29.896031969300001</v>
      </c>
      <c r="J394" s="1">
        <v>4011</v>
      </c>
      <c r="K394" s="1">
        <v>568326</v>
      </c>
      <c r="L394" s="1">
        <v>19.134931000000002</v>
      </c>
      <c r="M394" s="1">
        <v>84.943619999999996</v>
      </c>
      <c r="N394" s="1">
        <v>1.01992361297336</v>
      </c>
      <c r="O394" s="1">
        <v>1403434.26999999</v>
      </c>
      <c r="R394" s="1">
        <v>0</v>
      </c>
      <c r="S394" s="1">
        <v>1524805.41</v>
      </c>
      <c r="V394" s="2">
        <v>43773</v>
      </c>
      <c r="W394" s="1">
        <v>3.3813999999999997E-2</v>
      </c>
      <c r="X394" s="1">
        <v>0.71145893589999998</v>
      </c>
    </row>
    <row r="395" spans="1:24">
      <c r="A395" s="2">
        <v>44097</v>
      </c>
      <c r="B395" s="1">
        <v>131217</v>
      </c>
      <c r="C395" s="1">
        <v>1243062</v>
      </c>
      <c r="D395" s="1">
        <v>1374279</v>
      </c>
      <c r="E395" s="1">
        <v>2749546.1976000001</v>
      </c>
      <c r="F395" s="1">
        <v>75567</v>
      </c>
      <c r="G395" s="1">
        <v>5.4987000000000001E-2</v>
      </c>
      <c r="H395" s="1">
        <v>2.0007190661999998</v>
      </c>
      <c r="I395" s="1">
        <v>36.385541275999998</v>
      </c>
      <c r="J395" s="1">
        <v>3973</v>
      </c>
      <c r="K395" s="1">
        <v>565893</v>
      </c>
      <c r="L395" s="1">
        <v>19.762616999999999</v>
      </c>
      <c r="M395" s="1">
        <v>97.935756999999995</v>
      </c>
      <c r="N395" s="1">
        <v>1.38018120046948</v>
      </c>
      <c r="O395" s="1">
        <v>1896754.03999999</v>
      </c>
      <c r="R395" s="1">
        <v>0</v>
      </c>
      <c r="S395" s="1">
        <v>2562296.65</v>
      </c>
      <c r="V395" s="2">
        <v>43777</v>
      </c>
      <c r="W395" s="1">
        <v>3.381E-2</v>
      </c>
      <c r="X395" s="1">
        <v>0.72833654140000004</v>
      </c>
    </row>
    <row r="396" spans="1:24">
      <c r="A396" s="2">
        <v>44098</v>
      </c>
      <c r="B396" s="1">
        <v>136017</v>
      </c>
      <c r="C396" s="1">
        <v>1239351</v>
      </c>
      <c r="D396" s="1">
        <v>1375368</v>
      </c>
      <c r="E396" s="1">
        <v>2058232.4271</v>
      </c>
      <c r="F396" s="1">
        <v>60174</v>
      </c>
      <c r="G396" s="1">
        <v>4.3750999999999998E-2</v>
      </c>
      <c r="H396" s="1">
        <v>1.4964957939000001</v>
      </c>
      <c r="I396" s="1">
        <v>34.2046802124</v>
      </c>
      <c r="J396" s="1">
        <v>3941</v>
      </c>
      <c r="K396" s="1">
        <v>566022</v>
      </c>
      <c r="L396" s="1">
        <v>18.518577000000001</v>
      </c>
      <c r="M396" s="1">
        <v>78.151306000000005</v>
      </c>
      <c r="N396" s="1">
        <v>1.2327488134084801</v>
      </c>
      <c r="O396" s="1">
        <v>1695483.27</v>
      </c>
      <c r="R396" s="1">
        <v>0</v>
      </c>
      <c r="S396" s="1">
        <v>1946996.88</v>
      </c>
      <c r="V396" s="2">
        <v>43993</v>
      </c>
      <c r="W396" s="1">
        <v>3.3773999999999998E-2</v>
      </c>
      <c r="X396" s="1">
        <v>0.93567572200000004</v>
      </c>
    </row>
    <row r="397" spans="1:24">
      <c r="A397" s="2">
        <v>44099</v>
      </c>
      <c r="B397" s="1">
        <v>123582</v>
      </c>
      <c r="C397" s="1">
        <v>1231114</v>
      </c>
      <c r="D397" s="1">
        <v>1354696</v>
      </c>
      <c r="E397" s="1">
        <v>2509559.3421</v>
      </c>
      <c r="F397" s="1">
        <v>59973</v>
      </c>
      <c r="G397" s="1">
        <v>4.4269999999999997E-2</v>
      </c>
      <c r="H397" s="1">
        <v>1.852488929</v>
      </c>
      <c r="I397" s="1">
        <v>41.844819203599997</v>
      </c>
      <c r="J397" s="1">
        <v>3808</v>
      </c>
      <c r="K397" s="1">
        <v>560838</v>
      </c>
      <c r="L397" s="1">
        <v>19.965244999999999</v>
      </c>
      <c r="M397" s="1">
        <v>81.734866999999994</v>
      </c>
      <c r="N397" s="1">
        <v>1.4483320612152</v>
      </c>
      <c r="O397" s="1">
        <v>1962049.6499999899</v>
      </c>
      <c r="R397" s="1">
        <v>0</v>
      </c>
      <c r="S397" s="1">
        <v>2316501.19</v>
      </c>
      <c r="V397" s="2">
        <v>43792</v>
      </c>
      <c r="W397" s="1">
        <v>3.3767999999999999E-2</v>
      </c>
      <c r="X397" s="1">
        <v>0.68630852460000003</v>
      </c>
    </row>
    <row r="398" spans="1:24">
      <c r="A398" s="2">
        <v>44100</v>
      </c>
      <c r="B398" s="1">
        <v>131432</v>
      </c>
      <c r="C398" s="1">
        <v>1224258</v>
      </c>
      <c r="D398" s="1">
        <v>1355690</v>
      </c>
      <c r="E398" s="1">
        <v>2442868.3703999999</v>
      </c>
      <c r="F398" s="1">
        <v>63895</v>
      </c>
      <c r="G398" s="1">
        <v>4.7130999999999999E-2</v>
      </c>
      <c r="H398" s="1">
        <v>1.8019372942</v>
      </c>
      <c r="I398" s="1">
        <v>38.232543554300001</v>
      </c>
      <c r="J398" s="1">
        <v>4400</v>
      </c>
      <c r="K398" s="1">
        <v>558516</v>
      </c>
      <c r="L398" s="1">
        <v>18.960379</v>
      </c>
      <c r="M398" s="1">
        <v>78.121410999999995</v>
      </c>
      <c r="N398" s="1">
        <v>1.5252867986044001</v>
      </c>
      <c r="O398" s="1">
        <v>2067816.05999999</v>
      </c>
      <c r="R398" s="1">
        <v>0</v>
      </c>
      <c r="S398" s="1">
        <v>2253341.9</v>
      </c>
      <c r="V398" s="2">
        <v>43787</v>
      </c>
      <c r="W398" s="1">
        <v>3.3742000000000001E-2</v>
      </c>
      <c r="X398" s="1">
        <v>0.72208674129999995</v>
      </c>
    </row>
    <row r="399" spans="1:24">
      <c r="A399" s="2">
        <v>44101</v>
      </c>
      <c r="B399" s="1">
        <v>136866</v>
      </c>
      <c r="C399" s="1">
        <v>1237117</v>
      </c>
      <c r="D399" s="1">
        <v>1373983</v>
      </c>
      <c r="E399" s="1">
        <v>1954807.2864000001</v>
      </c>
      <c r="F399" s="1">
        <v>56764</v>
      </c>
      <c r="G399" s="1">
        <v>4.1313000000000002E-2</v>
      </c>
      <c r="H399" s="1">
        <v>1.4227303296</v>
      </c>
      <c r="I399" s="1">
        <v>34.437447790900002</v>
      </c>
      <c r="J399" s="1">
        <v>5050</v>
      </c>
      <c r="K399" s="1">
        <v>563999</v>
      </c>
      <c r="L399" s="1">
        <v>18.459306999999999</v>
      </c>
      <c r="M399" s="1">
        <v>77.517621000000005</v>
      </c>
      <c r="N399" s="1">
        <v>1.17619955996544</v>
      </c>
      <c r="O399" s="1">
        <v>1616078.2</v>
      </c>
      <c r="R399" s="1">
        <v>0</v>
      </c>
      <c r="S399" s="1">
        <v>1834820.95</v>
      </c>
      <c r="V399" s="2">
        <v>43945</v>
      </c>
      <c r="W399" s="1">
        <v>3.3736000000000002E-2</v>
      </c>
      <c r="X399" s="1">
        <v>1.0750288178</v>
      </c>
    </row>
    <row r="400" spans="1:24">
      <c r="A400" s="2">
        <v>44102</v>
      </c>
      <c r="B400" s="1">
        <v>111841</v>
      </c>
      <c r="C400" s="1">
        <v>1232321</v>
      </c>
      <c r="D400" s="1">
        <v>1344162</v>
      </c>
      <c r="E400" s="1">
        <v>2373960.7398000001</v>
      </c>
      <c r="F400" s="1">
        <v>60243</v>
      </c>
      <c r="G400" s="1">
        <v>4.4817999999999997E-2</v>
      </c>
      <c r="H400" s="1">
        <v>1.7661269548</v>
      </c>
      <c r="I400" s="1">
        <v>39.406416343799997</v>
      </c>
      <c r="J400" s="1">
        <v>3927</v>
      </c>
      <c r="K400" s="1">
        <v>566470</v>
      </c>
      <c r="L400" s="1">
        <v>20.128546</v>
      </c>
      <c r="M400" s="1">
        <v>76.970879999999994</v>
      </c>
      <c r="N400" s="1">
        <v>1.5106631789918099</v>
      </c>
      <c r="O400" s="1">
        <v>2030576.04</v>
      </c>
      <c r="R400" s="1">
        <v>0</v>
      </c>
      <c r="S400" s="1">
        <v>2213671.91</v>
      </c>
      <c r="V400" s="2">
        <v>44026</v>
      </c>
      <c r="W400" s="1">
        <v>3.3672000000000001E-2</v>
      </c>
      <c r="X400" s="1">
        <v>0.92690206539999997</v>
      </c>
    </row>
    <row r="401" spans="1:24">
      <c r="A401" s="2">
        <v>44103</v>
      </c>
      <c r="B401" s="1">
        <v>109029</v>
      </c>
      <c r="C401" s="1">
        <v>1227589</v>
      </c>
      <c r="D401" s="1">
        <v>1336618</v>
      </c>
      <c r="E401" s="1">
        <v>2492045.8391</v>
      </c>
      <c r="F401" s="1">
        <v>69806</v>
      </c>
      <c r="G401" s="1">
        <v>5.2226000000000002E-2</v>
      </c>
      <c r="H401" s="1">
        <v>1.8644413281000001</v>
      </c>
      <c r="I401" s="1">
        <v>35.699593718300001</v>
      </c>
      <c r="J401" s="1">
        <v>3656</v>
      </c>
      <c r="K401" s="1">
        <v>567063</v>
      </c>
      <c r="L401" s="1">
        <v>21.288983000000002</v>
      </c>
      <c r="M401" s="1">
        <v>82.200894000000005</v>
      </c>
      <c r="N401" s="1">
        <v>1.5854500537924801</v>
      </c>
      <c r="O401" s="1">
        <v>2119141.0799999898</v>
      </c>
      <c r="R401" s="1">
        <v>0</v>
      </c>
      <c r="S401" s="1">
        <v>2286312</v>
      </c>
      <c r="V401" s="2">
        <v>43937</v>
      </c>
      <c r="W401" s="1">
        <v>3.3668999999999998E-2</v>
      </c>
      <c r="X401" s="1">
        <v>0.9477059135</v>
      </c>
    </row>
    <row r="402" spans="1:24">
      <c r="A402" s="2">
        <v>44104</v>
      </c>
      <c r="B402" s="1">
        <v>129638</v>
      </c>
      <c r="C402" s="1">
        <v>1223076</v>
      </c>
      <c r="D402" s="1">
        <v>1352714</v>
      </c>
      <c r="E402" s="1">
        <v>1740369.4313000001</v>
      </c>
      <c r="F402" s="1">
        <v>55161</v>
      </c>
      <c r="G402" s="1">
        <v>4.0778000000000002E-2</v>
      </c>
      <c r="H402" s="1">
        <v>1.2865760473000001</v>
      </c>
      <c r="I402" s="1">
        <v>31.550722998099999</v>
      </c>
      <c r="J402" s="1">
        <v>3669</v>
      </c>
      <c r="K402" s="1">
        <v>565150</v>
      </c>
      <c r="L402" s="1">
        <v>18.701981</v>
      </c>
      <c r="M402" s="1">
        <v>69.837653000000003</v>
      </c>
      <c r="N402" s="1">
        <v>1.1480288220569901</v>
      </c>
      <c r="O402" s="1">
        <v>1552954.66</v>
      </c>
      <c r="R402" s="1">
        <v>0</v>
      </c>
      <c r="S402" s="1">
        <v>1541208.12</v>
      </c>
      <c r="V402" s="2">
        <v>43944</v>
      </c>
      <c r="W402" s="1">
        <v>3.3523999999999998E-2</v>
      </c>
      <c r="X402" s="1">
        <v>0.97976729630000003</v>
      </c>
    </row>
    <row r="403" spans="1:24">
      <c r="A403" s="2">
        <v>44105</v>
      </c>
      <c r="B403" s="1">
        <v>148001</v>
      </c>
      <c r="C403" s="1">
        <v>1230562</v>
      </c>
      <c r="D403" s="1">
        <v>1378563</v>
      </c>
      <c r="E403" s="1">
        <v>1839298.4519</v>
      </c>
      <c r="F403" s="1">
        <v>53838</v>
      </c>
      <c r="G403" s="1">
        <v>3.9053999999999998E-2</v>
      </c>
      <c r="H403" s="1">
        <v>1.3342142883000001</v>
      </c>
      <c r="I403" s="1">
        <v>34.163573162100001</v>
      </c>
      <c r="J403" s="1">
        <v>3778</v>
      </c>
      <c r="K403" s="1">
        <v>566206</v>
      </c>
      <c r="L403" s="1">
        <v>19.227129999999999</v>
      </c>
      <c r="M403" s="1">
        <v>71.519215000000003</v>
      </c>
      <c r="N403" s="1">
        <v>1.19992255703946</v>
      </c>
      <c r="O403" s="1">
        <v>1654168.84</v>
      </c>
      <c r="R403" s="1">
        <v>0</v>
      </c>
      <c r="S403" s="1">
        <v>1652641.83</v>
      </c>
      <c r="V403" s="2">
        <v>43774</v>
      </c>
      <c r="W403" s="1">
        <v>3.3437000000000001E-2</v>
      </c>
      <c r="X403" s="1">
        <v>0.69143105439999997</v>
      </c>
    </row>
    <row r="404" spans="1:24">
      <c r="A404" s="2">
        <v>44106</v>
      </c>
      <c r="B404" s="1">
        <v>150967</v>
      </c>
      <c r="C404" s="1">
        <v>1242588</v>
      </c>
      <c r="D404" s="1">
        <v>1393555</v>
      </c>
      <c r="E404" s="1">
        <v>2270789.8846999998</v>
      </c>
      <c r="F404" s="1">
        <v>59611</v>
      </c>
      <c r="G404" s="1">
        <v>4.2776000000000002E-2</v>
      </c>
      <c r="H404" s="1">
        <v>1.629494268</v>
      </c>
      <c r="I404" s="1">
        <v>38.093470746999998</v>
      </c>
      <c r="J404" s="1">
        <v>3647</v>
      </c>
      <c r="K404" s="1">
        <v>570817</v>
      </c>
      <c r="L404" s="1">
        <v>22.589123000000001</v>
      </c>
      <c r="M404" s="1">
        <v>78.678115000000005</v>
      </c>
      <c r="N404" s="1">
        <v>1.4428623341023401</v>
      </c>
      <c r="O404" s="1">
        <v>2010708.01999999</v>
      </c>
      <c r="R404" s="1">
        <v>0</v>
      </c>
      <c r="S404" s="1">
        <v>2048803.41</v>
      </c>
      <c r="V404" s="2">
        <v>43946</v>
      </c>
      <c r="W404" s="1">
        <v>3.3367000000000001E-2</v>
      </c>
      <c r="X404" s="1">
        <v>1.0000765653999999</v>
      </c>
    </row>
    <row r="405" spans="1:24">
      <c r="A405" s="2">
        <v>44107</v>
      </c>
      <c r="B405" s="1">
        <v>168580</v>
      </c>
      <c r="C405" s="1">
        <v>1231564</v>
      </c>
      <c r="D405" s="1">
        <v>1400144</v>
      </c>
      <c r="E405" s="1">
        <v>2101959.1976999999</v>
      </c>
      <c r="F405" s="1">
        <v>56786</v>
      </c>
      <c r="G405" s="1">
        <v>4.0557000000000003E-2</v>
      </c>
      <c r="H405" s="1">
        <v>1.5012450131999999</v>
      </c>
      <c r="I405" s="1">
        <v>37.015447428900004</v>
      </c>
      <c r="J405" s="1">
        <v>4613</v>
      </c>
      <c r="K405" s="1">
        <v>565488</v>
      </c>
      <c r="L405" s="1">
        <v>26.424372999999999</v>
      </c>
      <c r="M405" s="1">
        <v>87.353531000000004</v>
      </c>
      <c r="N405" s="1">
        <v>1.3538316201762099</v>
      </c>
      <c r="O405" s="1">
        <v>1895559.22</v>
      </c>
      <c r="R405" s="1">
        <v>0</v>
      </c>
      <c r="S405" s="1">
        <v>1934768.48</v>
      </c>
      <c r="V405" s="2">
        <v>44015</v>
      </c>
      <c r="W405" s="1">
        <v>3.3362999999999997E-2</v>
      </c>
      <c r="X405" s="1">
        <v>1.2318327159</v>
      </c>
    </row>
    <row r="406" spans="1:24">
      <c r="A406" s="2">
        <v>44108</v>
      </c>
      <c r="B406" s="1">
        <v>169787</v>
      </c>
      <c r="C406" s="1">
        <v>1237165</v>
      </c>
      <c r="D406" s="1">
        <v>1406952</v>
      </c>
      <c r="E406" s="1">
        <v>1949934.2531000001</v>
      </c>
      <c r="F406" s="1">
        <v>61768</v>
      </c>
      <c r="G406" s="1">
        <v>4.3901999999999997E-2</v>
      </c>
      <c r="H406" s="1">
        <v>1.385928058</v>
      </c>
      <c r="I406" s="1">
        <v>31.568680434899999</v>
      </c>
      <c r="J406" s="1">
        <v>4861</v>
      </c>
      <c r="K406" s="1">
        <v>565484</v>
      </c>
      <c r="L406" s="1">
        <v>19.547552</v>
      </c>
      <c r="M406" s="1">
        <v>73.477018000000001</v>
      </c>
      <c r="N406" s="1">
        <v>1.1791441996599701</v>
      </c>
      <c r="O406" s="1">
        <v>1658999.29</v>
      </c>
      <c r="R406" s="1">
        <v>0</v>
      </c>
      <c r="S406" s="1">
        <v>1781748.53</v>
      </c>
      <c r="V406" s="2">
        <v>43778</v>
      </c>
      <c r="W406" s="1">
        <v>3.3306000000000002E-2</v>
      </c>
      <c r="X406" s="1">
        <v>0.66456854450000002</v>
      </c>
    </row>
    <row r="407" spans="1:24">
      <c r="A407" s="2">
        <v>44109</v>
      </c>
      <c r="B407" s="1">
        <v>139609</v>
      </c>
      <c r="C407" s="1">
        <v>1222775</v>
      </c>
      <c r="D407" s="1">
        <v>1362384</v>
      </c>
      <c r="E407" s="1">
        <v>2589631.2456999999</v>
      </c>
      <c r="F407" s="1">
        <v>71738</v>
      </c>
      <c r="G407" s="1">
        <v>5.2656000000000001E-2</v>
      </c>
      <c r="H407" s="1">
        <v>1.9008086161</v>
      </c>
      <c r="I407" s="1">
        <v>36.098458915800002</v>
      </c>
      <c r="J407" s="1">
        <v>3716</v>
      </c>
      <c r="K407" s="1">
        <v>563836</v>
      </c>
      <c r="L407" s="1">
        <v>19.317692999999998</v>
      </c>
      <c r="M407" s="1">
        <v>74.678882000000002</v>
      </c>
      <c r="N407" s="1">
        <v>1.70012569143501</v>
      </c>
      <c r="O407" s="1">
        <v>2316224.0399999898</v>
      </c>
      <c r="R407" s="1">
        <v>0</v>
      </c>
      <c r="S407" s="1">
        <v>2250336.1</v>
      </c>
      <c r="V407" s="2">
        <v>43780</v>
      </c>
      <c r="W407" s="1">
        <v>3.3293999999999997E-2</v>
      </c>
      <c r="X407" s="1">
        <v>0.6636521984</v>
      </c>
    </row>
    <row r="408" spans="1:24">
      <c r="A408" s="2">
        <v>44110</v>
      </c>
      <c r="B408" s="1">
        <v>128428</v>
      </c>
      <c r="C408" s="1">
        <v>1216705</v>
      </c>
      <c r="D408" s="1">
        <v>1345133</v>
      </c>
      <c r="E408" s="1">
        <v>2610156.2324999999</v>
      </c>
      <c r="F408" s="1">
        <v>77537</v>
      </c>
      <c r="G408" s="1">
        <v>5.7643E-2</v>
      </c>
      <c r="H408" s="1">
        <v>1.9404447237</v>
      </c>
      <c r="I408" s="1">
        <v>33.663363716699997</v>
      </c>
      <c r="J408" s="1">
        <v>3492</v>
      </c>
      <c r="K408" s="1">
        <v>563838</v>
      </c>
      <c r="L408" s="1">
        <v>19.276668000000001</v>
      </c>
      <c r="M408" s="1">
        <v>74.552543999999997</v>
      </c>
      <c r="N408" s="1">
        <v>1.5930320124478301</v>
      </c>
      <c r="O408" s="1">
        <v>2142839.9299999899</v>
      </c>
      <c r="R408" s="1">
        <v>0</v>
      </c>
      <c r="S408" s="1">
        <v>2442666.59</v>
      </c>
      <c r="V408" s="2">
        <v>43744</v>
      </c>
      <c r="W408" s="1">
        <v>3.3284000000000001E-2</v>
      </c>
      <c r="X408" s="1">
        <v>0.5775102782</v>
      </c>
    </row>
    <row r="409" spans="1:24">
      <c r="A409" s="2">
        <v>44111</v>
      </c>
      <c r="B409" s="1">
        <v>130080</v>
      </c>
      <c r="C409" s="1">
        <v>1212292</v>
      </c>
      <c r="D409" s="1">
        <v>1342372</v>
      </c>
      <c r="E409" s="1">
        <v>1811321.0654</v>
      </c>
      <c r="F409" s="1">
        <v>59640</v>
      </c>
      <c r="G409" s="1">
        <v>4.4429000000000003E-2</v>
      </c>
      <c r="H409" s="1">
        <v>1.3493435988</v>
      </c>
      <c r="I409" s="1">
        <v>30.370909882599999</v>
      </c>
      <c r="J409" s="1">
        <v>3433</v>
      </c>
      <c r="K409" s="1">
        <v>563035</v>
      </c>
      <c r="L409" s="1">
        <v>18.656483000000001</v>
      </c>
      <c r="M409" s="1">
        <v>73.146455000000003</v>
      </c>
      <c r="N409" s="1">
        <v>1.16052420640478</v>
      </c>
      <c r="O409" s="1">
        <v>1557855.2</v>
      </c>
      <c r="R409" s="1">
        <v>0</v>
      </c>
      <c r="S409" s="1">
        <v>1609929.54</v>
      </c>
      <c r="V409" s="2">
        <v>43938</v>
      </c>
      <c r="W409" s="1">
        <v>3.3250000000000002E-2</v>
      </c>
      <c r="X409" s="1">
        <v>0.97484023060000002</v>
      </c>
    </row>
    <row r="410" spans="1:24">
      <c r="A410" s="2">
        <v>44112</v>
      </c>
      <c r="B410" s="1">
        <v>139107</v>
      </c>
      <c r="C410" s="1">
        <v>1208992</v>
      </c>
      <c r="D410" s="1">
        <v>1348099</v>
      </c>
      <c r="E410" s="1">
        <v>2007746.3816</v>
      </c>
      <c r="F410" s="1">
        <v>59426</v>
      </c>
      <c r="G410" s="1">
        <v>4.4081000000000002E-2</v>
      </c>
      <c r="H410" s="1">
        <v>1.4893167205</v>
      </c>
      <c r="I410" s="1">
        <v>33.785655800500002</v>
      </c>
      <c r="J410" s="1">
        <v>3416</v>
      </c>
      <c r="K410" s="1">
        <v>561296</v>
      </c>
      <c r="L410" s="1">
        <v>19.094435000000001</v>
      </c>
      <c r="M410" s="1">
        <v>72.824208999999996</v>
      </c>
      <c r="N410" s="1">
        <v>1.2722905958687001</v>
      </c>
      <c r="O410" s="1">
        <v>1715173.6799999899</v>
      </c>
      <c r="R410" s="1">
        <v>0</v>
      </c>
      <c r="S410" s="1">
        <v>1877128.02</v>
      </c>
      <c r="V410" s="2">
        <v>44043</v>
      </c>
      <c r="W410" s="1">
        <v>3.3161000000000003E-2</v>
      </c>
      <c r="X410" s="1">
        <v>1.2993983779</v>
      </c>
    </row>
    <row r="411" spans="1:24">
      <c r="A411" s="2">
        <v>44113</v>
      </c>
      <c r="B411" s="1">
        <v>141283</v>
      </c>
      <c r="C411" s="1">
        <v>1204437</v>
      </c>
      <c r="D411" s="1">
        <v>1345720</v>
      </c>
      <c r="E411" s="1">
        <v>2329920.4029000001</v>
      </c>
      <c r="F411" s="1">
        <v>55155</v>
      </c>
      <c r="G411" s="1">
        <v>4.0985000000000001E-2</v>
      </c>
      <c r="H411" s="1">
        <v>1.7313560049000001</v>
      </c>
      <c r="I411" s="1">
        <v>42.243140293700002</v>
      </c>
      <c r="J411" s="1">
        <v>3481</v>
      </c>
      <c r="K411" s="1">
        <v>558272</v>
      </c>
      <c r="L411" s="1">
        <v>19.883146</v>
      </c>
      <c r="M411" s="1">
        <v>73.588676000000007</v>
      </c>
      <c r="N411" s="1">
        <v>1.5497129714948099</v>
      </c>
      <c r="O411" s="1">
        <v>2085479.74</v>
      </c>
      <c r="R411" s="1">
        <v>0</v>
      </c>
      <c r="S411" s="1">
        <v>2133144.0699999998</v>
      </c>
      <c r="V411" s="2">
        <v>43947</v>
      </c>
      <c r="W411" s="1">
        <v>3.3076000000000001E-2</v>
      </c>
      <c r="X411" s="1">
        <v>0.93836134599999999</v>
      </c>
    </row>
    <row r="412" spans="1:24">
      <c r="A412" s="2">
        <v>44114</v>
      </c>
      <c r="B412" s="1">
        <v>156906</v>
      </c>
      <c r="C412" s="1">
        <v>1202125</v>
      </c>
      <c r="D412" s="1">
        <v>1359031</v>
      </c>
      <c r="E412" s="1">
        <v>1985243.3222000001</v>
      </c>
      <c r="F412" s="1">
        <v>56439</v>
      </c>
      <c r="G412" s="1">
        <v>4.1529000000000003E-2</v>
      </c>
      <c r="H412" s="1">
        <v>1.4607785416000001</v>
      </c>
      <c r="I412" s="1">
        <v>35.1750265278</v>
      </c>
      <c r="J412" s="1">
        <v>4307</v>
      </c>
      <c r="K412" s="1">
        <v>556517</v>
      </c>
      <c r="L412" s="1">
        <v>18.928286</v>
      </c>
      <c r="M412" s="1">
        <v>72.679129000000003</v>
      </c>
      <c r="N412" s="1">
        <v>1.28672167154391</v>
      </c>
      <c r="O412" s="1">
        <v>1748694.64</v>
      </c>
      <c r="R412" s="1">
        <v>0</v>
      </c>
      <c r="S412" s="1">
        <v>1812114.92</v>
      </c>
      <c r="V412" s="2">
        <v>43814</v>
      </c>
      <c r="W412" s="1">
        <v>3.3064999999999997E-2</v>
      </c>
      <c r="X412" s="1">
        <v>0.71549541409999995</v>
      </c>
    </row>
    <row r="413" spans="1:24">
      <c r="A413" s="2">
        <v>44115</v>
      </c>
      <c r="B413" s="1">
        <v>176304</v>
      </c>
      <c r="C413" s="1">
        <v>1221590</v>
      </c>
      <c r="D413" s="1">
        <v>1397894</v>
      </c>
      <c r="E413" s="1">
        <v>1828484.98</v>
      </c>
      <c r="F413" s="1">
        <v>53306</v>
      </c>
      <c r="G413" s="1">
        <v>3.8133E-2</v>
      </c>
      <c r="H413" s="1">
        <v>1.3080283483999999</v>
      </c>
      <c r="I413" s="1">
        <v>34.3016729824</v>
      </c>
      <c r="J413" s="1">
        <v>5791</v>
      </c>
      <c r="K413" s="1">
        <v>563185</v>
      </c>
      <c r="L413" s="1">
        <v>18.408570999999998</v>
      </c>
      <c r="M413" s="1">
        <v>71.418349000000006</v>
      </c>
      <c r="N413" s="1">
        <v>1.17337285230496</v>
      </c>
      <c r="O413" s="1">
        <v>1640250.87</v>
      </c>
      <c r="R413" s="1">
        <v>0</v>
      </c>
      <c r="S413" s="1">
        <v>1717874.15</v>
      </c>
      <c r="V413" s="2">
        <v>43951</v>
      </c>
      <c r="W413" s="1">
        <v>3.3029999999999997E-2</v>
      </c>
      <c r="X413" s="1">
        <v>1.0217086345999999</v>
      </c>
    </row>
    <row r="414" spans="1:24">
      <c r="A414" s="2">
        <v>44116</v>
      </c>
      <c r="B414" s="1">
        <v>151506</v>
      </c>
      <c r="C414" s="1">
        <v>1228334</v>
      </c>
      <c r="D414" s="1">
        <v>1379840</v>
      </c>
      <c r="E414" s="1">
        <v>2857878.3407999999</v>
      </c>
      <c r="F414" s="1">
        <v>73762</v>
      </c>
      <c r="G414" s="1">
        <v>5.3456999999999998E-2</v>
      </c>
      <c r="H414" s="1">
        <v>2.0711664692</v>
      </c>
      <c r="I414" s="1">
        <v>38.744588552400003</v>
      </c>
      <c r="J414" s="1">
        <v>4418</v>
      </c>
      <c r="K414" s="1">
        <v>566688</v>
      </c>
      <c r="L414" s="1">
        <v>19.507218000000002</v>
      </c>
      <c r="M414" s="1">
        <v>72.784820999999994</v>
      </c>
      <c r="N414" s="1">
        <v>1.8386269422541699</v>
      </c>
      <c r="O414" s="1">
        <v>2537010.9999999902</v>
      </c>
      <c r="R414" s="1">
        <v>0</v>
      </c>
      <c r="S414" s="1">
        <v>2616818.73</v>
      </c>
      <c r="V414" s="2">
        <v>43999</v>
      </c>
      <c r="W414" s="1">
        <v>3.3005E-2</v>
      </c>
      <c r="X414" s="1">
        <v>0.93619782070000002</v>
      </c>
    </row>
    <row r="415" spans="1:24">
      <c r="A415" s="2">
        <v>44117</v>
      </c>
      <c r="B415" s="1">
        <v>149037</v>
      </c>
      <c r="C415" s="1">
        <v>1230444</v>
      </c>
      <c r="D415" s="1">
        <v>1379481</v>
      </c>
      <c r="E415" s="1">
        <v>2331689.6727</v>
      </c>
      <c r="F415" s="1">
        <v>71321</v>
      </c>
      <c r="G415" s="1">
        <v>5.1700999999999997E-2</v>
      </c>
      <c r="H415" s="1">
        <v>1.6902658846</v>
      </c>
      <c r="I415" s="1">
        <v>32.692890911500001</v>
      </c>
      <c r="J415" s="1">
        <v>3972</v>
      </c>
      <c r="K415" s="1">
        <v>567642</v>
      </c>
      <c r="L415" s="1">
        <v>20.397124000000002</v>
      </c>
      <c r="M415" s="1">
        <v>78.123724999999993</v>
      </c>
      <c r="N415" s="1">
        <v>1.5157468352228101</v>
      </c>
      <c r="O415" s="1">
        <v>2090943.96</v>
      </c>
      <c r="R415" s="1">
        <v>0</v>
      </c>
      <c r="S415" s="1">
        <v>2138317.5699999998</v>
      </c>
      <c r="V415" s="2">
        <v>43705</v>
      </c>
      <c r="W415" s="1">
        <v>3.2911000000000003E-2</v>
      </c>
      <c r="X415" s="1">
        <v>0.40509647799999998</v>
      </c>
    </row>
    <row r="416" spans="1:24">
      <c r="A416" s="2">
        <v>44118</v>
      </c>
      <c r="B416" s="1">
        <v>127755</v>
      </c>
      <c r="C416" s="1">
        <v>1225232</v>
      </c>
      <c r="D416" s="1">
        <v>1352987</v>
      </c>
      <c r="E416" s="1">
        <v>2177175.0811000001</v>
      </c>
      <c r="F416" s="1">
        <v>63985</v>
      </c>
      <c r="G416" s="1">
        <v>4.7292000000000001E-2</v>
      </c>
      <c r="H416" s="1">
        <v>1.6091618626999999</v>
      </c>
      <c r="I416" s="1">
        <v>34.026335564599997</v>
      </c>
      <c r="J416" s="1">
        <v>3747</v>
      </c>
      <c r="K416" s="1">
        <v>567408</v>
      </c>
      <c r="L416" s="1">
        <v>19.349125000000001</v>
      </c>
      <c r="M416" s="1">
        <v>72.602202000000005</v>
      </c>
      <c r="N416" s="1">
        <v>1.4574265089021501</v>
      </c>
      <c r="O416" s="1">
        <v>1971879.1199999901</v>
      </c>
      <c r="R416" s="1">
        <v>0</v>
      </c>
      <c r="S416" s="1">
        <v>2031737.2</v>
      </c>
      <c r="V416" s="2">
        <v>44027</v>
      </c>
      <c r="W416" s="1">
        <v>3.2909000000000001E-2</v>
      </c>
      <c r="X416" s="1">
        <v>1.0016146903000001</v>
      </c>
    </row>
    <row r="417" spans="1:24">
      <c r="A417" s="2">
        <v>44119</v>
      </c>
      <c r="B417" s="1">
        <v>130129</v>
      </c>
      <c r="C417" s="1">
        <v>1218616</v>
      </c>
      <c r="D417" s="1">
        <v>1348745</v>
      </c>
      <c r="E417" s="1">
        <v>2093027.9387999999</v>
      </c>
      <c r="F417" s="1">
        <v>62044</v>
      </c>
      <c r="G417" s="1">
        <v>4.6001E-2</v>
      </c>
      <c r="H417" s="1">
        <v>1.5518336963999999</v>
      </c>
      <c r="I417" s="1">
        <v>33.734574476200002</v>
      </c>
      <c r="J417" s="1">
        <v>3574</v>
      </c>
      <c r="K417" s="1">
        <v>565473</v>
      </c>
      <c r="L417" s="1">
        <v>20.277342000000001</v>
      </c>
      <c r="M417" s="1">
        <v>78.951150999999996</v>
      </c>
      <c r="N417" s="1">
        <v>1.4101126009734899</v>
      </c>
      <c r="O417" s="1">
        <v>1901882.3199999901</v>
      </c>
      <c r="R417" s="1">
        <v>0</v>
      </c>
      <c r="S417" s="1">
        <v>1904128.31</v>
      </c>
      <c r="V417" s="2">
        <v>43965</v>
      </c>
      <c r="W417" s="1">
        <v>3.2884999999999998E-2</v>
      </c>
      <c r="X417" s="1">
        <v>0.88525025619999997</v>
      </c>
    </row>
    <row r="418" spans="1:24">
      <c r="A418" s="2">
        <v>44120</v>
      </c>
      <c r="B418" s="1">
        <v>131434</v>
      </c>
      <c r="C418" s="1">
        <v>1219949</v>
      </c>
      <c r="D418" s="1">
        <v>1351383</v>
      </c>
      <c r="E418" s="1">
        <v>2557107.2447000002</v>
      </c>
      <c r="F418" s="1">
        <v>64633</v>
      </c>
      <c r="G418" s="1">
        <v>4.7827000000000001E-2</v>
      </c>
      <c r="H418" s="1">
        <v>1.8922150454</v>
      </c>
      <c r="I418" s="1">
        <v>39.563493025200003</v>
      </c>
      <c r="J418" s="1">
        <v>3481</v>
      </c>
      <c r="K418" s="1">
        <v>565318</v>
      </c>
      <c r="L418" s="1">
        <v>20.997934999999998</v>
      </c>
      <c r="M418" s="1">
        <v>74.814015999999995</v>
      </c>
      <c r="N418" s="1">
        <v>1.70750969932284</v>
      </c>
      <c r="O418" s="1">
        <v>2307499.58</v>
      </c>
      <c r="R418" s="1">
        <v>0</v>
      </c>
      <c r="S418" s="1">
        <v>2327215.9900000002</v>
      </c>
      <c r="V418" s="2">
        <v>44024</v>
      </c>
      <c r="W418" s="1">
        <v>3.2851999999999999E-2</v>
      </c>
      <c r="X418" s="1">
        <v>0.96391029070000001</v>
      </c>
    </row>
    <row r="419" spans="1:24">
      <c r="A419" s="2">
        <v>44121</v>
      </c>
      <c r="B419" s="1">
        <v>138086</v>
      </c>
      <c r="C419" s="1">
        <v>1230568</v>
      </c>
      <c r="D419" s="1">
        <v>1368654</v>
      </c>
      <c r="E419" s="1">
        <v>2207287.1468000002</v>
      </c>
      <c r="F419" s="1">
        <v>64310</v>
      </c>
      <c r="G419" s="1">
        <v>4.6988000000000002E-2</v>
      </c>
      <c r="H419" s="1">
        <v>1.6127429919</v>
      </c>
      <c r="I419" s="1">
        <v>34.322611519200002</v>
      </c>
      <c r="J419" s="1">
        <v>3923</v>
      </c>
      <c r="K419" s="1">
        <v>571119</v>
      </c>
      <c r="L419" s="1">
        <v>28.342348999999999</v>
      </c>
      <c r="M419" s="1">
        <v>94.003720000000001</v>
      </c>
      <c r="N419" s="1">
        <v>1.46250670366652</v>
      </c>
      <c r="O419" s="1">
        <v>2001665.6499999899</v>
      </c>
      <c r="R419" s="1">
        <v>0</v>
      </c>
      <c r="S419" s="1">
        <v>2041592.28</v>
      </c>
      <c r="V419" s="2">
        <v>43790</v>
      </c>
      <c r="W419" s="1">
        <v>3.2832E-2</v>
      </c>
      <c r="X419" s="1">
        <v>0.70074066680000002</v>
      </c>
    </row>
    <row r="420" spans="1:24">
      <c r="A420" s="2">
        <v>44122</v>
      </c>
      <c r="B420" s="1">
        <v>151701</v>
      </c>
      <c r="C420" s="1">
        <v>1241236</v>
      </c>
      <c r="D420" s="1">
        <v>1392937</v>
      </c>
      <c r="E420" s="1">
        <v>1452050.5719000001</v>
      </c>
      <c r="F420" s="1">
        <v>51179</v>
      </c>
      <c r="G420" s="1">
        <v>3.6741999999999997E-2</v>
      </c>
      <c r="H420" s="1">
        <v>1.0424380799999999</v>
      </c>
      <c r="I420" s="1">
        <v>28.371999685399999</v>
      </c>
      <c r="J420" s="1">
        <v>4933</v>
      </c>
      <c r="K420" s="1">
        <v>572120</v>
      </c>
      <c r="L420" s="1">
        <v>19.728403</v>
      </c>
      <c r="M420" s="1">
        <v>73.181207000000001</v>
      </c>
      <c r="N420" s="1">
        <v>0.946117247226543</v>
      </c>
      <c r="O420" s="1">
        <v>1317881.71999999</v>
      </c>
      <c r="R420" s="1">
        <v>0</v>
      </c>
      <c r="S420" s="1">
        <v>1328449.23</v>
      </c>
      <c r="V420" s="2">
        <v>43793</v>
      </c>
      <c r="W420" s="1">
        <v>3.2774999999999999E-2</v>
      </c>
      <c r="X420" s="1">
        <v>0.62946492330000003</v>
      </c>
    </row>
    <row r="421" spans="1:24">
      <c r="A421" s="2">
        <v>44123</v>
      </c>
      <c r="B421" s="1">
        <v>104431</v>
      </c>
      <c r="C421" s="1">
        <v>1199328</v>
      </c>
      <c r="D421" s="1">
        <v>1303759</v>
      </c>
      <c r="E421" s="1">
        <v>2325329.2322999998</v>
      </c>
      <c r="F421" s="1">
        <v>67442</v>
      </c>
      <c r="G421" s="1">
        <v>5.1728999999999997E-2</v>
      </c>
      <c r="H421" s="1">
        <v>1.7835575688</v>
      </c>
      <c r="I421" s="1">
        <v>34.4789483156</v>
      </c>
      <c r="J421" s="1">
        <v>3491</v>
      </c>
      <c r="K421" s="1">
        <v>562283</v>
      </c>
      <c r="L421" s="1">
        <v>19.479927</v>
      </c>
      <c r="M421" s="1">
        <v>73.212377000000004</v>
      </c>
      <c r="N421" s="1">
        <v>1.60905795472936</v>
      </c>
      <c r="O421" s="1">
        <v>2097823.79</v>
      </c>
      <c r="R421" s="1">
        <v>0</v>
      </c>
      <c r="S421" s="1">
        <v>2255943.81</v>
      </c>
      <c r="V421" s="2">
        <v>43743</v>
      </c>
      <c r="W421" s="1">
        <v>3.2744000000000002E-2</v>
      </c>
      <c r="X421" s="1">
        <v>0.63503001010000004</v>
      </c>
    </row>
    <row r="422" spans="1:24">
      <c r="A422" s="2">
        <v>44124</v>
      </c>
      <c r="B422" s="1">
        <v>250703</v>
      </c>
      <c r="C422" s="1">
        <v>1201319</v>
      </c>
      <c r="D422" s="1">
        <v>1452022</v>
      </c>
      <c r="E422" s="1">
        <v>1844098.2471</v>
      </c>
      <c r="F422" s="1">
        <v>71343</v>
      </c>
      <c r="G422" s="1">
        <v>4.9133999999999997E-2</v>
      </c>
      <c r="H422" s="1">
        <v>1.2700208722999999</v>
      </c>
      <c r="I422" s="1">
        <v>25.848341772800001</v>
      </c>
      <c r="J422" s="1">
        <v>21536</v>
      </c>
      <c r="K422" s="1">
        <v>582663</v>
      </c>
      <c r="L422" s="1">
        <v>19.142091000000001</v>
      </c>
      <c r="M422" s="1">
        <v>74.746257</v>
      </c>
      <c r="N422" s="1">
        <v>1.15249974173945</v>
      </c>
      <c r="O422" s="1">
        <v>1673454.97999999</v>
      </c>
      <c r="R422" s="1">
        <v>0</v>
      </c>
      <c r="S422" s="1">
        <v>1779792.95</v>
      </c>
      <c r="V422" s="2">
        <v>43794</v>
      </c>
      <c r="W422" s="1">
        <v>3.2571000000000003E-2</v>
      </c>
      <c r="X422" s="1">
        <v>0.7211852755</v>
      </c>
    </row>
    <row r="423" spans="1:24">
      <c r="A423" s="2">
        <v>44125</v>
      </c>
      <c r="B423" s="1">
        <v>157660</v>
      </c>
      <c r="C423" s="1">
        <v>1266703</v>
      </c>
      <c r="D423" s="1">
        <v>1424363</v>
      </c>
      <c r="E423" s="1">
        <v>1691927.3592999999</v>
      </c>
      <c r="F423" s="1">
        <v>61066</v>
      </c>
      <c r="G423" s="1">
        <v>4.2872E-2</v>
      </c>
      <c r="H423" s="1">
        <v>1.1878484342</v>
      </c>
      <c r="I423" s="1">
        <v>27.7065365228</v>
      </c>
      <c r="J423" s="1">
        <v>9488</v>
      </c>
      <c r="K423" s="1">
        <v>592022</v>
      </c>
      <c r="L423" s="1">
        <v>19.039522999999999</v>
      </c>
      <c r="M423" s="1">
        <v>75.182480999999996</v>
      </c>
      <c r="N423" s="1">
        <v>1.0755565751146301</v>
      </c>
      <c r="O423" s="1">
        <v>1531982.99</v>
      </c>
      <c r="R423" s="1">
        <v>0</v>
      </c>
      <c r="S423" s="1">
        <v>1602378.74</v>
      </c>
      <c r="V423" s="2">
        <v>43950</v>
      </c>
      <c r="W423" s="1">
        <v>3.2549000000000002E-2</v>
      </c>
      <c r="X423" s="1">
        <v>0.92061652900000002</v>
      </c>
    </row>
    <row r="424" spans="1:24">
      <c r="A424" s="2">
        <v>44126</v>
      </c>
      <c r="B424" s="1">
        <v>145921</v>
      </c>
      <c r="C424" s="1">
        <v>1273531</v>
      </c>
      <c r="D424" s="1">
        <v>1419452</v>
      </c>
      <c r="E424" s="1">
        <v>1729887.3768</v>
      </c>
      <c r="F424" s="1">
        <v>57081</v>
      </c>
      <c r="G424" s="1">
        <v>4.0212999999999999E-2</v>
      </c>
      <c r="H424" s="1">
        <v>1.2187008626</v>
      </c>
      <c r="I424" s="1">
        <v>30.305835160600001</v>
      </c>
      <c r="J424" s="1">
        <v>8127</v>
      </c>
      <c r="K424" s="1">
        <v>594661</v>
      </c>
      <c r="L424" s="1">
        <v>18.976732999999999</v>
      </c>
      <c r="M424" s="1">
        <v>73.766741999999994</v>
      </c>
      <c r="N424" s="1">
        <v>1.1073992921211799</v>
      </c>
      <c r="O424" s="1">
        <v>1571900.14</v>
      </c>
      <c r="R424" s="1">
        <v>0</v>
      </c>
      <c r="S424" s="1">
        <v>1623116.35</v>
      </c>
      <c r="V424" s="2">
        <v>43781</v>
      </c>
      <c r="W424" s="1">
        <v>3.2488999999999997E-2</v>
      </c>
      <c r="X424" s="1">
        <v>0.60461888600000002</v>
      </c>
    </row>
    <row r="425" spans="1:24">
      <c r="A425" s="2">
        <v>44127</v>
      </c>
      <c r="B425" s="1">
        <v>187090</v>
      </c>
      <c r="C425" s="1">
        <v>1277301</v>
      </c>
      <c r="D425" s="1">
        <v>1464391</v>
      </c>
      <c r="E425" s="1">
        <v>2453489.0614</v>
      </c>
      <c r="F425" s="1">
        <v>64564</v>
      </c>
      <c r="G425" s="1">
        <v>4.4089000000000003E-2</v>
      </c>
      <c r="H425" s="1">
        <v>1.6754330376</v>
      </c>
      <c r="I425" s="1">
        <v>38.000883795900002</v>
      </c>
      <c r="J425" s="1">
        <v>8405</v>
      </c>
      <c r="K425" s="1">
        <v>595518</v>
      </c>
      <c r="L425" s="1">
        <v>19.67352</v>
      </c>
      <c r="M425" s="1">
        <v>73.757868999999999</v>
      </c>
      <c r="N425" s="1">
        <v>1.5140969249333001</v>
      </c>
      <c r="O425" s="1">
        <v>2217229.91</v>
      </c>
      <c r="R425" s="1">
        <v>0</v>
      </c>
      <c r="S425" s="1">
        <v>2241876.42</v>
      </c>
      <c r="V425" s="2">
        <v>43817</v>
      </c>
      <c r="W425" s="1">
        <v>3.2467000000000003E-2</v>
      </c>
      <c r="X425" s="1">
        <v>0.73027104170000001</v>
      </c>
    </row>
    <row r="426" spans="1:24">
      <c r="A426" s="2">
        <v>44128</v>
      </c>
      <c r="B426" s="1">
        <v>204276</v>
      </c>
      <c r="C426" s="1">
        <v>1291336</v>
      </c>
      <c r="D426" s="1">
        <v>1495612</v>
      </c>
      <c r="E426" s="1">
        <v>2081145.3798</v>
      </c>
      <c r="F426" s="1">
        <v>65976</v>
      </c>
      <c r="G426" s="1">
        <v>4.4112999999999999E-2</v>
      </c>
      <c r="H426" s="1">
        <v>1.391500857</v>
      </c>
      <c r="I426" s="1">
        <v>31.5439762914</v>
      </c>
      <c r="J426" s="1">
        <v>10230</v>
      </c>
      <c r="K426" s="1">
        <v>599891</v>
      </c>
      <c r="L426" s="1">
        <v>18.806322999999999</v>
      </c>
      <c r="M426" s="1">
        <v>74.743834000000007</v>
      </c>
      <c r="N426" s="1">
        <v>1.2582748333123801</v>
      </c>
      <c r="O426" s="1">
        <v>1881890.9399999899</v>
      </c>
      <c r="R426" s="1">
        <v>0</v>
      </c>
      <c r="S426" s="1">
        <v>1898388.37</v>
      </c>
      <c r="V426" s="2">
        <v>44042</v>
      </c>
      <c r="W426" s="1">
        <v>3.2405000000000003E-2</v>
      </c>
      <c r="X426" s="1">
        <v>1.0886161083999999</v>
      </c>
    </row>
    <row r="427" spans="1:24">
      <c r="A427" s="2">
        <v>44129</v>
      </c>
      <c r="B427" s="1">
        <v>211153</v>
      </c>
      <c r="C427" s="1">
        <v>1319235</v>
      </c>
      <c r="D427" s="1">
        <v>1530388</v>
      </c>
      <c r="E427" s="1">
        <v>4279103.4256999996</v>
      </c>
      <c r="F427" s="1">
        <v>108527</v>
      </c>
      <c r="G427" s="1">
        <v>7.0915000000000006E-2</v>
      </c>
      <c r="H427" s="1">
        <v>2.7960905506999998</v>
      </c>
      <c r="I427" s="1">
        <v>39.428929443400001</v>
      </c>
      <c r="J427" s="1">
        <v>11406</v>
      </c>
      <c r="K427" s="1">
        <v>609379</v>
      </c>
      <c r="L427" s="1">
        <v>18.314979000000001</v>
      </c>
      <c r="M427" s="1">
        <v>83.073687000000007</v>
      </c>
      <c r="N427" s="1">
        <v>2.52254103534528</v>
      </c>
      <c r="O427" s="1">
        <v>3860466.53</v>
      </c>
      <c r="R427" s="1">
        <v>0</v>
      </c>
      <c r="S427" s="1">
        <v>3930376.86</v>
      </c>
      <c r="V427" s="2">
        <v>43742</v>
      </c>
      <c r="W427" s="1">
        <v>3.2355000000000002E-2</v>
      </c>
      <c r="X427" s="1">
        <v>0.65410756250000002</v>
      </c>
    </row>
    <row r="428" spans="1:24">
      <c r="A428" s="2">
        <v>44130</v>
      </c>
      <c r="B428" s="1">
        <v>154696</v>
      </c>
      <c r="C428" s="1">
        <v>1315974</v>
      </c>
      <c r="D428" s="1">
        <v>1470670</v>
      </c>
      <c r="E428" s="1">
        <v>2694320.2880000002</v>
      </c>
      <c r="F428" s="1">
        <v>78459</v>
      </c>
      <c r="G428" s="1">
        <v>5.3349000000000001E-2</v>
      </c>
      <c r="H428" s="1">
        <v>1.8320359345999999</v>
      </c>
      <c r="I428" s="1">
        <v>34.340487235399998</v>
      </c>
      <c r="J428" s="1">
        <v>6521</v>
      </c>
      <c r="K428" s="1">
        <v>610270</v>
      </c>
      <c r="L428" s="1">
        <v>19.486688999999998</v>
      </c>
      <c r="M428" s="1">
        <v>80.807034000000002</v>
      </c>
      <c r="N428" s="1">
        <v>1.6454281177966501</v>
      </c>
      <c r="O428" s="1">
        <v>2419881.7699999898</v>
      </c>
      <c r="R428" s="1">
        <v>0</v>
      </c>
      <c r="S428" s="1">
        <v>2489704.92</v>
      </c>
      <c r="V428" s="2">
        <v>43978</v>
      </c>
      <c r="W428" s="1">
        <v>3.2323999999999999E-2</v>
      </c>
      <c r="X428" s="1">
        <v>0.94505278029999995</v>
      </c>
    </row>
    <row r="429" spans="1:24">
      <c r="A429" s="2">
        <v>44131</v>
      </c>
      <c r="B429" s="1">
        <v>147907</v>
      </c>
      <c r="C429" s="1">
        <v>1320041</v>
      </c>
      <c r="D429" s="1">
        <v>1467948</v>
      </c>
      <c r="E429" s="1">
        <v>2782098.6682000002</v>
      </c>
      <c r="F429" s="1">
        <v>82917</v>
      </c>
      <c r="G429" s="1">
        <v>5.6485E-2</v>
      </c>
      <c r="H429" s="1">
        <v>1.8952297140000001</v>
      </c>
      <c r="I429" s="1">
        <v>33.552813876499997</v>
      </c>
      <c r="J429" s="1">
        <v>5602</v>
      </c>
      <c r="K429" s="1">
        <v>612423</v>
      </c>
      <c r="L429" s="1">
        <v>19.93008</v>
      </c>
      <c r="M429" s="1">
        <v>83.674824000000001</v>
      </c>
      <c r="N429" s="1">
        <v>1.7097846040867899</v>
      </c>
      <c r="O429" s="1">
        <v>2509874.89</v>
      </c>
      <c r="R429" s="1">
        <v>0</v>
      </c>
      <c r="S429" s="1">
        <v>2540232.2599999998</v>
      </c>
      <c r="V429" s="2">
        <v>43762</v>
      </c>
      <c r="W429" s="1">
        <v>3.2280999999999997E-2</v>
      </c>
      <c r="X429" s="1">
        <v>0.73111525610000005</v>
      </c>
    </row>
    <row r="430" spans="1:24">
      <c r="A430" s="2">
        <v>44132</v>
      </c>
      <c r="B430" s="1">
        <v>148333</v>
      </c>
      <c r="C430" s="1">
        <v>1316086</v>
      </c>
      <c r="D430" s="1">
        <v>1464419</v>
      </c>
      <c r="E430" s="1">
        <v>2646316.9259000001</v>
      </c>
      <c r="F430" s="1">
        <v>78204</v>
      </c>
      <c r="G430" s="1">
        <v>5.3402999999999999E-2</v>
      </c>
      <c r="H430" s="1">
        <v>1.8070763394</v>
      </c>
      <c r="I430" s="1">
        <v>33.838639019699997</v>
      </c>
      <c r="J430" s="1">
        <v>5427</v>
      </c>
      <c r="K430" s="1">
        <v>612196</v>
      </c>
      <c r="L430" s="1">
        <v>18.693933999999999</v>
      </c>
      <c r="M430" s="1">
        <v>76.944405000000003</v>
      </c>
      <c r="N430" s="1">
        <v>1.6399879406098901</v>
      </c>
      <c r="O430" s="1">
        <v>2401629.4999999902</v>
      </c>
      <c r="R430" s="1">
        <v>0</v>
      </c>
      <c r="S430" s="1">
        <v>2500906.6800000002</v>
      </c>
      <c r="V430" s="2">
        <v>43788</v>
      </c>
      <c r="W430" s="1">
        <v>3.2277E-2</v>
      </c>
      <c r="X430" s="1">
        <v>0.70098070420000003</v>
      </c>
    </row>
    <row r="431" spans="1:24">
      <c r="A431" s="2">
        <v>44133</v>
      </c>
      <c r="B431" s="1">
        <v>153253</v>
      </c>
      <c r="C431" s="1">
        <v>1320941</v>
      </c>
      <c r="D431" s="1">
        <v>1474194</v>
      </c>
      <c r="E431" s="1">
        <v>2647002.0762</v>
      </c>
      <c r="F431" s="1">
        <v>75123</v>
      </c>
      <c r="G431" s="1">
        <v>5.0958999999999997E-2</v>
      </c>
      <c r="H431" s="1">
        <v>1.7955588452</v>
      </c>
      <c r="I431" s="1">
        <v>35.235574673499997</v>
      </c>
      <c r="J431" s="1">
        <v>4908</v>
      </c>
      <c r="K431" s="1">
        <v>614271</v>
      </c>
      <c r="L431" s="1">
        <v>19.341536000000001</v>
      </c>
      <c r="M431" s="1">
        <v>78.054552999999999</v>
      </c>
      <c r="N431" s="1">
        <v>1.62999358971749</v>
      </c>
      <c r="O431" s="1">
        <v>2402926.7699999898</v>
      </c>
      <c r="R431" s="1">
        <v>0</v>
      </c>
      <c r="S431" s="1">
        <v>2494289.2200000002</v>
      </c>
      <c r="V431" s="2">
        <v>43776</v>
      </c>
      <c r="W431" s="1">
        <v>3.2267999999999998E-2</v>
      </c>
      <c r="X431" s="1">
        <v>0.66735852330000001</v>
      </c>
    </row>
    <row r="432" spans="1:24">
      <c r="A432" s="2">
        <v>44134</v>
      </c>
      <c r="B432" s="1">
        <v>126895</v>
      </c>
      <c r="C432" s="1">
        <v>1328873</v>
      </c>
      <c r="D432" s="1">
        <v>1455768</v>
      </c>
      <c r="E432" s="1">
        <v>2612821.5345000001</v>
      </c>
      <c r="F432" s="1">
        <v>69247</v>
      </c>
      <c r="G432" s="1">
        <v>4.7566999999999998E-2</v>
      </c>
      <c r="H432" s="1">
        <v>1.7948062703000001</v>
      </c>
      <c r="I432" s="1">
        <v>37.731909461800001</v>
      </c>
      <c r="J432" s="1">
        <v>5059</v>
      </c>
      <c r="K432" s="1">
        <v>619522</v>
      </c>
      <c r="L432" s="1">
        <v>23.518881</v>
      </c>
      <c r="M432" s="1">
        <v>85.962382000000005</v>
      </c>
      <c r="N432" s="1">
        <v>1.6187428834814299</v>
      </c>
      <c r="O432" s="1">
        <v>2356514.09</v>
      </c>
      <c r="R432" s="1">
        <v>0</v>
      </c>
      <c r="S432" s="1">
        <v>2394397.2599999998</v>
      </c>
      <c r="V432" s="2">
        <v>43971</v>
      </c>
      <c r="W432" s="1">
        <v>3.2260999999999998E-2</v>
      </c>
      <c r="X432" s="1">
        <v>0.9502459405</v>
      </c>
    </row>
    <row r="433" spans="1:24">
      <c r="A433" s="2">
        <v>44135</v>
      </c>
      <c r="B433" s="1">
        <v>140932</v>
      </c>
      <c r="C433" s="1">
        <v>1310688</v>
      </c>
      <c r="D433" s="1">
        <v>1451620</v>
      </c>
      <c r="E433" s="1">
        <v>3076554.9810000001</v>
      </c>
      <c r="F433" s="1">
        <v>76282</v>
      </c>
      <c r="G433" s="1">
        <v>5.2549999999999999E-2</v>
      </c>
      <c r="H433" s="1">
        <v>2.1193941810000001</v>
      </c>
      <c r="I433" s="1">
        <v>40.331336108099997</v>
      </c>
      <c r="J433" s="1">
        <v>6059</v>
      </c>
      <c r="K433" s="1">
        <v>613872</v>
      </c>
      <c r="L433" s="1">
        <v>27.733934000000001</v>
      </c>
      <c r="M433" s="1">
        <v>96.177954999999997</v>
      </c>
      <c r="N433" s="1">
        <v>1.92136834708808</v>
      </c>
      <c r="O433" s="1">
        <v>2789096.71999999</v>
      </c>
      <c r="R433" s="1">
        <v>0</v>
      </c>
      <c r="S433" s="1">
        <v>2811238.41</v>
      </c>
      <c r="V433" s="2">
        <v>43748</v>
      </c>
      <c r="W433" s="1">
        <v>3.2177999999999998E-2</v>
      </c>
      <c r="X433" s="1">
        <v>0.65673027709999998</v>
      </c>
    </row>
    <row r="434" spans="1:24">
      <c r="A434" s="2">
        <v>44136</v>
      </c>
      <c r="B434" s="1">
        <v>154996</v>
      </c>
      <c r="C434" s="1">
        <v>1317150</v>
      </c>
      <c r="D434" s="1">
        <v>1472146</v>
      </c>
      <c r="E434" s="1">
        <v>2014159.5956999999</v>
      </c>
      <c r="F434" s="1">
        <v>63442</v>
      </c>
      <c r="G434" s="1">
        <v>4.3095000000000001E-2</v>
      </c>
      <c r="H434" s="1">
        <v>1.3681792401999999</v>
      </c>
      <c r="I434" s="1">
        <v>31.748046967299999</v>
      </c>
      <c r="J434" s="1">
        <v>7695</v>
      </c>
      <c r="K434" s="1">
        <v>614994</v>
      </c>
      <c r="L434" s="1">
        <v>19.639437000000001</v>
      </c>
      <c r="M434" s="1">
        <v>77.489386999999994</v>
      </c>
      <c r="N434" s="1">
        <v>1.2353688017356901</v>
      </c>
      <c r="O434" s="1">
        <v>1818643.24</v>
      </c>
      <c r="R434" s="1">
        <v>0</v>
      </c>
      <c r="S434" s="1">
        <v>1832368.2</v>
      </c>
      <c r="V434" s="2">
        <v>43741</v>
      </c>
      <c r="W434" s="1">
        <v>3.2069E-2</v>
      </c>
      <c r="X434" s="1">
        <v>0.69059624900000005</v>
      </c>
    </row>
    <row r="435" spans="1:24">
      <c r="A435" s="2">
        <v>44137</v>
      </c>
      <c r="B435" s="1">
        <v>128310</v>
      </c>
      <c r="C435" s="1">
        <v>1312036</v>
      </c>
      <c r="D435" s="1">
        <v>1440346</v>
      </c>
      <c r="E435" s="1">
        <v>2636370.8979000002</v>
      </c>
      <c r="F435" s="1">
        <v>75313</v>
      </c>
      <c r="G435" s="1">
        <v>5.2288000000000001E-2</v>
      </c>
      <c r="H435" s="1">
        <v>1.8303733255000001</v>
      </c>
      <c r="I435" s="1">
        <v>35.005522259099997</v>
      </c>
      <c r="J435" s="1">
        <v>4924</v>
      </c>
      <c r="K435" s="1">
        <v>613553</v>
      </c>
      <c r="L435" s="1">
        <v>19.576029999999999</v>
      </c>
      <c r="M435" s="1">
        <v>76.607570999999993</v>
      </c>
      <c r="N435" s="1">
        <v>1.6533642124878301</v>
      </c>
      <c r="O435" s="1">
        <v>2381416.5299999998</v>
      </c>
      <c r="R435" s="1">
        <v>0</v>
      </c>
      <c r="S435" s="1">
        <v>2554209.62</v>
      </c>
      <c r="V435" s="2">
        <v>43786</v>
      </c>
      <c r="W435" s="1">
        <v>3.1993000000000001E-2</v>
      </c>
      <c r="X435" s="1">
        <v>0.58382713470000003</v>
      </c>
    </row>
    <row r="436" spans="1:24">
      <c r="A436" s="2">
        <v>44138</v>
      </c>
      <c r="B436" s="1">
        <v>118327</v>
      </c>
      <c r="C436" s="1">
        <v>1290367</v>
      </c>
      <c r="D436" s="1">
        <v>1408694</v>
      </c>
      <c r="E436" s="1">
        <v>1979354.4983000001</v>
      </c>
      <c r="F436" s="1">
        <v>65433</v>
      </c>
      <c r="G436" s="1">
        <v>4.6448999999999997E-2</v>
      </c>
      <c r="H436" s="1">
        <v>1.405098977</v>
      </c>
      <c r="I436" s="1">
        <v>30.2500954916</v>
      </c>
      <c r="J436" s="1">
        <v>4317</v>
      </c>
      <c r="K436" s="1">
        <v>608887</v>
      </c>
      <c r="L436" s="1">
        <v>20.282965999999998</v>
      </c>
      <c r="M436" s="1">
        <v>77.199752000000004</v>
      </c>
      <c r="N436" s="1">
        <v>1.2615769428988799</v>
      </c>
      <c r="O436" s="1">
        <v>1777175.8699999901</v>
      </c>
      <c r="R436" s="1">
        <v>0</v>
      </c>
      <c r="S436" s="1">
        <v>1867196.03</v>
      </c>
      <c r="V436" s="2">
        <v>43989</v>
      </c>
      <c r="W436" s="1">
        <v>3.1861E-2</v>
      </c>
      <c r="X436" s="1">
        <v>0.84458044779999997</v>
      </c>
    </row>
    <row r="437" spans="1:24">
      <c r="A437" s="2">
        <v>44139</v>
      </c>
      <c r="B437" s="1">
        <v>121499</v>
      </c>
      <c r="C437" s="1">
        <v>1307313</v>
      </c>
      <c r="D437" s="1">
        <v>1428812</v>
      </c>
      <c r="E437" s="1">
        <v>2580260.5514000002</v>
      </c>
      <c r="F437" s="1">
        <v>75553</v>
      </c>
      <c r="G437" s="1">
        <v>5.2878000000000001E-2</v>
      </c>
      <c r="H437" s="1">
        <v>1.8058782761000001</v>
      </c>
      <c r="I437" s="1">
        <v>34.151662427700003</v>
      </c>
      <c r="J437" s="1">
        <v>4555</v>
      </c>
      <c r="K437" s="1">
        <v>612194</v>
      </c>
      <c r="L437" s="1">
        <v>19.455632000000001</v>
      </c>
      <c r="M437" s="1">
        <v>78.281684999999996</v>
      </c>
      <c r="N437" s="1">
        <v>1.6272594015167801</v>
      </c>
      <c r="O437" s="1">
        <v>2325047.7599999998</v>
      </c>
      <c r="R437" s="1">
        <v>0</v>
      </c>
      <c r="S437" s="1">
        <v>2387386.84</v>
      </c>
      <c r="V437" s="2">
        <v>43737</v>
      </c>
      <c r="W437" s="1">
        <v>3.1859999999999999E-2</v>
      </c>
      <c r="X437" s="1">
        <v>0.53708420700000004</v>
      </c>
    </row>
    <row r="438" spans="1:24">
      <c r="A438" s="2">
        <v>44140</v>
      </c>
      <c r="B438" s="1">
        <v>123186</v>
      </c>
      <c r="C438" s="1">
        <v>1303134</v>
      </c>
      <c r="D438" s="1">
        <v>1426320</v>
      </c>
      <c r="E438" s="1">
        <v>2320512.6368</v>
      </c>
      <c r="F438" s="1">
        <v>66573</v>
      </c>
      <c r="G438" s="1">
        <v>4.6675000000000001E-2</v>
      </c>
      <c r="H438" s="1">
        <v>1.6269228762000001</v>
      </c>
      <c r="I438" s="1">
        <v>34.856663163699999</v>
      </c>
      <c r="J438" s="1">
        <v>4667</v>
      </c>
      <c r="K438" s="1">
        <v>613166</v>
      </c>
      <c r="L438" s="1">
        <v>20.001902000000001</v>
      </c>
      <c r="M438" s="1">
        <v>76.176395999999997</v>
      </c>
      <c r="N438" s="1">
        <v>1.4557903275562201</v>
      </c>
      <c r="O438" s="1">
        <v>2076422.8599999901</v>
      </c>
      <c r="R438" s="1">
        <v>0</v>
      </c>
      <c r="S438" s="1">
        <v>2112267.35</v>
      </c>
      <c r="V438" s="2">
        <v>44001</v>
      </c>
      <c r="W438" s="1">
        <v>3.1843999999999997E-2</v>
      </c>
      <c r="X438" s="1">
        <v>1.0526451405999999</v>
      </c>
    </row>
    <row r="439" spans="1:24">
      <c r="A439" s="2">
        <v>44141</v>
      </c>
      <c r="B439" s="1">
        <v>121878</v>
      </c>
      <c r="C439" s="1">
        <v>1295722</v>
      </c>
      <c r="D439" s="1">
        <v>1417600</v>
      </c>
      <c r="E439" s="1">
        <v>3034277.3174999999</v>
      </c>
      <c r="F439" s="1">
        <v>73332</v>
      </c>
      <c r="G439" s="1">
        <v>5.1729999999999998E-2</v>
      </c>
      <c r="H439" s="1">
        <v>2.1404326450000002</v>
      </c>
      <c r="I439" s="1">
        <v>41.377261188799999</v>
      </c>
      <c r="J439" s="1">
        <v>4280</v>
      </c>
      <c r="K439" s="1">
        <v>609201</v>
      </c>
      <c r="L439" s="1">
        <v>20.343176</v>
      </c>
      <c r="M439" s="1">
        <v>76.848823999999993</v>
      </c>
      <c r="N439" s="1">
        <v>1.91065192579006</v>
      </c>
      <c r="O439" s="1">
        <v>2708540.17</v>
      </c>
      <c r="R439" s="1">
        <v>0</v>
      </c>
      <c r="S439" s="1">
        <v>2732101.49</v>
      </c>
      <c r="V439" s="2">
        <v>43739</v>
      </c>
      <c r="W439" s="1">
        <v>3.1647000000000002E-2</v>
      </c>
      <c r="X439" s="1">
        <v>0.64784350069999996</v>
      </c>
    </row>
    <row r="440" spans="1:24">
      <c r="A440" s="2">
        <v>44142</v>
      </c>
      <c r="B440" s="1">
        <v>139417</v>
      </c>
      <c r="C440" s="1">
        <v>1297733</v>
      </c>
      <c r="D440" s="1">
        <v>1437150</v>
      </c>
      <c r="E440" s="1">
        <v>2055504.5404000001</v>
      </c>
      <c r="F440" s="1">
        <v>59655</v>
      </c>
      <c r="G440" s="1">
        <v>4.1508999999999997E-2</v>
      </c>
      <c r="H440" s="1">
        <v>1.4302644403</v>
      </c>
      <c r="I440" s="1">
        <v>34.456534077599997</v>
      </c>
      <c r="J440" s="1">
        <v>5412</v>
      </c>
      <c r="K440" s="1">
        <v>609602</v>
      </c>
      <c r="L440" s="1">
        <v>19.425567999999998</v>
      </c>
      <c r="M440" s="1">
        <v>76.536345999999995</v>
      </c>
      <c r="N440" s="1">
        <v>1.2766275127857201</v>
      </c>
      <c r="O440" s="1">
        <v>1834705.23</v>
      </c>
      <c r="R440" s="1">
        <v>0</v>
      </c>
      <c r="S440" s="1">
        <v>1855137.72</v>
      </c>
      <c r="V440" s="2">
        <v>43975</v>
      </c>
      <c r="W440" s="1">
        <v>3.1646000000000001E-2</v>
      </c>
      <c r="X440" s="1">
        <v>0.8568289</v>
      </c>
    </row>
    <row r="441" spans="1:24">
      <c r="A441" s="2">
        <v>44143</v>
      </c>
      <c r="B441" s="1">
        <v>150057</v>
      </c>
      <c r="C441" s="1">
        <v>1311817</v>
      </c>
      <c r="D441" s="1">
        <v>1461874</v>
      </c>
      <c r="E441" s="1">
        <v>1770513.726</v>
      </c>
      <c r="F441" s="1">
        <v>53362</v>
      </c>
      <c r="G441" s="1">
        <v>3.6502E-2</v>
      </c>
      <c r="H441" s="1">
        <v>1.2111260793</v>
      </c>
      <c r="I441" s="1">
        <v>33.179298489600001</v>
      </c>
      <c r="J441" s="1">
        <v>7068</v>
      </c>
      <c r="K441" s="1">
        <v>615759</v>
      </c>
      <c r="L441" s="1">
        <v>18.476865</v>
      </c>
      <c r="M441" s="1">
        <v>74.028582999999998</v>
      </c>
      <c r="N441" s="1">
        <v>1.0859261058066501</v>
      </c>
      <c r="O441" s="1">
        <v>1587487.1399999899</v>
      </c>
      <c r="R441" s="1">
        <v>0</v>
      </c>
      <c r="S441" s="1">
        <v>1650747.88</v>
      </c>
      <c r="V441" s="2">
        <v>44003</v>
      </c>
      <c r="W441" s="1">
        <v>3.1607000000000003E-2</v>
      </c>
      <c r="X441" s="1">
        <v>0.84539937990000003</v>
      </c>
    </row>
    <row r="442" spans="1:24">
      <c r="A442" s="2">
        <v>44144</v>
      </c>
      <c r="B442" s="1">
        <v>125671</v>
      </c>
      <c r="C442" s="1">
        <v>1310642</v>
      </c>
      <c r="D442" s="1">
        <v>1436313</v>
      </c>
      <c r="E442" s="1">
        <v>2614961.7859</v>
      </c>
      <c r="F442" s="1">
        <v>72344</v>
      </c>
      <c r="G442" s="1">
        <v>5.0368000000000003E-2</v>
      </c>
      <c r="H442" s="1">
        <v>1.8206071977</v>
      </c>
      <c r="I442" s="1">
        <v>36.146215109800004</v>
      </c>
      <c r="J442" s="1">
        <v>5012</v>
      </c>
      <c r="K442" s="1">
        <v>618965</v>
      </c>
      <c r="L442" s="1">
        <v>19.407813999999998</v>
      </c>
      <c r="M442" s="1">
        <v>73.566698000000002</v>
      </c>
      <c r="N442" s="1">
        <v>1.6176132918103501</v>
      </c>
      <c r="O442" s="1">
        <v>2323399</v>
      </c>
      <c r="R442" s="1">
        <v>0</v>
      </c>
      <c r="S442" s="1">
        <v>2429828.5699999998</v>
      </c>
      <c r="V442" s="2">
        <v>43760</v>
      </c>
      <c r="W442" s="1">
        <v>3.1558999999999997E-2</v>
      </c>
      <c r="X442" s="1">
        <v>0.63141535159999995</v>
      </c>
    </row>
    <row r="443" spans="1:24">
      <c r="A443" s="2">
        <v>44145</v>
      </c>
      <c r="B443" s="1">
        <v>126824</v>
      </c>
      <c r="C443" s="1">
        <v>1309513</v>
      </c>
      <c r="D443" s="1">
        <v>1436337</v>
      </c>
      <c r="E443" s="1">
        <v>2353191.8117</v>
      </c>
      <c r="F443" s="1">
        <v>73165</v>
      </c>
      <c r="G443" s="1">
        <v>5.0938999999999998E-2</v>
      </c>
      <c r="H443" s="1">
        <v>1.6383284784000001</v>
      </c>
      <c r="I443" s="1">
        <v>32.162807513200001</v>
      </c>
      <c r="J443" s="1">
        <v>5279</v>
      </c>
      <c r="K443" s="1">
        <v>620035</v>
      </c>
      <c r="L443" s="1">
        <v>20.570872000000001</v>
      </c>
      <c r="M443" s="1">
        <v>79.306477999999998</v>
      </c>
      <c r="N443" s="1">
        <v>1.46286833800145</v>
      </c>
      <c r="O443" s="1">
        <v>2101171.92</v>
      </c>
      <c r="R443" s="1">
        <v>0</v>
      </c>
      <c r="S443" s="1">
        <v>2123807.0499999998</v>
      </c>
      <c r="V443" s="2">
        <v>44041</v>
      </c>
      <c r="W443" s="1">
        <v>3.1441999999999998E-2</v>
      </c>
      <c r="X443" s="1">
        <v>0.93230365640000001</v>
      </c>
    </row>
    <row r="444" spans="1:24">
      <c r="A444" s="2">
        <v>44146</v>
      </c>
      <c r="B444" s="1">
        <v>129540</v>
      </c>
      <c r="C444" s="1">
        <v>1307794</v>
      </c>
      <c r="D444" s="1">
        <v>1437334</v>
      </c>
      <c r="E444" s="1">
        <v>2242122.9223000002</v>
      </c>
      <c r="F444" s="1">
        <v>66627</v>
      </c>
      <c r="G444" s="1">
        <v>4.6355E-2</v>
      </c>
      <c r="H444" s="1">
        <v>1.5599178217</v>
      </c>
      <c r="I444" s="1">
        <v>33.651866695199999</v>
      </c>
      <c r="J444" s="1">
        <v>5162</v>
      </c>
      <c r="K444" s="1">
        <v>619366</v>
      </c>
      <c r="L444" s="1">
        <v>19.006395000000001</v>
      </c>
      <c r="M444" s="1">
        <v>73.980917000000005</v>
      </c>
      <c r="N444" s="1">
        <v>1.4030285166843599</v>
      </c>
      <c r="O444" s="1">
        <v>2016620.5899999901</v>
      </c>
      <c r="R444" s="1">
        <v>0</v>
      </c>
      <c r="S444" s="1">
        <v>2105395.44</v>
      </c>
      <c r="V444" s="2">
        <v>44029</v>
      </c>
      <c r="W444" s="1">
        <v>3.1396E-2</v>
      </c>
      <c r="X444" s="1">
        <v>1.1696014495</v>
      </c>
    </row>
    <row r="445" spans="1:24">
      <c r="A445" s="2">
        <v>44147</v>
      </c>
      <c r="B445" s="1">
        <v>122359</v>
      </c>
      <c r="C445" s="1">
        <v>1303014</v>
      </c>
      <c r="D445" s="1">
        <v>1425373</v>
      </c>
      <c r="E445" s="1">
        <v>2311545.9852999998</v>
      </c>
      <c r="F445" s="1">
        <v>64940</v>
      </c>
      <c r="G445" s="1">
        <v>4.5560000000000003E-2</v>
      </c>
      <c r="H445" s="1">
        <v>1.621713043</v>
      </c>
      <c r="I445" s="1">
        <v>35.595102945800001</v>
      </c>
      <c r="J445" s="1">
        <v>4317</v>
      </c>
      <c r="K445" s="1">
        <v>618090</v>
      </c>
      <c r="L445" s="1">
        <v>20.688533</v>
      </c>
      <c r="M445" s="1">
        <v>80.234810999999993</v>
      </c>
      <c r="N445" s="1">
        <v>1.4529101224731999</v>
      </c>
      <c r="O445" s="1">
        <v>2070938.8599999901</v>
      </c>
      <c r="R445" s="1">
        <v>0</v>
      </c>
      <c r="S445" s="1">
        <v>2115469.48</v>
      </c>
      <c r="V445" s="2">
        <v>44000</v>
      </c>
      <c r="W445" s="1">
        <v>3.1337999999999998E-2</v>
      </c>
      <c r="X445" s="1">
        <v>1.0261100193999999</v>
      </c>
    </row>
    <row r="446" spans="1:24">
      <c r="A446" s="2">
        <v>44148</v>
      </c>
      <c r="B446" s="1">
        <v>131873</v>
      </c>
      <c r="C446" s="1">
        <v>1307124</v>
      </c>
      <c r="D446" s="1">
        <v>1438997</v>
      </c>
      <c r="E446" s="1">
        <v>2740292.2906999998</v>
      </c>
      <c r="F446" s="1">
        <v>69339</v>
      </c>
      <c r="G446" s="1">
        <v>4.8186E-2</v>
      </c>
      <c r="H446" s="1">
        <v>1.9043071602999999</v>
      </c>
      <c r="I446" s="1">
        <v>39.520216482800002</v>
      </c>
      <c r="J446" s="1">
        <v>4181</v>
      </c>
      <c r="K446" s="1">
        <v>618221</v>
      </c>
      <c r="L446" s="1">
        <v>21.558872999999998</v>
      </c>
      <c r="M446" s="1">
        <v>76.864350999999999</v>
      </c>
      <c r="N446" s="1">
        <v>1.6976367219667501</v>
      </c>
      <c r="O446" s="1">
        <v>2442894.15</v>
      </c>
      <c r="R446" s="1">
        <v>0</v>
      </c>
      <c r="S446" s="1">
        <v>2465671.41</v>
      </c>
      <c r="V446" s="2">
        <v>43957</v>
      </c>
      <c r="W446" s="1">
        <v>3.1273000000000002E-2</v>
      </c>
      <c r="X446" s="1">
        <v>0.82280548980000001</v>
      </c>
    </row>
    <row r="447" spans="1:24">
      <c r="A447" s="2">
        <v>44149</v>
      </c>
      <c r="B447" s="1">
        <v>146428</v>
      </c>
      <c r="C447" s="1">
        <v>1321600</v>
      </c>
      <c r="D447" s="1">
        <v>1468028</v>
      </c>
      <c r="E447" s="1">
        <v>2586959.9931000001</v>
      </c>
      <c r="F447" s="1">
        <v>68777</v>
      </c>
      <c r="G447" s="1">
        <v>4.6850000000000003E-2</v>
      </c>
      <c r="H447" s="1">
        <v>1.7622007163</v>
      </c>
      <c r="I447" s="1">
        <v>37.613737050200001</v>
      </c>
      <c r="J447" s="1">
        <v>4944</v>
      </c>
      <c r="K447" s="1">
        <v>624375</v>
      </c>
      <c r="L447" s="1">
        <v>28.762143999999999</v>
      </c>
      <c r="M447" s="1">
        <v>95.931291000000002</v>
      </c>
      <c r="N447" s="1">
        <v>1.58170435441285</v>
      </c>
      <c r="O447" s="1">
        <v>2321986.2799999998</v>
      </c>
      <c r="R447" s="1">
        <v>0</v>
      </c>
      <c r="S447" s="1">
        <v>2341454.83</v>
      </c>
      <c r="V447" s="2">
        <v>43966</v>
      </c>
      <c r="W447" s="1">
        <v>3.1262999999999999E-2</v>
      </c>
      <c r="X447" s="1">
        <v>0.97692633179999999</v>
      </c>
    </row>
    <row r="448" spans="1:24">
      <c r="A448" s="2">
        <v>44150</v>
      </c>
      <c r="B448" s="1">
        <v>164404</v>
      </c>
      <c r="C448" s="1">
        <v>1333375</v>
      </c>
      <c r="D448" s="1">
        <v>1497779</v>
      </c>
      <c r="E448" s="1">
        <v>1620840.6026999999</v>
      </c>
      <c r="F448" s="1">
        <v>55909</v>
      </c>
      <c r="G448" s="1">
        <v>3.7328E-2</v>
      </c>
      <c r="H448" s="1">
        <v>1.0821627241</v>
      </c>
      <c r="I448" s="1">
        <v>28.990692065699999</v>
      </c>
      <c r="J448" s="1">
        <v>5920</v>
      </c>
      <c r="K448" s="1">
        <v>625117</v>
      </c>
      <c r="L448" s="1">
        <v>19.752856000000001</v>
      </c>
      <c r="M448" s="1">
        <v>73.831388000000004</v>
      </c>
      <c r="N448" s="1">
        <v>0.965209793968269</v>
      </c>
      <c r="O448" s="1">
        <v>1445670.96</v>
      </c>
      <c r="R448" s="1">
        <v>0</v>
      </c>
      <c r="S448" s="1">
        <v>1462174.78</v>
      </c>
      <c r="V448" s="2">
        <v>43761</v>
      </c>
      <c r="W448" s="1">
        <v>3.1231999999999999E-2</v>
      </c>
      <c r="X448" s="1">
        <v>0.62457569589999995</v>
      </c>
    </row>
    <row r="449" spans="1:24">
      <c r="A449" s="2">
        <v>44151</v>
      </c>
      <c r="B449" s="1">
        <v>128549</v>
      </c>
      <c r="C449" s="1">
        <v>1296678</v>
      </c>
      <c r="D449" s="1">
        <v>1425227</v>
      </c>
      <c r="E449" s="1">
        <v>2693412.9706000001</v>
      </c>
      <c r="F449" s="1">
        <v>76060</v>
      </c>
      <c r="G449" s="1">
        <v>5.3366999999999998E-2</v>
      </c>
      <c r="H449" s="1">
        <v>1.8898133213999999</v>
      </c>
      <c r="I449" s="1">
        <v>35.411687754399999</v>
      </c>
      <c r="J449" s="1">
        <v>4241</v>
      </c>
      <c r="K449" s="1">
        <v>618309</v>
      </c>
      <c r="L449" s="1">
        <v>7.728739</v>
      </c>
      <c r="M449" s="1">
        <v>130.410111</v>
      </c>
      <c r="N449" s="1">
        <v>1.6853506634381701</v>
      </c>
      <c r="O449" s="1">
        <v>2402007.27</v>
      </c>
      <c r="R449" s="1">
        <v>0</v>
      </c>
      <c r="S449" s="1">
        <v>2569779.29</v>
      </c>
      <c r="V449" s="2">
        <v>43745</v>
      </c>
      <c r="W449" s="1">
        <v>3.1081999999999999E-2</v>
      </c>
      <c r="X449" s="1">
        <v>0.58508020949999995</v>
      </c>
    </row>
    <row r="450" spans="1:24">
      <c r="A450" s="2">
        <v>44152</v>
      </c>
      <c r="B450" s="1">
        <v>155022</v>
      </c>
      <c r="C450" s="1">
        <v>1259522</v>
      </c>
      <c r="D450" s="1">
        <v>1414544</v>
      </c>
      <c r="E450" s="1">
        <v>1876131.4446</v>
      </c>
      <c r="F450" s="1">
        <v>65107</v>
      </c>
      <c r="G450" s="1">
        <v>4.6026999999999998E-2</v>
      </c>
      <c r="H450" s="1">
        <v>1.3263153671000001</v>
      </c>
      <c r="I450" s="1">
        <v>28.816124911300001</v>
      </c>
      <c r="J450" s="1">
        <v>4238</v>
      </c>
      <c r="K450" s="1">
        <v>612353</v>
      </c>
      <c r="L450" s="1">
        <v>8.0676100000000002</v>
      </c>
      <c r="M450" s="1">
        <v>95.110926000000006</v>
      </c>
      <c r="N450" s="1">
        <v>1.18149643984209</v>
      </c>
      <c r="O450" s="1">
        <v>1671278.7</v>
      </c>
      <c r="R450" s="1">
        <v>0</v>
      </c>
      <c r="S450" s="1">
        <v>1764097.46</v>
      </c>
      <c r="V450" s="2">
        <v>43973</v>
      </c>
      <c r="W450" s="1">
        <v>3.1018E-2</v>
      </c>
      <c r="X450" s="1">
        <v>1.0209852652</v>
      </c>
    </row>
    <row r="451" spans="1:24">
      <c r="A451" s="2">
        <v>44153</v>
      </c>
      <c r="B451" s="1">
        <v>154346</v>
      </c>
      <c r="C451" s="1">
        <v>1294380</v>
      </c>
      <c r="D451" s="1">
        <v>1448726</v>
      </c>
      <c r="E451" s="1">
        <v>1615867.6782</v>
      </c>
      <c r="F451" s="1">
        <v>55099</v>
      </c>
      <c r="G451" s="1">
        <v>3.8032999999999997E-2</v>
      </c>
      <c r="H451" s="1">
        <v>1.1153714907000001</v>
      </c>
      <c r="I451" s="1">
        <v>29.326624407000001</v>
      </c>
      <c r="J451" s="1">
        <v>3866</v>
      </c>
      <c r="K451" s="1">
        <v>617721</v>
      </c>
      <c r="L451" s="1">
        <v>7.8523949999999996</v>
      </c>
      <c r="M451" s="1">
        <v>94.380843999999996</v>
      </c>
      <c r="N451" s="1">
        <v>0.99541760139598501</v>
      </c>
      <c r="O451" s="1">
        <v>1442087.36</v>
      </c>
      <c r="R451" s="1">
        <v>0</v>
      </c>
      <c r="S451" s="1">
        <v>1505018.2</v>
      </c>
      <c r="V451" s="2">
        <v>43985</v>
      </c>
      <c r="W451" s="1">
        <v>3.0960000000000001E-2</v>
      </c>
      <c r="X451" s="1">
        <v>0.8675428489</v>
      </c>
    </row>
    <row r="452" spans="1:24">
      <c r="A452" s="2">
        <v>44154</v>
      </c>
      <c r="B452" s="1">
        <v>140298</v>
      </c>
      <c r="C452" s="1">
        <v>1287366</v>
      </c>
      <c r="D452" s="1">
        <v>1427664</v>
      </c>
      <c r="E452" s="1">
        <v>3828626.7385999998</v>
      </c>
      <c r="F452" s="1">
        <v>93679</v>
      </c>
      <c r="G452" s="1">
        <v>6.5616999999999995E-2</v>
      </c>
      <c r="H452" s="1">
        <v>2.6817421596000002</v>
      </c>
      <c r="I452" s="1">
        <v>40.869637150300001</v>
      </c>
      <c r="J452" s="1">
        <v>3418</v>
      </c>
      <c r="K452" s="1">
        <v>614536</v>
      </c>
      <c r="L452" s="1">
        <v>7.95174</v>
      </c>
      <c r="M452" s="1">
        <v>100.92761400000001</v>
      </c>
      <c r="N452" s="1">
        <v>2.3891245979446101</v>
      </c>
      <c r="O452" s="1">
        <v>3410867.18</v>
      </c>
      <c r="R452" s="1">
        <v>0</v>
      </c>
      <c r="S452" s="1">
        <v>3450347.76</v>
      </c>
      <c r="V452" s="2">
        <v>43738</v>
      </c>
      <c r="W452" s="1">
        <v>3.0825999999999999E-2</v>
      </c>
      <c r="X452" s="1">
        <v>0.57459149519999997</v>
      </c>
    </row>
    <row r="453" spans="1:24">
      <c r="A453" s="2">
        <v>44155</v>
      </c>
      <c r="B453" s="1">
        <v>151439</v>
      </c>
      <c r="C453" s="1">
        <v>1285693</v>
      </c>
      <c r="D453" s="1">
        <v>1437132</v>
      </c>
      <c r="E453" s="1">
        <v>2741685.7258000001</v>
      </c>
      <c r="F453" s="1">
        <v>69135</v>
      </c>
      <c r="G453" s="1">
        <v>4.8106000000000003E-2</v>
      </c>
      <c r="H453" s="1">
        <v>1.9077480188</v>
      </c>
      <c r="I453" s="1">
        <v>39.6569859811</v>
      </c>
      <c r="J453" s="1">
        <v>3383</v>
      </c>
      <c r="K453" s="1">
        <v>610918</v>
      </c>
      <c r="L453" s="1">
        <v>8.1141089999999991</v>
      </c>
      <c r="M453" s="1">
        <v>102.286829</v>
      </c>
      <c r="N453" s="1">
        <v>1.7033900087117899</v>
      </c>
      <c r="O453" s="1">
        <v>2447996.2899999898</v>
      </c>
      <c r="R453" s="1">
        <v>0</v>
      </c>
      <c r="S453" s="1">
        <v>2470910.7000000002</v>
      </c>
      <c r="V453" s="2">
        <v>43782</v>
      </c>
      <c r="W453" s="1">
        <v>3.0796E-2</v>
      </c>
      <c r="X453" s="1">
        <v>0.59615627650000003</v>
      </c>
    </row>
    <row r="454" spans="1:24">
      <c r="A454" s="2">
        <v>44156</v>
      </c>
      <c r="B454" s="1">
        <v>167355</v>
      </c>
      <c r="C454" s="1">
        <v>1291277</v>
      </c>
      <c r="D454" s="1">
        <v>1458632</v>
      </c>
      <c r="E454" s="1">
        <v>2836603.2714999998</v>
      </c>
      <c r="F454" s="1">
        <v>74134</v>
      </c>
      <c r="G454" s="1">
        <v>5.0824000000000001E-2</v>
      </c>
      <c r="H454" s="1">
        <v>1.9447011113999999</v>
      </c>
      <c r="I454" s="1">
        <v>38.263189245200003</v>
      </c>
      <c r="J454" s="1">
        <v>4021</v>
      </c>
      <c r="K454" s="1">
        <v>609406</v>
      </c>
      <c r="L454" s="1">
        <v>7.4929290000000002</v>
      </c>
      <c r="M454" s="1">
        <v>86.743110999999999</v>
      </c>
      <c r="N454" s="1">
        <v>1.7330961887576799</v>
      </c>
      <c r="O454" s="1">
        <v>2527949.56</v>
      </c>
      <c r="R454" s="1">
        <v>0</v>
      </c>
      <c r="S454" s="1">
        <v>2553380.12</v>
      </c>
      <c r="V454" s="2">
        <v>43987</v>
      </c>
      <c r="W454" s="1">
        <v>3.0662999999999999E-2</v>
      </c>
      <c r="X454" s="1">
        <v>1.0015829273000001</v>
      </c>
    </row>
    <row r="455" spans="1:24">
      <c r="A455" s="2">
        <v>44157</v>
      </c>
      <c r="B455" s="1">
        <v>170687</v>
      </c>
      <c r="C455" s="1">
        <v>1307478</v>
      </c>
      <c r="D455" s="1">
        <v>1478165</v>
      </c>
      <c r="E455" s="1">
        <v>2081729.6185999999</v>
      </c>
      <c r="F455" s="1">
        <v>62014</v>
      </c>
      <c r="G455" s="1">
        <v>4.1952999999999997E-2</v>
      </c>
      <c r="H455" s="1">
        <v>1.4083201933</v>
      </c>
      <c r="I455" s="1">
        <v>33.568704140999998</v>
      </c>
      <c r="J455" s="1">
        <v>4770</v>
      </c>
      <c r="K455" s="1">
        <v>615558</v>
      </c>
      <c r="L455" s="1">
        <v>7.2722329999999999</v>
      </c>
      <c r="M455" s="1">
        <v>81.750998999999993</v>
      </c>
      <c r="N455" s="1">
        <v>1.2587322186629999</v>
      </c>
      <c r="O455" s="1">
        <v>1860613.9099999899</v>
      </c>
      <c r="R455" s="1">
        <v>0</v>
      </c>
      <c r="S455" s="1">
        <v>1933467.67</v>
      </c>
      <c r="V455" s="2">
        <v>43746</v>
      </c>
      <c r="W455" s="1">
        <v>3.0549E-2</v>
      </c>
      <c r="X455" s="1">
        <v>0.53472791310000001</v>
      </c>
    </row>
    <row r="456" spans="1:24">
      <c r="A456" s="2">
        <v>44158</v>
      </c>
      <c r="B456" s="1">
        <v>134016</v>
      </c>
      <c r="C456" s="1">
        <v>1299310</v>
      </c>
      <c r="D456" s="1">
        <v>1433326</v>
      </c>
      <c r="E456" s="1">
        <v>2081207.8909</v>
      </c>
      <c r="F456" s="1">
        <v>60859</v>
      </c>
      <c r="G456" s="1">
        <v>4.2459999999999998E-2</v>
      </c>
      <c r="H456" s="1">
        <v>1.4520129342000001</v>
      </c>
      <c r="I456" s="1">
        <v>34.197208151600002</v>
      </c>
      <c r="J456" s="1">
        <v>3300</v>
      </c>
      <c r="K456" s="1">
        <v>614825</v>
      </c>
      <c r="L456" s="1">
        <v>7.7608329999999999</v>
      </c>
      <c r="M456" s="1">
        <v>80.065296000000004</v>
      </c>
      <c r="N456" s="1">
        <v>1.29071636180464</v>
      </c>
      <c r="O456" s="1">
        <v>1850017.3199999901</v>
      </c>
      <c r="R456" s="1">
        <v>0</v>
      </c>
      <c r="S456" s="1">
        <v>1909784.09</v>
      </c>
      <c r="V456" s="2">
        <v>43775</v>
      </c>
      <c r="W456" s="1">
        <v>3.0485000000000002E-2</v>
      </c>
      <c r="X456" s="1">
        <v>0.62476681300000003</v>
      </c>
    </row>
    <row r="457" spans="1:24">
      <c r="A457" s="2">
        <v>44159</v>
      </c>
      <c r="B457" s="1">
        <v>130796</v>
      </c>
      <c r="C457" s="1">
        <v>1299702</v>
      </c>
      <c r="D457" s="1">
        <v>1430498</v>
      </c>
      <c r="E457" s="1">
        <v>2214761.9646000001</v>
      </c>
      <c r="F457" s="1">
        <v>68464</v>
      </c>
      <c r="G457" s="1">
        <v>4.786E-2</v>
      </c>
      <c r="H457" s="1">
        <v>1.5482454114999999</v>
      </c>
      <c r="I457" s="1">
        <v>32.349292542100002</v>
      </c>
      <c r="J457" s="1">
        <v>3214</v>
      </c>
      <c r="K457" s="1">
        <v>615367</v>
      </c>
      <c r="L457" s="1">
        <v>8.1626729999999998</v>
      </c>
      <c r="M457" s="1">
        <v>98.857804999999999</v>
      </c>
      <c r="N457" s="1">
        <v>1.38174737049614</v>
      </c>
      <c r="O457" s="1">
        <v>1976586.85</v>
      </c>
      <c r="R457" s="1">
        <v>0</v>
      </c>
      <c r="S457" s="1">
        <v>2002748.26</v>
      </c>
      <c r="V457" s="2">
        <v>43972</v>
      </c>
      <c r="W457" s="1">
        <v>3.0321000000000001E-2</v>
      </c>
      <c r="X457" s="1">
        <v>1.069784458</v>
      </c>
    </row>
    <row r="458" spans="1:24">
      <c r="A458" s="2">
        <v>44160</v>
      </c>
      <c r="B458" s="1">
        <v>144873</v>
      </c>
      <c r="C458" s="1">
        <v>1297776</v>
      </c>
      <c r="D458" s="1">
        <v>1442649</v>
      </c>
      <c r="E458" s="1">
        <v>2647620.4574000002</v>
      </c>
      <c r="F458" s="1">
        <v>71515</v>
      </c>
      <c r="G458" s="1">
        <v>4.9571999999999998E-2</v>
      </c>
      <c r="H458" s="1">
        <v>1.8352492238</v>
      </c>
      <c r="I458" s="1">
        <v>37.021889916799999</v>
      </c>
      <c r="J458" s="1">
        <v>3492</v>
      </c>
      <c r="K458" s="1">
        <v>614053</v>
      </c>
      <c r="L458" s="1">
        <v>7.6260349999999999</v>
      </c>
      <c r="M458" s="1">
        <v>77.978217999999998</v>
      </c>
      <c r="N458" s="1">
        <v>1.63718420073073</v>
      </c>
      <c r="O458" s="1">
        <v>2361882.15</v>
      </c>
      <c r="R458" s="1">
        <v>0</v>
      </c>
      <c r="S458" s="1">
        <v>2465254.2000000002</v>
      </c>
      <c r="V458" s="2">
        <v>43789</v>
      </c>
      <c r="W458" s="1">
        <v>3.0296E-2</v>
      </c>
      <c r="X458" s="1">
        <v>0.58281523209999997</v>
      </c>
    </row>
    <row r="459" spans="1:24">
      <c r="A459" s="2">
        <v>44161</v>
      </c>
      <c r="B459" s="1">
        <v>134296</v>
      </c>
      <c r="C459" s="1">
        <v>1297928</v>
      </c>
      <c r="D459" s="1">
        <v>1432224</v>
      </c>
      <c r="E459" s="1">
        <v>3497012.5162999998</v>
      </c>
      <c r="F459" s="1">
        <v>101898</v>
      </c>
      <c r="G459" s="1">
        <v>7.1147000000000002E-2</v>
      </c>
      <c r="H459" s="1">
        <v>2.4416659100000002</v>
      </c>
      <c r="I459" s="1">
        <v>34.318755189500003</v>
      </c>
      <c r="J459" s="1">
        <v>3497</v>
      </c>
      <c r="K459" s="1">
        <v>616222</v>
      </c>
      <c r="L459" s="1">
        <v>7.9620220000000002</v>
      </c>
      <c r="M459" s="1">
        <v>86.900046000000003</v>
      </c>
      <c r="N459" s="1">
        <v>2.1795744939339099</v>
      </c>
      <c r="O459" s="1">
        <v>3121638.9</v>
      </c>
      <c r="R459" s="1">
        <v>0</v>
      </c>
      <c r="S459" s="1">
        <v>3150569.98</v>
      </c>
      <c r="V459" s="2">
        <v>43735</v>
      </c>
      <c r="W459" s="1">
        <v>3.0273000000000001E-2</v>
      </c>
      <c r="X459" s="1">
        <v>0.60880924869999997</v>
      </c>
    </row>
    <row r="460" spans="1:24">
      <c r="A460" s="2">
        <v>44162</v>
      </c>
      <c r="B460" s="1">
        <v>131034</v>
      </c>
      <c r="C460" s="1">
        <v>1306508</v>
      </c>
      <c r="D460" s="1">
        <v>1437542</v>
      </c>
      <c r="E460" s="1">
        <v>2522245.1258999999</v>
      </c>
      <c r="F460" s="1">
        <v>66998</v>
      </c>
      <c r="G460" s="1">
        <v>4.6606000000000002E-2</v>
      </c>
      <c r="H460" s="1">
        <v>1.7545540415000001</v>
      </c>
      <c r="I460" s="1">
        <v>37.646573418599999</v>
      </c>
      <c r="J460" s="1">
        <v>3370</v>
      </c>
      <c r="K460" s="1">
        <v>620079</v>
      </c>
      <c r="L460" s="1">
        <v>8.2629400000000004</v>
      </c>
      <c r="M460" s="1">
        <v>109.051016</v>
      </c>
      <c r="N460" s="1">
        <v>1.5530125380684501</v>
      </c>
      <c r="O460" s="1">
        <v>2232520.75</v>
      </c>
      <c r="R460" s="1">
        <v>0</v>
      </c>
      <c r="S460" s="1">
        <v>2255781.17</v>
      </c>
      <c r="V460" s="2">
        <v>43747</v>
      </c>
      <c r="W460" s="1">
        <v>2.9862E-2</v>
      </c>
      <c r="X460" s="1">
        <v>0.53279069980000004</v>
      </c>
    </row>
    <row r="461" spans="1:24">
      <c r="A461" s="2">
        <v>44163</v>
      </c>
      <c r="B461" s="1">
        <v>148735</v>
      </c>
      <c r="C461" s="1">
        <v>1291256</v>
      </c>
      <c r="D461" s="1">
        <v>1439991</v>
      </c>
      <c r="E461" s="1">
        <v>2667531.8716000002</v>
      </c>
      <c r="F461" s="1">
        <v>68102</v>
      </c>
      <c r="G461" s="1">
        <v>4.7293000000000002E-2</v>
      </c>
      <c r="H461" s="1">
        <v>1.8524642665</v>
      </c>
      <c r="I461" s="1">
        <v>39.169655393399999</v>
      </c>
      <c r="J461" s="1">
        <v>4283</v>
      </c>
      <c r="K461" s="1">
        <v>615745</v>
      </c>
      <c r="L461" s="1">
        <v>8.7786059999999999</v>
      </c>
      <c r="M461" s="1">
        <v>100.39327</v>
      </c>
      <c r="N461" s="1">
        <v>1.6436119809082099</v>
      </c>
      <c r="O461" s="1">
        <v>2366786.46</v>
      </c>
      <c r="R461" s="1">
        <v>0</v>
      </c>
      <c r="S461" s="1">
        <v>2385292.0099999998</v>
      </c>
      <c r="V461" s="2">
        <v>43740</v>
      </c>
      <c r="W461" s="1">
        <v>2.9746000000000002E-2</v>
      </c>
      <c r="X461" s="1">
        <v>0.50630022659999996</v>
      </c>
    </row>
    <row r="462" spans="1:24">
      <c r="A462" s="2">
        <v>44164</v>
      </c>
      <c r="B462" s="1">
        <v>142800</v>
      </c>
      <c r="C462" s="1">
        <v>1289516</v>
      </c>
      <c r="D462" s="1">
        <v>1432316</v>
      </c>
      <c r="E462" s="1">
        <v>1609761.2057</v>
      </c>
      <c r="F462" s="1">
        <v>52156</v>
      </c>
      <c r="G462" s="1">
        <v>3.6414000000000002E-2</v>
      </c>
      <c r="H462" s="1">
        <v>1.1238869116000001</v>
      </c>
      <c r="I462" s="1">
        <v>30.8643532038</v>
      </c>
      <c r="J462" s="1">
        <v>4416</v>
      </c>
      <c r="K462" s="1">
        <v>614532</v>
      </c>
      <c r="L462" s="1">
        <v>7.76898</v>
      </c>
      <c r="M462" s="1">
        <v>79.818498000000005</v>
      </c>
      <c r="N462" s="1">
        <v>0.995828315818576</v>
      </c>
      <c r="O462" s="1">
        <v>1426340.83</v>
      </c>
      <c r="R462" s="1">
        <v>0</v>
      </c>
      <c r="S462" s="1">
        <v>1440929.65</v>
      </c>
      <c r="V462" s="2">
        <v>43986</v>
      </c>
      <c r="W462" s="1">
        <v>2.9576999999999999E-2</v>
      </c>
      <c r="X462" s="1">
        <v>1.0400584732</v>
      </c>
    </row>
    <row r="463" spans="1:24">
      <c r="A463" s="2">
        <v>44165</v>
      </c>
      <c r="B463" s="1">
        <v>120531</v>
      </c>
      <c r="C463" s="1">
        <v>1265029</v>
      </c>
      <c r="D463" s="1">
        <v>1385560</v>
      </c>
      <c r="E463" s="1">
        <v>2734500.7261999999</v>
      </c>
      <c r="F463" s="1">
        <v>74481</v>
      </c>
      <c r="G463" s="1">
        <v>5.3754999999999997E-2</v>
      </c>
      <c r="H463" s="1">
        <v>1.9735707773</v>
      </c>
      <c r="I463" s="1">
        <v>36.714071054400002</v>
      </c>
      <c r="J463" s="1">
        <v>3087</v>
      </c>
      <c r="K463" s="1">
        <v>609893</v>
      </c>
      <c r="L463" s="1">
        <v>7.8892329999999999</v>
      </c>
      <c r="M463" s="1">
        <v>89.929068000000001</v>
      </c>
      <c r="N463" s="1">
        <v>1.74417527209215</v>
      </c>
      <c r="O463" s="1">
        <v>2416659.4900000002</v>
      </c>
      <c r="R463" s="1">
        <v>0</v>
      </c>
      <c r="S463" s="1">
        <v>2659432.16</v>
      </c>
      <c r="V463" s="2">
        <v>43729</v>
      </c>
      <c r="W463" s="1">
        <v>2.9356E-2</v>
      </c>
      <c r="X463" s="1">
        <v>0.49330683850000001</v>
      </c>
    </row>
    <row r="464" spans="1:24">
      <c r="A464" s="2">
        <v>44166</v>
      </c>
      <c r="B464" s="1">
        <v>120591</v>
      </c>
      <c r="C464" s="1">
        <v>1262436</v>
      </c>
      <c r="D464" s="1">
        <v>1383027</v>
      </c>
      <c r="E464" s="1">
        <v>2126517.3173000002</v>
      </c>
      <c r="F464" s="1">
        <v>67911</v>
      </c>
      <c r="G464" s="1">
        <v>4.9103000000000001E-2</v>
      </c>
      <c r="H464" s="1">
        <v>1.5375819252</v>
      </c>
      <c r="I464" s="1">
        <v>31.313297069699999</v>
      </c>
      <c r="J464" s="1">
        <v>3083</v>
      </c>
      <c r="K464" s="1">
        <v>611068</v>
      </c>
      <c r="L464" s="1">
        <v>7.8842549999999996</v>
      </c>
      <c r="M464" s="1">
        <v>87.850161</v>
      </c>
      <c r="N464" s="1">
        <v>1.3603896091688701</v>
      </c>
      <c r="O464" s="1">
        <v>1881455.55999999</v>
      </c>
      <c r="R464" s="1">
        <v>0</v>
      </c>
      <c r="S464" s="1">
        <v>2036771.27</v>
      </c>
      <c r="V464" s="2">
        <v>43706</v>
      </c>
      <c r="W464" s="1">
        <v>2.9340000000000001E-2</v>
      </c>
      <c r="X464" s="1">
        <v>0.4581466837</v>
      </c>
    </row>
    <row r="465" spans="1:24">
      <c r="A465" s="2">
        <v>44167</v>
      </c>
      <c r="B465" s="1">
        <v>108059</v>
      </c>
      <c r="C465" s="1">
        <v>1229410</v>
      </c>
      <c r="D465" s="1">
        <v>1337469</v>
      </c>
      <c r="E465" s="1">
        <v>1796365.3964</v>
      </c>
      <c r="F465" s="1">
        <v>55087</v>
      </c>
      <c r="G465" s="1">
        <v>4.1187000000000001E-2</v>
      </c>
      <c r="H465" s="1">
        <v>1.3431080619</v>
      </c>
      <c r="I465" s="1">
        <v>32.609606556899998</v>
      </c>
      <c r="J465" s="1">
        <v>2723</v>
      </c>
      <c r="K465" s="1">
        <v>603427</v>
      </c>
      <c r="L465" s="1">
        <v>7.8192899999999996</v>
      </c>
      <c r="M465" s="1">
        <v>92.702225999999996</v>
      </c>
      <c r="N465" s="1">
        <v>1.18877837168562</v>
      </c>
      <c r="O465" s="1">
        <v>1589954.21999999</v>
      </c>
      <c r="R465" s="1">
        <v>0</v>
      </c>
      <c r="S465" s="1">
        <v>1666929.95</v>
      </c>
      <c r="V465" s="2">
        <v>44028</v>
      </c>
      <c r="W465" s="1">
        <v>2.8988E-2</v>
      </c>
      <c r="X465" s="1">
        <v>0.88902890430000003</v>
      </c>
    </row>
    <row r="466" spans="1:24">
      <c r="A466" s="2">
        <v>44168</v>
      </c>
      <c r="B466" s="1">
        <v>113597</v>
      </c>
      <c r="C466" s="1">
        <v>1237020</v>
      </c>
      <c r="D466" s="1">
        <v>1350617</v>
      </c>
      <c r="E466" s="1">
        <v>2037669.9199000001</v>
      </c>
      <c r="F466" s="1">
        <v>54529</v>
      </c>
      <c r="G466" s="1">
        <v>4.0372999999999999E-2</v>
      </c>
      <c r="H466" s="1">
        <v>1.5086955960999999</v>
      </c>
      <c r="I466" s="1">
        <v>37.368554712200002</v>
      </c>
      <c r="J466" s="1">
        <v>2924</v>
      </c>
      <c r="K466" s="1">
        <v>606609</v>
      </c>
      <c r="L466" s="1">
        <v>8.0477869999999996</v>
      </c>
      <c r="M466" s="1">
        <v>93.628414000000006</v>
      </c>
      <c r="N466" s="1">
        <v>1.3362470411671099</v>
      </c>
      <c r="O466" s="1">
        <v>1804757.97</v>
      </c>
      <c r="R466" s="1">
        <v>0</v>
      </c>
      <c r="S466" s="1">
        <v>1837839.48</v>
      </c>
      <c r="V466" s="2">
        <v>43730</v>
      </c>
      <c r="W466" s="1">
        <v>2.8809999999999999E-2</v>
      </c>
      <c r="X466" s="1">
        <v>0.43030167130000002</v>
      </c>
    </row>
    <row r="467" spans="1:24">
      <c r="A467" s="2">
        <v>44169</v>
      </c>
      <c r="B467" s="1">
        <v>123803</v>
      </c>
      <c r="C467" s="1">
        <v>1231302</v>
      </c>
      <c r="D467" s="1">
        <v>1355105</v>
      </c>
      <c r="E467" s="1">
        <v>2592278.3158</v>
      </c>
      <c r="F467" s="1">
        <v>61396</v>
      </c>
      <c r="G467" s="1">
        <v>4.5307E-2</v>
      </c>
      <c r="H467" s="1">
        <v>1.9129722906</v>
      </c>
      <c r="I467" s="1">
        <v>42.222267180300001</v>
      </c>
      <c r="J467" s="1">
        <v>2982</v>
      </c>
      <c r="K467" s="1">
        <v>602357</v>
      </c>
      <c r="L467" s="1">
        <v>7.7877369999999999</v>
      </c>
      <c r="M467" s="1">
        <v>85.967799999999997</v>
      </c>
      <c r="N467" s="1">
        <v>1.6794075514443501</v>
      </c>
      <c r="O467" s="1">
        <v>2275773.5699999998</v>
      </c>
      <c r="R467" s="1">
        <v>0</v>
      </c>
      <c r="S467" s="1">
        <v>2295525.2200000002</v>
      </c>
      <c r="V467" s="2">
        <v>43734</v>
      </c>
      <c r="W467" s="1">
        <v>2.8749E-2</v>
      </c>
      <c r="X467" s="1">
        <v>0.54176264169999999</v>
      </c>
    </row>
    <row r="468" spans="1:24">
      <c r="A468" s="2">
        <v>44170</v>
      </c>
      <c r="B468" s="1">
        <v>131941</v>
      </c>
      <c r="C468" s="1">
        <v>1233016</v>
      </c>
      <c r="D468" s="1">
        <v>1364957</v>
      </c>
      <c r="E468" s="1">
        <v>2409420.8848000001</v>
      </c>
      <c r="F468" s="1">
        <v>65211</v>
      </c>
      <c r="G468" s="1">
        <v>4.7774999999999998E-2</v>
      </c>
      <c r="H468" s="1">
        <v>1.7651991123999999</v>
      </c>
      <c r="I468" s="1">
        <v>36.948074478199999</v>
      </c>
      <c r="J468" s="1">
        <v>3841</v>
      </c>
      <c r="K468" s="1">
        <v>601905</v>
      </c>
      <c r="L468" s="1">
        <v>7.6419540000000001</v>
      </c>
      <c r="M468" s="1">
        <v>86.202738999999994</v>
      </c>
      <c r="N468" s="1">
        <v>1.5480463853440001</v>
      </c>
      <c r="O468" s="1">
        <v>2113016.75</v>
      </c>
      <c r="R468" s="1">
        <v>0</v>
      </c>
      <c r="S468" s="1">
        <v>2133523.42</v>
      </c>
      <c r="V468" s="2">
        <v>43718</v>
      </c>
      <c r="W468" s="1">
        <v>2.8646000000000001E-2</v>
      </c>
      <c r="X468" s="1">
        <v>0.50023488800000004</v>
      </c>
    </row>
    <row r="469" spans="1:24">
      <c r="A469" s="2">
        <v>44171</v>
      </c>
      <c r="B469" s="1">
        <v>143075</v>
      </c>
      <c r="C469" s="1">
        <v>1245513</v>
      </c>
      <c r="D469" s="1">
        <v>1388588</v>
      </c>
      <c r="E469" s="1">
        <v>2253751.3535000002</v>
      </c>
      <c r="F469" s="1">
        <v>60233</v>
      </c>
      <c r="G469" s="1">
        <v>4.3376999999999999E-2</v>
      </c>
      <c r="H469" s="1">
        <v>1.6230525925999999</v>
      </c>
      <c r="I469" s="1">
        <v>37.4172190245</v>
      </c>
      <c r="J469" s="1">
        <v>4553</v>
      </c>
      <c r="K469" s="1">
        <v>606622</v>
      </c>
      <c r="L469" s="1">
        <v>7.5282010000000001</v>
      </c>
      <c r="M469" s="1">
        <v>76.659710000000004</v>
      </c>
      <c r="N469" s="1">
        <v>1.4211110062884</v>
      </c>
      <c r="O469" s="1">
        <v>1973337.69</v>
      </c>
      <c r="R469" s="1">
        <v>0</v>
      </c>
      <c r="S469" s="1">
        <v>2044672.37</v>
      </c>
      <c r="V469" s="2">
        <v>43733</v>
      </c>
      <c r="W469" s="1">
        <v>2.8256E-2</v>
      </c>
      <c r="X469" s="1">
        <v>0.44252679360000002</v>
      </c>
    </row>
    <row r="470" spans="1:24">
      <c r="A470" s="2">
        <v>44172</v>
      </c>
      <c r="B470" s="1">
        <v>124652</v>
      </c>
      <c r="C470" s="1">
        <v>1241088</v>
      </c>
      <c r="D470" s="1">
        <v>1365740</v>
      </c>
      <c r="E470" s="1">
        <v>2703818.8728999998</v>
      </c>
      <c r="F470" s="1">
        <v>72412</v>
      </c>
      <c r="G470" s="1">
        <v>5.3019999999999998E-2</v>
      </c>
      <c r="H470" s="1">
        <v>1.979746418</v>
      </c>
      <c r="I470" s="1">
        <v>37.339375695999998</v>
      </c>
      <c r="J470" s="1">
        <v>3268</v>
      </c>
      <c r="K470" s="1">
        <v>607559</v>
      </c>
      <c r="L470" s="1">
        <v>7.7205969999999997</v>
      </c>
      <c r="M470" s="1">
        <v>76.453976999999995</v>
      </c>
      <c r="N470" s="1">
        <v>1.72807199759837</v>
      </c>
      <c r="O470" s="1">
        <v>2360097.0499999998</v>
      </c>
      <c r="R470" s="1">
        <v>0</v>
      </c>
      <c r="S470" s="1">
        <v>2465723.5699999998</v>
      </c>
      <c r="V470" s="2">
        <v>43731</v>
      </c>
      <c r="W470" s="1">
        <v>2.7684E-2</v>
      </c>
      <c r="X470" s="1">
        <v>0.46305515190000002</v>
      </c>
    </row>
    <row r="471" spans="1:24">
      <c r="A471" s="2">
        <v>44173</v>
      </c>
      <c r="B471" s="1">
        <v>120500</v>
      </c>
      <c r="C471" s="1">
        <v>1238402</v>
      </c>
      <c r="D471" s="1">
        <v>1358902</v>
      </c>
      <c r="E471" s="1">
        <v>2558366.5981000001</v>
      </c>
      <c r="F471" s="1">
        <v>75281</v>
      </c>
      <c r="G471" s="1">
        <v>5.5398000000000003E-2</v>
      </c>
      <c r="H471" s="1">
        <v>1.8826718911</v>
      </c>
      <c r="I471" s="1">
        <v>33.984227070599999</v>
      </c>
      <c r="J471" s="1">
        <v>3051</v>
      </c>
      <c r="K471" s="1">
        <v>607065</v>
      </c>
      <c r="L471" s="1">
        <v>8.3113410000000005</v>
      </c>
      <c r="M471" s="1">
        <v>97.249067999999994</v>
      </c>
      <c r="N471" s="1">
        <v>1.64864056422023</v>
      </c>
      <c r="O471" s="1">
        <v>2240340.9599999902</v>
      </c>
      <c r="R471" s="1">
        <v>0</v>
      </c>
      <c r="S471" s="1">
        <v>2264356.2999999998</v>
      </c>
      <c r="V471" s="2">
        <v>43723</v>
      </c>
      <c r="W471" s="1">
        <v>2.6853999999999999E-2</v>
      </c>
      <c r="X471" s="1">
        <v>0.44052242619999998</v>
      </c>
    </row>
    <row r="472" spans="1:24">
      <c r="A472" s="2">
        <v>44174</v>
      </c>
      <c r="B472" s="1">
        <v>120515</v>
      </c>
      <c r="C472" s="1">
        <v>1230839</v>
      </c>
      <c r="D472" s="1">
        <v>1351354</v>
      </c>
      <c r="E472" s="1">
        <v>3559851.9901999999</v>
      </c>
      <c r="F472" s="1">
        <v>85816</v>
      </c>
      <c r="G472" s="1">
        <v>6.3504000000000005E-2</v>
      </c>
      <c r="H472" s="1">
        <v>2.6342853095000001</v>
      </c>
      <c r="I472" s="1">
        <v>41.482380793799997</v>
      </c>
      <c r="J472" s="1">
        <v>2953</v>
      </c>
      <c r="K472" s="1">
        <v>605141</v>
      </c>
      <c r="L472" s="1">
        <v>7.7556960000000004</v>
      </c>
      <c r="M472" s="1">
        <v>85.642275999999995</v>
      </c>
      <c r="N472" s="1">
        <v>2.3247583534736198</v>
      </c>
      <c r="O472" s="1">
        <v>3141571.4999999902</v>
      </c>
      <c r="R472" s="1">
        <v>0</v>
      </c>
      <c r="S472" s="1">
        <v>3228238.18</v>
      </c>
      <c r="V472" s="2">
        <v>43736</v>
      </c>
      <c r="W472" s="1">
        <v>2.6561000000000001E-2</v>
      </c>
      <c r="X472" s="1">
        <v>0.4112106686</v>
      </c>
    </row>
    <row r="473" spans="1:24">
      <c r="A473" s="2">
        <v>44175</v>
      </c>
      <c r="B473" s="1">
        <v>111167</v>
      </c>
      <c r="C473" s="1">
        <v>1224329</v>
      </c>
      <c r="D473" s="1">
        <v>1335496</v>
      </c>
      <c r="E473" s="1">
        <v>2752493.0567999999</v>
      </c>
      <c r="F473" s="1">
        <v>74952</v>
      </c>
      <c r="G473" s="1">
        <v>5.6122999999999999E-2</v>
      </c>
      <c r="H473" s="1">
        <v>2.0610268071000002</v>
      </c>
      <c r="I473" s="1">
        <v>36.723410406699998</v>
      </c>
      <c r="J473" s="1">
        <v>2607</v>
      </c>
      <c r="K473" s="1">
        <v>602771</v>
      </c>
      <c r="L473" s="1">
        <v>8.2565910000000002</v>
      </c>
      <c r="M473" s="1">
        <v>93.176940999999999</v>
      </c>
      <c r="N473" s="1">
        <v>1.8172936646758899</v>
      </c>
      <c r="O473" s="1">
        <v>2426988.42</v>
      </c>
      <c r="R473" s="1">
        <v>0</v>
      </c>
      <c r="S473" s="1">
        <v>2476538.98</v>
      </c>
      <c r="V473" s="2">
        <v>43727</v>
      </c>
      <c r="W473" s="1">
        <v>2.648E-2</v>
      </c>
      <c r="X473" s="1">
        <v>0.51261826830000001</v>
      </c>
    </row>
    <row r="474" spans="1:24">
      <c r="A474" s="2">
        <v>44176</v>
      </c>
      <c r="B474" s="1">
        <v>111746</v>
      </c>
      <c r="C474" s="1">
        <v>1225652</v>
      </c>
      <c r="D474" s="1">
        <v>1337398</v>
      </c>
      <c r="E474" s="1">
        <v>3114239.3029</v>
      </c>
      <c r="F474" s="1">
        <v>76038</v>
      </c>
      <c r="G474" s="1">
        <v>5.6855000000000003E-2</v>
      </c>
      <c r="H474" s="1">
        <v>2.3285807986</v>
      </c>
      <c r="I474" s="1">
        <v>40.956354755500001</v>
      </c>
      <c r="J474" s="1">
        <v>2675</v>
      </c>
      <c r="K474" s="1">
        <v>602976</v>
      </c>
      <c r="L474" s="1">
        <v>7.9034459999999997</v>
      </c>
      <c r="M474" s="1">
        <v>91.958264</v>
      </c>
      <c r="N474" s="1">
        <v>2.0426437604961198</v>
      </c>
      <c r="O474" s="1">
        <v>2731827.68</v>
      </c>
      <c r="R474" s="1">
        <v>0</v>
      </c>
      <c r="S474" s="1">
        <v>2755989.46</v>
      </c>
      <c r="V474" s="2">
        <v>43728</v>
      </c>
      <c r="W474" s="1">
        <v>2.6311000000000001E-2</v>
      </c>
      <c r="X474" s="1">
        <v>0.49660718450000002</v>
      </c>
    </row>
    <row r="475" spans="1:24">
      <c r="A475" s="2">
        <v>44177</v>
      </c>
      <c r="B475" s="1">
        <v>140744</v>
      </c>
      <c r="C475" s="1">
        <v>1243694</v>
      </c>
      <c r="D475" s="1">
        <v>1384438</v>
      </c>
      <c r="E475" s="1">
        <v>2576080.1461</v>
      </c>
      <c r="F475" s="1">
        <v>64551</v>
      </c>
      <c r="G475" s="1">
        <v>4.6626000000000001E-2</v>
      </c>
      <c r="H475" s="1">
        <v>1.8607407092999999</v>
      </c>
      <c r="I475" s="1">
        <v>39.907672167699999</v>
      </c>
      <c r="J475" s="1">
        <v>3452</v>
      </c>
      <c r="K475" s="1">
        <v>610168</v>
      </c>
      <c r="L475" s="1">
        <v>8.8604570000000002</v>
      </c>
      <c r="M475" s="1">
        <v>121.461527</v>
      </c>
      <c r="N475" s="1">
        <v>1.6473953763187601</v>
      </c>
      <c r="O475" s="1">
        <v>2280716.7599999998</v>
      </c>
      <c r="R475" s="1">
        <v>0</v>
      </c>
      <c r="S475" s="1">
        <v>2297302.4300000002</v>
      </c>
      <c r="V475" s="2">
        <v>43732</v>
      </c>
      <c r="W475" s="1">
        <v>2.6202E-2</v>
      </c>
      <c r="X475" s="1">
        <v>0.40137952020000001</v>
      </c>
    </row>
    <row r="476" spans="1:24">
      <c r="A476" s="2">
        <v>44178</v>
      </c>
      <c r="B476" s="1">
        <v>140291</v>
      </c>
      <c r="C476" s="1">
        <v>1251258</v>
      </c>
      <c r="D476" s="1">
        <v>1391549</v>
      </c>
      <c r="E476" s="1">
        <v>1951821.7612999999</v>
      </c>
      <c r="F476" s="1">
        <v>57405</v>
      </c>
      <c r="G476" s="1">
        <v>4.1252999999999998E-2</v>
      </c>
      <c r="H476" s="1">
        <v>1.4026252481000001</v>
      </c>
      <c r="I476" s="1">
        <v>34.000901686299997</v>
      </c>
      <c r="J476" s="1">
        <v>3892</v>
      </c>
      <c r="K476" s="1">
        <v>608660</v>
      </c>
      <c r="L476" s="1">
        <v>7.5367920000000002</v>
      </c>
      <c r="M476" s="1">
        <v>82.798190000000005</v>
      </c>
      <c r="N476" s="1">
        <v>1.2340333038937099</v>
      </c>
      <c r="O476" s="1">
        <v>1717217.81</v>
      </c>
      <c r="R476" s="1">
        <v>0</v>
      </c>
      <c r="S476" s="1">
        <v>1728723.28</v>
      </c>
      <c r="V476" s="2">
        <v>43724</v>
      </c>
      <c r="W476" s="1">
        <v>2.6110000000000001E-2</v>
      </c>
      <c r="X476" s="1">
        <v>0.48038656730000001</v>
      </c>
    </row>
    <row r="477" spans="1:24">
      <c r="A477" s="2">
        <v>44179</v>
      </c>
      <c r="B477" s="1">
        <v>115149</v>
      </c>
      <c r="C477" s="1">
        <v>1217079</v>
      </c>
      <c r="D477" s="1">
        <v>1332228</v>
      </c>
      <c r="E477" s="1">
        <v>3161589.466</v>
      </c>
      <c r="F477" s="1">
        <v>79731</v>
      </c>
      <c r="G477" s="1">
        <v>5.9847999999999998E-2</v>
      </c>
      <c r="H477" s="1">
        <v>2.3731594487000001</v>
      </c>
      <c r="I477" s="1">
        <v>39.653202217500002</v>
      </c>
      <c r="J477" s="1">
        <v>2951</v>
      </c>
      <c r="K477" s="1">
        <v>600052</v>
      </c>
      <c r="L477" s="1">
        <v>7.8125169999999997</v>
      </c>
      <c r="M477" s="1">
        <v>84.641210000000001</v>
      </c>
      <c r="N477" s="1">
        <v>2.0865120009487801</v>
      </c>
      <c r="O477" s="1">
        <v>2779709.71</v>
      </c>
      <c r="R477" s="1">
        <v>0</v>
      </c>
      <c r="S477" s="1">
        <v>3029599.66</v>
      </c>
      <c r="V477" s="2">
        <v>43722</v>
      </c>
      <c r="W477" s="1">
        <v>2.5857999999999999E-2</v>
      </c>
      <c r="X477" s="1">
        <v>0.4296030737</v>
      </c>
    </row>
    <row r="478" spans="1:24">
      <c r="A478" s="2">
        <v>44180</v>
      </c>
      <c r="B478" s="1">
        <v>106209</v>
      </c>
      <c r="C478" s="1">
        <v>1205934</v>
      </c>
      <c r="D478" s="1">
        <v>1312143</v>
      </c>
      <c r="E478" s="1">
        <v>2137789.1508999998</v>
      </c>
      <c r="F478" s="1">
        <v>66445</v>
      </c>
      <c r="G478" s="1">
        <v>5.0639000000000003E-2</v>
      </c>
      <c r="H478" s="1">
        <v>1.6292348859000001</v>
      </c>
      <c r="I478" s="1">
        <v>32.173815199000003</v>
      </c>
      <c r="J478" s="1">
        <v>2760</v>
      </c>
      <c r="K478" s="1">
        <v>599936</v>
      </c>
      <c r="L478" s="1">
        <v>8.3016129999999997</v>
      </c>
      <c r="M478" s="1">
        <v>87.171906000000007</v>
      </c>
      <c r="N478" s="1">
        <v>1.42853253037207</v>
      </c>
      <c r="O478" s="1">
        <v>1874438.96</v>
      </c>
      <c r="R478" s="1">
        <v>0</v>
      </c>
      <c r="S478" s="1">
        <v>2015435.74</v>
      </c>
      <c r="V478" s="2">
        <v>43704</v>
      </c>
      <c r="W478" s="1">
        <v>2.5465999999999999E-2</v>
      </c>
      <c r="X478" s="1">
        <v>0.26876680130000002</v>
      </c>
    </row>
    <row r="479" spans="1:24">
      <c r="A479" s="2">
        <v>44181</v>
      </c>
      <c r="B479" s="1">
        <v>112909</v>
      </c>
      <c r="C479" s="1">
        <v>1205898</v>
      </c>
      <c r="D479" s="1">
        <v>1318807</v>
      </c>
      <c r="E479" s="1">
        <v>1796114.12</v>
      </c>
      <c r="F479" s="1">
        <v>54903</v>
      </c>
      <c r="G479" s="1">
        <v>4.1631000000000001E-2</v>
      </c>
      <c r="H479" s="1">
        <v>1.361923405</v>
      </c>
      <c r="I479" s="1">
        <v>32.714316521900002</v>
      </c>
      <c r="J479" s="1">
        <v>2870</v>
      </c>
      <c r="K479" s="1">
        <v>599608</v>
      </c>
      <c r="L479" s="1">
        <v>7.7849180000000002</v>
      </c>
      <c r="M479" s="1">
        <v>89.328886999999995</v>
      </c>
      <c r="N479" s="1">
        <v>1.2027413184794999</v>
      </c>
      <c r="O479" s="1">
        <v>1586183.67</v>
      </c>
      <c r="R479" s="1">
        <v>0</v>
      </c>
      <c r="S479" s="1">
        <v>1658193.73</v>
      </c>
      <c r="V479" s="2">
        <v>43725</v>
      </c>
      <c r="W479" s="1">
        <v>2.5461000000000001E-2</v>
      </c>
      <c r="X479" s="1">
        <v>0.42964352719999999</v>
      </c>
    </row>
    <row r="480" spans="1:24">
      <c r="A480" s="2">
        <v>44182</v>
      </c>
      <c r="B480" s="1">
        <v>120503</v>
      </c>
      <c r="C480" s="1">
        <v>1203207</v>
      </c>
      <c r="D480" s="1">
        <v>1323710</v>
      </c>
      <c r="E480" s="1">
        <v>1961503.84</v>
      </c>
      <c r="F480" s="1">
        <v>52782</v>
      </c>
      <c r="G480" s="1">
        <v>3.9874E-2</v>
      </c>
      <c r="H480" s="1">
        <v>1.481822937</v>
      </c>
      <c r="I480" s="1">
        <v>37.1623629268</v>
      </c>
      <c r="J480" s="1">
        <v>3009</v>
      </c>
      <c r="K480" s="1">
        <v>598664</v>
      </c>
      <c r="L480" s="1">
        <v>7.8028250000000003</v>
      </c>
      <c r="M480" s="1">
        <v>80.044836000000004</v>
      </c>
      <c r="N480" s="1">
        <v>1.30581715783668</v>
      </c>
      <c r="O480" s="1">
        <v>1728523.23</v>
      </c>
      <c r="R480" s="1">
        <v>0</v>
      </c>
      <c r="S480" s="1">
        <v>1757000.21</v>
      </c>
      <c r="V480" s="2">
        <v>43719</v>
      </c>
      <c r="W480" s="1">
        <v>2.5389999999999999E-2</v>
      </c>
      <c r="X480" s="1">
        <v>0.44036854920000001</v>
      </c>
    </row>
    <row r="481" spans="1:24">
      <c r="A481" s="2">
        <v>44183</v>
      </c>
      <c r="B481" s="1">
        <v>123688</v>
      </c>
      <c r="C481" s="1">
        <v>1203907</v>
      </c>
      <c r="D481" s="1">
        <v>1327595</v>
      </c>
      <c r="E481" s="1">
        <v>2965607.0227999999</v>
      </c>
      <c r="F481" s="1">
        <v>62596</v>
      </c>
      <c r="G481" s="1">
        <v>4.7149999999999997E-2</v>
      </c>
      <c r="H481" s="1">
        <v>2.2338190659000001</v>
      </c>
      <c r="I481" s="1">
        <v>47.376941382799998</v>
      </c>
      <c r="J481" s="1">
        <v>2942</v>
      </c>
      <c r="K481" s="1">
        <v>596674</v>
      </c>
      <c r="L481" s="1">
        <v>7.790813</v>
      </c>
      <c r="M481" s="1">
        <v>81.499350000000007</v>
      </c>
      <c r="N481" s="1">
        <v>1.95622463175893</v>
      </c>
      <c r="O481" s="1">
        <v>2597074.04</v>
      </c>
      <c r="R481" s="1">
        <v>0</v>
      </c>
      <c r="S481" s="1">
        <v>2608036.12</v>
      </c>
      <c r="V481" s="2">
        <v>43721</v>
      </c>
      <c r="W481" s="1">
        <v>2.4590000000000001E-2</v>
      </c>
      <c r="X481" s="1">
        <v>0.44508086409999997</v>
      </c>
    </row>
    <row r="482" spans="1:24">
      <c r="A482" s="2">
        <v>44184</v>
      </c>
      <c r="B482" s="1">
        <v>140291</v>
      </c>
      <c r="C482" s="1">
        <v>1206887</v>
      </c>
      <c r="D482" s="1">
        <v>1347178</v>
      </c>
      <c r="E482" s="1">
        <v>2394784.7732000002</v>
      </c>
      <c r="F482" s="1">
        <v>63284</v>
      </c>
      <c r="G482" s="1">
        <v>4.6975000000000003E-2</v>
      </c>
      <c r="H482" s="1">
        <v>1.7776305531000001</v>
      </c>
      <c r="I482" s="1">
        <v>37.841867979299998</v>
      </c>
      <c r="J482" s="1">
        <v>3777</v>
      </c>
      <c r="K482" s="1">
        <v>595880</v>
      </c>
      <c r="L482" s="1">
        <v>7.4345949999999998</v>
      </c>
      <c r="M482" s="1">
        <v>81.488812999999993</v>
      </c>
      <c r="N482" s="1">
        <v>1.55767885906687</v>
      </c>
      <c r="O482" s="1">
        <v>2098470.69</v>
      </c>
      <c r="R482" s="1">
        <v>0</v>
      </c>
      <c r="S482" s="1">
        <v>2109442.75</v>
      </c>
      <c r="V482" s="2">
        <v>43717</v>
      </c>
      <c r="W482" s="1">
        <v>2.4568E-2</v>
      </c>
      <c r="X482" s="1">
        <v>0.4824882285</v>
      </c>
    </row>
    <row r="483" spans="1:24">
      <c r="A483" s="2">
        <v>44185</v>
      </c>
      <c r="B483" s="1">
        <v>143942</v>
      </c>
      <c r="C483" s="1">
        <v>1216800</v>
      </c>
      <c r="D483" s="1">
        <v>1360742</v>
      </c>
      <c r="E483" s="1">
        <v>4779483.9549000002</v>
      </c>
      <c r="F483" s="1">
        <v>101699</v>
      </c>
      <c r="G483" s="1">
        <v>7.4737999999999999E-2</v>
      </c>
      <c r="H483" s="1">
        <v>3.5124101078000001</v>
      </c>
      <c r="I483" s="1">
        <v>46.996371202299997</v>
      </c>
      <c r="J483" s="1">
        <v>4169</v>
      </c>
      <c r="K483" s="1">
        <v>598533</v>
      </c>
      <c r="L483" s="1">
        <v>7.3783070000000004</v>
      </c>
      <c r="M483" s="1">
        <v>88.512889000000001</v>
      </c>
      <c r="N483" s="1">
        <v>3.0742532089110099</v>
      </c>
      <c r="O483" s="1">
        <v>4183265.4599999902</v>
      </c>
      <c r="R483" s="1">
        <v>0</v>
      </c>
      <c r="S483" s="1">
        <v>4251315.6900000004</v>
      </c>
      <c r="V483" s="2">
        <v>43715</v>
      </c>
      <c r="W483" s="1">
        <v>2.4088999999999999E-2</v>
      </c>
      <c r="X483" s="1">
        <v>0.43726993110000001</v>
      </c>
    </row>
    <row r="484" spans="1:24">
      <c r="A484" s="2">
        <v>44186</v>
      </c>
      <c r="B484" s="1">
        <v>130460</v>
      </c>
      <c r="C484" s="1">
        <v>1209558</v>
      </c>
      <c r="D484" s="1">
        <v>1340018</v>
      </c>
      <c r="E484" s="1">
        <v>3003121.3618999999</v>
      </c>
      <c r="F484" s="1">
        <v>75011</v>
      </c>
      <c r="G484" s="1">
        <v>5.5978E-2</v>
      </c>
      <c r="H484" s="1">
        <v>2.2411052403</v>
      </c>
      <c r="I484" s="1">
        <v>40.035746249200002</v>
      </c>
      <c r="J484" s="1">
        <v>3333</v>
      </c>
      <c r="K484" s="1">
        <v>598445</v>
      </c>
      <c r="L484" s="1">
        <v>7.8692630000000001</v>
      </c>
      <c r="M484" s="1">
        <v>87.664073999999999</v>
      </c>
      <c r="N484" s="1">
        <v>1.97592595771101</v>
      </c>
      <c r="O484" s="1">
        <v>2647776.3499999898</v>
      </c>
      <c r="R484" s="1">
        <v>0</v>
      </c>
      <c r="S484" s="1">
        <v>2686769.76</v>
      </c>
      <c r="V484" s="2">
        <v>43726</v>
      </c>
      <c r="W484" s="1">
        <v>2.3982E-2</v>
      </c>
      <c r="X484" s="1">
        <v>0.40044245179999999</v>
      </c>
    </row>
    <row r="485" spans="1:24">
      <c r="A485" s="2">
        <v>44187</v>
      </c>
      <c r="B485" s="1">
        <v>138409</v>
      </c>
      <c r="C485" s="1">
        <v>1210560</v>
      </c>
      <c r="D485" s="1">
        <v>1348969</v>
      </c>
      <c r="E485" s="1">
        <v>3156429.7415999998</v>
      </c>
      <c r="F485" s="1">
        <v>81794</v>
      </c>
      <c r="G485" s="1">
        <v>6.0634E-2</v>
      </c>
      <c r="H485" s="1">
        <v>2.3398830823000001</v>
      </c>
      <c r="I485" s="1">
        <v>38.589991216999998</v>
      </c>
      <c r="J485" s="1">
        <v>3399</v>
      </c>
      <c r="K485" s="1">
        <v>597632</v>
      </c>
      <c r="L485" s="1">
        <v>8.0396180000000008</v>
      </c>
      <c r="M485" s="1">
        <v>89.915069000000003</v>
      </c>
      <c r="N485" s="1">
        <v>2.0711808796199098</v>
      </c>
      <c r="O485" s="1">
        <v>2793958.8</v>
      </c>
      <c r="R485" s="1">
        <v>0</v>
      </c>
      <c r="S485" s="1">
        <v>2788922.97</v>
      </c>
      <c r="V485" s="2">
        <v>43714</v>
      </c>
      <c r="W485" s="1">
        <v>2.3900000000000001E-2</v>
      </c>
      <c r="X485" s="1">
        <v>0.54455883599999999</v>
      </c>
    </row>
    <row r="486" spans="1:24">
      <c r="A486" s="2">
        <v>44188</v>
      </c>
      <c r="B486" s="1">
        <v>141202</v>
      </c>
      <c r="C486" s="1">
        <v>1212979</v>
      </c>
      <c r="D486" s="1">
        <v>1354181</v>
      </c>
      <c r="E486" s="1">
        <v>2894377.2464000001</v>
      </c>
      <c r="F486" s="1">
        <v>79249</v>
      </c>
      <c r="G486" s="1">
        <v>5.8521999999999998E-2</v>
      </c>
      <c r="H486" s="1">
        <v>2.1373636510999998</v>
      </c>
      <c r="I486" s="1">
        <v>36.522571217299998</v>
      </c>
      <c r="J486" s="1">
        <v>3654</v>
      </c>
      <c r="K486" s="1">
        <v>597991</v>
      </c>
      <c r="L486" s="1">
        <v>7.4543400000000002</v>
      </c>
      <c r="M486" s="1">
        <v>78.483423999999999</v>
      </c>
      <c r="N486" s="1">
        <v>1.9026556272758199</v>
      </c>
      <c r="O486" s="1">
        <v>2576540.0999999898</v>
      </c>
      <c r="R486" s="1">
        <v>0</v>
      </c>
      <c r="S486" s="1">
        <v>2631988.65</v>
      </c>
      <c r="V486" s="2">
        <v>43716</v>
      </c>
      <c r="W486" s="1">
        <v>2.3503E-2</v>
      </c>
      <c r="X486" s="1">
        <v>0.4115553663</v>
      </c>
    </row>
    <row r="487" spans="1:24">
      <c r="A487" s="2">
        <v>44189</v>
      </c>
      <c r="B487" s="1">
        <v>151834</v>
      </c>
      <c r="C487" s="1">
        <v>1211008</v>
      </c>
      <c r="D487" s="1">
        <v>1362842</v>
      </c>
      <c r="E487" s="1">
        <v>4548265.9456000002</v>
      </c>
      <c r="F487" s="1">
        <v>100572</v>
      </c>
      <c r="G487" s="1">
        <v>7.3796E-2</v>
      </c>
      <c r="H487" s="1">
        <v>3.3373391380999999</v>
      </c>
      <c r="I487" s="1">
        <v>45.223978300100001</v>
      </c>
      <c r="J487" s="1">
        <v>3676</v>
      </c>
      <c r="K487" s="1">
        <v>596166</v>
      </c>
      <c r="L487" s="1">
        <v>7.4616449999999999</v>
      </c>
      <c r="M487" s="1">
        <v>80.850615000000005</v>
      </c>
      <c r="N487" s="1">
        <v>2.9664576231140498</v>
      </c>
      <c r="O487" s="1">
        <v>4042813.04</v>
      </c>
      <c r="R487" s="1">
        <v>0</v>
      </c>
      <c r="S487" s="1">
        <v>3081924.31</v>
      </c>
      <c r="V487" s="2">
        <v>43720</v>
      </c>
      <c r="W487" s="1">
        <v>2.3014E-2</v>
      </c>
      <c r="X487" s="1">
        <v>0.36805902909999999</v>
      </c>
    </row>
    <row r="488" spans="1:24">
      <c r="A488" s="2">
        <v>44190</v>
      </c>
      <c r="B488" s="1">
        <v>158796</v>
      </c>
      <c r="C488" s="1">
        <v>1225679</v>
      </c>
      <c r="D488" s="1">
        <v>1384475</v>
      </c>
      <c r="E488" s="1">
        <v>3645084.3752000001</v>
      </c>
      <c r="F488" s="1">
        <v>83926</v>
      </c>
      <c r="G488" s="1">
        <v>6.0618999999999999E-2</v>
      </c>
      <c r="H488" s="1">
        <v>2.6328278771</v>
      </c>
      <c r="I488" s="1">
        <v>43.432123241900001</v>
      </c>
      <c r="J488" s="1">
        <v>4195</v>
      </c>
      <c r="K488" s="1">
        <v>602994</v>
      </c>
      <c r="L488" s="1">
        <v>7.8198210000000001</v>
      </c>
      <c r="M488" s="1">
        <v>94.140437000000006</v>
      </c>
      <c r="N488" s="1">
        <v>2.34493200671734</v>
      </c>
      <c r="O488" s="1">
        <v>3246499.73999999</v>
      </c>
      <c r="R488" s="1">
        <v>0</v>
      </c>
      <c r="S488" s="1">
        <v>2627226.19</v>
      </c>
      <c r="V488" s="2">
        <v>43709</v>
      </c>
      <c r="W488" s="1">
        <v>2.0743000000000001E-2</v>
      </c>
      <c r="X488" s="1">
        <v>0.35172191450000001</v>
      </c>
    </row>
    <row r="489" spans="1:24">
      <c r="A489" s="2">
        <v>44191</v>
      </c>
      <c r="B489" s="1">
        <v>161934</v>
      </c>
      <c r="C489" s="1">
        <v>1232747</v>
      </c>
      <c r="D489" s="1">
        <v>1394681</v>
      </c>
      <c r="E489" s="1">
        <v>3909719.3947000001</v>
      </c>
      <c r="F489" s="1">
        <v>88020</v>
      </c>
      <c r="G489" s="1">
        <v>6.3111E-2</v>
      </c>
      <c r="H489" s="1">
        <v>2.8033072757999999</v>
      </c>
      <c r="I489" s="1">
        <v>44.418534363799999</v>
      </c>
      <c r="J489" s="1">
        <v>4701</v>
      </c>
      <c r="K489" s="1">
        <v>604227</v>
      </c>
      <c r="L489" s="1">
        <v>8.5353449999999995</v>
      </c>
      <c r="M489" s="1">
        <v>104.75955399999999</v>
      </c>
      <c r="N489" s="1">
        <v>2.5727300293041901</v>
      </c>
      <c r="O489" s="1">
        <v>3588137.6899999902</v>
      </c>
      <c r="R489" s="1">
        <v>0</v>
      </c>
      <c r="S489" s="1">
        <v>2941633.11</v>
      </c>
      <c r="V489" s="2">
        <v>43710</v>
      </c>
      <c r="W489" s="1">
        <v>1.9417E-2</v>
      </c>
      <c r="X489" s="1">
        <v>0.33642532390000002</v>
      </c>
    </row>
    <row r="490" spans="1:24">
      <c r="A490" s="2">
        <v>44192</v>
      </c>
      <c r="B490" s="1">
        <v>177663</v>
      </c>
      <c r="C490" s="1">
        <v>1240106</v>
      </c>
      <c r="D490" s="1">
        <v>1417769</v>
      </c>
      <c r="E490" s="1">
        <v>2614612.3816999998</v>
      </c>
      <c r="F490" s="1">
        <v>73802</v>
      </c>
      <c r="G490" s="1">
        <v>5.2054999999999997E-2</v>
      </c>
      <c r="H490" s="1">
        <v>1.8441737559</v>
      </c>
      <c r="I490" s="1">
        <v>35.427391963600002</v>
      </c>
      <c r="J490" s="1">
        <v>5719</v>
      </c>
      <c r="K490" s="1">
        <v>604700</v>
      </c>
      <c r="L490" s="1">
        <v>7.4345420000000004</v>
      </c>
      <c r="M490" s="1">
        <v>81.986439000000004</v>
      </c>
      <c r="N490" s="1">
        <v>1.64600018761871</v>
      </c>
      <c r="O490" s="1">
        <v>2333648.04</v>
      </c>
      <c r="R490" s="1">
        <v>0</v>
      </c>
      <c r="S490" s="1">
        <v>1956055.39</v>
      </c>
      <c r="V490" s="2">
        <v>43713</v>
      </c>
      <c r="W490" s="1">
        <v>1.8695E-2</v>
      </c>
      <c r="X490" s="1">
        <v>0.3522890246</v>
      </c>
    </row>
    <row r="491" spans="1:24">
      <c r="A491" s="2">
        <v>44193</v>
      </c>
      <c r="B491" s="1">
        <v>154142</v>
      </c>
      <c r="C491" s="1">
        <v>1236067</v>
      </c>
      <c r="D491" s="1">
        <v>1390209</v>
      </c>
      <c r="E491" s="1">
        <v>3416851.0139000001</v>
      </c>
      <c r="F491" s="1">
        <v>89727</v>
      </c>
      <c r="G491" s="1">
        <v>6.4542000000000002E-2</v>
      </c>
      <c r="H491" s="1">
        <v>2.4577966435</v>
      </c>
      <c r="I491" s="1">
        <v>38.080522182800003</v>
      </c>
      <c r="J491" s="1">
        <v>4647</v>
      </c>
      <c r="K491" s="1">
        <v>602846</v>
      </c>
      <c r="L491" s="1">
        <v>7.6435490000000001</v>
      </c>
      <c r="M491" s="1">
        <v>85.094098000000002</v>
      </c>
      <c r="N491" s="1">
        <v>2.1809431243791302</v>
      </c>
      <c r="O491" s="1">
        <v>3031966.75999999</v>
      </c>
      <c r="R491" s="1">
        <v>0</v>
      </c>
      <c r="S491" s="1">
        <v>2837670.78</v>
      </c>
      <c r="V491" s="2">
        <v>43708</v>
      </c>
      <c r="W491" s="1">
        <v>1.8561999999999999E-2</v>
      </c>
      <c r="X491" s="1">
        <v>0.3211425262</v>
      </c>
    </row>
    <row r="492" spans="1:24">
      <c r="A492" s="2">
        <v>44194</v>
      </c>
      <c r="B492" s="1">
        <v>165282</v>
      </c>
      <c r="C492" s="1">
        <v>1241651</v>
      </c>
      <c r="D492" s="1">
        <v>1406933</v>
      </c>
      <c r="E492" s="1">
        <v>2153098.5251000002</v>
      </c>
      <c r="F492" s="1">
        <v>75012</v>
      </c>
      <c r="G492" s="1">
        <v>5.3316000000000002E-2</v>
      </c>
      <c r="H492" s="1">
        <v>1.530349011</v>
      </c>
      <c r="I492" s="1">
        <v>28.703387792600001</v>
      </c>
      <c r="J492" s="1">
        <v>4601</v>
      </c>
      <c r="K492" s="1">
        <v>604983</v>
      </c>
      <c r="L492" s="1">
        <v>7.6503370000000004</v>
      </c>
      <c r="M492" s="1">
        <v>81.272920999999997</v>
      </c>
      <c r="N492" s="1">
        <v>1.3561097010305301</v>
      </c>
      <c r="O492" s="1">
        <v>1907955.49</v>
      </c>
      <c r="R492" s="1">
        <v>0</v>
      </c>
      <c r="S492" s="1">
        <v>2012709.13</v>
      </c>
      <c r="V492" s="2">
        <v>43711</v>
      </c>
      <c r="W492" s="1">
        <v>1.8100000000000002E-2</v>
      </c>
      <c r="X492" s="1">
        <v>0.33236731829999999</v>
      </c>
    </row>
    <row r="493" spans="1:24">
      <c r="A493" s="2">
        <v>44195</v>
      </c>
      <c r="B493" s="1">
        <v>162504</v>
      </c>
      <c r="C493" s="1">
        <v>1243335</v>
      </c>
      <c r="D493" s="1">
        <v>1405839</v>
      </c>
      <c r="E493" s="1">
        <v>1958285.9968999999</v>
      </c>
      <c r="F493" s="1">
        <v>61574</v>
      </c>
      <c r="G493" s="1">
        <v>4.3798999999999998E-2</v>
      </c>
      <c r="H493" s="1">
        <v>1.3929660487</v>
      </c>
      <c r="I493" s="1">
        <v>31.803780766199999</v>
      </c>
      <c r="J493" s="1">
        <v>4756</v>
      </c>
      <c r="K493" s="1">
        <v>604909</v>
      </c>
      <c r="L493" s="1">
        <v>7.5387570000000004</v>
      </c>
      <c r="M493" s="1">
        <v>78.427678</v>
      </c>
      <c r="N493" s="1">
        <v>1.2356919248932401</v>
      </c>
      <c r="O493" s="1">
        <v>1737183.9</v>
      </c>
      <c r="R493" s="1">
        <v>0</v>
      </c>
      <c r="S493" s="1">
        <v>1789794.46</v>
      </c>
      <c r="V493" s="2">
        <v>43712</v>
      </c>
      <c r="W493" s="1">
        <v>1.7198000000000001E-2</v>
      </c>
      <c r="X493" s="1">
        <v>0.29484404759999999</v>
      </c>
    </row>
    <row r="494" spans="1:24">
      <c r="A494" s="2">
        <v>44196</v>
      </c>
      <c r="B494" s="1">
        <v>148866</v>
      </c>
      <c r="C494" s="1">
        <v>1233372</v>
      </c>
      <c r="D494" s="1">
        <v>1382238</v>
      </c>
      <c r="E494" s="1">
        <v>2363443.0872999998</v>
      </c>
      <c r="F494" s="1">
        <v>63235</v>
      </c>
      <c r="G494" s="1">
        <v>4.5747999999999997E-2</v>
      </c>
      <c r="H494" s="1">
        <v>1.7098669602000001</v>
      </c>
      <c r="I494" s="1">
        <v>37.375552894800002</v>
      </c>
      <c r="J494" s="1">
        <v>4168</v>
      </c>
      <c r="K494" s="1">
        <v>596507</v>
      </c>
      <c r="L494" s="1">
        <v>7.090471</v>
      </c>
      <c r="M494" s="1">
        <v>72.166442000000004</v>
      </c>
      <c r="N494" s="1">
        <v>1.51912999787301</v>
      </c>
      <c r="O494" s="1">
        <v>2099799.21</v>
      </c>
      <c r="P494" s="1">
        <v>0</v>
      </c>
      <c r="Q494" s="1">
        <v>0</v>
      </c>
      <c r="R494" s="1">
        <v>0</v>
      </c>
      <c r="S494" s="1">
        <v>2119525.2400000002</v>
      </c>
      <c r="V494" s="2">
        <v>43707</v>
      </c>
      <c r="W494" s="1">
        <v>1.6926E-2</v>
      </c>
      <c r="X494" s="1">
        <v>0.30976609770000002</v>
      </c>
    </row>
  </sheetData>
  <sortState xmlns:xlrd2="http://schemas.microsoft.com/office/spreadsheetml/2017/richdata2" ref="V2:X497">
    <sortCondition descending="1" ref="W1:W497"/>
  </sortState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4C27-DE03-4157-B821-483433C3F68E}">
  <dimension ref="A1:M110"/>
  <sheetViews>
    <sheetView topLeftCell="A79" workbookViewId="0">
      <selection activeCell="K110" sqref="A91:K110"/>
    </sheetView>
  </sheetViews>
  <sheetFormatPr defaultRowHeight="14.25"/>
  <cols>
    <col min="7" max="7" width="12.375" bestFit="1" customWidth="1"/>
    <col min="8" max="8" width="9.875" bestFit="1" customWidth="1"/>
  </cols>
  <sheetData>
    <row r="1" spans="1:13">
      <c r="A1" s="1"/>
      <c r="B1" s="1" t="s">
        <v>128</v>
      </c>
      <c r="E1" t="s">
        <v>198</v>
      </c>
      <c r="G1" s="1" t="s">
        <v>199</v>
      </c>
      <c r="H1" s="1" t="s">
        <v>200</v>
      </c>
      <c r="K1" s="1" t="s">
        <v>199</v>
      </c>
      <c r="L1" s="1" t="s">
        <v>200</v>
      </c>
      <c r="M1" s="1" t="s">
        <v>200</v>
      </c>
    </row>
    <row r="2" spans="1:13">
      <c r="A2" s="1" t="s">
        <v>129</v>
      </c>
      <c r="B2" s="1">
        <v>0.14999334610000001</v>
      </c>
      <c r="D2" s="1" t="s">
        <v>168</v>
      </c>
      <c r="E2" s="1">
        <v>1.5276E-2</v>
      </c>
      <c r="G2" s="1" t="s">
        <v>201</v>
      </c>
      <c r="H2" s="71">
        <v>9.8192059851</v>
      </c>
      <c r="K2" s="1" t="s">
        <v>233</v>
      </c>
      <c r="L2" s="1">
        <v>5.7945486465</v>
      </c>
      <c r="M2" s="1">
        <v>5.7945486465</v>
      </c>
    </row>
    <row r="3" spans="1:13">
      <c r="A3" s="1" t="s">
        <v>130</v>
      </c>
      <c r="B3" s="1">
        <v>0.29082241139999998</v>
      </c>
      <c r="D3" s="1" t="s">
        <v>169</v>
      </c>
      <c r="E3" s="1">
        <v>2.2151000000000001E-2</v>
      </c>
      <c r="G3" s="1" t="s">
        <v>202</v>
      </c>
      <c r="H3" s="71">
        <v>13.129182542900001</v>
      </c>
      <c r="K3" s="1" t="s">
        <v>234</v>
      </c>
      <c r="L3" s="1">
        <v>3.6955415399999997E-2</v>
      </c>
      <c r="M3" s="1">
        <v>3.6955415399999997E-2</v>
      </c>
    </row>
    <row r="4" spans="1:13">
      <c r="A4" s="1" t="s">
        <v>131</v>
      </c>
      <c r="B4" s="1">
        <v>0.49454236550000003</v>
      </c>
      <c r="D4" s="1" t="s">
        <v>170</v>
      </c>
      <c r="E4" s="1">
        <v>2.5160999999999999E-2</v>
      </c>
      <c r="G4" s="1" t="s">
        <v>203</v>
      </c>
      <c r="H4" s="71">
        <v>15.8552812166</v>
      </c>
      <c r="K4" s="1" t="s">
        <v>235</v>
      </c>
      <c r="L4" s="1">
        <v>7.1652932000000003E-2</v>
      </c>
      <c r="M4" s="1">
        <v>7.1652932000000003E-2</v>
      </c>
    </row>
    <row r="5" spans="1:13">
      <c r="A5" s="1" t="s">
        <v>132</v>
      </c>
      <c r="B5" s="1">
        <v>0.3989394745</v>
      </c>
      <c r="D5" s="1" t="s">
        <v>171</v>
      </c>
      <c r="E5" s="1">
        <v>2.7092000000000001E-2</v>
      </c>
      <c r="G5" s="1" t="s">
        <v>204</v>
      </c>
      <c r="H5" s="71">
        <v>18.2539686995</v>
      </c>
      <c r="K5" s="1" t="s">
        <v>236</v>
      </c>
      <c r="L5" s="1">
        <v>9.8290853499999997E-2</v>
      </c>
      <c r="M5" s="1">
        <v>9.8290853499999997E-2</v>
      </c>
    </row>
    <row r="6" spans="1:13">
      <c r="A6" s="1" t="s">
        <v>133</v>
      </c>
      <c r="B6" s="1">
        <v>0.58159191050000003</v>
      </c>
      <c r="D6" s="1" t="s">
        <v>172</v>
      </c>
      <c r="E6" s="1">
        <v>2.8473999999999999E-2</v>
      </c>
      <c r="G6" s="1" t="s">
        <v>205</v>
      </c>
      <c r="H6" s="71">
        <v>20.425644341200002</v>
      </c>
      <c r="K6" s="1" t="s">
        <v>237</v>
      </c>
      <c r="L6" s="1">
        <v>0.12184552880000001</v>
      </c>
      <c r="M6" s="1">
        <v>0.12184552880000001</v>
      </c>
    </row>
    <row r="7" spans="1:13">
      <c r="A7" s="1" t="s">
        <v>134</v>
      </c>
      <c r="B7" s="1">
        <v>0.67023833180000003</v>
      </c>
      <c r="D7" s="1" t="s">
        <v>173</v>
      </c>
      <c r="E7" s="1">
        <v>2.9551000000000001E-2</v>
      </c>
      <c r="G7" s="1" t="s">
        <v>206</v>
      </c>
      <c r="H7" s="71">
        <v>22.680398527000001</v>
      </c>
      <c r="K7" s="1" t="s">
        <v>238</v>
      </c>
      <c r="L7" s="1">
        <v>0.1432928275</v>
      </c>
      <c r="M7" s="1">
        <v>0.1432928275</v>
      </c>
    </row>
    <row r="8" spans="1:13">
      <c r="A8" s="1" t="s">
        <v>135</v>
      </c>
      <c r="B8" s="1">
        <v>0.76112077330000005</v>
      </c>
      <c r="D8" s="1" t="s">
        <v>174</v>
      </c>
      <c r="E8" s="1">
        <v>3.0474000000000001E-2</v>
      </c>
      <c r="G8" s="1" t="s">
        <v>207</v>
      </c>
      <c r="H8" s="71">
        <v>24.976250437899999</v>
      </c>
      <c r="K8" s="1" t="s">
        <v>239</v>
      </c>
      <c r="L8" s="1">
        <v>0.1651335652</v>
      </c>
      <c r="M8" s="1">
        <v>0.1651335652</v>
      </c>
    </row>
    <row r="9" spans="1:13">
      <c r="A9" s="1" t="s">
        <v>136</v>
      </c>
      <c r="B9" s="1">
        <v>0.84384407240000003</v>
      </c>
      <c r="D9" s="1" t="s">
        <v>175</v>
      </c>
      <c r="E9" s="1">
        <v>3.1252000000000002E-2</v>
      </c>
      <c r="G9" s="1" t="s">
        <v>208</v>
      </c>
      <c r="H9" s="71">
        <v>27.000957712999998</v>
      </c>
      <c r="K9" s="1" t="s">
        <v>240</v>
      </c>
      <c r="L9" s="1">
        <v>0.1875252144</v>
      </c>
      <c r="M9" s="1">
        <v>0.1875252144</v>
      </c>
    </row>
    <row r="10" spans="1:13">
      <c r="A10" s="1" t="s">
        <v>137</v>
      </c>
      <c r="B10" s="1">
        <v>0.97797266500000002</v>
      </c>
      <c r="D10" s="1" t="s">
        <v>176</v>
      </c>
      <c r="E10" s="1">
        <v>3.2316999999999999E-2</v>
      </c>
      <c r="G10" s="1" t="s">
        <v>209</v>
      </c>
      <c r="H10" s="71">
        <v>30.262190944099999</v>
      </c>
      <c r="K10" s="1" t="s">
        <v>241</v>
      </c>
      <c r="L10" s="1">
        <v>0.20790661099999999</v>
      </c>
      <c r="M10" s="1">
        <v>0.20790661099999999</v>
      </c>
    </row>
    <row r="11" spans="1:13">
      <c r="A11" s="1" t="s">
        <v>138</v>
      </c>
      <c r="B11" s="1">
        <v>1.1019547489999999</v>
      </c>
      <c r="D11" s="1" t="s">
        <v>177</v>
      </c>
      <c r="E11" s="1">
        <v>3.3065999999999998E-2</v>
      </c>
      <c r="G11" s="1" t="s">
        <v>210</v>
      </c>
      <c r="H11" s="71">
        <v>33.325986784199998</v>
      </c>
      <c r="K11" s="1" t="s">
        <v>242</v>
      </c>
      <c r="L11" s="1">
        <v>0.2409532627</v>
      </c>
      <c r="M11" s="1">
        <v>0.2409532627</v>
      </c>
    </row>
    <row r="12" spans="1:13">
      <c r="A12" s="1" t="s">
        <v>139</v>
      </c>
      <c r="B12" s="1">
        <v>1.2141006183</v>
      </c>
      <c r="D12" s="1" t="s">
        <v>178</v>
      </c>
      <c r="E12" s="1">
        <v>3.3721000000000001E-2</v>
      </c>
      <c r="G12" s="1" t="s">
        <v>211</v>
      </c>
      <c r="H12" s="71">
        <v>36.003864158299997</v>
      </c>
      <c r="K12" s="1" t="s">
        <v>243</v>
      </c>
      <c r="L12" s="1">
        <v>0.2715000139</v>
      </c>
      <c r="M12" s="1">
        <v>0.2715000139</v>
      </c>
    </row>
    <row r="13" spans="1:13">
      <c r="A13" s="1" t="s">
        <v>140</v>
      </c>
      <c r="B13" s="1">
        <v>1.3227831571999999</v>
      </c>
      <c r="D13" s="1" t="s">
        <v>179</v>
      </c>
      <c r="E13" s="1">
        <v>3.4264999999999997E-2</v>
      </c>
      <c r="G13" s="1" t="s">
        <v>212</v>
      </c>
      <c r="H13" s="71">
        <v>38.604887419500002</v>
      </c>
      <c r="K13" s="1" t="s">
        <v>244</v>
      </c>
      <c r="L13" s="1">
        <v>0.2991305541</v>
      </c>
      <c r="M13" s="1">
        <v>0.2991305541</v>
      </c>
    </row>
    <row r="14" spans="1:13">
      <c r="A14" s="1" t="s">
        <v>141</v>
      </c>
      <c r="B14" s="1">
        <v>1.4278676187999999</v>
      </c>
      <c r="D14" s="1" t="s">
        <v>180</v>
      </c>
      <c r="E14" s="1">
        <v>3.4686000000000002E-2</v>
      </c>
      <c r="G14" s="1" t="s">
        <v>213</v>
      </c>
      <c r="H14" s="71">
        <v>41.165773261699997</v>
      </c>
      <c r="K14" s="1" t="s">
        <v>245</v>
      </c>
      <c r="L14" s="1">
        <v>0.32590779780000001</v>
      </c>
      <c r="M14" s="1">
        <v>0.32590779780000001</v>
      </c>
    </row>
    <row r="15" spans="1:13">
      <c r="A15" s="1" t="s">
        <v>142</v>
      </c>
      <c r="B15" s="1">
        <v>1.5894064618999999</v>
      </c>
      <c r="D15" s="1" t="s">
        <v>181</v>
      </c>
      <c r="E15" s="1">
        <v>3.5233E-2</v>
      </c>
      <c r="G15" s="1" t="s">
        <v>214</v>
      </c>
      <c r="H15" s="71">
        <v>45.110917317099997</v>
      </c>
      <c r="K15" s="1" t="s">
        <v>246</v>
      </c>
      <c r="L15" s="1">
        <v>0.35179854589999998</v>
      </c>
      <c r="M15" s="1">
        <v>0.35179854589999998</v>
      </c>
    </row>
    <row r="16" spans="1:13">
      <c r="A16" s="1" t="s">
        <v>143</v>
      </c>
      <c r="B16" s="1">
        <v>1.8478298008</v>
      </c>
      <c r="D16" s="1" t="s">
        <v>182</v>
      </c>
      <c r="E16" s="1">
        <v>3.5943999999999997E-2</v>
      </c>
      <c r="G16" s="1" t="s">
        <v>215</v>
      </c>
      <c r="H16" s="71">
        <v>51.408339402499998</v>
      </c>
      <c r="K16" s="1" t="s">
        <v>247</v>
      </c>
      <c r="L16" s="1">
        <v>0.39159854509999997</v>
      </c>
      <c r="M16" s="1">
        <v>0.39159854509999997</v>
      </c>
    </row>
    <row r="17" spans="1:13">
      <c r="A17" s="1" t="s">
        <v>144</v>
      </c>
      <c r="B17" s="1">
        <v>2.0958961022999998</v>
      </c>
      <c r="D17" s="1" t="s">
        <v>183</v>
      </c>
      <c r="E17" s="1">
        <v>3.6454E-2</v>
      </c>
      <c r="G17" s="1" t="s">
        <v>216</v>
      </c>
      <c r="H17" s="71">
        <v>57.494809076899998</v>
      </c>
      <c r="K17" s="1" t="s">
        <v>248</v>
      </c>
      <c r="L17" s="1">
        <v>0.45526898180000003</v>
      </c>
      <c r="M17" s="1">
        <v>0.45526898180000003</v>
      </c>
    </row>
    <row r="18" spans="1:13">
      <c r="A18" s="1" t="s">
        <v>145</v>
      </c>
      <c r="B18" s="1">
        <v>2.8465515379999999</v>
      </c>
      <c r="D18" s="1" t="s">
        <v>184</v>
      </c>
      <c r="E18" s="1">
        <v>3.8263999999999999E-2</v>
      </c>
      <c r="G18" s="1" t="s">
        <v>217</v>
      </c>
      <c r="H18" s="71">
        <v>93.778740045000006</v>
      </c>
      <c r="K18" s="1" t="s">
        <v>249</v>
      </c>
      <c r="L18" s="1">
        <v>0.51638764780000002</v>
      </c>
      <c r="M18" s="1">
        <v>0.51638764780000002</v>
      </c>
    </row>
    <row r="19" spans="1:13">
      <c r="A19" s="1" t="s">
        <v>146</v>
      </c>
      <c r="B19" s="1">
        <v>3.5883476001000001</v>
      </c>
      <c r="D19" s="1" t="s">
        <v>185</v>
      </c>
      <c r="E19" s="1">
        <v>3.9220999999999999E-2</v>
      </c>
      <c r="G19" s="1" t="s">
        <v>218</v>
      </c>
      <c r="H19" s="71">
        <v>123.5932636351</v>
      </c>
      <c r="K19" s="1" t="s">
        <v>250</v>
      </c>
      <c r="L19" s="1">
        <v>0.70133440849999995</v>
      </c>
      <c r="M19" s="1">
        <v>0.70133440849999995</v>
      </c>
    </row>
    <row r="20" spans="1:13">
      <c r="A20" s="1" t="s">
        <v>147</v>
      </c>
      <c r="B20" s="1">
        <v>4.2426431332999996</v>
      </c>
      <c r="D20" s="1" t="s">
        <v>186</v>
      </c>
      <c r="E20" s="1">
        <v>3.9912999999999997E-2</v>
      </c>
      <c r="G20" s="1" t="s">
        <v>219</v>
      </c>
      <c r="H20" s="71">
        <v>149.99719296250001</v>
      </c>
      <c r="K20" s="1" t="s">
        <v>251</v>
      </c>
      <c r="L20" s="1">
        <v>0.88409839339999996</v>
      </c>
      <c r="M20" s="1">
        <v>0.88409839339999996</v>
      </c>
    </row>
    <row r="21" spans="1:13">
      <c r="A21" s="1" t="s">
        <v>148</v>
      </c>
      <c r="B21" s="1">
        <v>4.8474134748999997</v>
      </c>
      <c r="D21" s="1" t="s">
        <v>187</v>
      </c>
      <c r="E21" s="1">
        <v>4.0413999999999999E-2</v>
      </c>
      <c r="G21" s="1" t="s">
        <v>220</v>
      </c>
      <c r="H21" s="71">
        <v>173.67492796549999</v>
      </c>
      <c r="K21" s="1" t="s">
        <v>252</v>
      </c>
      <c r="L21" s="1">
        <v>1.0453039660000001</v>
      </c>
      <c r="M21" s="1">
        <v>1.0453039660000001</v>
      </c>
    </row>
    <row r="22" spans="1:13">
      <c r="A22" s="1" t="s">
        <v>149</v>
      </c>
      <c r="B22" s="1">
        <v>5.4373093350000001</v>
      </c>
      <c r="D22" s="1" t="s">
        <v>188</v>
      </c>
      <c r="E22" s="1">
        <v>4.0891999999999998E-2</v>
      </c>
      <c r="G22" s="1" t="s">
        <v>221</v>
      </c>
      <c r="H22" s="71">
        <v>196.48085148749999</v>
      </c>
      <c r="K22" s="1" t="s">
        <v>253</v>
      </c>
      <c r="L22" s="1">
        <v>1.1943075039</v>
      </c>
      <c r="M22" s="1">
        <v>1.1943075039</v>
      </c>
    </row>
    <row r="23" spans="1:13">
      <c r="A23" s="1" t="s">
        <v>150</v>
      </c>
      <c r="B23" s="1">
        <v>5.9868922366000001</v>
      </c>
      <c r="D23" s="1" t="s">
        <v>189</v>
      </c>
      <c r="E23" s="1">
        <v>4.1399999999999999E-2</v>
      </c>
      <c r="G23" s="1" t="s">
        <v>222</v>
      </c>
      <c r="H23" s="71">
        <v>216.23897992849999</v>
      </c>
      <c r="K23" s="1" t="s">
        <v>254</v>
      </c>
      <c r="L23" s="1">
        <v>1.3396462615</v>
      </c>
      <c r="M23" s="1">
        <v>1.3396462615</v>
      </c>
    </row>
    <row r="24" spans="1:13">
      <c r="A24" s="1" t="s">
        <v>151</v>
      </c>
      <c r="B24" s="1">
        <v>6.5090102631000004</v>
      </c>
      <c r="D24" s="1" t="s">
        <v>190</v>
      </c>
      <c r="E24" s="1">
        <v>4.2117000000000002E-2</v>
      </c>
      <c r="G24" s="1" t="s">
        <v>223</v>
      </c>
      <c r="H24" s="71">
        <v>233.8194815297</v>
      </c>
      <c r="K24" s="1" t="s">
        <v>255</v>
      </c>
      <c r="L24" s="1">
        <v>1.4750526977</v>
      </c>
      <c r="M24" s="1">
        <v>1.4750526977</v>
      </c>
    </row>
    <row r="25" spans="1:13">
      <c r="A25" s="1" t="s">
        <v>152</v>
      </c>
      <c r="B25" s="1">
        <v>7.0188212737000004</v>
      </c>
      <c r="D25" s="1" t="s">
        <v>191</v>
      </c>
      <c r="E25" s="1">
        <v>4.2505000000000001E-2</v>
      </c>
      <c r="G25" s="1" t="s">
        <v>224</v>
      </c>
      <c r="H25" s="71">
        <v>251.8759887871</v>
      </c>
      <c r="K25" s="1" t="s">
        <v>256</v>
      </c>
      <c r="L25" s="1">
        <v>1.6036923278999999</v>
      </c>
      <c r="M25" s="1">
        <v>1.6036923278999999</v>
      </c>
    </row>
    <row r="26" spans="1:13">
      <c r="A26" s="1" t="s">
        <v>153</v>
      </c>
      <c r="B26" s="1">
        <v>7.5277966268999998</v>
      </c>
      <c r="D26" s="1" t="s">
        <v>192</v>
      </c>
      <c r="E26" s="1">
        <v>4.2805000000000003E-2</v>
      </c>
      <c r="G26" s="1" t="s">
        <v>225</v>
      </c>
      <c r="H26" s="71">
        <v>268.68330429299999</v>
      </c>
      <c r="K26" s="1" t="s">
        <v>257</v>
      </c>
      <c r="L26" s="1">
        <v>1.7292997510999999</v>
      </c>
      <c r="M26" s="1">
        <v>1.7292997510999999</v>
      </c>
    </row>
    <row r="27" spans="1:13">
      <c r="A27" s="1" t="s">
        <v>154</v>
      </c>
      <c r="B27" s="1">
        <v>8.0343984287999994</v>
      </c>
      <c r="D27" s="1" t="s">
        <v>193</v>
      </c>
      <c r="E27" s="1">
        <v>4.3033000000000002E-2</v>
      </c>
      <c r="G27" s="1" t="s">
        <v>226</v>
      </c>
      <c r="H27" s="71">
        <v>283.9935035341</v>
      </c>
      <c r="K27" s="1" t="s">
        <v>258</v>
      </c>
      <c r="L27" s="1">
        <v>1.8547012845999999</v>
      </c>
      <c r="M27" s="1">
        <v>1.8547012845999999</v>
      </c>
    </row>
    <row r="28" spans="1:13">
      <c r="A28" s="1" t="s">
        <v>155</v>
      </c>
      <c r="B28" s="1">
        <v>8.5037743649999999</v>
      </c>
      <c r="D28" s="1" t="s">
        <v>194</v>
      </c>
      <c r="E28" s="1">
        <v>4.3210999999999999E-2</v>
      </c>
      <c r="G28" s="1" t="s">
        <v>227</v>
      </c>
      <c r="H28" s="71">
        <v>297.63666180489997</v>
      </c>
      <c r="K28" s="1" t="s">
        <v>259</v>
      </c>
      <c r="L28" s="1">
        <v>1.9795180217999999</v>
      </c>
      <c r="M28" s="1">
        <v>1.9795180217999999</v>
      </c>
    </row>
    <row r="29" spans="1:13">
      <c r="A29" s="1" t="s">
        <v>156</v>
      </c>
      <c r="B29" s="1">
        <v>8.9522918804000007</v>
      </c>
      <c r="D29" s="1" t="s">
        <v>195</v>
      </c>
      <c r="E29" s="1">
        <v>4.3352000000000002E-2</v>
      </c>
      <c r="G29" s="1" t="s">
        <v>228</v>
      </c>
      <c r="H29" s="71">
        <v>310.99599401099999</v>
      </c>
      <c r="K29" s="1" t="s">
        <v>260</v>
      </c>
      <c r="L29" s="1">
        <v>2.0951630364999998</v>
      </c>
      <c r="M29" s="1">
        <v>2.0951630364999998</v>
      </c>
    </row>
    <row r="30" spans="1:13">
      <c r="A30" s="1" t="s">
        <v>157</v>
      </c>
      <c r="B30" s="1">
        <v>9.4023574320000005</v>
      </c>
      <c r="D30" s="1" t="s">
        <v>196</v>
      </c>
      <c r="E30" s="1">
        <v>4.3489E-2</v>
      </c>
      <c r="G30" s="1" t="s">
        <v>229</v>
      </c>
      <c r="H30" s="71">
        <v>326.15294512280002</v>
      </c>
      <c r="K30" s="1" t="s">
        <v>261</v>
      </c>
      <c r="L30" s="1">
        <v>2.2056689458999998</v>
      </c>
      <c r="M30" s="1">
        <v>2.2056689458999998</v>
      </c>
    </row>
    <row r="31" spans="1:13">
      <c r="A31" s="1" t="s">
        <v>158</v>
      </c>
      <c r="B31" s="1">
        <v>9.8477094738000002</v>
      </c>
      <c r="D31" s="1" t="s">
        <v>197</v>
      </c>
      <c r="E31" s="1">
        <v>4.3639999999999998E-2</v>
      </c>
      <c r="G31" s="1" t="s">
        <v>230</v>
      </c>
      <c r="H31" s="71">
        <v>340.3338755899</v>
      </c>
      <c r="K31" s="1" t="s">
        <v>262</v>
      </c>
      <c r="L31" s="1">
        <v>2.3165562610000001</v>
      </c>
      <c r="M31" s="1">
        <v>2.3165562610000001</v>
      </c>
    </row>
    <row r="32" spans="1:13">
      <c r="A32" s="1" t="s">
        <v>159</v>
      </c>
      <c r="B32" s="1">
        <v>10.284422852600001</v>
      </c>
      <c r="G32" s="1" t="s">
        <v>231</v>
      </c>
      <c r="H32" s="71">
        <v>346.84927133259998</v>
      </c>
      <c r="K32" s="1" t="s">
        <v>263</v>
      </c>
      <c r="L32" s="1">
        <v>2.4262822598999998</v>
      </c>
      <c r="M32" s="1">
        <v>2.4262822598999998</v>
      </c>
    </row>
    <row r="33" spans="1:13">
      <c r="A33" s="1" t="s">
        <v>160</v>
      </c>
      <c r="B33" s="1">
        <v>10.7059140223</v>
      </c>
      <c r="G33" s="1" t="s">
        <v>232</v>
      </c>
      <c r="H33" s="71">
        <v>75.852136970100005</v>
      </c>
      <c r="K33" s="1" t="s">
        <v>264</v>
      </c>
      <c r="L33" s="1">
        <v>2.5338798618</v>
      </c>
      <c r="M33" s="1">
        <v>2.5338798618</v>
      </c>
    </row>
    <row r="34" spans="1:13">
      <c r="A34" s="1" t="s">
        <v>161</v>
      </c>
      <c r="B34" s="1">
        <v>11.110730803299999</v>
      </c>
      <c r="K34" s="1" t="s">
        <v>265</v>
      </c>
      <c r="L34" s="1">
        <v>2.6377270101999999</v>
      </c>
      <c r="M34" s="1">
        <v>2.6377270101999999</v>
      </c>
    </row>
    <row r="35" spans="1:13">
      <c r="A35" s="1" t="s">
        <v>162</v>
      </c>
      <c r="B35" s="1">
        <v>11.500918392799999</v>
      </c>
      <c r="K35" s="1" t="s">
        <v>266</v>
      </c>
      <c r="L35" s="1">
        <v>2.7374659167000002</v>
      </c>
      <c r="M35" s="1">
        <v>2.7374659167000002</v>
      </c>
    </row>
    <row r="36" spans="1:13">
      <c r="A36" s="1" t="s">
        <v>163</v>
      </c>
      <c r="B36" s="1">
        <v>12.220977320399999</v>
      </c>
      <c r="K36" s="1" t="s">
        <v>267</v>
      </c>
      <c r="L36" s="1">
        <v>2.8336004777000001</v>
      </c>
      <c r="M36" s="1">
        <v>2.8336004777000001</v>
      </c>
    </row>
    <row r="37" spans="1:13">
      <c r="A37" s="1" t="s">
        <v>164</v>
      </c>
      <c r="B37" s="1">
        <v>12.861093030999999</v>
      </c>
      <c r="K37" s="1" t="s">
        <v>268</v>
      </c>
      <c r="L37" s="1">
        <v>3.0110088595</v>
      </c>
      <c r="M37" s="1">
        <v>3.0110088595</v>
      </c>
    </row>
    <row r="38" spans="1:13">
      <c r="A38" s="1" t="s">
        <v>165</v>
      </c>
      <c r="B38" s="1">
        <v>13.482436223500001</v>
      </c>
      <c r="K38" s="1" t="s">
        <v>269</v>
      </c>
      <c r="L38" s="1">
        <v>3.1687208022000002</v>
      </c>
      <c r="M38" s="1">
        <v>3.1687208022000002</v>
      </c>
    </row>
    <row r="39" spans="1:13">
      <c r="A39" s="1" t="s">
        <v>166</v>
      </c>
      <c r="B39" s="1">
        <v>14.1841695501</v>
      </c>
      <c r="K39" s="1" t="s">
        <v>270</v>
      </c>
      <c r="L39" s="1">
        <v>3.3218075650999999</v>
      </c>
      <c r="M39" s="1">
        <v>3.3218075650999999</v>
      </c>
    </row>
    <row r="40" spans="1:13">
      <c r="A40" s="1" t="s">
        <v>167</v>
      </c>
      <c r="B40" s="1">
        <v>14.852288659699999</v>
      </c>
      <c r="K40" s="1" t="s">
        <v>271</v>
      </c>
      <c r="L40" s="1">
        <v>3.4947008785999998</v>
      </c>
      <c r="M40" s="1">
        <v>3.4947008785999998</v>
      </c>
    </row>
    <row r="41" spans="1:13">
      <c r="K41" s="1" t="s">
        <v>272</v>
      </c>
      <c r="L41" s="1">
        <v>3.6593123091000002</v>
      </c>
      <c r="M41" s="1">
        <v>3.6593123091000002</v>
      </c>
    </row>
    <row r="49" spans="1:13">
      <c r="A49" s="1"/>
      <c r="B49" s="1" t="s">
        <v>128</v>
      </c>
      <c r="E49" t="s">
        <v>198</v>
      </c>
      <c r="G49" s="1" t="s">
        <v>199</v>
      </c>
      <c r="H49" s="1" t="s">
        <v>200</v>
      </c>
      <c r="K49" s="1" t="s">
        <v>199</v>
      </c>
      <c r="L49" s="1" t="s">
        <v>200</v>
      </c>
      <c r="M49" s="1" t="s">
        <v>200</v>
      </c>
    </row>
    <row r="50" spans="1:13">
      <c r="A50" s="1" t="s">
        <v>129</v>
      </c>
      <c r="B50" s="1">
        <v>0.14999334610000001</v>
      </c>
      <c r="D50" s="1" t="s">
        <v>168</v>
      </c>
      <c r="E50" s="1">
        <v>1.5276E-2</v>
      </c>
      <c r="G50" s="1" t="s">
        <v>201</v>
      </c>
      <c r="H50" s="71">
        <v>9.8192059851</v>
      </c>
      <c r="K50" s="1" t="s">
        <v>234</v>
      </c>
      <c r="L50" s="1">
        <v>3.6955415399999997E-2</v>
      </c>
      <c r="M50" s="1">
        <v>3.6955415399999997E-2</v>
      </c>
    </row>
    <row r="51" spans="1:13">
      <c r="A51" s="1" t="s">
        <v>130</v>
      </c>
      <c r="B51" s="1">
        <v>0.29082241139999998</v>
      </c>
      <c r="D51" s="1" t="s">
        <v>169</v>
      </c>
      <c r="E51" s="1">
        <v>2.2151000000000001E-2</v>
      </c>
      <c r="G51" s="1" t="s">
        <v>202</v>
      </c>
      <c r="H51" s="71">
        <v>13.129182542900001</v>
      </c>
      <c r="K51" s="1" t="s">
        <v>235</v>
      </c>
      <c r="L51" s="1">
        <v>7.1652932000000003E-2</v>
      </c>
      <c r="M51" s="1">
        <v>7.1652932000000003E-2</v>
      </c>
    </row>
    <row r="52" spans="1:13">
      <c r="A52" s="1" t="s">
        <v>131</v>
      </c>
      <c r="B52" s="1">
        <v>0.49454236550000003</v>
      </c>
      <c r="D52" s="1" t="s">
        <v>170</v>
      </c>
      <c r="E52" s="1">
        <v>2.5160999999999999E-2</v>
      </c>
      <c r="G52" s="1" t="s">
        <v>203</v>
      </c>
      <c r="H52" s="71">
        <v>15.8552812166</v>
      </c>
      <c r="K52" s="1" t="s">
        <v>236</v>
      </c>
      <c r="L52" s="1">
        <v>9.8290853499999997E-2</v>
      </c>
      <c r="M52" s="1">
        <v>9.8290853499999997E-2</v>
      </c>
    </row>
    <row r="53" spans="1:13">
      <c r="A53" s="1" t="s">
        <v>132</v>
      </c>
      <c r="B53" s="1">
        <v>0.3989394745</v>
      </c>
      <c r="D53" s="1" t="s">
        <v>171</v>
      </c>
      <c r="E53" s="1">
        <v>2.7092000000000001E-2</v>
      </c>
      <c r="G53" s="1" t="s">
        <v>204</v>
      </c>
      <c r="H53" s="71">
        <v>18.2539686995</v>
      </c>
      <c r="K53" s="1" t="s">
        <v>237</v>
      </c>
      <c r="L53" s="1">
        <v>0.12184552880000001</v>
      </c>
      <c r="M53" s="1">
        <v>0.12184552880000001</v>
      </c>
    </row>
    <row r="54" spans="1:13">
      <c r="A54" s="1" t="s">
        <v>133</v>
      </c>
      <c r="B54" s="1">
        <v>0.58159191050000003</v>
      </c>
      <c r="D54" s="1" t="s">
        <v>172</v>
      </c>
      <c r="E54" s="1">
        <v>2.8473999999999999E-2</v>
      </c>
      <c r="G54" s="1" t="s">
        <v>205</v>
      </c>
      <c r="H54" s="71">
        <v>20.425644341200002</v>
      </c>
      <c r="K54" s="1" t="s">
        <v>238</v>
      </c>
      <c r="L54" s="1">
        <v>0.1432928275</v>
      </c>
      <c r="M54" s="1">
        <v>0.1432928275</v>
      </c>
    </row>
    <row r="55" spans="1:13">
      <c r="A55" s="1" t="s">
        <v>134</v>
      </c>
      <c r="B55" s="1">
        <v>0.67023833180000003</v>
      </c>
      <c r="D55" s="1" t="s">
        <v>173</v>
      </c>
      <c r="E55" s="1">
        <v>2.9551000000000001E-2</v>
      </c>
      <c r="G55" s="1" t="s">
        <v>206</v>
      </c>
      <c r="H55" s="71">
        <v>22.680398527000001</v>
      </c>
      <c r="K55" s="1" t="s">
        <v>239</v>
      </c>
      <c r="L55" s="1">
        <v>0.1651335652</v>
      </c>
      <c r="M55" s="1">
        <v>0.1651335652</v>
      </c>
    </row>
    <row r="56" spans="1:13">
      <c r="A56" s="1" t="s">
        <v>135</v>
      </c>
      <c r="B56" s="1">
        <v>0.76112077330000005</v>
      </c>
      <c r="D56" s="1" t="s">
        <v>174</v>
      </c>
      <c r="E56" s="1">
        <v>3.0474000000000001E-2</v>
      </c>
      <c r="G56" s="1" t="s">
        <v>207</v>
      </c>
      <c r="H56" s="71">
        <v>24.976250437899999</v>
      </c>
      <c r="K56" s="1" t="s">
        <v>240</v>
      </c>
      <c r="L56" s="1">
        <v>0.1875252144</v>
      </c>
      <c r="M56" s="1">
        <v>0.1875252144</v>
      </c>
    </row>
    <row r="57" spans="1:13">
      <c r="A57" s="1" t="s">
        <v>136</v>
      </c>
      <c r="B57" s="1">
        <v>0.84384407240000003</v>
      </c>
      <c r="D57" s="1" t="s">
        <v>175</v>
      </c>
      <c r="E57" s="1">
        <v>3.1252000000000002E-2</v>
      </c>
      <c r="G57" s="1" t="s">
        <v>208</v>
      </c>
      <c r="H57" s="71">
        <v>27.000957712999998</v>
      </c>
      <c r="K57" s="1" t="s">
        <v>241</v>
      </c>
      <c r="L57" s="1">
        <v>0.20790661099999999</v>
      </c>
      <c r="M57" s="1">
        <v>0.20790661099999999</v>
      </c>
    </row>
    <row r="58" spans="1:13">
      <c r="A58" s="1" t="s">
        <v>137</v>
      </c>
      <c r="B58" s="1">
        <v>0.97797266500000002</v>
      </c>
      <c r="D58" s="1" t="s">
        <v>176</v>
      </c>
      <c r="E58" s="1">
        <v>3.2316999999999999E-2</v>
      </c>
      <c r="G58" s="1" t="s">
        <v>209</v>
      </c>
      <c r="H58" s="71">
        <v>30.262190944099999</v>
      </c>
      <c r="K58" s="1" t="s">
        <v>242</v>
      </c>
      <c r="L58" s="1">
        <v>0.2409532627</v>
      </c>
      <c r="M58" s="1">
        <v>0.2409532627</v>
      </c>
    </row>
    <row r="59" spans="1:13">
      <c r="A59" s="1" t="s">
        <v>138</v>
      </c>
      <c r="B59" s="1">
        <v>1.1019547489999999</v>
      </c>
      <c r="D59" s="1" t="s">
        <v>177</v>
      </c>
      <c r="E59" s="1">
        <v>3.3065999999999998E-2</v>
      </c>
      <c r="G59" s="1" t="s">
        <v>210</v>
      </c>
      <c r="H59" s="71">
        <v>33.325986784199998</v>
      </c>
      <c r="K59" s="1" t="s">
        <v>243</v>
      </c>
      <c r="L59" s="1">
        <v>0.2715000139</v>
      </c>
      <c r="M59" s="1">
        <v>0.2715000139</v>
      </c>
    </row>
    <row r="60" spans="1:13">
      <c r="A60" s="1" t="s">
        <v>139</v>
      </c>
      <c r="B60" s="1">
        <v>1.2141006183</v>
      </c>
      <c r="D60" s="1" t="s">
        <v>178</v>
      </c>
      <c r="E60" s="1">
        <v>3.3721000000000001E-2</v>
      </c>
      <c r="G60" s="1" t="s">
        <v>211</v>
      </c>
      <c r="H60" s="71">
        <v>36.003864158299997</v>
      </c>
      <c r="K60" s="1" t="s">
        <v>244</v>
      </c>
      <c r="L60" s="1">
        <v>0.2991305541</v>
      </c>
      <c r="M60" s="1">
        <v>0.2991305541</v>
      </c>
    </row>
    <row r="61" spans="1:13">
      <c r="A61" s="1" t="s">
        <v>140</v>
      </c>
      <c r="B61" s="1">
        <v>1.3227831571999999</v>
      </c>
      <c r="D61" s="1" t="s">
        <v>179</v>
      </c>
      <c r="E61" s="1">
        <v>3.4264999999999997E-2</v>
      </c>
      <c r="G61" s="1" t="s">
        <v>212</v>
      </c>
      <c r="H61" s="71">
        <v>38.604887419500002</v>
      </c>
      <c r="K61" s="1" t="s">
        <v>245</v>
      </c>
      <c r="L61" s="1">
        <v>0.32590779780000001</v>
      </c>
      <c r="M61" s="1">
        <v>0.32590779780000001</v>
      </c>
    </row>
    <row r="62" spans="1:13">
      <c r="A62" s="1" t="s">
        <v>141</v>
      </c>
      <c r="B62" s="1">
        <v>1.4278676187999999</v>
      </c>
      <c r="D62" s="1" t="s">
        <v>180</v>
      </c>
      <c r="E62" s="1">
        <v>3.4686000000000002E-2</v>
      </c>
      <c r="G62" s="1" t="s">
        <v>213</v>
      </c>
      <c r="H62" s="71">
        <v>41.165773261699997</v>
      </c>
      <c r="K62" s="1" t="s">
        <v>246</v>
      </c>
      <c r="L62" s="1">
        <v>0.35179854589999998</v>
      </c>
      <c r="M62" s="1">
        <v>0.35179854589999998</v>
      </c>
    </row>
    <row r="63" spans="1:13">
      <c r="A63" s="1" t="s">
        <v>142</v>
      </c>
      <c r="B63" s="1">
        <v>1.5894064618999999</v>
      </c>
      <c r="D63" s="1" t="s">
        <v>181</v>
      </c>
      <c r="E63" s="1">
        <v>3.5233E-2</v>
      </c>
      <c r="G63" s="1" t="s">
        <v>214</v>
      </c>
      <c r="H63" s="71">
        <v>45.110917317099997</v>
      </c>
      <c r="K63" s="1" t="s">
        <v>247</v>
      </c>
      <c r="L63" s="1">
        <v>0.39159854509999997</v>
      </c>
      <c r="M63" s="1">
        <v>0.39159854509999997</v>
      </c>
    </row>
    <row r="64" spans="1:13">
      <c r="A64" s="1" t="s">
        <v>143</v>
      </c>
      <c r="B64" s="1">
        <v>1.8478298008</v>
      </c>
      <c r="D64" s="1" t="s">
        <v>182</v>
      </c>
      <c r="E64" s="1">
        <v>3.5943999999999997E-2</v>
      </c>
      <c r="G64" s="1" t="s">
        <v>215</v>
      </c>
      <c r="H64" s="71">
        <v>51.408339402499998</v>
      </c>
      <c r="K64" s="1" t="s">
        <v>248</v>
      </c>
      <c r="L64" s="1">
        <v>0.45526898180000003</v>
      </c>
      <c r="M64" s="1">
        <v>0.45526898180000003</v>
      </c>
    </row>
    <row r="65" spans="1:13">
      <c r="A65" s="1" t="s">
        <v>144</v>
      </c>
      <c r="B65" s="1">
        <v>2.0958961022999998</v>
      </c>
      <c r="D65" s="1" t="s">
        <v>183</v>
      </c>
      <c r="E65" s="1">
        <v>3.6454E-2</v>
      </c>
      <c r="G65" s="1" t="s">
        <v>216</v>
      </c>
      <c r="H65" s="71">
        <v>57.494809076899998</v>
      </c>
      <c r="K65" s="1" t="s">
        <v>249</v>
      </c>
      <c r="L65" s="1">
        <v>0.51638764780000002</v>
      </c>
      <c r="M65" s="1">
        <v>0.51638764780000002</v>
      </c>
    </row>
    <row r="66" spans="1:13">
      <c r="A66" s="1" t="s">
        <v>146</v>
      </c>
      <c r="B66" s="1">
        <v>3.5883476001000001</v>
      </c>
      <c r="D66" s="1" t="s">
        <v>184</v>
      </c>
      <c r="E66" s="1">
        <v>3.8263999999999999E-2</v>
      </c>
      <c r="G66" s="1" t="s">
        <v>217</v>
      </c>
      <c r="H66" s="71">
        <v>93.778740045000006</v>
      </c>
      <c r="K66" s="1" t="s">
        <v>251</v>
      </c>
      <c r="L66" s="1">
        <v>0.88409839339999996</v>
      </c>
      <c r="M66" s="1">
        <v>0.88409839339999996</v>
      </c>
    </row>
    <row r="67" spans="1:13">
      <c r="A67" s="1" t="s">
        <v>148</v>
      </c>
      <c r="B67" s="1">
        <v>4.8474134748999997</v>
      </c>
      <c r="D67" s="1" t="s">
        <v>185</v>
      </c>
      <c r="E67" s="1">
        <v>3.9220999999999999E-2</v>
      </c>
      <c r="G67" s="1" t="s">
        <v>218</v>
      </c>
      <c r="H67" s="71">
        <v>123.5932636351</v>
      </c>
      <c r="K67" s="1" t="s">
        <v>253</v>
      </c>
      <c r="L67" s="1">
        <v>1.1943075039</v>
      </c>
      <c r="M67" s="1">
        <v>1.1943075039</v>
      </c>
    </row>
    <row r="68" spans="1:13">
      <c r="A68" s="1" t="s">
        <v>150</v>
      </c>
      <c r="B68" s="1">
        <v>5.9868922366000001</v>
      </c>
      <c r="D68" s="1" t="s">
        <v>186</v>
      </c>
      <c r="E68" s="1">
        <v>3.9912999999999997E-2</v>
      </c>
      <c r="G68" s="1" t="s">
        <v>219</v>
      </c>
      <c r="H68" s="71">
        <v>149.99719296250001</v>
      </c>
      <c r="K68" s="1" t="s">
        <v>255</v>
      </c>
      <c r="L68" s="1">
        <v>1.4750526977</v>
      </c>
      <c r="M68" s="1">
        <v>1.4750526977</v>
      </c>
    </row>
    <row r="69" spans="1:13">
      <c r="A69" s="1" t="s">
        <v>151</v>
      </c>
      <c r="B69" s="1">
        <v>6.5090102631000004</v>
      </c>
      <c r="D69" s="1" t="s">
        <v>187</v>
      </c>
      <c r="E69" s="1">
        <v>4.0413999999999999E-2</v>
      </c>
      <c r="G69" s="1" t="s">
        <v>220</v>
      </c>
      <c r="H69" s="71">
        <v>173.67492796549999</v>
      </c>
      <c r="K69" s="1" t="s">
        <v>256</v>
      </c>
      <c r="L69" s="1">
        <v>1.6036923278999999</v>
      </c>
      <c r="M69" s="1">
        <v>1.6036923278999999</v>
      </c>
    </row>
    <row r="70" spans="1:13">
      <c r="A70" s="1" t="s">
        <v>152</v>
      </c>
      <c r="B70" s="1">
        <v>7.0188212737000004</v>
      </c>
      <c r="D70" s="1" t="s">
        <v>188</v>
      </c>
      <c r="E70" s="1">
        <v>4.0891999999999998E-2</v>
      </c>
      <c r="G70" s="1" t="s">
        <v>221</v>
      </c>
      <c r="H70" s="71">
        <v>196.48085148749999</v>
      </c>
      <c r="K70" s="1" t="s">
        <v>257</v>
      </c>
      <c r="L70" s="1">
        <v>1.7292997510999999</v>
      </c>
      <c r="M70" s="1">
        <v>1.7292997510999999</v>
      </c>
    </row>
    <row r="71" spans="1:13">
      <c r="A71" s="1" t="s">
        <v>153</v>
      </c>
      <c r="B71" s="1">
        <v>7.5277966268999998</v>
      </c>
      <c r="D71" s="1" t="s">
        <v>189</v>
      </c>
      <c r="E71" s="1">
        <v>4.1399999999999999E-2</v>
      </c>
      <c r="G71" s="1" t="s">
        <v>222</v>
      </c>
      <c r="H71" s="71">
        <v>216.23897992849999</v>
      </c>
      <c r="K71" s="1" t="s">
        <v>258</v>
      </c>
      <c r="L71" s="1">
        <v>1.8547012845999999</v>
      </c>
      <c r="M71" s="1">
        <v>1.8547012845999999</v>
      </c>
    </row>
    <row r="72" spans="1:13">
      <c r="A72" s="1" t="s">
        <v>154</v>
      </c>
      <c r="B72" s="1">
        <v>8.0343984287999994</v>
      </c>
      <c r="D72" s="1" t="s">
        <v>190</v>
      </c>
      <c r="E72" s="1">
        <v>4.2117000000000002E-2</v>
      </c>
      <c r="G72" s="1" t="s">
        <v>223</v>
      </c>
      <c r="H72" s="71">
        <v>233.8194815297</v>
      </c>
      <c r="K72" s="1" t="s">
        <v>259</v>
      </c>
      <c r="L72" s="1">
        <v>1.9795180217999999</v>
      </c>
      <c r="M72" s="1">
        <v>1.9795180217999999</v>
      </c>
    </row>
    <row r="73" spans="1:13">
      <c r="A73" s="1" t="s">
        <v>155</v>
      </c>
      <c r="B73" s="1">
        <v>8.5037743649999999</v>
      </c>
      <c r="D73" s="1" t="s">
        <v>191</v>
      </c>
      <c r="E73" s="1">
        <v>4.2505000000000001E-2</v>
      </c>
      <c r="G73" s="1" t="s">
        <v>224</v>
      </c>
      <c r="H73" s="71">
        <v>251.8759887871</v>
      </c>
      <c r="K73" s="1" t="s">
        <v>260</v>
      </c>
      <c r="L73" s="1">
        <v>2.0951630364999998</v>
      </c>
      <c r="M73" s="1">
        <v>2.0951630364999998</v>
      </c>
    </row>
    <row r="74" spans="1:13">
      <c r="A74" s="1" t="s">
        <v>156</v>
      </c>
      <c r="B74" s="1">
        <v>8.9522918804000007</v>
      </c>
      <c r="D74" s="1" t="s">
        <v>192</v>
      </c>
      <c r="E74" s="1">
        <v>4.2805000000000003E-2</v>
      </c>
      <c r="G74" s="1" t="s">
        <v>225</v>
      </c>
      <c r="H74" s="71">
        <v>268.68330429299999</v>
      </c>
      <c r="K74" s="1" t="s">
        <v>261</v>
      </c>
      <c r="L74" s="1">
        <v>2.2056689458999998</v>
      </c>
      <c r="M74" s="1">
        <v>2.2056689458999998</v>
      </c>
    </row>
    <row r="75" spans="1:13">
      <c r="A75" s="1" t="s">
        <v>157</v>
      </c>
      <c r="B75" s="1">
        <v>9.4023574320000005</v>
      </c>
      <c r="D75" s="1" t="s">
        <v>193</v>
      </c>
      <c r="E75" s="1">
        <v>4.3033000000000002E-2</v>
      </c>
      <c r="G75" s="1" t="s">
        <v>226</v>
      </c>
      <c r="H75" s="71">
        <v>283.9935035341</v>
      </c>
      <c r="K75" s="1" t="s">
        <v>262</v>
      </c>
      <c r="L75" s="1">
        <v>2.3165562610000001</v>
      </c>
      <c r="M75" s="1">
        <v>2.3165562610000001</v>
      </c>
    </row>
    <row r="76" spans="1:13">
      <c r="A76" s="1" t="s">
        <v>158</v>
      </c>
      <c r="B76" s="1">
        <v>9.8477094738000002</v>
      </c>
      <c r="D76" s="1" t="s">
        <v>194</v>
      </c>
      <c r="E76" s="1">
        <v>4.3210999999999999E-2</v>
      </c>
      <c r="G76" s="1" t="s">
        <v>227</v>
      </c>
      <c r="H76" s="71">
        <v>297.63666180489997</v>
      </c>
      <c r="K76" s="1" t="s">
        <v>263</v>
      </c>
      <c r="L76" s="1">
        <v>2.4262822598999998</v>
      </c>
      <c r="M76" s="1">
        <v>2.4262822598999998</v>
      </c>
    </row>
    <row r="77" spans="1:13">
      <c r="A77" s="1" t="s">
        <v>159</v>
      </c>
      <c r="B77" s="1">
        <v>10.284422852600001</v>
      </c>
      <c r="D77" s="1" t="s">
        <v>195</v>
      </c>
      <c r="E77" s="1">
        <v>4.3352000000000002E-2</v>
      </c>
      <c r="G77" s="1" t="s">
        <v>228</v>
      </c>
      <c r="H77" s="71">
        <v>310.99599401099999</v>
      </c>
      <c r="K77" s="1" t="s">
        <v>264</v>
      </c>
      <c r="L77" s="1">
        <v>2.5338798618</v>
      </c>
      <c r="M77" s="1">
        <v>2.5338798618</v>
      </c>
    </row>
    <row r="78" spans="1:13">
      <c r="A78" s="1" t="s">
        <v>160</v>
      </c>
      <c r="B78" s="1">
        <v>10.7059140223</v>
      </c>
      <c r="D78" s="1" t="s">
        <v>196</v>
      </c>
      <c r="E78" s="1">
        <v>4.3489E-2</v>
      </c>
      <c r="G78" s="1" t="s">
        <v>229</v>
      </c>
      <c r="H78" s="71">
        <v>326.15294512280002</v>
      </c>
      <c r="K78" s="1" t="s">
        <v>265</v>
      </c>
      <c r="L78" s="1">
        <v>2.6377270101999999</v>
      </c>
      <c r="M78" s="1">
        <v>2.6377270101999999</v>
      </c>
    </row>
    <row r="79" spans="1:13">
      <c r="A79" s="1" t="s">
        <v>161</v>
      </c>
      <c r="B79" s="1">
        <v>11.110730803299999</v>
      </c>
      <c r="D79" s="1" t="s">
        <v>197</v>
      </c>
      <c r="E79" s="1">
        <v>4.3639999999999998E-2</v>
      </c>
      <c r="G79" s="1" t="s">
        <v>230</v>
      </c>
      <c r="H79" s="71">
        <v>340.3338755899</v>
      </c>
      <c r="K79" s="1" t="s">
        <v>266</v>
      </c>
      <c r="L79" s="1">
        <v>2.7374659167000002</v>
      </c>
      <c r="M79" s="1">
        <v>2.7374659167000002</v>
      </c>
    </row>
    <row r="80" spans="1:13">
      <c r="A80" s="1" t="s">
        <v>162</v>
      </c>
      <c r="B80" s="1">
        <v>11.500918392799999</v>
      </c>
      <c r="G80" s="1" t="s">
        <v>231</v>
      </c>
      <c r="H80" s="71">
        <v>346.84927133259998</v>
      </c>
      <c r="K80" s="1" t="s">
        <v>267</v>
      </c>
      <c r="L80" s="1">
        <v>2.8336004777000001</v>
      </c>
      <c r="M80" s="1">
        <v>2.8336004777000001</v>
      </c>
    </row>
    <row r="81" spans="1:13">
      <c r="A81" s="1" t="s">
        <v>163</v>
      </c>
      <c r="B81" s="1">
        <v>12.220977320399999</v>
      </c>
      <c r="G81" s="1" t="s">
        <v>232</v>
      </c>
      <c r="H81" s="71">
        <v>75.852136970100005</v>
      </c>
      <c r="K81" s="1" t="s">
        <v>268</v>
      </c>
      <c r="L81" s="1">
        <v>3.0110088595</v>
      </c>
      <c r="M81" s="1">
        <v>3.0110088595</v>
      </c>
    </row>
    <row r="82" spans="1:13">
      <c r="A82" s="1" t="s">
        <v>164</v>
      </c>
      <c r="B82" s="1">
        <v>12.861093030999999</v>
      </c>
      <c r="K82" s="1" t="s">
        <v>269</v>
      </c>
      <c r="L82" s="1">
        <v>3.1687208022000002</v>
      </c>
      <c r="M82" s="1">
        <v>3.1687208022000002</v>
      </c>
    </row>
    <row r="83" spans="1:13">
      <c r="A83" s="1" t="s">
        <v>165</v>
      </c>
      <c r="B83" s="1">
        <v>13.482436223500001</v>
      </c>
      <c r="K83" s="1" t="s">
        <v>270</v>
      </c>
      <c r="L83" s="1">
        <v>3.3218075650999999</v>
      </c>
      <c r="M83" s="1">
        <v>3.3218075650999999</v>
      </c>
    </row>
    <row r="84" spans="1:13">
      <c r="A84" s="1" t="s">
        <v>166</v>
      </c>
      <c r="B84" s="1">
        <v>14.1841695501</v>
      </c>
      <c r="K84" s="1" t="s">
        <v>271</v>
      </c>
      <c r="L84" s="1">
        <v>3.4947008785999998</v>
      </c>
      <c r="M84" s="1">
        <v>3.4947008785999998</v>
      </c>
    </row>
    <row r="85" spans="1:13">
      <c r="A85" s="1" t="s">
        <v>167</v>
      </c>
      <c r="B85" s="1">
        <v>14.852288659699999</v>
      </c>
      <c r="K85" s="1" t="s">
        <v>272</v>
      </c>
      <c r="L85" s="1">
        <v>3.6593123091000002</v>
      </c>
      <c r="M85" s="1">
        <v>3.6593123091000002</v>
      </c>
    </row>
    <row r="91" spans="1:13">
      <c r="A91" s="1"/>
      <c r="B91" s="1" t="s">
        <v>128</v>
      </c>
      <c r="E91" t="s">
        <v>198</v>
      </c>
      <c r="G91" s="1" t="s">
        <v>199</v>
      </c>
      <c r="H91" s="1" t="s">
        <v>200</v>
      </c>
      <c r="J91" s="1" t="s">
        <v>199</v>
      </c>
      <c r="K91" s="1" t="s">
        <v>200</v>
      </c>
    </row>
    <row r="92" spans="1:13">
      <c r="A92" s="1" t="s">
        <v>129</v>
      </c>
      <c r="B92" s="1">
        <v>0.14999334610000001</v>
      </c>
      <c r="D92" s="1" t="s">
        <v>168</v>
      </c>
      <c r="E92" s="1">
        <v>1.5276E-2</v>
      </c>
      <c r="G92" s="1" t="s">
        <v>201</v>
      </c>
      <c r="H92" s="71">
        <v>9.8192059851</v>
      </c>
      <c r="J92" s="1" t="s">
        <v>234</v>
      </c>
      <c r="K92" s="1">
        <v>3.6955415399999997E-2</v>
      </c>
    </row>
    <row r="93" spans="1:13">
      <c r="A93" s="1" t="s">
        <v>130</v>
      </c>
      <c r="B93" s="1">
        <v>0.29082241139999998</v>
      </c>
      <c r="D93" s="1" t="s">
        <v>169</v>
      </c>
      <c r="E93" s="1">
        <v>2.2151000000000001E-2</v>
      </c>
      <c r="G93" s="1" t="s">
        <v>202</v>
      </c>
      <c r="H93" s="71">
        <v>13.129182542900001</v>
      </c>
      <c r="J93" s="1" t="s">
        <v>235</v>
      </c>
      <c r="K93" s="1">
        <v>7.1652932000000003E-2</v>
      </c>
    </row>
    <row r="94" spans="1:13">
      <c r="A94" s="1" t="s">
        <v>131</v>
      </c>
      <c r="B94" s="1">
        <v>0.49454236550000003</v>
      </c>
      <c r="D94" s="1" t="s">
        <v>170</v>
      </c>
      <c r="E94" s="1">
        <v>2.5160999999999999E-2</v>
      </c>
      <c r="G94" s="1" t="s">
        <v>203</v>
      </c>
      <c r="H94" s="71">
        <v>15.8552812166</v>
      </c>
      <c r="J94" s="1" t="s">
        <v>236</v>
      </c>
      <c r="K94" s="1">
        <v>9.8290853499999997E-2</v>
      </c>
    </row>
    <row r="95" spans="1:13">
      <c r="A95" s="1" t="s">
        <v>132</v>
      </c>
      <c r="B95" s="1">
        <v>0.3989394745</v>
      </c>
      <c r="D95" s="1" t="s">
        <v>171</v>
      </c>
      <c r="E95" s="1">
        <v>2.7092000000000001E-2</v>
      </c>
      <c r="G95" s="1" t="s">
        <v>204</v>
      </c>
      <c r="H95" s="71">
        <v>18.2539686995</v>
      </c>
      <c r="J95" s="1" t="s">
        <v>237</v>
      </c>
      <c r="K95" s="1">
        <v>0.12184552880000001</v>
      </c>
    </row>
    <row r="96" spans="1:13">
      <c r="A96" s="1" t="s">
        <v>133</v>
      </c>
      <c r="B96" s="1">
        <v>0.58159191050000003</v>
      </c>
      <c r="D96" s="1" t="s">
        <v>172</v>
      </c>
      <c r="E96" s="1">
        <v>2.8473999999999999E-2</v>
      </c>
      <c r="G96" s="1" t="s">
        <v>205</v>
      </c>
      <c r="H96" s="71">
        <v>20.425644341200002</v>
      </c>
      <c r="J96" s="1" t="s">
        <v>238</v>
      </c>
      <c r="K96" s="1">
        <v>0.1432928275</v>
      </c>
    </row>
    <row r="97" spans="1:11">
      <c r="A97" s="1" t="s">
        <v>134</v>
      </c>
      <c r="B97" s="1">
        <v>0.67023833180000003</v>
      </c>
      <c r="D97" s="1" t="s">
        <v>173</v>
      </c>
      <c r="E97" s="1">
        <v>2.9551000000000001E-2</v>
      </c>
      <c r="G97" s="1" t="s">
        <v>206</v>
      </c>
      <c r="H97" s="71">
        <v>22.680398527000001</v>
      </c>
      <c r="J97" s="1" t="s">
        <v>239</v>
      </c>
      <c r="K97" s="1">
        <v>0.1651335652</v>
      </c>
    </row>
    <row r="98" spans="1:11">
      <c r="A98" s="1" t="s">
        <v>135</v>
      </c>
      <c r="B98" s="1">
        <v>0.76112077330000005</v>
      </c>
      <c r="D98" s="1" t="s">
        <v>174</v>
      </c>
      <c r="E98" s="1">
        <v>3.0474000000000001E-2</v>
      </c>
      <c r="G98" s="1" t="s">
        <v>207</v>
      </c>
      <c r="H98" s="71">
        <v>24.976250437899999</v>
      </c>
      <c r="J98" s="1" t="s">
        <v>240</v>
      </c>
      <c r="K98" s="1">
        <v>0.1875252144</v>
      </c>
    </row>
    <row r="99" spans="1:11">
      <c r="A99" s="1" t="s">
        <v>136</v>
      </c>
      <c r="B99" s="1">
        <v>0.84384407240000003</v>
      </c>
      <c r="D99" s="1" t="s">
        <v>175</v>
      </c>
      <c r="E99" s="1">
        <v>3.1252000000000002E-2</v>
      </c>
      <c r="G99" s="1" t="s">
        <v>208</v>
      </c>
      <c r="H99" s="71">
        <v>27.000957712999998</v>
      </c>
      <c r="J99" s="1" t="s">
        <v>241</v>
      </c>
      <c r="K99" s="1">
        <v>0.20790661099999999</v>
      </c>
    </row>
    <row r="100" spans="1:11">
      <c r="A100" s="1" t="s">
        <v>137</v>
      </c>
      <c r="B100" s="1">
        <v>0.97797266500000002</v>
      </c>
      <c r="D100" s="1" t="s">
        <v>176</v>
      </c>
      <c r="E100" s="1">
        <v>3.2316999999999999E-2</v>
      </c>
      <c r="G100" s="1" t="s">
        <v>209</v>
      </c>
      <c r="H100" s="71">
        <v>30.262190944099999</v>
      </c>
      <c r="J100" s="1" t="s">
        <v>242</v>
      </c>
      <c r="K100" s="1">
        <v>0.2409532627</v>
      </c>
    </row>
    <row r="101" spans="1:11">
      <c r="A101" s="1" t="s">
        <v>138</v>
      </c>
      <c r="B101" s="1">
        <v>1.1019547489999999</v>
      </c>
      <c r="D101" s="1" t="s">
        <v>177</v>
      </c>
      <c r="E101" s="1">
        <v>3.3065999999999998E-2</v>
      </c>
      <c r="G101" s="1" t="s">
        <v>210</v>
      </c>
      <c r="H101" s="71">
        <v>33.325986784199998</v>
      </c>
      <c r="J101" s="1" t="s">
        <v>243</v>
      </c>
      <c r="K101" s="1">
        <v>0.2715000139</v>
      </c>
    </row>
    <row r="102" spans="1:11">
      <c r="A102" s="1" t="s">
        <v>139</v>
      </c>
      <c r="B102" s="1">
        <v>1.2141006183</v>
      </c>
      <c r="D102" s="1" t="s">
        <v>178</v>
      </c>
      <c r="E102" s="1">
        <v>3.3721000000000001E-2</v>
      </c>
      <c r="G102" s="1" t="s">
        <v>211</v>
      </c>
      <c r="H102" s="71">
        <v>36.003864158299997</v>
      </c>
      <c r="J102" s="1" t="s">
        <v>244</v>
      </c>
      <c r="K102" s="1">
        <v>0.2991305541</v>
      </c>
    </row>
    <row r="103" spans="1:11">
      <c r="A103" s="1" t="s">
        <v>140</v>
      </c>
      <c r="B103" s="1">
        <v>1.3227831571999999</v>
      </c>
      <c r="D103" s="1" t="s">
        <v>179</v>
      </c>
      <c r="E103" s="1">
        <v>3.4264999999999997E-2</v>
      </c>
      <c r="G103" s="1" t="s">
        <v>212</v>
      </c>
      <c r="H103" s="71">
        <v>38.604887419500002</v>
      </c>
      <c r="J103" s="1" t="s">
        <v>245</v>
      </c>
      <c r="K103" s="1">
        <v>0.32590779780000001</v>
      </c>
    </row>
    <row r="104" spans="1:11">
      <c r="A104" s="1" t="s">
        <v>141</v>
      </c>
      <c r="B104" s="1">
        <v>1.4278676187999999</v>
      </c>
      <c r="D104" s="1" t="s">
        <v>180</v>
      </c>
      <c r="E104" s="1">
        <v>3.4686000000000002E-2</v>
      </c>
      <c r="G104" s="1" t="s">
        <v>213</v>
      </c>
      <c r="H104" s="71">
        <v>41.165773261699997</v>
      </c>
      <c r="J104" s="1" t="s">
        <v>246</v>
      </c>
      <c r="K104" s="1">
        <v>0.35179854589999998</v>
      </c>
    </row>
    <row r="105" spans="1:11">
      <c r="A105" s="1" t="s">
        <v>142</v>
      </c>
      <c r="B105" s="1">
        <v>1.5894064618999999</v>
      </c>
      <c r="D105" s="1" t="s">
        <v>181</v>
      </c>
      <c r="E105" s="1">
        <v>3.5233E-2</v>
      </c>
      <c r="G105" s="1" t="s">
        <v>214</v>
      </c>
      <c r="H105" s="71">
        <v>45.110917317099997</v>
      </c>
      <c r="J105" s="1" t="s">
        <v>247</v>
      </c>
      <c r="K105" s="1">
        <v>0.39159854509999997</v>
      </c>
    </row>
    <row r="106" spans="1:11">
      <c r="A106" s="1" t="s">
        <v>143</v>
      </c>
      <c r="B106" s="1">
        <v>1.8478298008</v>
      </c>
      <c r="D106" s="1" t="s">
        <v>182</v>
      </c>
      <c r="E106" s="1">
        <v>3.5943999999999997E-2</v>
      </c>
      <c r="G106" s="1" t="s">
        <v>215</v>
      </c>
      <c r="H106" s="71">
        <v>51.408339402499998</v>
      </c>
      <c r="J106" s="1" t="s">
        <v>248</v>
      </c>
      <c r="K106" s="1">
        <v>0.45526898180000003</v>
      </c>
    </row>
    <row r="107" spans="1:11">
      <c r="A107" s="1" t="s">
        <v>144</v>
      </c>
      <c r="B107" s="1">
        <v>2.0958961022999998</v>
      </c>
      <c r="D107" s="1" t="s">
        <v>183</v>
      </c>
      <c r="E107" s="1">
        <v>3.6454E-2</v>
      </c>
      <c r="G107" s="1" t="s">
        <v>216</v>
      </c>
      <c r="H107" s="71">
        <v>57.494809076899998</v>
      </c>
      <c r="J107" s="1" t="s">
        <v>249</v>
      </c>
      <c r="K107" s="1">
        <v>0.51638764780000002</v>
      </c>
    </row>
    <row r="108" spans="1:11">
      <c r="A108" s="1" t="s">
        <v>146</v>
      </c>
      <c r="B108" s="1">
        <v>3.5883476001000001</v>
      </c>
      <c r="D108" s="1" t="s">
        <v>184</v>
      </c>
      <c r="E108" s="1">
        <v>3.8263999999999999E-2</v>
      </c>
      <c r="G108" s="1" t="s">
        <v>217</v>
      </c>
      <c r="H108" s="71">
        <v>93.778740045000006</v>
      </c>
      <c r="J108" s="1" t="s">
        <v>251</v>
      </c>
      <c r="K108" s="1">
        <v>0.88409839339999996</v>
      </c>
    </row>
    <row r="109" spans="1:11">
      <c r="A109" s="1" t="s">
        <v>148</v>
      </c>
      <c r="B109" s="1">
        <v>4.8474134748999997</v>
      </c>
      <c r="D109" s="1" t="s">
        <v>185</v>
      </c>
      <c r="E109" s="1">
        <v>3.9220999999999999E-2</v>
      </c>
      <c r="G109" s="1" t="s">
        <v>218</v>
      </c>
      <c r="H109" s="71">
        <v>123.5932636351</v>
      </c>
      <c r="J109" s="1" t="s">
        <v>253</v>
      </c>
      <c r="K109" s="1">
        <v>1.1943075039</v>
      </c>
    </row>
    <row r="110" spans="1:11">
      <c r="A110" s="1" t="s">
        <v>150</v>
      </c>
      <c r="B110" s="1">
        <v>5.9868922366000001</v>
      </c>
      <c r="D110" s="1" t="s">
        <v>186</v>
      </c>
      <c r="E110" s="1">
        <v>3.9912999999999997E-2</v>
      </c>
      <c r="G110" s="1" t="s">
        <v>219</v>
      </c>
      <c r="H110" s="71">
        <v>149.99719296250001</v>
      </c>
      <c r="J110" s="1" t="s">
        <v>255</v>
      </c>
      <c r="K110" s="1">
        <v>1.4750526977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BE8C-33D9-43E0-83EF-DEEC25D7B00A}">
  <dimension ref="A1:P132"/>
  <sheetViews>
    <sheetView topLeftCell="C27" workbookViewId="0">
      <selection activeCell="A15" sqref="A15:D23"/>
    </sheetView>
  </sheetViews>
  <sheetFormatPr defaultRowHeight="14.25"/>
  <cols>
    <col min="1" max="1" width="17.375" bestFit="1" customWidth="1"/>
    <col min="2" max="2" width="24.125" bestFit="1" customWidth="1"/>
    <col min="3" max="3" width="25.25" bestFit="1" customWidth="1"/>
    <col min="4" max="4" width="9.25" bestFit="1" customWidth="1"/>
    <col min="13" max="13" width="26.25" bestFit="1" customWidth="1"/>
    <col min="14" max="14" width="24.125" bestFit="1" customWidth="1"/>
    <col min="15" max="15" width="25.25" bestFit="1" customWidth="1"/>
    <col min="16" max="16" width="11.75" bestFit="1" customWidth="1"/>
  </cols>
  <sheetData>
    <row r="1" spans="1:16">
      <c r="A1" t="s">
        <v>303</v>
      </c>
      <c r="B1" t="s">
        <v>273</v>
      </c>
      <c r="C1" t="s">
        <v>274</v>
      </c>
      <c r="D1" t="s">
        <v>275</v>
      </c>
      <c r="M1" t="s">
        <v>282</v>
      </c>
      <c r="N1" t="s">
        <v>283</v>
      </c>
    </row>
    <row r="2" spans="1:16">
      <c r="B2" t="s">
        <v>277</v>
      </c>
      <c r="C2" s="73">
        <v>835891.10179999995</v>
      </c>
      <c r="D2" s="74">
        <v>79867</v>
      </c>
      <c r="E2" s="70">
        <f>D2/$D$7</f>
        <v>1.2932590932305294E-2</v>
      </c>
      <c r="F2" s="70">
        <f t="shared" ref="F2:F4" si="0">D2/$D$8</f>
        <v>0.79943745996156312</v>
      </c>
      <c r="J2" t="s">
        <v>25</v>
      </c>
      <c r="L2" t="s">
        <v>277</v>
      </c>
      <c r="M2" s="70">
        <v>0.79943745996156312</v>
      </c>
      <c r="N2">
        <f>P2/$P$6</f>
        <v>9.2052599393764797E-2</v>
      </c>
      <c r="P2" s="73">
        <v>835891.10179999995</v>
      </c>
    </row>
    <row r="3" spans="1:16">
      <c r="B3" t="s">
        <v>279</v>
      </c>
      <c r="C3" s="73">
        <v>1692823.4889</v>
      </c>
      <c r="D3" s="74">
        <v>15057</v>
      </c>
      <c r="E3" s="70">
        <f>D3/$D$7</f>
        <v>2.4381286597433332E-3</v>
      </c>
      <c r="F3" s="70">
        <f t="shared" si="0"/>
        <v>0.15071468609865471</v>
      </c>
      <c r="I3" t="s">
        <v>281</v>
      </c>
      <c r="J3" s="75">
        <v>0.98382288599169831</v>
      </c>
      <c r="L3" t="s">
        <v>279</v>
      </c>
      <c r="M3" s="70">
        <v>0.15071468609865471</v>
      </c>
      <c r="N3">
        <f t="shared" ref="N3:N5" si="1">P3/$P$6</f>
        <v>0.18642237264220982</v>
      </c>
      <c r="P3" s="73">
        <v>1692823.4889</v>
      </c>
    </row>
    <row r="4" spans="1:16">
      <c r="B4" t="s">
        <v>280</v>
      </c>
      <c r="C4" s="73">
        <v>2458381.1546999998</v>
      </c>
      <c r="D4" s="74">
        <v>3980</v>
      </c>
      <c r="E4" s="70">
        <f>D4/$D$7</f>
        <v>6.4446782664398397E-4</v>
      </c>
      <c r="F4" s="70">
        <f t="shared" si="0"/>
        <v>3.9838244714926328E-2</v>
      </c>
      <c r="I4" t="s">
        <v>277</v>
      </c>
      <c r="J4" s="75">
        <v>1.2932590932305294E-2</v>
      </c>
      <c r="L4" t="s">
        <v>280</v>
      </c>
      <c r="M4" s="70">
        <v>3.9838244714926328E-2</v>
      </c>
      <c r="N4">
        <f t="shared" si="1"/>
        <v>0.27072949467157492</v>
      </c>
      <c r="P4" s="73">
        <v>2458381.1546999998</v>
      </c>
    </row>
    <row r="5" spans="1:16">
      <c r="B5" t="s">
        <v>278</v>
      </c>
      <c r="C5" s="73">
        <v>4093485.4364999998</v>
      </c>
      <c r="D5" s="74">
        <v>1000</v>
      </c>
      <c r="E5" s="70">
        <f>D5/$D$7</f>
        <v>1.619265896090412E-4</v>
      </c>
      <c r="F5" s="70">
        <f>D5/$D$8</f>
        <v>1.0009609224855862E-2</v>
      </c>
      <c r="I5" t="s">
        <v>279</v>
      </c>
      <c r="J5" s="75">
        <v>2.4381286597433332E-3</v>
      </c>
      <c r="L5" t="s">
        <v>278</v>
      </c>
      <c r="M5" s="70">
        <v>1.0009609224855862E-2</v>
      </c>
      <c r="N5">
        <f t="shared" si="1"/>
        <v>0.45079553329245037</v>
      </c>
      <c r="P5" s="73">
        <v>4093485.4364999998</v>
      </c>
    </row>
    <row r="6" spans="1:16">
      <c r="B6" t="s">
        <v>281</v>
      </c>
      <c r="D6" s="74">
        <f>D7-D5-D2-D3-D4</f>
        <v>6075734</v>
      </c>
      <c r="E6" s="70">
        <f t="shared" ref="E6:E7" si="2">D6/$D$7</f>
        <v>0.98382288599169831</v>
      </c>
      <c r="I6" t="s">
        <v>280</v>
      </c>
      <c r="J6" s="75">
        <v>6.4446782664398397E-4</v>
      </c>
      <c r="P6" s="73">
        <f>SUM(P2:P5)</f>
        <v>9080581.1819000002</v>
      </c>
    </row>
    <row r="7" spans="1:16">
      <c r="B7" t="s">
        <v>300</v>
      </c>
      <c r="D7" s="74">
        <v>6175638</v>
      </c>
      <c r="E7" s="70">
        <f t="shared" si="2"/>
        <v>1</v>
      </c>
      <c r="I7" t="s">
        <v>278</v>
      </c>
      <c r="J7" s="75">
        <v>1.619265896090412E-4</v>
      </c>
    </row>
    <row r="8" spans="1:16">
      <c r="B8" t="s">
        <v>301</v>
      </c>
      <c r="D8" s="74">
        <f>SUM(D2:D5)</f>
        <v>99904</v>
      </c>
    </row>
    <row r="15" spans="1:16">
      <c r="A15" t="s">
        <v>273</v>
      </c>
      <c r="B15" t="s">
        <v>408</v>
      </c>
      <c r="C15" t="s">
        <v>274</v>
      </c>
      <c r="D15" t="s">
        <v>275</v>
      </c>
    </row>
    <row r="16" spans="1:16">
      <c r="A16" t="s">
        <v>280</v>
      </c>
      <c r="B16" t="s">
        <v>37</v>
      </c>
      <c r="C16" s="73">
        <v>158013.96733333301</v>
      </c>
      <c r="D16">
        <v>277</v>
      </c>
    </row>
    <row r="17" spans="1:4">
      <c r="A17" t="s">
        <v>278</v>
      </c>
      <c r="B17" t="s">
        <v>41</v>
      </c>
      <c r="C17" s="73">
        <v>3627.7258000000002</v>
      </c>
      <c r="D17">
        <v>1</v>
      </c>
    </row>
    <row r="18" spans="1:4">
      <c r="A18" t="s">
        <v>279</v>
      </c>
      <c r="B18" t="s">
        <v>306</v>
      </c>
      <c r="C18" s="73">
        <v>23027.952799999999</v>
      </c>
      <c r="D18">
        <v>215</v>
      </c>
    </row>
    <row r="19" spans="1:4">
      <c r="A19" t="s">
        <v>277</v>
      </c>
      <c r="B19" t="s">
        <v>41</v>
      </c>
      <c r="C19" s="73">
        <v>146248.35219999999</v>
      </c>
      <c r="D19" s="74">
        <v>12803</v>
      </c>
    </row>
    <row r="20" spans="1:4">
      <c r="A20" t="s">
        <v>279</v>
      </c>
      <c r="B20" t="s">
        <v>49</v>
      </c>
      <c r="C20" s="73">
        <v>10907.4933</v>
      </c>
      <c r="D20">
        <v>103</v>
      </c>
    </row>
    <row r="21" spans="1:4">
      <c r="A21" t="s">
        <v>277</v>
      </c>
      <c r="B21" t="s">
        <v>311</v>
      </c>
      <c r="C21" s="73">
        <v>403.36509999999998</v>
      </c>
      <c r="D21">
        <v>179</v>
      </c>
    </row>
    <row r="22" spans="1:4">
      <c r="A22" t="s">
        <v>278</v>
      </c>
      <c r="B22" t="s">
        <v>33</v>
      </c>
      <c r="C22" s="73">
        <v>335964.39253333298</v>
      </c>
      <c r="D22">
        <v>125</v>
      </c>
    </row>
    <row r="23" spans="1:4">
      <c r="A23" t="s">
        <v>277</v>
      </c>
      <c r="B23" t="s">
        <v>45</v>
      </c>
      <c r="C23" s="73">
        <v>83108.386199999994</v>
      </c>
      <c r="D23" s="74">
        <v>15977</v>
      </c>
    </row>
    <row r="24" spans="1:4">
      <c r="A24" t="s">
        <v>280</v>
      </c>
      <c r="B24" t="s">
        <v>45</v>
      </c>
      <c r="C24" s="73">
        <v>31856.0324</v>
      </c>
      <c r="D24">
        <v>63</v>
      </c>
    </row>
    <row r="25" spans="1:4">
      <c r="A25" t="s">
        <v>278</v>
      </c>
      <c r="B25" t="s">
        <v>60</v>
      </c>
      <c r="C25" s="73">
        <v>354231.37170000002</v>
      </c>
      <c r="D25">
        <v>143</v>
      </c>
    </row>
    <row r="26" spans="1:4">
      <c r="A26" t="s">
        <v>277</v>
      </c>
      <c r="B26" t="s">
        <v>35</v>
      </c>
      <c r="C26" s="73">
        <v>581728.83299999998</v>
      </c>
      <c r="D26" s="74">
        <v>50284</v>
      </c>
    </row>
    <row r="27" spans="1:4">
      <c r="A27" t="s">
        <v>279</v>
      </c>
      <c r="B27" t="s">
        <v>310</v>
      </c>
      <c r="C27" s="73">
        <v>152.9453</v>
      </c>
      <c r="D27">
        <v>1</v>
      </c>
    </row>
    <row r="28" spans="1:4">
      <c r="A28" t="s">
        <v>277</v>
      </c>
      <c r="B28" t="s">
        <v>53</v>
      </c>
      <c r="C28" s="73">
        <v>21197.8799</v>
      </c>
      <c r="D28" s="74">
        <v>2222</v>
      </c>
    </row>
    <row r="29" spans="1:4">
      <c r="A29" t="s">
        <v>277</v>
      </c>
      <c r="B29" t="s">
        <v>51</v>
      </c>
      <c r="C29" s="73">
        <v>32623.705099999999</v>
      </c>
      <c r="D29" s="74">
        <v>2160</v>
      </c>
    </row>
    <row r="30" spans="1:4">
      <c r="A30" t="s">
        <v>277</v>
      </c>
      <c r="B30" t="s">
        <v>307</v>
      </c>
      <c r="C30" s="73">
        <v>2276.4333999999999</v>
      </c>
      <c r="D30">
        <v>172</v>
      </c>
    </row>
    <row r="31" spans="1:4">
      <c r="A31" t="s">
        <v>278</v>
      </c>
      <c r="B31" t="s">
        <v>49</v>
      </c>
      <c r="C31" s="73">
        <v>1924.65</v>
      </c>
      <c r="D31">
        <v>1</v>
      </c>
    </row>
    <row r="32" spans="1:4">
      <c r="A32" t="s">
        <v>279</v>
      </c>
      <c r="B32" t="s">
        <v>305</v>
      </c>
      <c r="C32" s="73">
        <v>50998.268066666998</v>
      </c>
      <c r="D32">
        <v>482</v>
      </c>
    </row>
    <row r="33" spans="1:4">
      <c r="A33" t="s">
        <v>277</v>
      </c>
      <c r="B33" t="s">
        <v>306</v>
      </c>
      <c r="C33" s="73">
        <v>16699.862799999999</v>
      </c>
      <c r="D33" s="74">
        <v>1404</v>
      </c>
    </row>
    <row r="34" spans="1:4">
      <c r="A34" t="s">
        <v>277</v>
      </c>
      <c r="B34" t="s">
        <v>60</v>
      </c>
      <c r="C34" s="73">
        <v>177538.8512</v>
      </c>
      <c r="D34" s="74">
        <v>12548</v>
      </c>
    </row>
    <row r="35" spans="1:4">
      <c r="A35" t="s">
        <v>277</v>
      </c>
      <c r="B35" t="s">
        <v>310</v>
      </c>
      <c r="C35" s="73">
        <v>495.93290000000002</v>
      </c>
      <c r="D35">
        <v>55</v>
      </c>
    </row>
    <row r="36" spans="1:4">
      <c r="A36" t="s">
        <v>280</v>
      </c>
      <c r="B36" t="s">
        <v>305</v>
      </c>
      <c r="C36" s="73">
        <v>45769.585599999999</v>
      </c>
      <c r="D36">
        <v>85</v>
      </c>
    </row>
    <row r="37" spans="1:4">
      <c r="A37" t="s">
        <v>277</v>
      </c>
      <c r="B37" t="s">
        <v>71</v>
      </c>
      <c r="C37" s="73">
        <v>6270.21</v>
      </c>
      <c r="D37">
        <v>434</v>
      </c>
    </row>
    <row r="38" spans="1:4">
      <c r="A38" t="s">
        <v>277</v>
      </c>
      <c r="B38" t="s">
        <v>49</v>
      </c>
      <c r="C38" s="73">
        <v>20207.401000000002</v>
      </c>
      <c r="D38" s="74">
        <v>2145</v>
      </c>
    </row>
    <row r="39" spans="1:4">
      <c r="A39" t="s">
        <v>279</v>
      </c>
      <c r="B39" t="s">
        <v>35</v>
      </c>
      <c r="C39" s="73">
        <v>1067548.4188999999</v>
      </c>
      <c r="D39" s="74">
        <v>10123</v>
      </c>
    </row>
    <row r="40" spans="1:4">
      <c r="A40" t="s">
        <v>277</v>
      </c>
      <c r="B40" t="s">
        <v>47</v>
      </c>
      <c r="C40" s="73">
        <v>70728.439566667003</v>
      </c>
      <c r="D40" s="74">
        <v>4877</v>
      </c>
    </row>
    <row r="41" spans="1:4">
      <c r="A41" t="s">
        <v>280</v>
      </c>
      <c r="B41" t="s">
        <v>55</v>
      </c>
      <c r="C41" s="73">
        <v>37144.164900000003</v>
      </c>
      <c r="D41">
        <v>78</v>
      </c>
    </row>
    <row r="42" spans="1:4">
      <c r="A42" t="s">
        <v>278</v>
      </c>
      <c r="B42" t="s">
        <v>308</v>
      </c>
      <c r="C42" s="73">
        <v>3896.5612000000001</v>
      </c>
      <c r="D42">
        <v>1</v>
      </c>
    </row>
    <row r="43" spans="1:4">
      <c r="A43" t="s">
        <v>280</v>
      </c>
      <c r="B43" t="s">
        <v>62</v>
      </c>
      <c r="C43" s="73">
        <v>362582.75936666701</v>
      </c>
      <c r="D43">
        <v>630</v>
      </c>
    </row>
    <row r="44" spans="1:4">
      <c r="A44" t="s">
        <v>279</v>
      </c>
      <c r="B44" t="s">
        <v>71</v>
      </c>
      <c r="C44" s="73">
        <v>10491.16</v>
      </c>
      <c r="D44">
        <v>134</v>
      </c>
    </row>
    <row r="45" spans="1:4">
      <c r="A45" t="s">
        <v>278</v>
      </c>
      <c r="B45" t="s">
        <v>62</v>
      </c>
      <c r="C45" s="73">
        <v>159932.27230000001</v>
      </c>
      <c r="D45">
        <v>59</v>
      </c>
    </row>
    <row r="46" spans="1:4">
      <c r="A46" t="s">
        <v>279</v>
      </c>
      <c r="B46" t="s">
        <v>55</v>
      </c>
      <c r="C46" s="73">
        <v>53099.387499999997</v>
      </c>
      <c r="D46">
        <v>480</v>
      </c>
    </row>
    <row r="47" spans="1:4">
      <c r="A47" t="s">
        <v>279</v>
      </c>
      <c r="B47" t="s">
        <v>62</v>
      </c>
      <c r="C47" s="73">
        <v>251332.346233333</v>
      </c>
      <c r="D47" s="74">
        <v>2185</v>
      </c>
    </row>
    <row r="48" spans="1:4">
      <c r="A48" t="s">
        <v>277</v>
      </c>
      <c r="B48" t="s">
        <v>62</v>
      </c>
      <c r="C48" s="73">
        <v>90102.249533333001</v>
      </c>
      <c r="D48" s="74">
        <v>6206</v>
      </c>
    </row>
    <row r="49" spans="1:4">
      <c r="A49" t="s">
        <v>280</v>
      </c>
      <c r="B49" t="s">
        <v>41</v>
      </c>
      <c r="C49" s="73">
        <v>824.71</v>
      </c>
      <c r="D49">
        <v>1</v>
      </c>
    </row>
    <row r="50" spans="1:4">
      <c r="A50" t="s">
        <v>280</v>
      </c>
      <c r="B50" t="s">
        <v>51</v>
      </c>
      <c r="C50" s="73">
        <v>41455.652600000001</v>
      </c>
      <c r="D50">
        <v>71</v>
      </c>
    </row>
    <row r="51" spans="1:4">
      <c r="A51" t="s">
        <v>279</v>
      </c>
      <c r="B51" t="s">
        <v>45</v>
      </c>
      <c r="C51" s="73">
        <v>71968.425499999998</v>
      </c>
      <c r="D51">
        <v>706</v>
      </c>
    </row>
    <row r="52" spans="1:4">
      <c r="A52" t="s">
        <v>277</v>
      </c>
      <c r="B52" t="s">
        <v>308</v>
      </c>
      <c r="C52" s="73">
        <v>1259.2706000000001</v>
      </c>
      <c r="D52">
        <v>97</v>
      </c>
    </row>
    <row r="53" spans="1:4">
      <c r="A53" t="s">
        <v>278</v>
      </c>
      <c r="B53" t="s">
        <v>305</v>
      </c>
      <c r="C53" s="73">
        <v>31762.528200000001</v>
      </c>
      <c r="D53">
        <v>14</v>
      </c>
    </row>
    <row r="54" spans="1:4">
      <c r="A54" t="s">
        <v>280</v>
      </c>
      <c r="B54" t="s">
        <v>47</v>
      </c>
      <c r="C54" s="73">
        <v>10462.360666667</v>
      </c>
      <c r="D54">
        <v>17</v>
      </c>
    </row>
    <row r="55" spans="1:4">
      <c r="A55" t="s">
        <v>280</v>
      </c>
      <c r="B55" t="s">
        <v>60</v>
      </c>
      <c r="C55" s="73">
        <v>521989.60800000001</v>
      </c>
      <c r="D55">
        <v>882</v>
      </c>
    </row>
    <row r="56" spans="1:4">
      <c r="A56" t="s">
        <v>279</v>
      </c>
      <c r="B56" t="s">
        <v>307</v>
      </c>
      <c r="C56" s="73">
        <v>3566.0702999999999</v>
      </c>
      <c r="D56">
        <v>33</v>
      </c>
    </row>
    <row r="57" spans="1:4">
      <c r="A57" t="s">
        <v>279</v>
      </c>
      <c r="B57" t="s">
        <v>47</v>
      </c>
      <c r="C57" s="73">
        <v>53425.783666666997</v>
      </c>
      <c r="D57">
        <v>639</v>
      </c>
    </row>
    <row r="58" spans="1:4">
      <c r="A58" t="s">
        <v>279</v>
      </c>
      <c r="B58" t="s">
        <v>308</v>
      </c>
      <c r="C58" s="73">
        <v>1205.3150000000001</v>
      </c>
      <c r="D58">
        <v>13</v>
      </c>
    </row>
    <row r="59" spans="1:4">
      <c r="A59" t="s">
        <v>278</v>
      </c>
      <c r="B59" t="s">
        <v>306</v>
      </c>
      <c r="C59" s="73">
        <v>16986.738499999999</v>
      </c>
      <c r="D59">
        <v>8</v>
      </c>
    </row>
    <row r="60" spans="1:4">
      <c r="A60" t="s">
        <v>280</v>
      </c>
      <c r="B60" t="s">
        <v>49</v>
      </c>
      <c r="C60" s="73">
        <v>15303.518899999999</v>
      </c>
      <c r="D60">
        <v>26</v>
      </c>
    </row>
    <row r="61" spans="1:4">
      <c r="A61" t="s">
        <v>278</v>
      </c>
      <c r="B61" t="s">
        <v>309</v>
      </c>
      <c r="C61" s="73">
        <v>1854.1823999999999</v>
      </c>
      <c r="D61">
        <v>1</v>
      </c>
    </row>
    <row r="62" spans="1:4">
      <c r="A62" t="s">
        <v>279</v>
      </c>
      <c r="B62" t="s">
        <v>53</v>
      </c>
      <c r="C62" s="73">
        <v>11227.8678</v>
      </c>
      <c r="D62">
        <v>116</v>
      </c>
    </row>
    <row r="63" spans="1:4">
      <c r="A63" t="s">
        <v>277</v>
      </c>
      <c r="B63" t="s">
        <v>37</v>
      </c>
      <c r="C63" s="73">
        <v>177068.398766667</v>
      </c>
      <c r="D63" s="74">
        <v>17770</v>
      </c>
    </row>
    <row r="64" spans="1:4">
      <c r="A64" t="s">
        <v>280</v>
      </c>
      <c r="B64" t="s">
        <v>35</v>
      </c>
      <c r="C64" s="73">
        <v>856691.30530000001</v>
      </c>
      <c r="D64" s="74">
        <v>1564</v>
      </c>
    </row>
    <row r="65" spans="1:4">
      <c r="A65" t="s">
        <v>278</v>
      </c>
      <c r="B65" t="s">
        <v>37</v>
      </c>
      <c r="C65" s="73">
        <v>78742.204700000002</v>
      </c>
      <c r="D65">
        <v>31</v>
      </c>
    </row>
    <row r="66" spans="1:4">
      <c r="A66" t="s">
        <v>279</v>
      </c>
      <c r="B66" t="s">
        <v>60</v>
      </c>
      <c r="C66" s="73">
        <v>395108.04379999998</v>
      </c>
      <c r="D66" s="74">
        <v>3489</v>
      </c>
    </row>
    <row r="67" spans="1:4">
      <c r="A67" t="s">
        <v>279</v>
      </c>
      <c r="B67" t="s">
        <v>51</v>
      </c>
      <c r="C67" s="73">
        <v>59092.903100000003</v>
      </c>
      <c r="D67">
        <v>571</v>
      </c>
    </row>
    <row r="68" spans="1:4">
      <c r="A68" t="s">
        <v>279</v>
      </c>
      <c r="B68" t="s">
        <v>37</v>
      </c>
      <c r="C68" s="73">
        <v>202272.84520000001</v>
      </c>
      <c r="D68" s="74">
        <v>2038</v>
      </c>
    </row>
    <row r="69" spans="1:4">
      <c r="A69" t="s">
        <v>280</v>
      </c>
      <c r="B69" t="s">
        <v>307</v>
      </c>
      <c r="C69" s="73">
        <v>1635.5159000000001</v>
      </c>
      <c r="D69">
        <v>3</v>
      </c>
    </row>
    <row r="70" spans="1:4">
      <c r="A70" t="s">
        <v>280</v>
      </c>
      <c r="B70" t="s">
        <v>53</v>
      </c>
      <c r="C70" s="73">
        <v>1866.4575</v>
      </c>
      <c r="D70">
        <v>3</v>
      </c>
    </row>
    <row r="71" spans="1:4">
      <c r="A71" t="s">
        <v>280</v>
      </c>
      <c r="B71" t="s">
        <v>33</v>
      </c>
      <c r="C71" s="73">
        <v>586894.89806666702</v>
      </c>
      <c r="D71" s="74">
        <v>1064</v>
      </c>
    </row>
    <row r="72" spans="1:4">
      <c r="A72" t="s">
        <v>277</v>
      </c>
      <c r="B72" t="s">
        <v>305</v>
      </c>
      <c r="C72" s="73">
        <v>69479.545066666993</v>
      </c>
      <c r="D72" s="74">
        <v>7178</v>
      </c>
    </row>
    <row r="73" spans="1:4">
      <c r="A73" t="s">
        <v>278</v>
      </c>
      <c r="B73" t="s">
        <v>45</v>
      </c>
      <c r="C73" s="73">
        <v>14790.945900000001</v>
      </c>
      <c r="D73">
        <v>7</v>
      </c>
    </row>
    <row r="74" spans="1:4">
      <c r="A74" t="s">
        <v>278</v>
      </c>
      <c r="B74" t="s">
        <v>307</v>
      </c>
      <c r="C74" s="73">
        <v>8903.7044999999998</v>
      </c>
      <c r="D74">
        <v>2</v>
      </c>
    </row>
    <row r="75" spans="1:4">
      <c r="A75" t="s">
        <v>277</v>
      </c>
      <c r="B75" t="s">
        <v>55</v>
      </c>
      <c r="C75" s="73">
        <v>41069.740599999997</v>
      </c>
      <c r="D75" s="74">
        <v>6732</v>
      </c>
    </row>
    <row r="76" spans="1:4">
      <c r="A76" t="s">
        <v>278</v>
      </c>
      <c r="B76" t="s">
        <v>51</v>
      </c>
      <c r="C76" s="73">
        <v>25766.678500000002</v>
      </c>
      <c r="D76">
        <v>8</v>
      </c>
    </row>
    <row r="77" spans="1:4">
      <c r="A77" t="s">
        <v>279</v>
      </c>
      <c r="B77" t="s">
        <v>33</v>
      </c>
      <c r="C77" s="73">
        <v>504505.872133333</v>
      </c>
      <c r="D77" s="74">
        <v>4567</v>
      </c>
    </row>
    <row r="78" spans="1:4">
      <c r="A78" t="s">
        <v>279</v>
      </c>
      <c r="B78" t="s">
        <v>41</v>
      </c>
      <c r="C78" s="73">
        <v>53534.774599999997</v>
      </c>
      <c r="D78">
        <v>691</v>
      </c>
    </row>
    <row r="79" spans="1:4">
      <c r="A79" t="s">
        <v>280</v>
      </c>
      <c r="B79" t="s">
        <v>308</v>
      </c>
      <c r="C79" s="73">
        <v>2765.0990999999999</v>
      </c>
      <c r="D79">
        <v>3</v>
      </c>
    </row>
    <row r="80" spans="1:4">
      <c r="A80" t="s">
        <v>279</v>
      </c>
      <c r="B80" t="s">
        <v>309</v>
      </c>
      <c r="C80">
        <v>108.8137</v>
      </c>
      <c r="D80">
        <v>1</v>
      </c>
    </row>
    <row r="81" spans="1:4">
      <c r="A81" t="s">
        <v>278</v>
      </c>
      <c r="B81" t="s">
        <v>35</v>
      </c>
      <c r="C81" s="73">
        <v>400910.2366</v>
      </c>
      <c r="D81">
        <v>167</v>
      </c>
    </row>
    <row r="82" spans="1:4">
      <c r="A82" t="s">
        <v>277</v>
      </c>
      <c r="B82" t="s">
        <v>33</v>
      </c>
      <c r="C82" s="73">
        <v>562910.78509999998</v>
      </c>
      <c r="D82" s="74">
        <v>71912</v>
      </c>
    </row>
    <row r="83" spans="1:4">
      <c r="A83" t="s">
        <v>280</v>
      </c>
      <c r="B83" t="s">
        <v>306</v>
      </c>
      <c r="C83" s="73">
        <v>41039.0245</v>
      </c>
      <c r="D83">
        <v>63</v>
      </c>
    </row>
    <row r="88" spans="1:4">
      <c r="A88" s="76" t="s">
        <v>290</v>
      </c>
      <c r="B88" t="s">
        <v>375</v>
      </c>
      <c r="C88" t="s">
        <v>376</v>
      </c>
    </row>
    <row r="89" spans="1:4">
      <c r="A89" s="77" t="s">
        <v>35</v>
      </c>
      <c r="B89" s="79">
        <v>2906878.7938000001</v>
      </c>
      <c r="C89" s="86">
        <v>0.32012034643709569</v>
      </c>
    </row>
    <row r="90" spans="1:4">
      <c r="A90" s="77" t="s">
        <v>33</v>
      </c>
      <c r="B90" s="79">
        <v>1990275.9478333329</v>
      </c>
      <c r="C90" s="86">
        <v>0.21917935735220112</v>
      </c>
    </row>
    <row r="91" spans="1:4">
      <c r="A91" s="77" t="s">
        <v>60</v>
      </c>
      <c r="B91" s="79">
        <v>1448867.8747</v>
      </c>
      <c r="C91" s="86">
        <v>0.15955673383417099</v>
      </c>
    </row>
    <row r="92" spans="1:4">
      <c r="A92" s="77" t="s">
        <v>62</v>
      </c>
      <c r="B92" s="79">
        <v>863949.62743333296</v>
      </c>
      <c r="C92" s="86">
        <v>9.5142547610874623E-2</v>
      </c>
    </row>
    <row r="93" spans="1:4">
      <c r="A93" s="77" t="s">
        <v>37</v>
      </c>
      <c r="B93" s="79">
        <v>616097.41599999997</v>
      </c>
      <c r="C93" s="86">
        <v>6.7847795604541822E-2</v>
      </c>
    </row>
    <row r="94" spans="1:4">
      <c r="A94" s="77" t="s">
        <v>41</v>
      </c>
      <c r="B94" s="79">
        <v>204235.56259999998</v>
      </c>
      <c r="C94" s="86">
        <v>2.2491463763034843E-2</v>
      </c>
    </row>
    <row r="95" spans="1:4">
      <c r="A95" s="77" t="s">
        <v>45</v>
      </c>
      <c r="B95" s="79">
        <v>201723.78999999998</v>
      </c>
      <c r="C95" s="86">
        <v>2.2214854529585489E-2</v>
      </c>
    </row>
    <row r="96" spans="1:4">
      <c r="A96" s="77" t="s">
        <v>305</v>
      </c>
      <c r="B96" s="79">
        <v>198009.92693333398</v>
      </c>
      <c r="C96" s="86">
        <v>2.1805864951465897E-2</v>
      </c>
    </row>
    <row r="97" spans="1:4">
      <c r="A97" s="77" t="s">
        <v>51</v>
      </c>
      <c r="B97" s="79">
        <v>158938.9393</v>
      </c>
      <c r="C97" s="86">
        <v>1.7503168147079324E-2</v>
      </c>
    </row>
    <row r="98" spans="1:4">
      <c r="A98" s="77" t="s">
        <v>47</v>
      </c>
      <c r="B98" s="79">
        <v>134616.58390000099</v>
      </c>
      <c r="C98" s="86">
        <v>1.482466608726845E-2</v>
      </c>
    </row>
    <row r="99" spans="1:4">
      <c r="A99" s="77" t="s">
        <v>55</v>
      </c>
      <c r="B99" s="79">
        <v>131313.29300000001</v>
      </c>
      <c r="C99" s="86">
        <v>1.4460890814097023E-2</v>
      </c>
    </row>
    <row r="100" spans="1:4">
      <c r="A100" s="77" t="s">
        <v>306</v>
      </c>
      <c r="B100" s="79">
        <v>97753.578600000008</v>
      </c>
      <c r="C100" s="86">
        <v>1.0765123579848473E-2</v>
      </c>
    </row>
    <row r="101" spans="1:4">
      <c r="A101" s="77" t="s">
        <v>49</v>
      </c>
      <c r="B101" s="79">
        <v>48343.063200000004</v>
      </c>
      <c r="C101" s="86">
        <v>5.3237851445412454E-3</v>
      </c>
    </row>
    <row r="102" spans="1:4">
      <c r="A102" s="77" t="s">
        <v>53</v>
      </c>
      <c r="B102" s="79">
        <v>34292.205199999997</v>
      </c>
      <c r="C102" s="86">
        <v>3.7764328640498726E-3</v>
      </c>
    </row>
    <row r="103" spans="1:4">
      <c r="A103" s="77" t="s">
        <v>71</v>
      </c>
      <c r="B103" s="79">
        <v>16761.37</v>
      </c>
      <c r="C103" s="86">
        <v>1.8458477121937793E-3</v>
      </c>
    </row>
    <row r="104" spans="1:4">
      <c r="A104" s="77" t="s">
        <v>307</v>
      </c>
      <c r="B104" s="79">
        <v>16381.724099999999</v>
      </c>
      <c r="C104" s="86">
        <v>1.8040391657588072E-3</v>
      </c>
    </row>
    <row r="105" spans="1:4">
      <c r="A105" s="77" t="s">
        <v>308</v>
      </c>
      <c r="B105" s="79">
        <v>9126.2458999999999</v>
      </c>
      <c r="C105" s="86">
        <v>1.0050288320962342E-3</v>
      </c>
    </row>
    <row r="106" spans="1:4">
      <c r="A106" s="77" t="s">
        <v>309</v>
      </c>
      <c r="B106" s="79">
        <v>1962.9960999999998</v>
      </c>
      <c r="C106" s="86">
        <v>2.1617516111334042E-4</v>
      </c>
    </row>
    <row r="107" spans="1:4">
      <c r="A107" s="77" t="s">
        <v>310</v>
      </c>
      <c r="B107" s="79">
        <v>648.87819999999999</v>
      </c>
      <c r="C107" s="86">
        <v>7.1457783042938464E-5</v>
      </c>
    </row>
    <row r="108" spans="1:4">
      <c r="A108" s="77" t="s">
        <v>311</v>
      </c>
      <c r="B108" s="79">
        <v>403.36509999999998</v>
      </c>
      <c r="C108" s="86">
        <v>4.4420625940111996E-5</v>
      </c>
    </row>
    <row r="109" spans="1:4">
      <c r="A109" s="77" t="s">
        <v>23</v>
      </c>
      <c r="B109" s="79">
        <v>9080581.1819000002</v>
      </c>
      <c r="C109" s="86">
        <v>1</v>
      </c>
    </row>
    <row r="112" spans="1:4">
      <c r="C112" t="s">
        <v>25</v>
      </c>
      <c r="D112" t="s">
        <v>377</v>
      </c>
    </row>
    <row r="113" spans="1:4">
      <c r="A113" s="77" t="s">
        <v>35</v>
      </c>
      <c r="B113" s="77" t="s">
        <v>36</v>
      </c>
      <c r="C113" s="86">
        <v>0.32012034643709569</v>
      </c>
      <c r="D113" s="79">
        <v>2906878.7938000001</v>
      </c>
    </row>
    <row r="114" spans="1:4">
      <c r="A114" s="77" t="s">
        <v>33</v>
      </c>
      <c r="B114" s="77" t="s">
        <v>34</v>
      </c>
      <c r="C114" s="86">
        <v>0.21917935735220112</v>
      </c>
      <c r="D114" s="79">
        <v>1990275.9478333329</v>
      </c>
    </row>
    <row r="115" spans="1:4">
      <c r="A115" s="77" t="s">
        <v>60</v>
      </c>
      <c r="B115" s="77" t="s">
        <v>61</v>
      </c>
      <c r="C115" s="86">
        <v>0.15955673383417099</v>
      </c>
      <c r="D115" s="79">
        <v>1448867.8747</v>
      </c>
    </row>
    <row r="116" spans="1:4">
      <c r="A116" s="77" t="s">
        <v>62</v>
      </c>
      <c r="B116" s="77" t="s">
        <v>63</v>
      </c>
      <c r="C116" s="86">
        <v>9.5142547610874623E-2</v>
      </c>
      <c r="D116" s="79">
        <v>863949.62743333296</v>
      </c>
    </row>
    <row r="117" spans="1:4">
      <c r="A117" s="77" t="s">
        <v>37</v>
      </c>
      <c r="B117" s="77" t="s">
        <v>38</v>
      </c>
      <c r="C117" s="86">
        <v>6.7847795604541822E-2</v>
      </c>
      <c r="D117" s="79">
        <v>616097.41599999997</v>
      </c>
    </row>
    <row r="118" spans="1:4">
      <c r="A118" s="77" t="s">
        <v>41</v>
      </c>
      <c r="B118" s="77" t="s">
        <v>42</v>
      </c>
      <c r="C118" s="86">
        <v>2.2491463763034843E-2</v>
      </c>
      <c r="D118" s="79">
        <v>204235.56259999998</v>
      </c>
    </row>
    <row r="119" spans="1:4">
      <c r="A119" s="77" t="s">
        <v>45</v>
      </c>
      <c r="B119" s="77" t="s">
        <v>46</v>
      </c>
      <c r="C119" s="86">
        <v>2.2214854529585489E-2</v>
      </c>
      <c r="D119" s="79">
        <v>201723.78999999998</v>
      </c>
    </row>
    <row r="120" spans="1:4">
      <c r="A120" s="77" t="s">
        <v>305</v>
      </c>
      <c r="B120" s="77" t="s">
        <v>378</v>
      </c>
      <c r="C120" s="86">
        <v>2.1805864951465897E-2</v>
      </c>
      <c r="D120" s="79">
        <v>198009.92693333398</v>
      </c>
    </row>
    <row r="121" spans="1:4">
      <c r="A121" s="77" t="s">
        <v>51</v>
      </c>
      <c r="B121" s="77" t="s">
        <v>52</v>
      </c>
      <c r="C121" s="86">
        <v>1.7503168147079324E-2</v>
      </c>
      <c r="D121" s="79">
        <v>158938.9393</v>
      </c>
    </row>
    <row r="122" spans="1:4">
      <c r="A122" s="77" t="s">
        <v>47</v>
      </c>
      <c r="B122" s="77" t="s">
        <v>48</v>
      </c>
      <c r="C122" s="86">
        <v>1.482466608726845E-2</v>
      </c>
      <c r="D122" s="79">
        <v>134616.58390000099</v>
      </c>
    </row>
    <row r="123" spans="1:4">
      <c r="A123" s="77" t="s">
        <v>55</v>
      </c>
      <c r="B123" s="77" t="s">
        <v>56</v>
      </c>
      <c r="C123" s="86">
        <v>1.4460890814097023E-2</v>
      </c>
      <c r="D123" s="79">
        <v>131313.29300000001</v>
      </c>
    </row>
    <row r="124" spans="1:4">
      <c r="A124" s="77" t="s">
        <v>306</v>
      </c>
      <c r="B124" s="77" t="s">
        <v>379</v>
      </c>
      <c r="C124" s="86">
        <v>1.0765123579848473E-2</v>
      </c>
      <c r="D124" s="79">
        <v>97753.578600000008</v>
      </c>
    </row>
    <row r="125" spans="1:4">
      <c r="A125" s="77" t="s">
        <v>49</v>
      </c>
      <c r="B125" s="77" t="s">
        <v>50</v>
      </c>
      <c r="C125" s="86">
        <v>5.3237851445412454E-3</v>
      </c>
      <c r="D125" s="79">
        <v>48343.063200000004</v>
      </c>
    </row>
    <row r="126" spans="1:4">
      <c r="A126" s="77" t="s">
        <v>53</v>
      </c>
      <c r="B126" s="77" t="s">
        <v>54</v>
      </c>
      <c r="C126" s="86">
        <v>3.7764328640498726E-3</v>
      </c>
      <c r="D126" s="79">
        <v>34292.205199999997</v>
      </c>
    </row>
    <row r="127" spans="1:4">
      <c r="A127" s="77" t="s">
        <v>71</v>
      </c>
      <c r="B127" s="77" t="s">
        <v>380</v>
      </c>
      <c r="C127" s="86">
        <v>1.8458477121937793E-3</v>
      </c>
      <c r="D127" s="79">
        <v>16761.37</v>
      </c>
    </row>
    <row r="128" spans="1:4">
      <c r="A128" s="77" t="s">
        <v>307</v>
      </c>
      <c r="B128" s="77" t="s">
        <v>381</v>
      </c>
      <c r="C128" s="86">
        <v>1.8040391657588072E-3</v>
      </c>
      <c r="D128" s="79">
        <v>16381.724099999999</v>
      </c>
    </row>
    <row r="129" spans="1:4">
      <c r="A129" s="77" t="s">
        <v>308</v>
      </c>
      <c r="B129" s="77" t="s">
        <v>385</v>
      </c>
      <c r="C129" s="86">
        <v>1.0050288320962342E-3</v>
      </c>
      <c r="D129" s="79">
        <v>9126.2458999999999</v>
      </c>
    </row>
    <row r="130" spans="1:4">
      <c r="A130" s="77" t="s">
        <v>309</v>
      </c>
      <c r="B130" s="77" t="s">
        <v>382</v>
      </c>
      <c r="C130" s="86">
        <v>2.1617516111334042E-4</v>
      </c>
      <c r="D130" s="79">
        <v>1962.9960999999998</v>
      </c>
    </row>
    <row r="131" spans="1:4">
      <c r="A131" s="77" t="s">
        <v>383</v>
      </c>
      <c r="B131" s="77" t="s">
        <v>384</v>
      </c>
      <c r="C131" s="86">
        <v>7.1457783042938464E-5</v>
      </c>
      <c r="D131" s="79">
        <v>648.87819999999999</v>
      </c>
    </row>
    <row r="132" spans="1:4">
      <c r="A132" s="80" t="s">
        <v>23</v>
      </c>
      <c r="C132" s="87">
        <v>1</v>
      </c>
      <c r="D132" s="81">
        <v>9080581.1819000002</v>
      </c>
    </row>
  </sheetData>
  <phoneticPr fontId="5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4D9A-78FB-4212-A948-379D015AC94C}">
  <dimension ref="A1:S139"/>
  <sheetViews>
    <sheetView topLeftCell="A121" workbookViewId="0">
      <selection activeCell="K29" sqref="K29"/>
    </sheetView>
  </sheetViews>
  <sheetFormatPr defaultRowHeight="14.25"/>
  <cols>
    <col min="5" max="5" width="19.375" bestFit="1" customWidth="1"/>
    <col min="7" max="7" width="27.5" bestFit="1" customWidth="1"/>
    <col min="8" max="12" width="12.75" bestFit="1" customWidth="1"/>
  </cols>
  <sheetData>
    <row r="1" spans="1:12">
      <c r="A1" t="s">
        <v>199</v>
      </c>
      <c r="B1" t="s">
        <v>200</v>
      </c>
      <c r="D1" t="s">
        <v>199</v>
      </c>
      <c r="E1" t="s">
        <v>200</v>
      </c>
      <c r="G1" t="s">
        <v>199</v>
      </c>
      <c r="H1" t="s">
        <v>200</v>
      </c>
      <c r="K1" t="s">
        <v>199</v>
      </c>
      <c r="L1" t="s">
        <v>200</v>
      </c>
    </row>
    <row r="2" spans="1:12">
      <c r="A2" t="s">
        <v>129</v>
      </c>
      <c r="B2">
        <v>8.5458930500000002E-2</v>
      </c>
      <c r="D2" t="s">
        <v>371</v>
      </c>
      <c r="E2">
        <v>1.5487000000000001E-2</v>
      </c>
      <c r="G2" t="s">
        <v>201</v>
      </c>
      <c r="H2">
        <v>12.6395611822</v>
      </c>
      <c r="K2" t="s">
        <v>233</v>
      </c>
      <c r="L2">
        <v>0.73608737550000003</v>
      </c>
    </row>
    <row r="3" spans="1:12">
      <c r="A3" t="s">
        <v>130</v>
      </c>
      <c r="B3">
        <v>0.15972995030000001</v>
      </c>
      <c r="D3" t="s">
        <v>168</v>
      </c>
      <c r="E3">
        <v>6.7609999999999996E-3</v>
      </c>
      <c r="G3" t="s">
        <v>202</v>
      </c>
      <c r="H3">
        <v>16.730640015399999</v>
      </c>
      <c r="K3" t="s">
        <v>234</v>
      </c>
      <c r="L3">
        <v>2.6365833200000001E-2</v>
      </c>
    </row>
    <row r="4" spans="1:12">
      <c r="A4" t="s">
        <v>132</v>
      </c>
      <c r="B4">
        <v>0.2115420747</v>
      </c>
      <c r="D4" t="s">
        <v>169</v>
      </c>
      <c r="E4">
        <v>9.5469999999999999E-3</v>
      </c>
      <c r="G4" t="s">
        <v>203</v>
      </c>
      <c r="H4">
        <v>19.5192718664</v>
      </c>
      <c r="K4" t="s">
        <v>235</v>
      </c>
      <c r="L4">
        <v>4.9279966500000001E-2</v>
      </c>
    </row>
    <row r="5" spans="1:12">
      <c r="A5" t="s">
        <v>131</v>
      </c>
      <c r="B5">
        <v>0.25453008919999998</v>
      </c>
      <c r="D5" t="s">
        <v>170</v>
      </c>
      <c r="E5">
        <v>1.0838E-2</v>
      </c>
      <c r="G5" t="s">
        <v>204</v>
      </c>
      <c r="H5">
        <v>21.940487373700002</v>
      </c>
      <c r="K5" t="s">
        <v>236</v>
      </c>
      <c r="L5">
        <v>6.5265069800000006E-2</v>
      </c>
    </row>
    <row r="6" spans="1:12">
      <c r="A6" t="s">
        <v>133</v>
      </c>
      <c r="B6">
        <v>0.29357070619999998</v>
      </c>
      <c r="D6" t="s">
        <v>171</v>
      </c>
      <c r="E6">
        <v>1.1601E-2</v>
      </c>
      <c r="G6" t="s">
        <v>205</v>
      </c>
      <c r="H6">
        <v>24.308501963800001</v>
      </c>
      <c r="K6" t="s">
        <v>237</v>
      </c>
      <c r="L6">
        <v>7.85277541E-2</v>
      </c>
    </row>
    <row r="7" spans="1:12">
      <c r="A7" t="s">
        <v>134</v>
      </c>
      <c r="B7">
        <v>0.33242764180000001</v>
      </c>
      <c r="D7" t="s">
        <v>172</v>
      </c>
      <c r="E7">
        <v>1.2076999999999999E-2</v>
      </c>
      <c r="G7" t="s">
        <v>206</v>
      </c>
      <c r="H7">
        <v>26.767413614100001</v>
      </c>
      <c r="K7" t="s">
        <v>238</v>
      </c>
      <c r="L7">
        <v>9.0572585400000002E-2</v>
      </c>
    </row>
    <row r="8" spans="1:12">
      <c r="A8" t="s">
        <v>135</v>
      </c>
      <c r="B8">
        <v>0.37341658439999997</v>
      </c>
      <c r="D8" t="s">
        <v>173</v>
      </c>
      <c r="E8">
        <v>1.2418999999999999E-2</v>
      </c>
      <c r="G8" t="s">
        <v>207</v>
      </c>
      <c r="H8">
        <v>29.3667587845</v>
      </c>
      <c r="K8" t="s">
        <v>239</v>
      </c>
      <c r="L8">
        <v>0.1025607471</v>
      </c>
    </row>
    <row r="9" spans="1:12">
      <c r="A9" t="s">
        <v>136</v>
      </c>
      <c r="B9">
        <v>0.40987466509999998</v>
      </c>
      <c r="D9" t="s">
        <v>174</v>
      </c>
      <c r="E9">
        <v>1.2716E-2</v>
      </c>
      <c r="G9" t="s">
        <v>208</v>
      </c>
      <c r="H9">
        <v>31.612113754300001</v>
      </c>
      <c r="K9" t="s">
        <v>240</v>
      </c>
      <c r="L9">
        <v>0.1152066768</v>
      </c>
    </row>
    <row r="10" spans="1:12">
      <c r="A10" t="s">
        <v>137</v>
      </c>
      <c r="B10">
        <v>0.46929045879999998</v>
      </c>
      <c r="D10" t="s">
        <v>175</v>
      </c>
      <c r="E10">
        <v>1.2966E-2</v>
      </c>
      <c r="G10" t="s">
        <v>209</v>
      </c>
      <c r="H10">
        <v>35.287134587200001</v>
      </c>
      <c r="K10" t="s">
        <v>241</v>
      </c>
      <c r="L10">
        <v>0.1264547426</v>
      </c>
    </row>
    <row r="11" spans="1:12">
      <c r="A11" t="s">
        <v>138</v>
      </c>
      <c r="B11">
        <v>0.52769696330000004</v>
      </c>
      <c r="D11" t="s">
        <v>176</v>
      </c>
      <c r="E11">
        <v>1.3299E-2</v>
      </c>
      <c r="G11" t="s">
        <v>210</v>
      </c>
      <c r="H11">
        <v>38.967537839499997</v>
      </c>
      <c r="K11" t="s">
        <v>242</v>
      </c>
      <c r="L11">
        <v>0.14478573389999999</v>
      </c>
    </row>
    <row r="12" spans="1:12">
      <c r="A12" t="s">
        <v>139</v>
      </c>
      <c r="B12">
        <v>0.57885198120000003</v>
      </c>
      <c r="D12" t="s">
        <v>177</v>
      </c>
      <c r="E12">
        <v>1.3542E-2</v>
      </c>
      <c r="G12" t="s">
        <v>211</v>
      </c>
      <c r="H12">
        <v>42.115384785099998</v>
      </c>
      <c r="K12" t="s">
        <v>243</v>
      </c>
      <c r="L12">
        <v>0.1628053387</v>
      </c>
    </row>
    <row r="13" spans="1:12">
      <c r="A13" t="s">
        <v>140</v>
      </c>
      <c r="B13">
        <v>0.62402188349999999</v>
      </c>
      <c r="D13" t="s">
        <v>178</v>
      </c>
      <c r="E13">
        <v>1.3743999999999999E-2</v>
      </c>
      <c r="G13" t="s">
        <v>212</v>
      </c>
      <c r="H13">
        <v>44.833696891899997</v>
      </c>
      <c r="K13" t="s">
        <v>244</v>
      </c>
      <c r="L13">
        <v>0.17858771109999999</v>
      </c>
    </row>
    <row r="14" spans="1:12">
      <c r="A14" t="s">
        <v>141</v>
      </c>
      <c r="B14">
        <v>0.667218125</v>
      </c>
      <c r="D14" t="s">
        <v>179</v>
      </c>
      <c r="E14">
        <v>1.3919000000000001E-2</v>
      </c>
      <c r="G14" t="s">
        <v>213</v>
      </c>
      <c r="H14">
        <v>47.506507915100002</v>
      </c>
      <c r="K14" t="s">
        <v>245</v>
      </c>
      <c r="L14">
        <v>0.19252355260000001</v>
      </c>
    </row>
    <row r="15" spans="1:12">
      <c r="A15" t="s">
        <v>142</v>
      </c>
      <c r="B15">
        <v>0.73196503369999999</v>
      </c>
      <c r="D15" t="s">
        <v>180</v>
      </c>
      <c r="E15">
        <v>1.4045E-2</v>
      </c>
      <c r="G15" t="s">
        <v>214</v>
      </c>
      <c r="H15">
        <v>51.459095599400001</v>
      </c>
      <c r="K15" t="s">
        <v>246</v>
      </c>
      <c r="L15">
        <v>0.2058504793</v>
      </c>
    </row>
    <row r="16" spans="1:12">
      <c r="A16" t="s">
        <v>143</v>
      </c>
      <c r="B16">
        <v>0.83161793449999999</v>
      </c>
      <c r="D16" t="s">
        <v>181</v>
      </c>
      <c r="E16">
        <v>1.4224000000000001E-2</v>
      </c>
      <c r="G16" t="s">
        <v>215</v>
      </c>
      <c r="H16">
        <v>57.580618749199999</v>
      </c>
      <c r="K16" t="s">
        <v>247</v>
      </c>
      <c r="L16">
        <v>0.22582622890000001</v>
      </c>
    </row>
    <row r="17" spans="1:12">
      <c r="A17" t="s">
        <v>144</v>
      </c>
      <c r="B17">
        <v>0.92152317880000001</v>
      </c>
      <c r="D17" t="s">
        <v>182</v>
      </c>
      <c r="E17">
        <v>1.4442999999999999E-2</v>
      </c>
      <c r="G17" t="s">
        <v>216</v>
      </c>
      <c r="H17">
        <v>63.153137555500003</v>
      </c>
      <c r="K17" t="s">
        <v>248</v>
      </c>
      <c r="L17">
        <v>0.25657119309999998</v>
      </c>
    </row>
    <row r="18" spans="1:12">
      <c r="A18" t="s">
        <v>145</v>
      </c>
      <c r="B18">
        <v>1.1818815853</v>
      </c>
      <c r="D18" t="s">
        <v>183</v>
      </c>
      <c r="E18">
        <v>1.4592000000000001E-2</v>
      </c>
      <c r="G18" t="s">
        <v>217</v>
      </c>
      <c r="H18">
        <v>94.034524822999998</v>
      </c>
      <c r="K18" t="s">
        <v>249</v>
      </c>
      <c r="L18">
        <v>0.28430880539999998</v>
      </c>
    </row>
    <row r="19" spans="1:12">
      <c r="A19" t="s">
        <v>146</v>
      </c>
      <c r="B19">
        <v>1.4168055287000001</v>
      </c>
      <c r="D19" t="s">
        <v>184</v>
      </c>
      <c r="E19">
        <v>1.5067000000000001E-2</v>
      </c>
      <c r="G19" t="s">
        <v>218</v>
      </c>
      <c r="H19">
        <v>119.26449357680001</v>
      </c>
      <c r="K19" t="s">
        <v>250</v>
      </c>
      <c r="L19">
        <v>0.36463471489999999</v>
      </c>
    </row>
    <row r="20" spans="1:12">
      <c r="A20" t="s">
        <v>147</v>
      </c>
      <c r="B20">
        <v>1.6218860747999999</v>
      </c>
      <c r="D20" t="s">
        <v>185</v>
      </c>
      <c r="E20">
        <v>1.529E-2</v>
      </c>
      <c r="G20" t="s">
        <v>219</v>
      </c>
      <c r="H20">
        <v>141.0159328087</v>
      </c>
      <c r="K20" t="s">
        <v>251</v>
      </c>
      <c r="L20">
        <v>0.43711357090000003</v>
      </c>
    </row>
    <row r="21" spans="1:12">
      <c r="A21" t="s">
        <v>148</v>
      </c>
      <c r="B21">
        <v>1.8235688049000001</v>
      </c>
      <c r="D21" t="s">
        <v>186</v>
      </c>
      <c r="E21">
        <v>1.6272999999999999E-2</v>
      </c>
      <c r="G21" t="s">
        <v>220</v>
      </c>
      <c r="H21">
        <v>173.3918241552</v>
      </c>
      <c r="K21" t="s">
        <v>252</v>
      </c>
      <c r="L21">
        <v>0.5003851265</v>
      </c>
    </row>
    <row r="22" spans="1:12">
      <c r="A22" t="s">
        <v>149</v>
      </c>
      <c r="B22">
        <v>2.0305785522000002</v>
      </c>
      <c r="D22" t="s">
        <v>187</v>
      </c>
      <c r="E22">
        <v>1.7779E-2</v>
      </c>
      <c r="G22" t="s">
        <v>221</v>
      </c>
      <c r="H22">
        <v>206.19114704</v>
      </c>
      <c r="K22" t="s">
        <v>253</v>
      </c>
      <c r="L22">
        <v>0.56260838619999998</v>
      </c>
    </row>
    <row r="23" spans="1:12">
      <c r="A23" t="s">
        <v>150</v>
      </c>
      <c r="B23">
        <v>2.2947682166000001</v>
      </c>
      <c r="D23" t="s">
        <v>188</v>
      </c>
      <c r="E23">
        <v>1.8530000000000001E-2</v>
      </c>
      <c r="G23" t="s">
        <v>222</v>
      </c>
      <c r="H23">
        <v>0</v>
      </c>
      <c r="K23" t="s">
        <v>254</v>
      </c>
      <c r="L23">
        <v>0.62855032759999996</v>
      </c>
    </row>
    <row r="24" spans="1:12">
      <c r="A24" t="s">
        <v>151</v>
      </c>
      <c r="B24">
        <v>2.7928224899999998</v>
      </c>
      <c r="D24" t="s">
        <v>189</v>
      </c>
      <c r="E24">
        <v>0</v>
      </c>
      <c r="G24" t="s">
        <v>223</v>
      </c>
      <c r="H24">
        <v>0</v>
      </c>
      <c r="K24" t="s">
        <v>255</v>
      </c>
      <c r="L24">
        <v>0.67303350070000001</v>
      </c>
    </row>
    <row r="25" spans="1:12">
      <c r="A25" t="s">
        <v>152</v>
      </c>
      <c r="B25">
        <v>3.0826505544999998</v>
      </c>
      <c r="D25" t="s">
        <v>190</v>
      </c>
      <c r="E25">
        <v>0</v>
      </c>
      <c r="G25" t="s">
        <v>224</v>
      </c>
      <c r="H25">
        <v>0</v>
      </c>
      <c r="K25" t="s">
        <v>256</v>
      </c>
      <c r="L25">
        <v>0.74347557149999999</v>
      </c>
    </row>
    <row r="26" spans="1:12">
      <c r="A26" t="s">
        <v>153</v>
      </c>
      <c r="B26">
        <v>3.3782679890999998</v>
      </c>
      <c r="D26" t="s">
        <v>191</v>
      </c>
      <c r="E26">
        <v>0</v>
      </c>
      <c r="G26" t="s">
        <v>225</v>
      </c>
      <c r="H26">
        <v>0</v>
      </c>
      <c r="K26" t="s">
        <v>257</v>
      </c>
      <c r="L26">
        <v>0.83359460149999998</v>
      </c>
    </row>
    <row r="27" spans="1:12">
      <c r="A27" t="s">
        <v>154</v>
      </c>
      <c r="B27">
        <v>3.8206415112999998</v>
      </c>
      <c r="D27" t="s">
        <v>192</v>
      </c>
      <c r="E27">
        <v>0</v>
      </c>
      <c r="G27" t="s">
        <v>226</v>
      </c>
      <c r="H27">
        <v>0</v>
      </c>
      <c r="K27" t="s">
        <v>258</v>
      </c>
      <c r="L27">
        <v>0.88600673050000001</v>
      </c>
    </row>
    <row r="28" spans="1:12">
      <c r="A28" t="s">
        <v>155</v>
      </c>
      <c r="B28">
        <v>0</v>
      </c>
      <c r="D28" t="s">
        <v>193</v>
      </c>
      <c r="E28">
        <v>0</v>
      </c>
      <c r="G28" t="s">
        <v>227</v>
      </c>
      <c r="H28">
        <v>0</v>
      </c>
      <c r="K28" t="s">
        <v>259</v>
      </c>
      <c r="L28">
        <v>0.99327448529999995</v>
      </c>
    </row>
    <row r="29" spans="1:12">
      <c r="A29" t="s">
        <v>156</v>
      </c>
      <c r="B29">
        <v>0</v>
      </c>
      <c r="D29" t="s">
        <v>194</v>
      </c>
      <c r="E29">
        <v>0</v>
      </c>
      <c r="G29" t="s">
        <v>228</v>
      </c>
      <c r="H29">
        <v>0</v>
      </c>
    </row>
    <row r="30" spans="1:12">
      <c r="A30" t="s">
        <v>157</v>
      </c>
      <c r="B30">
        <v>0</v>
      </c>
      <c r="D30" t="s">
        <v>195</v>
      </c>
      <c r="E30">
        <v>0</v>
      </c>
      <c r="G30" t="s">
        <v>229</v>
      </c>
      <c r="H30">
        <v>0</v>
      </c>
    </row>
    <row r="31" spans="1:12">
      <c r="A31" t="s">
        <v>158</v>
      </c>
      <c r="B31">
        <v>0</v>
      </c>
      <c r="D31" t="s">
        <v>196</v>
      </c>
      <c r="E31">
        <v>0</v>
      </c>
      <c r="G31" t="s">
        <v>230</v>
      </c>
      <c r="H31">
        <v>0</v>
      </c>
    </row>
    <row r="32" spans="1:12">
      <c r="A32" t="s">
        <v>159</v>
      </c>
      <c r="B32">
        <v>0</v>
      </c>
      <c r="D32" t="s">
        <v>197</v>
      </c>
      <c r="E32">
        <v>0</v>
      </c>
      <c r="G32" t="s">
        <v>231</v>
      </c>
      <c r="H32">
        <v>152.92789791819999</v>
      </c>
    </row>
    <row r="33" spans="1:8">
      <c r="A33" t="s">
        <v>160</v>
      </c>
      <c r="B33">
        <v>0</v>
      </c>
      <c r="G33" t="s">
        <v>232</v>
      </c>
      <c r="H33">
        <v>79.389604232600007</v>
      </c>
    </row>
    <row r="34" spans="1:8">
      <c r="A34" t="s">
        <v>161</v>
      </c>
      <c r="B34">
        <v>0</v>
      </c>
    </row>
    <row r="35" spans="1:8">
      <c r="A35" t="s">
        <v>162</v>
      </c>
      <c r="B35">
        <v>0</v>
      </c>
    </row>
    <row r="36" spans="1:8">
      <c r="A36" t="s">
        <v>163</v>
      </c>
      <c r="B36">
        <v>0</v>
      </c>
    </row>
    <row r="37" spans="1:8">
      <c r="A37" t="s">
        <v>164</v>
      </c>
      <c r="B37">
        <v>0</v>
      </c>
    </row>
    <row r="38" spans="1:8">
      <c r="A38" t="s">
        <v>165</v>
      </c>
      <c r="B38">
        <v>0</v>
      </c>
    </row>
    <row r="39" spans="1:8">
      <c r="A39" t="s">
        <v>166</v>
      </c>
      <c r="B39">
        <v>0</v>
      </c>
    </row>
    <row r="40" spans="1:8">
      <c r="A40" t="s">
        <v>167</v>
      </c>
      <c r="B40">
        <v>0</v>
      </c>
    </row>
    <row r="44" spans="1:8">
      <c r="A44" t="s">
        <v>372</v>
      </c>
    </row>
    <row r="48" spans="1:8">
      <c r="A48" t="s">
        <v>273</v>
      </c>
      <c r="B48" t="s">
        <v>304</v>
      </c>
      <c r="C48" t="s">
        <v>288</v>
      </c>
      <c r="D48" t="s">
        <v>289</v>
      </c>
      <c r="E48" t="s">
        <v>294</v>
      </c>
      <c r="G48" s="76" t="s">
        <v>295</v>
      </c>
      <c r="H48" s="76" t="s">
        <v>291</v>
      </c>
    </row>
    <row r="49" spans="1:19">
      <c r="A49" t="s">
        <v>280</v>
      </c>
      <c r="B49" t="s">
        <v>37</v>
      </c>
      <c r="C49" s="74">
        <v>3789</v>
      </c>
      <c r="D49" s="74">
        <v>24695</v>
      </c>
      <c r="E49" s="73">
        <v>164592.23639999999</v>
      </c>
      <c r="G49" s="76" t="s">
        <v>290</v>
      </c>
      <c r="H49" t="s">
        <v>277</v>
      </c>
      <c r="I49" t="s">
        <v>279</v>
      </c>
      <c r="J49" t="s">
        <v>280</v>
      </c>
      <c r="K49" t="s">
        <v>278</v>
      </c>
      <c r="L49" t="s">
        <v>23</v>
      </c>
      <c r="N49" s="78" t="s">
        <v>290</v>
      </c>
      <c r="O49" s="78" t="s">
        <v>277</v>
      </c>
      <c r="P49" s="78" t="s">
        <v>279</v>
      </c>
      <c r="Q49" s="78" t="s">
        <v>280</v>
      </c>
      <c r="R49" s="78" t="s">
        <v>278</v>
      </c>
      <c r="S49" s="78" t="s">
        <v>23</v>
      </c>
    </row>
    <row r="50" spans="1:19">
      <c r="A50" t="s">
        <v>278</v>
      </c>
      <c r="B50" t="s">
        <v>41</v>
      </c>
      <c r="C50">
        <v>980</v>
      </c>
      <c r="D50" s="74">
        <v>3979</v>
      </c>
      <c r="E50" s="73">
        <v>59748.063300000002</v>
      </c>
      <c r="G50" s="77" t="s">
        <v>55</v>
      </c>
      <c r="H50" s="79">
        <v>4249.4129999999996</v>
      </c>
      <c r="I50" s="79">
        <v>11283.623100000001</v>
      </c>
      <c r="J50" s="79">
        <v>29325.797200000001</v>
      </c>
      <c r="K50" s="79">
        <v>86454.459700000007</v>
      </c>
      <c r="L50" s="79">
        <v>131313.29300000001</v>
      </c>
      <c r="N50" s="77" t="s">
        <v>55</v>
      </c>
      <c r="O50" s="86">
        <v>5.0836921111486336E-3</v>
      </c>
      <c r="P50" s="86">
        <v>6.6655638783297598E-3</v>
      </c>
      <c r="Q50" s="86">
        <v>1.1928905793934406E-2</v>
      </c>
      <c r="R50" s="86">
        <v>2.112001155033302E-2</v>
      </c>
      <c r="S50" s="86">
        <v>1.4460890814097021E-2</v>
      </c>
    </row>
    <row r="51" spans="1:19">
      <c r="A51" t="s">
        <v>279</v>
      </c>
      <c r="B51" t="s">
        <v>306</v>
      </c>
      <c r="C51">
        <v>404</v>
      </c>
      <c r="D51">
        <v>588</v>
      </c>
      <c r="E51" s="73">
        <v>3360.3350999999998</v>
      </c>
      <c r="G51" s="77" t="s">
        <v>307</v>
      </c>
      <c r="H51" s="79">
        <v>421.49900000000002</v>
      </c>
      <c r="I51" s="79">
        <v>2024.1803</v>
      </c>
      <c r="J51" s="79">
        <v>3369.1464999999998</v>
      </c>
      <c r="K51" s="79">
        <v>10566.898300000001</v>
      </c>
      <c r="L51" s="79">
        <v>16381.724099999999</v>
      </c>
      <c r="N51" s="77" t="s">
        <v>307</v>
      </c>
      <c r="O51" s="86">
        <v>5.0425109095233577E-4</v>
      </c>
      <c r="P51" s="86">
        <v>1.1957420919976223E-3</v>
      </c>
      <c r="Q51" s="86">
        <v>1.3704736116931144E-3</v>
      </c>
      <c r="R51" s="86">
        <v>2.5813938913228133E-3</v>
      </c>
      <c r="S51" s="86">
        <v>1.8040391657588068E-3</v>
      </c>
    </row>
    <row r="52" spans="1:19">
      <c r="A52" t="s">
        <v>279</v>
      </c>
      <c r="B52" t="s">
        <v>49</v>
      </c>
      <c r="C52">
        <v>823</v>
      </c>
      <c r="D52" s="74">
        <v>1003</v>
      </c>
      <c r="E52" s="73">
        <v>5638.7829000000002</v>
      </c>
      <c r="G52" s="77" t="s">
        <v>308</v>
      </c>
      <c r="H52" s="79">
        <v>138.33529999999999</v>
      </c>
      <c r="I52" s="79">
        <v>601.85709999999995</v>
      </c>
      <c r="J52" s="79">
        <v>1263.4369999999999</v>
      </c>
      <c r="K52" s="79">
        <v>7122.6165000000001</v>
      </c>
      <c r="L52" s="79">
        <v>9126.2458999999999</v>
      </c>
      <c r="N52" s="77" t="s">
        <v>308</v>
      </c>
      <c r="O52" s="86">
        <v>1.6549440435734996E-4</v>
      </c>
      <c r="P52" s="86">
        <v>3.5553446886012186E-4</v>
      </c>
      <c r="Q52" s="86">
        <v>5.1393047721038948E-4</v>
      </c>
      <c r="R52" s="86">
        <v>1.7399882350845636E-3</v>
      </c>
      <c r="S52" s="86">
        <v>1.005028832096234E-3</v>
      </c>
    </row>
    <row r="53" spans="1:19">
      <c r="A53" t="s">
        <v>277</v>
      </c>
      <c r="B53" t="s">
        <v>41</v>
      </c>
      <c r="C53" s="74">
        <v>2829</v>
      </c>
      <c r="D53" s="74">
        <v>3079</v>
      </c>
      <c r="E53" s="73">
        <v>18701.3259</v>
      </c>
      <c r="G53" s="77" t="s">
        <v>310</v>
      </c>
      <c r="H53" s="79">
        <v>24.95</v>
      </c>
      <c r="I53" s="79">
        <v>143.33799999999999</v>
      </c>
      <c r="J53" s="79">
        <v>95.899100000000004</v>
      </c>
      <c r="K53" s="79">
        <v>384.69110000000001</v>
      </c>
      <c r="L53" s="79">
        <v>648.87819999999999</v>
      </c>
      <c r="N53" s="77" t="s">
        <v>310</v>
      </c>
      <c r="O53" s="86">
        <v>2.9848385688366467E-5</v>
      </c>
      <c r="P53" s="86">
        <v>8.4673919602297869E-5</v>
      </c>
      <c r="Q53" s="86">
        <v>3.9009044556275355E-5</v>
      </c>
      <c r="R53" s="86">
        <v>9.3976418376833757E-5</v>
      </c>
      <c r="S53" s="86">
        <v>7.145778304293845E-5</v>
      </c>
    </row>
    <row r="54" spans="1:19">
      <c r="A54" t="s">
        <v>278</v>
      </c>
      <c r="B54" t="s">
        <v>310</v>
      </c>
      <c r="C54">
        <v>23</v>
      </c>
      <c r="D54">
        <v>65</v>
      </c>
      <c r="E54">
        <v>384.69110000000001</v>
      </c>
      <c r="G54" s="77" t="s">
        <v>71</v>
      </c>
      <c r="H54" s="79">
        <v>259.14</v>
      </c>
      <c r="I54" s="79">
        <v>1383.29</v>
      </c>
      <c r="J54" s="79">
        <v>4928.76</v>
      </c>
      <c r="K54" s="79">
        <v>10190.18</v>
      </c>
      <c r="L54" s="79">
        <v>16761.370000000003</v>
      </c>
      <c r="N54" s="77" t="s">
        <v>71</v>
      </c>
      <c r="O54" s="86">
        <v>3.1001645961055256E-4</v>
      </c>
      <c r="P54" s="86">
        <v>8.171495782462614E-4</v>
      </c>
      <c r="Q54" s="86">
        <v>2.0048803215795322E-3</v>
      </c>
      <c r="R54" s="86">
        <v>2.4893651530156114E-3</v>
      </c>
      <c r="S54" s="86">
        <v>1.8458477121937793E-3</v>
      </c>
    </row>
    <row r="55" spans="1:19">
      <c r="A55" t="s">
        <v>277</v>
      </c>
      <c r="B55" t="s">
        <v>311</v>
      </c>
      <c r="C55">
        <v>22</v>
      </c>
      <c r="D55">
        <v>28</v>
      </c>
      <c r="E55">
        <v>28.034500000000001</v>
      </c>
      <c r="G55" s="77" t="s">
        <v>45</v>
      </c>
      <c r="H55" s="79">
        <v>38083.2497</v>
      </c>
      <c r="I55" s="79">
        <v>53497.782599999999</v>
      </c>
      <c r="J55" s="79">
        <v>50054.596700000002</v>
      </c>
      <c r="K55" s="79">
        <v>60088.161</v>
      </c>
      <c r="L55" s="79">
        <v>201723.78999999998</v>
      </c>
      <c r="N55" s="77" t="s">
        <v>45</v>
      </c>
      <c r="O55" s="86">
        <v>4.5560061134748163E-2</v>
      </c>
      <c r="P55" s="86">
        <v>3.1602693931641362E-2</v>
      </c>
      <c r="Q55" s="86">
        <v>2.0360795804305706E-2</v>
      </c>
      <c r="R55" s="86">
        <v>1.4678972707272265E-2</v>
      </c>
      <c r="S55" s="86">
        <v>2.2214854529585486E-2</v>
      </c>
    </row>
    <row r="56" spans="1:19">
      <c r="A56" t="s">
        <v>278</v>
      </c>
      <c r="B56" t="s">
        <v>33</v>
      </c>
      <c r="C56" s="74">
        <v>1000</v>
      </c>
      <c r="D56" s="74">
        <v>39044</v>
      </c>
      <c r="E56" s="73">
        <v>802378.79449999996</v>
      </c>
      <c r="G56" s="77" t="s">
        <v>60</v>
      </c>
      <c r="H56" s="79">
        <v>34462.520299999996</v>
      </c>
      <c r="I56" s="79">
        <v>189296.03810000001</v>
      </c>
      <c r="J56" s="79">
        <v>416325.71590000001</v>
      </c>
      <c r="K56" s="79">
        <v>808783.6004</v>
      </c>
      <c r="L56" s="79">
        <v>1448867.8747</v>
      </c>
      <c r="N56" s="77" t="s">
        <v>60</v>
      </c>
      <c r="O56" s="86">
        <v>4.1228480870042439E-2</v>
      </c>
      <c r="P56" s="86">
        <v>0.11182266747905591</v>
      </c>
      <c r="Q56" s="86">
        <v>0.16934953927061186</v>
      </c>
      <c r="R56" s="86">
        <v>0.19757822836949523</v>
      </c>
      <c r="S56" s="86">
        <v>0.15955673383417093</v>
      </c>
    </row>
    <row r="57" spans="1:19">
      <c r="A57" t="s">
        <v>279</v>
      </c>
      <c r="B57" t="s">
        <v>311</v>
      </c>
      <c r="C57">
        <v>54</v>
      </c>
      <c r="D57">
        <v>92</v>
      </c>
      <c r="E57">
        <v>100.5051</v>
      </c>
      <c r="G57" s="77" t="s">
        <v>35</v>
      </c>
      <c r="H57" s="79">
        <v>361522.67019999999</v>
      </c>
      <c r="I57" s="79">
        <v>804149.87650000001</v>
      </c>
      <c r="J57" s="79">
        <v>810022.44700000004</v>
      </c>
      <c r="K57" s="79">
        <v>931183.80009999999</v>
      </c>
      <c r="L57" s="79">
        <v>2906878.7938000001</v>
      </c>
      <c r="N57" s="77" t="s">
        <v>35</v>
      </c>
      <c r="O57" s="86">
        <v>0.43249972325521885</v>
      </c>
      <c r="P57" s="86">
        <v>0.47503468717966457</v>
      </c>
      <c r="Q57" s="86">
        <v>0.32949424683449785</v>
      </c>
      <c r="R57" s="86">
        <v>0.22747944619443375</v>
      </c>
      <c r="S57" s="86">
        <v>0.32012034643709564</v>
      </c>
    </row>
    <row r="58" spans="1:19">
      <c r="A58" t="s">
        <v>277</v>
      </c>
      <c r="B58" t="s">
        <v>45</v>
      </c>
      <c r="C58" s="74">
        <v>11372</v>
      </c>
      <c r="D58" s="74">
        <v>13703</v>
      </c>
      <c r="E58" s="73">
        <v>38083.2497</v>
      </c>
      <c r="G58" s="77" t="s">
        <v>306</v>
      </c>
      <c r="H58" s="79">
        <v>478.5265</v>
      </c>
      <c r="I58" s="79">
        <v>3360.3350999999998</v>
      </c>
      <c r="J58" s="79">
        <v>11506.8199</v>
      </c>
      <c r="K58" s="79">
        <v>82407.897100000002</v>
      </c>
      <c r="L58" s="79">
        <v>97753.578600000008</v>
      </c>
      <c r="N58" s="77" t="s">
        <v>306</v>
      </c>
      <c r="O58" s="86">
        <v>5.7247469074565513E-4</v>
      </c>
      <c r="P58" s="86">
        <v>1.9850475386441807E-3</v>
      </c>
      <c r="Q58" s="86">
        <v>4.6806492467618144E-3</v>
      </c>
      <c r="R58" s="86">
        <v>2.0131474358062004E-2</v>
      </c>
      <c r="S58" s="86">
        <v>1.0765123579848471E-2</v>
      </c>
    </row>
    <row r="59" spans="1:19">
      <c r="A59" t="s">
        <v>280</v>
      </c>
      <c r="B59" t="s">
        <v>45</v>
      </c>
      <c r="C59" s="74">
        <v>1347</v>
      </c>
      <c r="D59" s="74">
        <v>4830</v>
      </c>
      <c r="E59" s="73">
        <v>50054.596700000002</v>
      </c>
      <c r="G59" s="77" t="s">
        <v>37</v>
      </c>
      <c r="H59" s="79">
        <v>23799.791066667</v>
      </c>
      <c r="I59" s="79">
        <v>103484.9446</v>
      </c>
      <c r="J59" s="79">
        <v>164592.23639999999</v>
      </c>
      <c r="K59" s="79">
        <v>324220.44393333298</v>
      </c>
      <c r="L59" s="79">
        <v>616097.41599999997</v>
      </c>
      <c r="N59" s="77" t="s">
        <v>37</v>
      </c>
      <c r="O59" s="86">
        <v>2.8472358439295204E-2</v>
      </c>
      <c r="P59" s="86">
        <v>6.1131562315008228E-2</v>
      </c>
      <c r="Q59" s="86">
        <v>6.6951471737947549E-2</v>
      </c>
      <c r="R59" s="86">
        <v>7.9204005721478024E-2</v>
      </c>
      <c r="S59" s="86">
        <v>6.7847795604541808E-2</v>
      </c>
    </row>
    <row r="60" spans="1:19">
      <c r="A60" t="s">
        <v>278</v>
      </c>
      <c r="B60" t="s">
        <v>60</v>
      </c>
      <c r="C60">
        <v>981</v>
      </c>
      <c r="D60" s="74">
        <v>42994</v>
      </c>
      <c r="E60" s="73">
        <v>808783.6004</v>
      </c>
      <c r="G60" s="77" t="s">
        <v>62</v>
      </c>
      <c r="H60" s="79">
        <v>4743.1891333330004</v>
      </c>
      <c r="I60" s="79">
        <v>59374.977666667</v>
      </c>
      <c r="J60" s="79">
        <v>245859.70716666701</v>
      </c>
      <c r="K60" s="79">
        <v>553971.75346666703</v>
      </c>
      <c r="L60" s="79">
        <v>863949.62743333401</v>
      </c>
      <c r="N60" s="77" t="s">
        <v>62</v>
      </c>
      <c r="O60" s="86">
        <v>5.6744103665167167E-3</v>
      </c>
      <c r="P60" s="86">
        <v>3.507452375040529E-2</v>
      </c>
      <c r="Q60" s="86">
        <v>0.10000878289219944</v>
      </c>
      <c r="R60" s="86">
        <v>0.13533009022754025</v>
      </c>
      <c r="S60" s="86">
        <v>9.514254761087472E-2</v>
      </c>
    </row>
    <row r="61" spans="1:19">
      <c r="A61" t="s">
        <v>277</v>
      </c>
      <c r="B61" t="s">
        <v>35</v>
      </c>
      <c r="C61" s="74">
        <v>42521</v>
      </c>
      <c r="D61" s="74">
        <v>66391</v>
      </c>
      <c r="E61" s="73">
        <v>361522.67019999999</v>
      </c>
      <c r="G61" s="77" t="s">
        <v>51</v>
      </c>
      <c r="H61" s="79">
        <v>254.71719999999999</v>
      </c>
      <c r="I61" s="79">
        <v>2770.4502000000002</v>
      </c>
      <c r="J61" s="79">
        <v>27603.5949</v>
      </c>
      <c r="K61" s="79">
        <v>128310.177</v>
      </c>
      <c r="L61" s="79">
        <v>158938.9393</v>
      </c>
      <c r="N61" s="77" t="s">
        <v>51</v>
      </c>
      <c r="O61" s="86">
        <v>3.0472533976195506E-4</v>
      </c>
      <c r="P61" s="86">
        <v>1.6365853960357342E-3</v>
      </c>
      <c r="Q61" s="86">
        <v>1.1228362553636845E-2</v>
      </c>
      <c r="R61" s="86">
        <v>3.1344969706233371E-2</v>
      </c>
      <c r="S61" s="86">
        <v>1.750316814707932E-2</v>
      </c>
    </row>
    <row r="62" spans="1:19">
      <c r="A62" t="s">
        <v>279</v>
      </c>
      <c r="B62" t="s">
        <v>310</v>
      </c>
      <c r="C62">
        <v>20</v>
      </c>
      <c r="D62">
        <v>23</v>
      </c>
      <c r="E62">
        <v>143.33799999999999</v>
      </c>
      <c r="G62" s="77" t="s">
        <v>49</v>
      </c>
      <c r="H62" s="79">
        <v>1330.2330999999999</v>
      </c>
      <c r="I62" s="79">
        <v>5638.7829000000002</v>
      </c>
      <c r="J62" s="79">
        <v>10998.342000000001</v>
      </c>
      <c r="K62" s="79">
        <v>30375.7052</v>
      </c>
      <c r="L62" s="79">
        <v>48343.063200000004</v>
      </c>
      <c r="N62" s="77" t="s">
        <v>49</v>
      </c>
      <c r="O62" s="86">
        <v>1.5913952154000544E-3</v>
      </c>
      <c r="P62" s="86">
        <v>3.3309928276480209E-3</v>
      </c>
      <c r="Q62" s="86">
        <v>4.4738148024658685E-3</v>
      </c>
      <c r="R62" s="86">
        <v>7.4204991494905004E-3</v>
      </c>
      <c r="S62" s="86">
        <v>5.3237851445412446E-3</v>
      </c>
    </row>
    <row r="63" spans="1:19">
      <c r="A63" t="s">
        <v>278</v>
      </c>
      <c r="B63" t="s">
        <v>49</v>
      </c>
      <c r="C63">
        <v>427</v>
      </c>
      <c r="D63" s="74">
        <v>1945</v>
      </c>
      <c r="E63" s="73">
        <v>30375.7052</v>
      </c>
      <c r="G63" s="77" t="s">
        <v>309</v>
      </c>
      <c r="H63" s="79"/>
      <c r="I63" s="79"/>
      <c r="J63" s="79"/>
      <c r="K63" s="79">
        <v>1962.9961000000001</v>
      </c>
      <c r="L63" s="79">
        <v>1962.9961000000001</v>
      </c>
      <c r="N63" s="77" t="s">
        <v>309</v>
      </c>
      <c r="O63" s="86">
        <v>0</v>
      </c>
      <c r="P63" s="86">
        <v>0</v>
      </c>
      <c r="Q63" s="86">
        <v>0</v>
      </c>
      <c r="R63" s="86">
        <v>4.7954148865334554E-4</v>
      </c>
      <c r="S63" s="86">
        <v>2.1617516111334042E-4</v>
      </c>
    </row>
    <row r="64" spans="1:19">
      <c r="A64" t="s">
        <v>277</v>
      </c>
      <c r="B64" t="s">
        <v>53</v>
      </c>
      <c r="C64">
        <v>333</v>
      </c>
      <c r="D64">
        <v>351</v>
      </c>
      <c r="E64" s="73">
        <v>1872.5778</v>
      </c>
      <c r="G64" s="77" t="s">
        <v>311</v>
      </c>
      <c r="H64" s="79">
        <v>28.034500000000001</v>
      </c>
      <c r="I64" s="79">
        <v>100.5051</v>
      </c>
      <c r="J64" s="79">
        <v>139.31979999999999</v>
      </c>
      <c r="K64" s="79">
        <v>135.50569999999999</v>
      </c>
      <c r="L64" s="79">
        <v>403.36509999999998</v>
      </c>
      <c r="N64" s="77" t="s">
        <v>311</v>
      </c>
      <c r="O64" s="86">
        <v>3.3538459662545484E-5</v>
      </c>
      <c r="P64" s="86">
        <v>5.9371281565397223E-5</v>
      </c>
      <c r="Q64" s="86">
        <v>5.6671358602649765E-5</v>
      </c>
      <c r="R64" s="86">
        <v>3.3102768313708637E-5</v>
      </c>
      <c r="S64" s="86">
        <v>4.4420625940111983E-5</v>
      </c>
    </row>
    <row r="65" spans="1:19">
      <c r="A65" t="s">
        <v>277</v>
      </c>
      <c r="B65" t="s">
        <v>307</v>
      </c>
      <c r="C65">
        <v>66</v>
      </c>
      <c r="D65">
        <v>80</v>
      </c>
      <c r="E65">
        <v>421.49900000000002</v>
      </c>
      <c r="G65" s="77" t="s">
        <v>47</v>
      </c>
      <c r="H65" s="79">
        <v>2712.6618333329998</v>
      </c>
      <c r="I65" s="79">
        <v>18338.613600000001</v>
      </c>
      <c r="J65" s="79">
        <v>53601.195966667001</v>
      </c>
      <c r="K65" s="79">
        <v>59964.112500000003</v>
      </c>
      <c r="L65" s="79">
        <v>134616.58390000003</v>
      </c>
      <c r="N65" s="77" t="s">
        <v>47</v>
      </c>
      <c r="O65" s="86">
        <v>3.245233532802992E-3</v>
      </c>
      <c r="P65" s="86">
        <v>1.0833151666578342E-2</v>
      </c>
      <c r="Q65" s="86">
        <v>2.1803452188116048E-2</v>
      </c>
      <c r="R65" s="86">
        <v>1.4648668825183446E-2</v>
      </c>
      <c r="S65" s="86">
        <v>1.482466608726834E-2</v>
      </c>
    </row>
    <row r="66" spans="1:19">
      <c r="A66" t="s">
        <v>277</v>
      </c>
      <c r="B66" t="s">
        <v>51</v>
      </c>
      <c r="C66">
        <v>64</v>
      </c>
      <c r="D66">
        <v>68</v>
      </c>
      <c r="E66">
        <v>254.71719999999999</v>
      </c>
      <c r="G66" s="77" t="s">
        <v>305</v>
      </c>
      <c r="H66" s="79">
        <v>7831.6665000000003</v>
      </c>
      <c r="I66" s="79">
        <v>26936.871233333</v>
      </c>
      <c r="J66" s="79">
        <v>41085.904000000002</v>
      </c>
      <c r="K66" s="79">
        <v>122155.4852</v>
      </c>
      <c r="L66" s="79">
        <v>198009.92693333299</v>
      </c>
      <c r="N66" s="77" t="s">
        <v>305</v>
      </c>
      <c r="O66" s="86">
        <v>9.3692425761386419E-3</v>
      </c>
      <c r="P66" s="86">
        <v>1.5912392171989902E-2</v>
      </c>
      <c r="Q66" s="86">
        <v>1.6712584995801336E-2</v>
      </c>
      <c r="R66" s="86">
        <v>2.9841436373704316E-2</v>
      </c>
      <c r="S66" s="86">
        <v>2.1805864951465782E-2</v>
      </c>
    </row>
    <row r="67" spans="1:19">
      <c r="A67" t="s">
        <v>279</v>
      </c>
      <c r="B67" t="s">
        <v>305</v>
      </c>
      <c r="C67" s="74">
        <v>3180</v>
      </c>
      <c r="D67" s="74">
        <v>5131</v>
      </c>
      <c r="E67" s="73">
        <v>26936.871233333</v>
      </c>
      <c r="G67" s="77" t="s">
        <v>53</v>
      </c>
      <c r="H67" s="79">
        <v>1872.5778</v>
      </c>
      <c r="I67" s="79">
        <v>6818.5645000000004</v>
      </c>
      <c r="J67" s="79">
        <v>12520.967500000001</v>
      </c>
      <c r="K67" s="79">
        <v>13080.0954</v>
      </c>
      <c r="L67" s="79">
        <v>34292.205199999997</v>
      </c>
      <c r="N67" s="77" t="s">
        <v>53</v>
      </c>
      <c r="O67" s="86">
        <v>2.2402174110570249E-3</v>
      </c>
      <c r="P67" s="86">
        <v>4.0279240834676247E-3</v>
      </c>
      <c r="Q67" s="86">
        <v>5.0931758389304556E-3</v>
      </c>
      <c r="R67" s="86">
        <v>3.1953443105891943E-3</v>
      </c>
      <c r="S67" s="86">
        <v>3.7764328640498722E-3</v>
      </c>
    </row>
    <row r="68" spans="1:19">
      <c r="A68" t="s">
        <v>277</v>
      </c>
      <c r="B68" t="s">
        <v>306</v>
      </c>
      <c r="C68">
        <v>80</v>
      </c>
      <c r="D68">
        <v>91</v>
      </c>
      <c r="E68">
        <v>478.5265</v>
      </c>
      <c r="G68" s="77" t="s">
        <v>41</v>
      </c>
      <c r="H68" s="79">
        <v>18701.3259</v>
      </c>
      <c r="I68" s="79">
        <v>60248.832399999999</v>
      </c>
      <c r="J68" s="79">
        <v>65537.341</v>
      </c>
      <c r="K68" s="79">
        <v>59748.063300000002</v>
      </c>
      <c r="L68" s="79">
        <v>204235.5626</v>
      </c>
      <c r="N68" s="77" t="s">
        <v>41</v>
      </c>
      <c r="O68" s="86">
        <v>2.2372921376634755E-2</v>
      </c>
      <c r="P68" s="86">
        <v>3.5590735120972238E-2</v>
      </c>
      <c r="Q68" s="86">
        <v>2.665873876990307E-2</v>
      </c>
      <c r="R68" s="86">
        <v>1.4595890037191781E-2</v>
      </c>
      <c r="S68" s="86">
        <v>2.2491463763034843E-2</v>
      </c>
    </row>
    <row r="69" spans="1:19">
      <c r="A69" t="s">
        <v>277</v>
      </c>
      <c r="B69" t="s">
        <v>60</v>
      </c>
      <c r="C69" s="74">
        <v>4444</v>
      </c>
      <c r="D69" s="74">
        <v>6256</v>
      </c>
      <c r="E69" s="73">
        <v>34462.520299999996</v>
      </c>
      <c r="G69" s="77" t="s">
        <v>33</v>
      </c>
      <c r="H69" s="79">
        <v>334976.60076666699</v>
      </c>
      <c r="I69" s="79">
        <v>343370.62589999998</v>
      </c>
      <c r="J69" s="79">
        <v>509549.92666666699</v>
      </c>
      <c r="K69" s="79">
        <v>802378.79449999996</v>
      </c>
      <c r="L69" s="79">
        <v>1990275.9478333341</v>
      </c>
      <c r="N69" s="77" t="s">
        <v>33</v>
      </c>
      <c r="O69" s="86">
        <v>0.40074191488021765</v>
      </c>
      <c r="P69" s="86">
        <v>0.20283900132028698</v>
      </c>
      <c r="Q69" s="86">
        <v>0.2072705144572457</v>
      </c>
      <c r="R69" s="86">
        <v>0.19601359451422587</v>
      </c>
      <c r="S69" s="86">
        <v>0.2191793573522012</v>
      </c>
    </row>
    <row r="70" spans="1:19">
      <c r="A70" t="s">
        <v>280</v>
      </c>
      <c r="B70" t="s">
        <v>305</v>
      </c>
      <c r="C70" s="74">
        <v>2252</v>
      </c>
      <c r="D70" s="74">
        <v>5760</v>
      </c>
      <c r="E70" s="73">
        <v>41085.904000000002</v>
      </c>
      <c r="G70" s="77" t="s">
        <v>23</v>
      </c>
      <c r="H70" s="79">
        <v>835891.10180000006</v>
      </c>
      <c r="I70" s="79">
        <v>1692823.4889000002</v>
      </c>
      <c r="J70" s="79">
        <v>2458381.1547000012</v>
      </c>
      <c r="K70" s="79">
        <v>4093485.4365000003</v>
      </c>
      <c r="L70" s="79">
        <v>9080581.1819000021</v>
      </c>
      <c r="N70" s="80" t="s">
        <v>23</v>
      </c>
      <c r="O70" s="87">
        <v>1</v>
      </c>
      <c r="P70" s="87">
        <v>1</v>
      </c>
      <c r="Q70" s="87">
        <v>1</v>
      </c>
      <c r="R70" s="87">
        <v>1</v>
      </c>
      <c r="S70" s="87">
        <v>1</v>
      </c>
    </row>
    <row r="71" spans="1:19">
      <c r="A71" t="s">
        <v>277</v>
      </c>
      <c r="B71" t="s">
        <v>310</v>
      </c>
      <c r="C71">
        <v>5</v>
      </c>
      <c r="D71">
        <v>5</v>
      </c>
      <c r="E71">
        <v>24.95</v>
      </c>
    </row>
    <row r="72" spans="1:19">
      <c r="A72" t="s">
        <v>280</v>
      </c>
      <c r="B72" t="s">
        <v>310</v>
      </c>
      <c r="C72">
        <v>8</v>
      </c>
      <c r="D72">
        <v>16</v>
      </c>
      <c r="E72">
        <v>95.899100000000004</v>
      </c>
    </row>
    <row r="73" spans="1:19">
      <c r="A73" t="s">
        <v>277</v>
      </c>
      <c r="B73" t="s">
        <v>49</v>
      </c>
      <c r="C73">
        <v>242</v>
      </c>
      <c r="D73">
        <v>252</v>
      </c>
      <c r="E73" s="73">
        <v>1330.2330999999999</v>
      </c>
      <c r="G73" s="78" t="s">
        <v>290</v>
      </c>
      <c r="H73" s="78" t="s">
        <v>277</v>
      </c>
      <c r="I73" s="78" t="s">
        <v>279</v>
      </c>
      <c r="J73" s="78" t="s">
        <v>280</v>
      </c>
      <c r="K73" s="78" t="s">
        <v>278</v>
      </c>
      <c r="L73" s="78" t="s">
        <v>23</v>
      </c>
      <c r="N73" s="78" t="s">
        <v>290</v>
      </c>
      <c r="O73" s="78" t="s">
        <v>277</v>
      </c>
      <c r="P73" s="78" t="s">
        <v>279</v>
      </c>
      <c r="Q73" s="78" t="s">
        <v>280</v>
      </c>
      <c r="R73" s="78" t="s">
        <v>278</v>
      </c>
      <c r="S73" s="78" t="s">
        <v>23</v>
      </c>
    </row>
    <row r="74" spans="1:19">
      <c r="A74" t="s">
        <v>280</v>
      </c>
      <c r="B74" t="s">
        <v>311</v>
      </c>
      <c r="C74">
        <v>58</v>
      </c>
      <c r="D74">
        <v>139</v>
      </c>
      <c r="E74">
        <v>139.31979999999999</v>
      </c>
      <c r="G74" s="77" t="s">
        <v>55</v>
      </c>
      <c r="H74" s="79">
        <v>2449</v>
      </c>
      <c r="I74" s="79">
        <v>2334</v>
      </c>
      <c r="J74" s="79">
        <v>1718</v>
      </c>
      <c r="K74" s="79">
        <v>789</v>
      </c>
      <c r="L74" s="79">
        <v>7290</v>
      </c>
      <c r="N74" s="77" t="s">
        <v>55</v>
      </c>
      <c r="O74" s="82">
        <f>H97/H74</f>
        <v>1.0326663944467129</v>
      </c>
      <c r="P74" s="82">
        <f t="shared" ref="P74:S74" si="0">I97/I74</f>
        <v>1.3157669237360754</v>
      </c>
      <c r="Q74" s="82">
        <f t="shared" si="0"/>
        <v>2.5756693830034925</v>
      </c>
      <c r="R74" s="82">
        <f t="shared" si="0"/>
        <v>9.1178707224334605</v>
      </c>
      <c r="S74" s="82">
        <f t="shared" si="0"/>
        <v>2.3620027434842248</v>
      </c>
    </row>
    <row r="75" spans="1:19">
      <c r="A75" t="s">
        <v>277</v>
      </c>
      <c r="B75" t="s">
        <v>71</v>
      </c>
      <c r="C75">
        <v>27</v>
      </c>
      <c r="D75">
        <v>42</v>
      </c>
      <c r="E75">
        <v>259.14</v>
      </c>
      <c r="G75" s="77" t="s">
        <v>307</v>
      </c>
      <c r="H75" s="79">
        <v>66</v>
      </c>
      <c r="I75" s="79">
        <v>96</v>
      </c>
      <c r="J75" s="79">
        <v>40</v>
      </c>
      <c r="K75" s="79">
        <v>8</v>
      </c>
      <c r="L75" s="79">
        <v>210</v>
      </c>
      <c r="N75" s="77" t="s">
        <v>307</v>
      </c>
      <c r="O75" s="82">
        <f t="shared" ref="O75:O93" si="1">H98/H75</f>
        <v>1.2121212121212122</v>
      </c>
      <c r="P75" s="82">
        <f t="shared" ref="P75:P93" si="2">I98/I75</f>
        <v>3.1354166666666665</v>
      </c>
      <c r="Q75" s="82">
        <f t="shared" ref="Q75:Q93" si="3">J98/J75</f>
        <v>10.324999999999999</v>
      </c>
      <c r="R75" s="82">
        <f t="shared" ref="R75:R93" si="4">K98/K75</f>
        <v>60.625</v>
      </c>
      <c r="S75" s="82">
        <f t="shared" ref="S75:S93" si="5">L98/L75</f>
        <v>6.0904761904761902</v>
      </c>
    </row>
    <row r="76" spans="1:19">
      <c r="A76" t="s">
        <v>279</v>
      </c>
      <c r="B76" t="s">
        <v>35</v>
      </c>
      <c r="C76" s="74">
        <v>14644</v>
      </c>
      <c r="D76" s="74">
        <v>96446</v>
      </c>
      <c r="E76" s="73">
        <v>804149.87650000001</v>
      </c>
      <c r="G76" s="77" t="s">
        <v>308</v>
      </c>
      <c r="H76" s="79">
        <v>17</v>
      </c>
      <c r="I76" s="79">
        <v>47</v>
      </c>
      <c r="J76" s="79">
        <v>38</v>
      </c>
      <c r="K76" s="79">
        <v>12</v>
      </c>
      <c r="L76" s="79">
        <v>114</v>
      </c>
      <c r="N76" s="77" t="s">
        <v>308</v>
      </c>
      <c r="O76" s="82">
        <f t="shared" si="1"/>
        <v>1.2352941176470589</v>
      </c>
      <c r="P76" s="82">
        <f t="shared" si="2"/>
        <v>2.1702127659574466</v>
      </c>
      <c r="Q76" s="82">
        <f t="shared" si="3"/>
        <v>5.0263157894736841</v>
      </c>
      <c r="R76" s="82">
        <f t="shared" si="4"/>
        <v>28</v>
      </c>
      <c r="S76" s="82">
        <f t="shared" si="5"/>
        <v>5.7017543859649127</v>
      </c>
    </row>
    <row r="77" spans="1:19">
      <c r="A77" t="s">
        <v>278</v>
      </c>
      <c r="B77" t="s">
        <v>55</v>
      </c>
      <c r="C77">
        <v>789</v>
      </c>
      <c r="D77" s="74">
        <v>7194</v>
      </c>
      <c r="E77" s="73">
        <v>86454.459700000007</v>
      </c>
      <c r="G77" s="77" t="s">
        <v>310</v>
      </c>
      <c r="H77" s="79">
        <v>5</v>
      </c>
      <c r="I77" s="79">
        <v>20</v>
      </c>
      <c r="J77" s="79">
        <v>8</v>
      </c>
      <c r="K77" s="79">
        <v>23</v>
      </c>
      <c r="L77" s="79">
        <v>56</v>
      </c>
      <c r="N77" s="77" t="s">
        <v>310</v>
      </c>
      <c r="O77" s="82">
        <f t="shared" si="1"/>
        <v>1</v>
      </c>
      <c r="P77" s="82">
        <f t="shared" si="2"/>
        <v>1.1499999999999999</v>
      </c>
      <c r="Q77" s="82">
        <f t="shared" si="3"/>
        <v>2</v>
      </c>
      <c r="R77" s="82">
        <f t="shared" si="4"/>
        <v>2.8260869565217392</v>
      </c>
      <c r="S77" s="82">
        <f t="shared" si="5"/>
        <v>1.9464285714285714</v>
      </c>
    </row>
    <row r="78" spans="1:19">
      <c r="A78" t="s">
        <v>280</v>
      </c>
      <c r="B78" t="s">
        <v>55</v>
      </c>
      <c r="C78" s="74">
        <v>1718</v>
      </c>
      <c r="D78" s="74">
        <v>4425</v>
      </c>
      <c r="E78" s="73">
        <v>29325.797200000001</v>
      </c>
      <c r="G78" s="77" t="s">
        <v>71</v>
      </c>
      <c r="H78" s="79">
        <v>27</v>
      </c>
      <c r="I78" s="79">
        <v>115</v>
      </c>
      <c r="J78" s="79">
        <v>225</v>
      </c>
      <c r="K78" s="79">
        <v>201</v>
      </c>
      <c r="L78" s="79">
        <v>568</v>
      </c>
      <c r="N78" s="77" t="s">
        <v>71</v>
      </c>
      <c r="O78" s="82">
        <f t="shared" si="1"/>
        <v>1.5555555555555556</v>
      </c>
      <c r="P78" s="82">
        <f t="shared" si="2"/>
        <v>1.7565217391304349</v>
      </c>
      <c r="Q78" s="82">
        <f t="shared" si="3"/>
        <v>2.137777777777778</v>
      </c>
      <c r="R78" s="82">
        <f t="shared" si="4"/>
        <v>3.5223880597014925</v>
      </c>
      <c r="S78" s="82">
        <f t="shared" si="5"/>
        <v>2.522887323943662</v>
      </c>
    </row>
    <row r="79" spans="1:19">
      <c r="A79" t="s">
        <v>277</v>
      </c>
      <c r="B79" t="s">
        <v>47</v>
      </c>
      <c r="C79">
        <v>701</v>
      </c>
      <c r="D79">
        <v>752</v>
      </c>
      <c r="E79" s="73">
        <v>2712.6618333329998</v>
      </c>
      <c r="G79" s="77" t="s">
        <v>45</v>
      </c>
      <c r="H79" s="79">
        <v>11372</v>
      </c>
      <c r="I79" s="79">
        <v>3609</v>
      </c>
      <c r="J79" s="79">
        <v>1347</v>
      </c>
      <c r="K79" s="79">
        <v>425</v>
      </c>
      <c r="L79" s="79">
        <v>16753</v>
      </c>
      <c r="N79" s="77" t="s">
        <v>45</v>
      </c>
      <c r="O79" s="82">
        <f t="shared" si="1"/>
        <v>1.204977136827295</v>
      </c>
      <c r="P79" s="82">
        <f t="shared" si="2"/>
        <v>2.1576614020504294</v>
      </c>
      <c r="Q79" s="82">
        <f t="shared" si="3"/>
        <v>3.5857461024498885</v>
      </c>
      <c r="R79" s="82">
        <f t="shared" si="4"/>
        <v>6.4070588235294119</v>
      </c>
      <c r="S79" s="82">
        <f t="shared" si="5"/>
        <v>1.7335999522473586</v>
      </c>
    </row>
    <row r="80" spans="1:19">
      <c r="A80" t="s">
        <v>278</v>
      </c>
      <c r="B80" t="s">
        <v>308</v>
      </c>
      <c r="C80">
        <v>12</v>
      </c>
      <c r="D80">
        <v>336</v>
      </c>
      <c r="E80" s="73">
        <v>7122.6165000000001</v>
      </c>
      <c r="G80" s="77" t="s">
        <v>60</v>
      </c>
      <c r="H80" s="79">
        <v>4444</v>
      </c>
      <c r="I80" s="79">
        <v>8095</v>
      </c>
      <c r="J80" s="79">
        <v>3542</v>
      </c>
      <c r="K80" s="79">
        <v>981</v>
      </c>
      <c r="L80" s="79">
        <v>17062</v>
      </c>
      <c r="N80" s="77" t="s">
        <v>60</v>
      </c>
      <c r="O80" s="82">
        <f t="shared" si="1"/>
        <v>1.4077407740774077</v>
      </c>
      <c r="P80" s="82">
        <f t="shared" si="2"/>
        <v>3.6616429894996911</v>
      </c>
      <c r="Q80" s="82">
        <f t="shared" si="3"/>
        <v>12.93167701863354</v>
      </c>
      <c r="R80" s="82">
        <f t="shared" si="4"/>
        <v>43.82670744138634</v>
      </c>
      <c r="S80" s="82">
        <f t="shared" si="5"/>
        <v>7.3083460321181573</v>
      </c>
    </row>
    <row r="81" spans="1:19">
      <c r="A81" t="s">
        <v>280</v>
      </c>
      <c r="B81" t="s">
        <v>62</v>
      </c>
      <c r="C81" s="74">
        <v>3414</v>
      </c>
      <c r="D81" s="74">
        <v>24811</v>
      </c>
      <c r="E81" s="73">
        <v>245859.70716666701</v>
      </c>
      <c r="G81" s="77" t="s">
        <v>35</v>
      </c>
      <c r="H81" s="79">
        <v>42521</v>
      </c>
      <c r="I81" s="79">
        <v>14644</v>
      </c>
      <c r="J81" s="79">
        <v>3973</v>
      </c>
      <c r="K81" s="79">
        <v>1000</v>
      </c>
      <c r="L81" s="79">
        <v>62138</v>
      </c>
      <c r="N81" s="77" t="s">
        <v>35</v>
      </c>
      <c r="O81" s="82">
        <f t="shared" si="1"/>
        <v>1.5613696761600151</v>
      </c>
      <c r="P81" s="82">
        <f t="shared" si="2"/>
        <v>6.5860420650095604</v>
      </c>
      <c r="Q81" s="82">
        <f t="shared" si="3"/>
        <v>20.910395167379814</v>
      </c>
      <c r="R81" s="82">
        <f t="shared" si="4"/>
        <v>63.936999999999998</v>
      </c>
      <c r="S81" s="82">
        <f t="shared" si="5"/>
        <v>4.9864977952299716</v>
      </c>
    </row>
    <row r="82" spans="1:19">
      <c r="A82" t="s">
        <v>278</v>
      </c>
      <c r="B82" t="s">
        <v>62</v>
      </c>
      <c r="C82">
        <v>992</v>
      </c>
      <c r="D82" s="74">
        <v>38756</v>
      </c>
      <c r="E82" s="73">
        <v>553971.75346666703</v>
      </c>
      <c r="G82" s="77" t="s">
        <v>306</v>
      </c>
      <c r="H82" s="79">
        <v>80</v>
      </c>
      <c r="I82" s="79">
        <v>404</v>
      </c>
      <c r="J82" s="79">
        <v>701</v>
      </c>
      <c r="K82" s="79">
        <v>505</v>
      </c>
      <c r="L82" s="79">
        <v>1690</v>
      </c>
      <c r="N82" s="77" t="s">
        <v>306</v>
      </c>
      <c r="O82" s="82">
        <f t="shared" si="1"/>
        <v>1.1375</v>
      </c>
      <c r="P82" s="82">
        <f t="shared" si="2"/>
        <v>1.4554455445544554</v>
      </c>
      <c r="Q82" s="82">
        <f t="shared" si="3"/>
        <v>2.5363766048502141</v>
      </c>
      <c r="R82" s="82">
        <f t="shared" si="4"/>
        <v>8.8811881188118811</v>
      </c>
      <c r="S82" s="82">
        <f t="shared" si="5"/>
        <v>4.1076923076923073</v>
      </c>
    </row>
    <row r="83" spans="1:19">
      <c r="A83" t="s">
        <v>279</v>
      </c>
      <c r="B83" t="s">
        <v>71</v>
      </c>
      <c r="C83">
        <v>115</v>
      </c>
      <c r="D83">
        <v>202</v>
      </c>
      <c r="E83" s="73">
        <v>1383.29</v>
      </c>
      <c r="G83" s="77" t="s">
        <v>37</v>
      </c>
      <c r="H83" s="79">
        <v>5893</v>
      </c>
      <c r="I83" s="79">
        <v>9438</v>
      </c>
      <c r="J83" s="79">
        <v>3789</v>
      </c>
      <c r="K83" s="79">
        <v>996</v>
      </c>
      <c r="L83" s="79">
        <v>20116</v>
      </c>
      <c r="N83" s="77" t="s">
        <v>37</v>
      </c>
      <c r="O83" s="82">
        <f t="shared" si="1"/>
        <v>1.3144408620397081</v>
      </c>
      <c r="P83" s="82">
        <f t="shared" si="2"/>
        <v>2.4063360881542701</v>
      </c>
      <c r="Q83" s="82">
        <f t="shared" si="3"/>
        <v>6.517550804961731</v>
      </c>
      <c r="R83" s="82">
        <f t="shared" si="4"/>
        <v>26.303212851405622</v>
      </c>
      <c r="S83" s="82">
        <f t="shared" si="5"/>
        <v>4.0440445416583817</v>
      </c>
    </row>
    <row r="84" spans="1:19">
      <c r="A84" t="s">
        <v>279</v>
      </c>
      <c r="B84" t="s">
        <v>62</v>
      </c>
      <c r="C84" s="74">
        <v>3827</v>
      </c>
      <c r="D84" s="74">
        <v>8090</v>
      </c>
      <c r="E84" s="73">
        <v>59374.977666667</v>
      </c>
      <c r="G84" s="77" t="s">
        <v>62</v>
      </c>
      <c r="H84" s="79">
        <v>847</v>
      </c>
      <c r="I84" s="79">
        <v>3827</v>
      </c>
      <c r="J84" s="79">
        <v>3414</v>
      </c>
      <c r="K84" s="79">
        <v>992</v>
      </c>
      <c r="L84" s="79">
        <v>9080</v>
      </c>
      <c r="N84" s="77" t="s">
        <v>62</v>
      </c>
      <c r="O84" s="82">
        <f t="shared" si="1"/>
        <v>1.2066115702479339</v>
      </c>
      <c r="P84" s="82">
        <f t="shared" si="2"/>
        <v>2.1139273582440552</v>
      </c>
      <c r="Q84" s="82">
        <f t="shared" si="3"/>
        <v>7.2674282366725249</v>
      </c>
      <c r="R84" s="82">
        <f t="shared" si="4"/>
        <v>39.068548387096776</v>
      </c>
      <c r="S84" s="82">
        <f t="shared" si="5"/>
        <v>8.0042951541850229</v>
      </c>
    </row>
    <row r="85" spans="1:19">
      <c r="A85" t="s">
        <v>279</v>
      </c>
      <c r="B85" t="s">
        <v>55</v>
      </c>
      <c r="C85" s="74">
        <v>2334</v>
      </c>
      <c r="D85" s="74">
        <v>3071</v>
      </c>
      <c r="E85" s="73">
        <v>11283.623100000001</v>
      </c>
      <c r="G85" s="77" t="s">
        <v>51</v>
      </c>
      <c r="H85" s="79">
        <v>64</v>
      </c>
      <c r="I85" s="79">
        <v>399</v>
      </c>
      <c r="J85" s="79">
        <v>1430</v>
      </c>
      <c r="K85" s="79">
        <v>917</v>
      </c>
      <c r="L85" s="79">
        <v>2810</v>
      </c>
      <c r="N85" s="77" t="s">
        <v>51</v>
      </c>
      <c r="O85" s="82">
        <f t="shared" si="1"/>
        <v>1.0625</v>
      </c>
      <c r="P85" s="82">
        <f t="shared" si="2"/>
        <v>1.4160401002506267</v>
      </c>
      <c r="Q85" s="82">
        <f t="shared" si="3"/>
        <v>2.604195804195804</v>
      </c>
      <c r="R85" s="82">
        <f t="shared" si="4"/>
        <v>13.276990185387133</v>
      </c>
      <c r="S85" s="82">
        <f t="shared" si="5"/>
        <v>5.8832740213523129</v>
      </c>
    </row>
    <row r="86" spans="1:19">
      <c r="A86" t="s">
        <v>280</v>
      </c>
      <c r="B86" t="s">
        <v>41</v>
      </c>
      <c r="C86" s="74">
        <v>3315</v>
      </c>
      <c r="D86" s="74">
        <v>8005</v>
      </c>
      <c r="E86" s="73">
        <v>65537.341</v>
      </c>
      <c r="G86" s="77" t="s">
        <v>49</v>
      </c>
      <c r="H86" s="79">
        <v>242</v>
      </c>
      <c r="I86" s="79">
        <v>823</v>
      </c>
      <c r="J86" s="79">
        <v>783</v>
      </c>
      <c r="K86" s="79">
        <v>427</v>
      </c>
      <c r="L86" s="79">
        <v>2275</v>
      </c>
      <c r="N86" s="77" t="s">
        <v>49</v>
      </c>
      <c r="O86" s="82">
        <f t="shared" si="1"/>
        <v>1.0413223140495869</v>
      </c>
      <c r="P86" s="82">
        <f t="shared" si="2"/>
        <v>1.2187120291616038</v>
      </c>
      <c r="Q86" s="82">
        <f t="shared" si="3"/>
        <v>1.9604086845466155</v>
      </c>
      <c r="R86" s="82">
        <f t="shared" si="4"/>
        <v>4.5550351288056206</v>
      </c>
      <c r="S86" s="82">
        <f t="shared" si="5"/>
        <v>2.0813186813186815</v>
      </c>
    </row>
    <row r="87" spans="1:19">
      <c r="A87" t="s">
        <v>277</v>
      </c>
      <c r="B87" t="s">
        <v>62</v>
      </c>
      <c r="C87">
        <v>847</v>
      </c>
      <c r="D87" s="74">
        <v>1022</v>
      </c>
      <c r="E87" s="73">
        <v>4743.1891333330004</v>
      </c>
      <c r="G87" s="77" t="s">
        <v>309</v>
      </c>
      <c r="H87" s="79"/>
      <c r="I87" s="79"/>
      <c r="J87" s="79"/>
      <c r="K87" s="79">
        <v>2</v>
      </c>
      <c r="L87" s="79">
        <v>2</v>
      </c>
      <c r="N87" s="77" t="s">
        <v>309</v>
      </c>
      <c r="O87" s="82" t="e">
        <f t="shared" si="1"/>
        <v>#DIV/0!</v>
      </c>
      <c r="P87" s="82" t="e">
        <f t="shared" si="2"/>
        <v>#DIV/0!</v>
      </c>
      <c r="Q87" s="82" t="e">
        <f t="shared" si="3"/>
        <v>#DIV/0!</v>
      </c>
      <c r="R87" s="82">
        <f t="shared" si="4"/>
        <v>28</v>
      </c>
      <c r="S87" s="82">
        <f t="shared" si="5"/>
        <v>28</v>
      </c>
    </row>
    <row r="88" spans="1:19">
      <c r="A88" t="s">
        <v>280</v>
      </c>
      <c r="B88" t="s">
        <v>51</v>
      </c>
      <c r="C88" s="74">
        <v>1430</v>
      </c>
      <c r="D88" s="74">
        <v>3724</v>
      </c>
      <c r="E88" s="73">
        <v>27603.5949</v>
      </c>
      <c r="G88" s="77" t="s">
        <v>311</v>
      </c>
      <c r="H88" s="79">
        <v>22</v>
      </c>
      <c r="I88" s="79">
        <v>54</v>
      </c>
      <c r="J88" s="79">
        <v>58</v>
      </c>
      <c r="K88" s="79">
        <v>45</v>
      </c>
      <c r="L88" s="79">
        <v>179</v>
      </c>
      <c r="N88" s="77" t="s">
        <v>311</v>
      </c>
      <c r="O88" s="82">
        <f t="shared" si="1"/>
        <v>1.2727272727272727</v>
      </c>
      <c r="P88" s="82">
        <f t="shared" si="2"/>
        <v>1.7037037037037037</v>
      </c>
      <c r="Q88" s="82">
        <f t="shared" si="3"/>
        <v>2.396551724137931</v>
      </c>
      <c r="R88" s="82">
        <f t="shared" si="4"/>
        <v>3.2888888888888888</v>
      </c>
      <c r="S88" s="82">
        <f t="shared" si="5"/>
        <v>2.2737430167597767</v>
      </c>
    </row>
    <row r="89" spans="1:19">
      <c r="A89" t="s">
        <v>279</v>
      </c>
      <c r="B89" t="s">
        <v>45</v>
      </c>
      <c r="C89" s="74">
        <v>3609</v>
      </c>
      <c r="D89" s="74">
        <v>7787</v>
      </c>
      <c r="E89" s="73">
        <v>53497.782599999999</v>
      </c>
      <c r="G89" s="77" t="s">
        <v>47</v>
      </c>
      <c r="H89" s="79">
        <v>701</v>
      </c>
      <c r="I89" s="79">
        <v>1669</v>
      </c>
      <c r="J89" s="79">
        <v>2252</v>
      </c>
      <c r="K89" s="79">
        <v>911</v>
      </c>
      <c r="L89" s="79">
        <v>5533</v>
      </c>
      <c r="N89" s="77" t="s">
        <v>47</v>
      </c>
      <c r="O89" s="82">
        <f t="shared" si="1"/>
        <v>1.072753209700428</v>
      </c>
      <c r="P89" s="82">
        <f t="shared" si="2"/>
        <v>1.3085680047932895</v>
      </c>
      <c r="Q89" s="82">
        <f t="shared" si="3"/>
        <v>1.9840142095914743</v>
      </c>
      <c r="R89" s="82">
        <f t="shared" si="4"/>
        <v>4.5411635565312842</v>
      </c>
      <c r="S89" s="82">
        <f t="shared" si="5"/>
        <v>2.0858485450930777</v>
      </c>
    </row>
    <row r="90" spans="1:19">
      <c r="A90" t="s">
        <v>278</v>
      </c>
      <c r="B90" t="s">
        <v>311</v>
      </c>
      <c r="C90">
        <v>45</v>
      </c>
      <c r="D90">
        <v>148</v>
      </c>
      <c r="E90">
        <v>135.50569999999999</v>
      </c>
      <c r="G90" s="77" t="s">
        <v>305</v>
      </c>
      <c r="H90" s="79">
        <v>1494</v>
      </c>
      <c r="I90" s="79">
        <v>3180</v>
      </c>
      <c r="J90" s="79">
        <v>2252</v>
      </c>
      <c r="K90" s="79">
        <v>833</v>
      </c>
      <c r="L90" s="79">
        <v>7759</v>
      </c>
      <c r="N90" s="77" t="s">
        <v>305</v>
      </c>
      <c r="O90" s="82">
        <f t="shared" si="1"/>
        <v>1.2550200803212852</v>
      </c>
      <c r="P90" s="82">
        <f t="shared" si="2"/>
        <v>1.6135220125786163</v>
      </c>
      <c r="Q90" s="82">
        <f t="shared" si="3"/>
        <v>2.5577264653641207</v>
      </c>
      <c r="R90" s="82">
        <f t="shared" si="4"/>
        <v>8.3841536614645857</v>
      </c>
      <c r="S90" s="82">
        <f t="shared" si="5"/>
        <v>2.5454311122567339</v>
      </c>
    </row>
    <row r="91" spans="1:19">
      <c r="A91" t="s">
        <v>278</v>
      </c>
      <c r="B91" t="s">
        <v>305</v>
      </c>
      <c r="C91">
        <v>833</v>
      </c>
      <c r="D91" s="74">
        <v>6984</v>
      </c>
      <c r="E91" s="73">
        <v>122155.4852</v>
      </c>
      <c r="G91" s="77" t="s">
        <v>53</v>
      </c>
      <c r="H91" s="79">
        <v>333</v>
      </c>
      <c r="I91" s="79">
        <v>825</v>
      </c>
      <c r="J91" s="79">
        <v>813</v>
      </c>
      <c r="K91" s="79">
        <v>370</v>
      </c>
      <c r="L91" s="79">
        <v>2341</v>
      </c>
      <c r="N91" s="77" t="s">
        <v>53</v>
      </c>
      <c r="O91" s="82">
        <f t="shared" si="1"/>
        <v>1.0540540540540539</v>
      </c>
      <c r="P91" s="82">
        <f t="shared" si="2"/>
        <v>1.366060606060606</v>
      </c>
      <c r="Q91" s="82">
        <f t="shared" si="3"/>
        <v>1.9692496924969249</v>
      </c>
      <c r="R91" s="82">
        <f t="shared" si="4"/>
        <v>3.0081081081081082</v>
      </c>
      <c r="S91" s="82">
        <f t="shared" si="5"/>
        <v>1.7906877402819308</v>
      </c>
    </row>
    <row r="92" spans="1:19">
      <c r="A92" t="s">
        <v>277</v>
      </c>
      <c r="B92" t="s">
        <v>308</v>
      </c>
      <c r="C92">
        <v>17</v>
      </c>
      <c r="D92">
        <v>21</v>
      </c>
      <c r="E92">
        <v>138.33529999999999</v>
      </c>
      <c r="G92" s="77" t="s">
        <v>41</v>
      </c>
      <c r="H92" s="79">
        <v>2829</v>
      </c>
      <c r="I92" s="79">
        <v>6372</v>
      </c>
      <c r="J92" s="79">
        <v>3315</v>
      </c>
      <c r="K92" s="79">
        <v>980</v>
      </c>
      <c r="L92" s="79">
        <v>13496</v>
      </c>
      <c r="N92" s="77" t="s">
        <v>41</v>
      </c>
      <c r="O92" s="82">
        <f t="shared" si="1"/>
        <v>1.0883704489218806</v>
      </c>
      <c r="P92" s="82">
        <f t="shared" si="2"/>
        <v>1.5087884494664157</v>
      </c>
      <c r="Q92" s="82">
        <f t="shared" si="3"/>
        <v>2.4147812971342382</v>
      </c>
      <c r="R92" s="82">
        <f t="shared" si="4"/>
        <v>4.0602040816326532</v>
      </c>
      <c r="S92" s="82">
        <f t="shared" si="5"/>
        <v>1.8284676941315945</v>
      </c>
    </row>
    <row r="93" spans="1:19">
      <c r="A93" t="s">
        <v>280</v>
      </c>
      <c r="B93" t="s">
        <v>47</v>
      </c>
      <c r="C93" s="74">
        <v>2252</v>
      </c>
      <c r="D93" s="74">
        <v>4468</v>
      </c>
      <c r="E93" s="73">
        <v>53601.195966667001</v>
      </c>
      <c r="G93" s="77" t="s">
        <v>33</v>
      </c>
      <c r="H93" s="79">
        <v>57811</v>
      </c>
      <c r="I93" s="79">
        <v>14883</v>
      </c>
      <c r="J93" s="79">
        <v>3974</v>
      </c>
      <c r="K93" s="79">
        <v>1000</v>
      </c>
      <c r="L93" s="79">
        <v>77668</v>
      </c>
      <c r="N93" s="77" t="s">
        <v>33</v>
      </c>
      <c r="O93" s="82">
        <f t="shared" si="1"/>
        <v>1.3004964453131758</v>
      </c>
      <c r="P93" s="82">
        <f t="shared" si="2"/>
        <v>3.7954713431431837</v>
      </c>
      <c r="Q93" s="82">
        <f t="shared" si="3"/>
        <v>11.503522898842476</v>
      </c>
      <c r="R93" s="82">
        <f t="shared" si="4"/>
        <v>39.043999999999997</v>
      </c>
      <c r="S93" s="82">
        <f t="shared" si="5"/>
        <v>2.7866045218107844</v>
      </c>
    </row>
    <row r="94" spans="1:19">
      <c r="A94" t="s">
        <v>280</v>
      </c>
      <c r="B94" t="s">
        <v>60</v>
      </c>
      <c r="C94" s="74">
        <v>3542</v>
      </c>
      <c r="D94" s="74">
        <v>45804</v>
      </c>
      <c r="E94" s="73">
        <v>416325.71590000001</v>
      </c>
    </row>
    <row r="95" spans="1:19">
      <c r="A95" t="s">
        <v>279</v>
      </c>
      <c r="B95" t="s">
        <v>47</v>
      </c>
      <c r="C95" s="74">
        <v>1669</v>
      </c>
      <c r="D95" s="74">
        <v>2184</v>
      </c>
      <c r="E95" s="73">
        <v>18338.613600000001</v>
      </c>
    </row>
    <row r="96" spans="1:19">
      <c r="A96" t="s">
        <v>279</v>
      </c>
      <c r="B96" t="s">
        <v>308</v>
      </c>
      <c r="C96">
        <v>47</v>
      </c>
      <c r="D96">
        <v>102</v>
      </c>
      <c r="E96">
        <v>601.85709999999995</v>
      </c>
      <c r="G96" s="78" t="s">
        <v>290</v>
      </c>
      <c r="H96" s="78" t="s">
        <v>277</v>
      </c>
      <c r="I96" s="78" t="s">
        <v>279</v>
      </c>
      <c r="J96" s="78" t="s">
        <v>280</v>
      </c>
      <c r="K96" s="78" t="s">
        <v>278</v>
      </c>
      <c r="L96" s="78" t="s">
        <v>23</v>
      </c>
      <c r="N96" s="78" t="s">
        <v>290</v>
      </c>
      <c r="O96" s="78" t="s">
        <v>277</v>
      </c>
      <c r="P96" s="78" t="s">
        <v>279</v>
      </c>
      <c r="Q96" s="78" t="s">
        <v>280</v>
      </c>
      <c r="R96" s="78" t="s">
        <v>278</v>
      </c>
      <c r="S96" s="78" t="s">
        <v>23</v>
      </c>
    </row>
    <row r="97" spans="1:19">
      <c r="A97" t="s">
        <v>278</v>
      </c>
      <c r="B97" t="s">
        <v>306</v>
      </c>
      <c r="C97">
        <v>505</v>
      </c>
      <c r="D97" s="74">
        <v>4485</v>
      </c>
      <c r="E97" s="73">
        <v>82407.897100000002</v>
      </c>
      <c r="G97" s="77" t="s">
        <v>55</v>
      </c>
      <c r="H97" s="79">
        <v>2529</v>
      </c>
      <c r="I97" s="79">
        <v>3071</v>
      </c>
      <c r="J97" s="79">
        <v>4425</v>
      </c>
      <c r="K97" s="79">
        <v>7194</v>
      </c>
      <c r="L97" s="79">
        <v>17219</v>
      </c>
      <c r="N97" s="77" t="s">
        <v>55</v>
      </c>
      <c r="O97" s="82">
        <f>H120/H97</f>
        <v>1.6802740213523131</v>
      </c>
      <c r="P97" s="82">
        <f t="shared" ref="P97:S97" si="6">I120/I97</f>
        <v>3.6742504395962228</v>
      </c>
      <c r="Q97" s="82">
        <f t="shared" si="6"/>
        <v>6.6272988022598875</v>
      </c>
      <c r="R97" s="82">
        <f t="shared" si="6"/>
        <v>12.017578495968865</v>
      </c>
      <c r="S97" s="82">
        <f t="shared" si="6"/>
        <v>7.6260696323828334</v>
      </c>
    </row>
    <row r="98" spans="1:19">
      <c r="A98" t="s">
        <v>279</v>
      </c>
      <c r="B98" t="s">
        <v>307</v>
      </c>
      <c r="C98">
        <v>96</v>
      </c>
      <c r="D98">
        <v>301</v>
      </c>
      <c r="E98" s="73">
        <v>2024.1803</v>
      </c>
      <c r="G98" s="77" t="s">
        <v>307</v>
      </c>
      <c r="H98" s="79">
        <v>80</v>
      </c>
      <c r="I98" s="79">
        <v>301</v>
      </c>
      <c r="J98" s="79">
        <v>413</v>
      </c>
      <c r="K98" s="79">
        <v>485</v>
      </c>
      <c r="L98" s="79">
        <v>1279</v>
      </c>
      <c r="N98" s="77" t="s">
        <v>307</v>
      </c>
      <c r="O98" s="82">
        <f t="shared" ref="O98:O116" si="7">H121/H98</f>
        <v>5.2687375000000003</v>
      </c>
      <c r="P98" s="82">
        <f t="shared" ref="P98:P116" si="8">I121/I98</f>
        <v>6.7248514950166109</v>
      </c>
      <c r="Q98" s="82">
        <f t="shared" ref="Q98:Q116" si="9">J121/J98</f>
        <v>8.1577397094430992</v>
      </c>
      <c r="R98" s="82">
        <f t="shared" ref="R98:R116" si="10">K121/K98</f>
        <v>21.787419175257732</v>
      </c>
      <c r="S98" s="82">
        <f t="shared" ref="S98:S116" si="11">L121/L98</f>
        <v>12.808228381548084</v>
      </c>
    </row>
    <row r="99" spans="1:19">
      <c r="A99" t="s">
        <v>280</v>
      </c>
      <c r="B99" t="s">
        <v>49</v>
      </c>
      <c r="C99">
        <v>783</v>
      </c>
      <c r="D99" s="74">
        <v>1535</v>
      </c>
      <c r="E99" s="73">
        <v>10998.342000000001</v>
      </c>
      <c r="G99" s="77" t="s">
        <v>308</v>
      </c>
      <c r="H99" s="79">
        <v>21</v>
      </c>
      <c r="I99" s="79">
        <v>102</v>
      </c>
      <c r="J99" s="79">
        <v>191</v>
      </c>
      <c r="K99" s="79">
        <v>336</v>
      </c>
      <c r="L99" s="79">
        <v>650</v>
      </c>
      <c r="N99" s="77" t="s">
        <v>308</v>
      </c>
      <c r="O99" s="82">
        <f t="shared" si="7"/>
        <v>6.5873952380952376</v>
      </c>
      <c r="P99" s="82">
        <f t="shared" si="8"/>
        <v>5.9005598039215679</v>
      </c>
      <c r="Q99" s="82">
        <f t="shared" si="9"/>
        <v>6.6148534031413604</v>
      </c>
      <c r="R99" s="82">
        <f t="shared" si="10"/>
        <v>21.198263392857143</v>
      </c>
      <c r="S99" s="82">
        <f t="shared" si="11"/>
        <v>14.040378307692308</v>
      </c>
    </row>
    <row r="100" spans="1:19">
      <c r="A100" t="s">
        <v>278</v>
      </c>
      <c r="B100" t="s">
        <v>309</v>
      </c>
      <c r="C100">
        <v>2</v>
      </c>
      <c r="D100">
        <v>56</v>
      </c>
      <c r="E100" s="73">
        <v>1962.9961000000001</v>
      </c>
      <c r="G100" s="77" t="s">
        <v>310</v>
      </c>
      <c r="H100" s="79">
        <v>5</v>
      </c>
      <c r="I100" s="79">
        <v>23</v>
      </c>
      <c r="J100" s="79">
        <v>16</v>
      </c>
      <c r="K100" s="79">
        <v>65</v>
      </c>
      <c r="L100" s="79">
        <v>109</v>
      </c>
      <c r="N100" s="77" t="s">
        <v>310</v>
      </c>
      <c r="O100" s="82">
        <f t="shared" si="7"/>
        <v>4.99</v>
      </c>
      <c r="P100" s="82">
        <f t="shared" si="8"/>
        <v>6.2320869565217389</v>
      </c>
      <c r="Q100" s="82">
        <f t="shared" si="9"/>
        <v>5.9936937500000003</v>
      </c>
      <c r="R100" s="82">
        <f t="shared" si="10"/>
        <v>5.9183246153846154</v>
      </c>
      <c r="S100" s="82">
        <f t="shared" si="11"/>
        <v>5.953011009174312</v>
      </c>
    </row>
    <row r="101" spans="1:19">
      <c r="A101" t="s">
        <v>277</v>
      </c>
      <c r="B101" t="s">
        <v>37</v>
      </c>
      <c r="C101" s="74">
        <v>5893</v>
      </c>
      <c r="D101" s="74">
        <v>7746</v>
      </c>
      <c r="E101" s="73">
        <v>23799.791066667</v>
      </c>
      <c r="G101" s="77" t="s">
        <v>71</v>
      </c>
      <c r="H101" s="79">
        <v>42</v>
      </c>
      <c r="I101" s="79">
        <v>202</v>
      </c>
      <c r="J101" s="79">
        <v>481</v>
      </c>
      <c r="K101" s="79">
        <v>708</v>
      </c>
      <c r="L101" s="79">
        <v>1433</v>
      </c>
      <c r="N101" s="77" t="s">
        <v>71</v>
      </c>
      <c r="O101" s="82">
        <f t="shared" si="7"/>
        <v>6.17</v>
      </c>
      <c r="P101" s="82">
        <f t="shared" si="8"/>
        <v>6.8479702970297032</v>
      </c>
      <c r="Q101" s="82">
        <f t="shared" si="9"/>
        <v>10.246902286902287</v>
      </c>
      <c r="R101" s="82">
        <f t="shared" si="10"/>
        <v>14.392909604519774</v>
      </c>
      <c r="S101" s="82">
        <f t="shared" si="11"/>
        <v>11.696699232379625</v>
      </c>
    </row>
    <row r="102" spans="1:19">
      <c r="A102" t="s">
        <v>279</v>
      </c>
      <c r="B102" t="s">
        <v>53</v>
      </c>
      <c r="C102">
        <v>825</v>
      </c>
      <c r="D102" s="74">
        <v>1127</v>
      </c>
      <c r="E102" s="73">
        <v>6818.5645000000004</v>
      </c>
      <c r="G102" s="77" t="s">
        <v>45</v>
      </c>
      <c r="H102" s="79">
        <v>13703</v>
      </c>
      <c r="I102" s="79">
        <v>7787</v>
      </c>
      <c r="J102" s="79">
        <v>4830</v>
      </c>
      <c r="K102" s="79">
        <v>2723</v>
      </c>
      <c r="L102" s="79">
        <v>29043</v>
      </c>
      <c r="N102" s="77" t="s">
        <v>45</v>
      </c>
      <c r="O102" s="82">
        <f t="shared" si="7"/>
        <v>2.7791906662774575</v>
      </c>
      <c r="P102" s="82">
        <f t="shared" si="8"/>
        <v>6.8701403107743673</v>
      </c>
      <c r="Q102" s="82">
        <f t="shared" si="9"/>
        <v>10.363270538302277</v>
      </c>
      <c r="R102" s="82">
        <f t="shared" si="10"/>
        <v>22.066897172236505</v>
      </c>
      <c r="S102" s="82">
        <f t="shared" si="11"/>
        <v>6.9456939710085042</v>
      </c>
    </row>
    <row r="103" spans="1:19">
      <c r="A103" t="s">
        <v>280</v>
      </c>
      <c r="B103" t="s">
        <v>35</v>
      </c>
      <c r="C103" s="74">
        <v>3973</v>
      </c>
      <c r="D103" s="74">
        <v>83077</v>
      </c>
      <c r="E103" s="73">
        <v>810022.44700000004</v>
      </c>
      <c r="G103" s="77" t="s">
        <v>60</v>
      </c>
      <c r="H103" s="79">
        <v>6256</v>
      </c>
      <c r="I103" s="79">
        <v>29641</v>
      </c>
      <c r="J103" s="79">
        <v>45804</v>
      </c>
      <c r="K103" s="79">
        <v>42994</v>
      </c>
      <c r="L103" s="79">
        <v>124695</v>
      </c>
      <c r="N103" s="77" t="s">
        <v>60</v>
      </c>
      <c r="O103" s="82">
        <f t="shared" si="7"/>
        <v>5.5087148817135541</v>
      </c>
      <c r="P103" s="82">
        <f t="shared" si="8"/>
        <v>6.3862905468776363</v>
      </c>
      <c r="Q103" s="82">
        <f t="shared" si="9"/>
        <v>9.0892873089686486</v>
      </c>
      <c r="R103" s="82">
        <f t="shared" si="10"/>
        <v>18.811545806391589</v>
      </c>
      <c r="S103" s="82">
        <f t="shared" si="11"/>
        <v>11.619294075143349</v>
      </c>
    </row>
    <row r="104" spans="1:19">
      <c r="A104" t="s">
        <v>278</v>
      </c>
      <c r="B104" t="s">
        <v>37</v>
      </c>
      <c r="C104">
        <v>996</v>
      </c>
      <c r="D104" s="74">
        <v>26198</v>
      </c>
      <c r="E104" s="73">
        <v>324220.44393333298</v>
      </c>
      <c r="G104" s="77" t="s">
        <v>35</v>
      </c>
      <c r="H104" s="79">
        <v>66391</v>
      </c>
      <c r="I104" s="79">
        <v>96446</v>
      </c>
      <c r="J104" s="79">
        <v>83077</v>
      </c>
      <c r="K104" s="79">
        <v>63937</v>
      </c>
      <c r="L104" s="79">
        <v>309851</v>
      </c>
      <c r="N104" s="77" t="s">
        <v>35</v>
      </c>
      <c r="O104" s="82">
        <f t="shared" si="7"/>
        <v>5.4453566025515503</v>
      </c>
      <c r="P104" s="82">
        <f t="shared" si="8"/>
        <v>8.3378250679136521</v>
      </c>
      <c r="Q104" s="82">
        <f t="shared" si="9"/>
        <v>9.7502611673507715</v>
      </c>
      <c r="R104" s="82">
        <f t="shared" si="10"/>
        <v>14.56408339615559</v>
      </c>
      <c r="S104" s="82">
        <f t="shared" si="11"/>
        <v>9.3815375577293612</v>
      </c>
    </row>
    <row r="105" spans="1:19">
      <c r="A105" t="s">
        <v>280</v>
      </c>
      <c r="B105" t="s">
        <v>71</v>
      </c>
      <c r="C105">
        <v>225</v>
      </c>
      <c r="D105">
        <v>481</v>
      </c>
      <c r="E105" s="73">
        <v>4928.76</v>
      </c>
      <c r="G105" s="77" t="s">
        <v>306</v>
      </c>
      <c r="H105" s="79">
        <v>91</v>
      </c>
      <c r="I105" s="79">
        <v>588</v>
      </c>
      <c r="J105" s="79">
        <v>1778</v>
      </c>
      <c r="K105" s="79">
        <v>4485</v>
      </c>
      <c r="L105" s="79">
        <v>6942</v>
      </c>
      <c r="N105" s="77" t="s">
        <v>306</v>
      </c>
      <c r="O105" s="82">
        <f t="shared" si="7"/>
        <v>5.2585329670329672</v>
      </c>
      <c r="P105" s="82">
        <f t="shared" si="8"/>
        <v>5.7148556122448975</v>
      </c>
      <c r="Q105" s="82">
        <f t="shared" si="9"/>
        <v>6.4717772215973008</v>
      </c>
      <c r="R105" s="82">
        <f t="shared" si="10"/>
        <v>18.374113065774804</v>
      </c>
      <c r="S105" s="82">
        <f t="shared" si="11"/>
        <v>14.081471996542785</v>
      </c>
    </row>
    <row r="106" spans="1:19">
      <c r="A106" t="s">
        <v>279</v>
      </c>
      <c r="B106" t="s">
        <v>37</v>
      </c>
      <c r="C106" s="74">
        <v>9438</v>
      </c>
      <c r="D106" s="74">
        <v>22711</v>
      </c>
      <c r="E106" s="73">
        <v>103484.9446</v>
      </c>
      <c r="G106" s="77" t="s">
        <v>37</v>
      </c>
      <c r="H106" s="79">
        <v>7746</v>
      </c>
      <c r="I106" s="79">
        <v>22711</v>
      </c>
      <c r="J106" s="79">
        <v>24695</v>
      </c>
      <c r="K106" s="79">
        <v>26198</v>
      </c>
      <c r="L106" s="79">
        <v>81350</v>
      </c>
      <c r="N106" s="77" t="s">
        <v>37</v>
      </c>
      <c r="O106" s="82">
        <f t="shared" si="7"/>
        <v>3.0725266029779239</v>
      </c>
      <c r="P106" s="82">
        <f t="shared" si="8"/>
        <v>4.5566000880630533</v>
      </c>
      <c r="Q106" s="82">
        <f t="shared" si="9"/>
        <v>6.6650024863332655</v>
      </c>
      <c r="R106" s="82">
        <f t="shared" si="10"/>
        <v>12.375770819655431</v>
      </c>
      <c r="S106" s="82">
        <f t="shared" si="11"/>
        <v>7.573416299938537</v>
      </c>
    </row>
    <row r="107" spans="1:19">
      <c r="A107" t="s">
        <v>279</v>
      </c>
      <c r="B107" t="s">
        <v>60</v>
      </c>
      <c r="C107" s="74">
        <v>8095</v>
      </c>
      <c r="D107" s="74">
        <v>29641</v>
      </c>
      <c r="E107" s="73">
        <v>189296.03810000001</v>
      </c>
      <c r="G107" s="77" t="s">
        <v>62</v>
      </c>
      <c r="H107" s="79">
        <v>1022</v>
      </c>
      <c r="I107" s="79">
        <v>8090</v>
      </c>
      <c r="J107" s="79">
        <v>24811</v>
      </c>
      <c r="K107" s="79">
        <v>38756</v>
      </c>
      <c r="L107" s="79">
        <v>72679</v>
      </c>
      <c r="N107" s="77" t="s">
        <v>62</v>
      </c>
      <c r="O107" s="82">
        <f t="shared" si="7"/>
        <v>4.6410852576643844</v>
      </c>
      <c r="P107" s="82">
        <f t="shared" si="8"/>
        <v>7.3393050267820765</v>
      </c>
      <c r="Q107" s="82">
        <f t="shared" si="9"/>
        <v>9.909302614431784</v>
      </c>
      <c r="R107" s="82">
        <f t="shared" si="10"/>
        <v>14.293832012247575</v>
      </c>
      <c r="S107" s="82">
        <f t="shared" si="11"/>
        <v>11.887197504551988</v>
      </c>
    </row>
    <row r="108" spans="1:19">
      <c r="A108" t="s">
        <v>280</v>
      </c>
      <c r="B108" t="s">
        <v>53</v>
      </c>
      <c r="C108">
        <v>813</v>
      </c>
      <c r="D108" s="74">
        <v>1601</v>
      </c>
      <c r="E108" s="73">
        <v>12520.967500000001</v>
      </c>
      <c r="G108" s="77" t="s">
        <v>51</v>
      </c>
      <c r="H108" s="79">
        <v>68</v>
      </c>
      <c r="I108" s="79">
        <v>565</v>
      </c>
      <c r="J108" s="79">
        <v>3724</v>
      </c>
      <c r="K108" s="79">
        <v>12175</v>
      </c>
      <c r="L108" s="79">
        <v>16532</v>
      </c>
      <c r="N108" s="77" t="s">
        <v>51</v>
      </c>
      <c r="O108" s="82">
        <f t="shared" si="7"/>
        <v>3.7458411764705879</v>
      </c>
      <c r="P108" s="82">
        <f t="shared" si="8"/>
        <v>4.9034516814159295</v>
      </c>
      <c r="Q108" s="82">
        <f t="shared" si="9"/>
        <v>7.4123509398496239</v>
      </c>
      <c r="R108" s="82">
        <f t="shared" si="10"/>
        <v>10.538823572895277</v>
      </c>
      <c r="S108" s="82">
        <f t="shared" si="11"/>
        <v>9.6140176203726107</v>
      </c>
    </row>
    <row r="109" spans="1:19">
      <c r="A109" t="s">
        <v>280</v>
      </c>
      <c r="B109" t="s">
        <v>307</v>
      </c>
      <c r="C109">
        <v>40</v>
      </c>
      <c r="D109">
        <v>413</v>
      </c>
      <c r="E109" s="73">
        <v>3369.1464999999998</v>
      </c>
      <c r="G109" s="77" t="s">
        <v>49</v>
      </c>
      <c r="H109" s="79">
        <v>252</v>
      </c>
      <c r="I109" s="79">
        <v>1003</v>
      </c>
      <c r="J109" s="79">
        <v>1535</v>
      </c>
      <c r="K109" s="79">
        <v>1945</v>
      </c>
      <c r="L109" s="79">
        <v>4735</v>
      </c>
      <c r="N109" s="77" t="s">
        <v>49</v>
      </c>
      <c r="O109" s="82">
        <f t="shared" si="7"/>
        <v>5.2787027777777773</v>
      </c>
      <c r="P109" s="82">
        <f t="shared" si="8"/>
        <v>5.6219171485543376</v>
      </c>
      <c r="Q109" s="82">
        <f t="shared" si="9"/>
        <v>7.1650436482084698</v>
      </c>
      <c r="R109" s="82">
        <f t="shared" si="10"/>
        <v>15.617329151670951</v>
      </c>
      <c r="S109" s="82">
        <f t="shared" si="11"/>
        <v>10.209728236536431</v>
      </c>
    </row>
    <row r="110" spans="1:19">
      <c r="A110" t="s">
        <v>279</v>
      </c>
      <c r="B110" t="s">
        <v>51</v>
      </c>
      <c r="C110">
        <v>399</v>
      </c>
      <c r="D110">
        <v>565</v>
      </c>
      <c r="E110" s="73">
        <v>2770.4502000000002</v>
      </c>
      <c r="G110" s="77" t="s">
        <v>309</v>
      </c>
      <c r="H110" s="79"/>
      <c r="I110" s="79"/>
      <c r="J110" s="79"/>
      <c r="K110" s="79">
        <v>56</v>
      </c>
      <c r="L110" s="79">
        <v>56</v>
      </c>
      <c r="N110" s="77" t="s">
        <v>309</v>
      </c>
      <c r="O110" s="82" t="e">
        <f t="shared" si="7"/>
        <v>#DIV/0!</v>
      </c>
      <c r="P110" s="82" t="e">
        <f t="shared" si="8"/>
        <v>#DIV/0!</v>
      </c>
      <c r="Q110" s="82" t="e">
        <f t="shared" si="9"/>
        <v>#DIV/0!</v>
      </c>
      <c r="R110" s="82">
        <f t="shared" si="10"/>
        <v>35.053501785714289</v>
      </c>
      <c r="S110" s="82">
        <f t="shared" si="11"/>
        <v>35.053501785714289</v>
      </c>
    </row>
    <row r="111" spans="1:19">
      <c r="A111" t="s">
        <v>280</v>
      </c>
      <c r="B111" t="s">
        <v>33</v>
      </c>
      <c r="C111" s="74">
        <v>3974</v>
      </c>
      <c r="D111" s="74">
        <v>45715</v>
      </c>
      <c r="E111" s="73">
        <v>509549.92666666699</v>
      </c>
      <c r="G111" s="77" t="s">
        <v>311</v>
      </c>
      <c r="H111" s="79">
        <v>28</v>
      </c>
      <c r="I111" s="79">
        <v>92</v>
      </c>
      <c r="J111" s="79">
        <v>139</v>
      </c>
      <c r="K111" s="79">
        <v>148</v>
      </c>
      <c r="L111" s="79">
        <v>407</v>
      </c>
      <c r="N111" s="77" t="s">
        <v>311</v>
      </c>
      <c r="O111" s="82">
        <f t="shared" si="7"/>
        <v>1.0012321428571429</v>
      </c>
      <c r="P111" s="82">
        <f t="shared" si="8"/>
        <v>1.0924467391304347</v>
      </c>
      <c r="Q111" s="82">
        <f t="shared" si="9"/>
        <v>1.0023007194244604</v>
      </c>
      <c r="R111" s="82">
        <f t="shared" si="10"/>
        <v>0.91557905405405404</v>
      </c>
      <c r="S111" s="82">
        <f t="shared" si="11"/>
        <v>0.99106904176904176</v>
      </c>
    </row>
    <row r="112" spans="1:19">
      <c r="A112" t="s">
        <v>277</v>
      </c>
      <c r="B112" t="s">
        <v>305</v>
      </c>
      <c r="C112" s="74">
        <v>1494</v>
      </c>
      <c r="D112" s="74">
        <v>1875</v>
      </c>
      <c r="E112" s="73">
        <v>7831.6665000000003</v>
      </c>
      <c r="G112" s="77" t="s">
        <v>47</v>
      </c>
      <c r="H112" s="79">
        <v>752</v>
      </c>
      <c r="I112" s="79">
        <v>2184</v>
      </c>
      <c r="J112" s="79">
        <v>4468</v>
      </c>
      <c r="K112" s="79">
        <v>4137</v>
      </c>
      <c r="L112" s="79">
        <v>11541</v>
      </c>
      <c r="N112" s="77" t="s">
        <v>47</v>
      </c>
      <c r="O112" s="82">
        <f t="shared" si="7"/>
        <v>3.6072630762406912</v>
      </c>
      <c r="P112" s="82">
        <f t="shared" si="8"/>
        <v>8.3968010989010988</v>
      </c>
      <c r="Q112" s="82">
        <f t="shared" si="9"/>
        <v>11.996686653237914</v>
      </c>
      <c r="R112" s="82">
        <f t="shared" si="10"/>
        <v>14.494588469905729</v>
      </c>
      <c r="S112" s="82">
        <f t="shared" si="11"/>
        <v>11.664204479681139</v>
      </c>
    </row>
    <row r="113" spans="1:19">
      <c r="A113" t="s">
        <v>278</v>
      </c>
      <c r="B113" t="s">
        <v>71</v>
      </c>
      <c r="C113">
        <v>201</v>
      </c>
      <c r="D113">
        <v>708</v>
      </c>
      <c r="E113" s="73">
        <v>10190.18</v>
      </c>
      <c r="G113" s="77" t="s">
        <v>305</v>
      </c>
      <c r="H113" s="79">
        <v>1875</v>
      </c>
      <c r="I113" s="79">
        <v>5131</v>
      </c>
      <c r="J113" s="79">
        <v>5760</v>
      </c>
      <c r="K113" s="79">
        <v>6984</v>
      </c>
      <c r="L113" s="79">
        <v>19750</v>
      </c>
      <c r="N113" s="77" t="s">
        <v>305</v>
      </c>
      <c r="O113" s="82">
        <f t="shared" si="7"/>
        <v>4.1768888000000004</v>
      </c>
      <c r="P113" s="82">
        <f t="shared" si="8"/>
        <v>5.2498287338399923</v>
      </c>
      <c r="Q113" s="82">
        <f t="shared" si="9"/>
        <v>7.1329694444444449</v>
      </c>
      <c r="R113" s="82">
        <f t="shared" si="10"/>
        <v>17.490762485681557</v>
      </c>
      <c r="S113" s="82">
        <f t="shared" si="11"/>
        <v>10.025819085232049</v>
      </c>
    </row>
    <row r="114" spans="1:19">
      <c r="A114" t="s">
        <v>278</v>
      </c>
      <c r="B114" t="s">
        <v>45</v>
      </c>
      <c r="C114">
        <v>425</v>
      </c>
      <c r="D114" s="74">
        <v>2723</v>
      </c>
      <c r="E114" s="73">
        <v>60088.161</v>
      </c>
      <c r="G114" s="77" t="s">
        <v>53</v>
      </c>
      <c r="H114" s="79">
        <v>351</v>
      </c>
      <c r="I114" s="79">
        <v>1127</v>
      </c>
      <c r="J114" s="79">
        <v>1601</v>
      </c>
      <c r="K114" s="79">
        <v>1113</v>
      </c>
      <c r="L114" s="79">
        <v>4192</v>
      </c>
      <c r="N114" s="77" t="s">
        <v>53</v>
      </c>
      <c r="O114" s="82">
        <f t="shared" si="7"/>
        <v>5.3349794871794876</v>
      </c>
      <c r="P114" s="82">
        <f t="shared" si="8"/>
        <v>6.0501903283052352</v>
      </c>
      <c r="Q114" s="82">
        <f t="shared" si="9"/>
        <v>7.8207167395377892</v>
      </c>
      <c r="R114" s="82">
        <f t="shared" si="10"/>
        <v>11.752107277628033</v>
      </c>
      <c r="S114" s="82">
        <f t="shared" si="11"/>
        <v>8.18039246183206</v>
      </c>
    </row>
    <row r="115" spans="1:19">
      <c r="A115" t="s">
        <v>278</v>
      </c>
      <c r="B115" t="s">
        <v>307</v>
      </c>
      <c r="C115">
        <v>8</v>
      </c>
      <c r="D115">
        <v>485</v>
      </c>
      <c r="E115" s="73">
        <v>10566.898300000001</v>
      </c>
      <c r="G115" s="77" t="s">
        <v>41</v>
      </c>
      <c r="H115" s="79">
        <v>3079</v>
      </c>
      <c r="I115" s="79">
        <v>9614</v>
      </c>
      <c r="J115" s="79">
        <v>8005</v>
      </c>
      <c r="K115" s="79">
        <v>3979</v>
      </c>
      <c r="L115" s="79">
        <v>24677</v>
      </c>
      <c r="N115" s="77" t="s">
        <v>41</v>
      </c>
      <c r="O115" s="82">
        <f t="shared" si="7"/>
        <v>6.0738310815199741</v>
      </c>
      <c r="P115" s="82">
        <f t="shared" si="8"/>
        <v>6.2667809860619927</v>
      </c>
      <c r="Q115" s="82">
        <f t="shared" si="9"/>
        <v>8.1870507183010623</v>
      </c>
      <c r="R115" s="82">
        <f t="shared" si="10"/>
        <v>15.015849032420206</v>
      </c>
      <c r="S115" s="82">
        <f t="shared" si="11"/>
        <v>8.2763529845605213</v>
      </c>
    </row>
    <row r="116" spans="1:19">
      <c r="A116" t="s">
        <v>278</v>
      </c>
      <c r="B116" t="s">
        <v>51</v>
      </c>
      <c r="C116">
        <v>917</v>
      </c>
      <c r="D116" s="74">
        <v>12175</v>
      </c>
      <c r="E116" s="73">
        <v>128310.177</v>
      </c>
      <c r="G116" s="77" t="s">
        <v>33</v>
      </c>
      <c r="H116" s="79">
        <v>75183</v>
      </c>
      <c r="I116" s="79">
        <v>56488</v>
      </c>
      <c r="J116" s="79">
        <v>45715</v>
      </c>
      <c r="K116" s="79">
        <v>39044</v>
      </c>
      <c r="L116" s="79">
        <v>216430</v>
      </c>
      <c r="N116" s="77" t="s">
        <v>33</v>
      </c>
      <c r="O116" s="82">
        <f t="shared" si="7"/>
        <v>4.4554832976426448</v>
      </c>
      <c r="P116" s="82">
        <f t="shared" si="8"/>
        <v>6.0786472507435203</v>
      </c>
      <c r="Q116" s="82">
        <f t="shared" si="9"/>
        <v>11.146230485981997</v>
      </c>
      <c r="R116" s="82">
        <f t="shared" si="10"/>
        <v>20.550629917528941</v>
      </c>
      <c r="S116" s="82">
        <f t="shared" si="11"/>
        <v>9.1959337792049816</v>
      </c>
    </row>
    <row r="117" spans="1:19">
      <c r="A117" t="s">
        <v>277</v>
      </c>
      <c r="B117" t="s">
        <v>55</v>
      </c>
      <c r="C117" s="74">
        <v>2449</v>
      </c>
      <c r="D117" s="74">
        <v>2529</v>
      </c>
      <c r="E117" s="73">
        <v>4249.4129999999996</v>
      </c>
    </row>
    <row r="118" spans="1:19">
      <c r="A118" t="s">
        <v>279</v>
      </c>
      <c r="B118" t="s">
        <v>33</v>
      </c>
      <c r="C118" s="74">
        <v>14883</v>
      </c>
      <c r="D118" s="74">
        <v>56488</v>
      </c>
      <c r="E118" s="73">
        <v>343370.62589999998</v>
      </c>
    </row>
    <row r="119" spans="1:19">
      <c r="A119" t="s">
        <v>278</v>
      </c>
      <c r="B119" t="s">
        <v>47</v>
      </c>
      <c r="C119">
        <v>911</v>
      </c>
      <c r="D119" s="74">
        <v>4137</v>
      </c>
      <c r="E119" s="73">
        <v>59964.112500000003</v>
      </c>
      <c r="G119" s="78" t="s">
        <v>290</v>
      </c>
      <c r="H119" s="78" t="s">
        <v>277</v>
      </c>
      <c r="I119" s="78" t="s">
        <v>279</v>
      </c>
      <c r="J119" s="78" t="s">
        <v>280</v>
      </c>
      <c r="K119" s="78" t="s">
        <v>278</v>
      </c>
      <c r="L119" s="78" t="s">
        <v>23</v>
      </c>
    </row>
    <row r="120" spans="1:19">
      <c r="A120" t="s">
        <v>279</v>
      </c>
      <c r="B120" t="s">
        <v>41</v>
      </c>
      <c r="C120" s="74">
        <v>6372</v>
      </c>
      <c r="D120" s="74">
        <v>9614</v>
      </c>
      <c r="E120" s="73">
        <v>60248.832399999999</v>
      </c>
      <c r="G120" s="77" t="s">
        <v>55</v>
      </c>
      <c r="H120" s="79">
        <v>4249.4129999999996</v>
      </c>
      <c r="I120" s="79">
        <v>11283.623100000001</v>
      </c>
      <c r="J120" s="79">
        <v>29325.797200000001</v>
      </c>
      <c r="K120" s="79">
        <v>86454.459700000007</v>
      </c>
      <c r="L120" s="79">
        <v>131313.29300000001</v>
      </c>
    </row>
    <row r="121" spans="1:19">
      <c r="A121" t="s">
        <v>280</v>
      </c>
      <c r="B121" t="s">
        <v>308</v>
      </c>
      <c r="C121">
        <v>38</v>
      </c>
      <c r="D121">
        <v>191</v>
      </c>
      <c r="E121" s="73">
        <v>1263.4369999999999</v>
      </c>
      <c r="G121" s="77" t="s">
        <v>307</v>
      </c>
      <c r="H121" s="79">
        <v>421.49900000000002</v>
      </c>
      <c r="I121" s="79">
        <v>2024.1803</v>
      </c>
      <c r="J121" s="79">
        <v>3369.1464999999998</v>
      </c>
      <c r="K121" s="79">
        <v>10566.898300000001</v>
      </c>
      <c r="L121" s="79">
        <v>16381.724099999999</v>
      </c>
    </row>
    <row r="122" spans="1:19">
      <c r="A122" t="s">
        <v>278</v>
      </c>
      <c r="B122" t="s">
        <v>35</v>
      </c>
      <c r="C122" s="74">
        <v>1000</v>
      </c>
      <c r="D122" s="74">
        <v>63937</v>
      </c>
      <c r="E122" s="73">
        <v>931183.80009999999</v>
      </c>
      <c r="G122" s="77" t="s">
        <v>308</v>
      </c>
      <c r="H122" s="79">
        <v>138.33529999999999</v>
      </c>
      <c r="I122" s="79">
        <v>601.85709999999995</v>
      </c>
      <c r="J122" s="79">
        <v>1263.4369999999999</v>
      </c>
      <c r="K122" s="79">
        <v>7122.6165000000001</v>
      </c>
      <c r="L122" s="79">
        <v>9126.2458999999999</v>
      </c>
    </row>
    <row r="123" spans="1:19">
      <c r="A123" t="s">
        <v>278</v>
      </c>
      <c r="B123" t="s">
        <v>53</v>
      </c>
      <c r="C123">
        <v>370</v>
      </c>
      <c r="D123" s="74">
        <v>1113</v>
      </c>
      <c r="E123" s="73">
        <v>13080.0954</v>
      </c>
      <c r="G123" s="77" t="s">
        <v>310</v>
      </c>
      <c r="H123" s="79">
        <v>24.95</v>
      </c>
      <c r="I123" s="79">
        <v>143.33799999999999</v>
      </c>
      <c r="J123" s="79">
        <v>95.899100000000004</v>
      </c>
      <c r="K123" s="79">
        <v>384.69110000000001</v>
      </c>
      <c r="L123" s="79">
        <v>648.87819999999999</v>
      </c>
    </row>
    <row r="124" spans="1:19">
      <c r="A124" t="s">
        <v>277</v>
      </c>
      <c r="B124" t="s">
        <v>33</v>
      </c>
      <c r="C124" s="74">
        <v>57811</v>
      </c>
      <c r="D124" s="74">
        <v>75183</v>
      </c>
      <c r="E124" s="73">
        <v>334976.60076666699</v>
      </c>
      <c r="G124" s="77" t="s">
        <v>71</v>
      </c>
      <c r="H124" s="79">
        <v>259.14</v>
      </c>
      <c r="I124" s="79">
        <v>1383.29</v>
      </c>
      <c r="J124" s="79">
        <v>4928.76</v>
      </c>
      <c r="K124" s="79">
        <v>10190.18</v>
      </c>
      <c r="L124" s="79">
        <v>16761.370000000003</v>
      </c>
    </row>
    <row r="125" spans="1:19">
      <c r="A125" t="s">
        <v>280</v>
      </c>
      <c r="B125" t="s">
        <v>306</v>
      </c>
      <c r="C125">
        <v>701</v>
      </c>
      <c r="D125" s="74">
        <v>1778</v>
      </c>
      <c r="E125" s="73">
        <v>11506.8199</v>
      </c>
      <c r="G125" s="77" t="s">
        <v>45</v>
      </c>
      <c r="H125" s="79">
        <v>38083.2497</v>
      </c>
      <c r="I125" s="79">
        <v>53497.782599999999</v>
      </c>
      <c r="J125" s="79">
        <v>50054.596700000002</v>
      </c>
      <c r="K125" s="79">
        <v>60088.161</v>
      </c>
      <c r="L125" s="79">
        <v>201723.78999999998</v>
      </c>
    </row>
    <row r="126" spans="1:19">
      <c r="G126" s="77" t="s">
        <v>60</v>
      </c>
      <c r="H126" s="79">
        <v>34462.520299999996</v>
      </c>
      <c r="I126" s="79">
        <v>189296.03810000001</v>
      </c>
      <c r="J126" s="79">
        <v>416325.71590000001</v>
      </c>
      <c r="K126" s="79">
        <v>808783.6004</v>
      </c>
      <c r="L126" s="79">
        <v>1448867.8747</v>
      </c>
    </row>
    <row r="127" spans="1:19">
      <c r="G127" s="77" t="s">
        <v>35</v>
      </c>
      <c r="H127" s="79">
        <v>361522.67019999999</v>
      </c>
      <c r="I127" s="79">
        <v>804149.87650000001</v>
      </c>
      <c r="J127" s="79">
        <v>810022.44700000004</v>
      </c>
      <c r="K127" s="79">
        <v>931183.80009999999</v>
      </c>
      <c r="L127" s="79">
        <v>2906878.7938000001</v>
      </c>
    </row>
    <row r="128" spans="1:19">
      <c r="G128" s="77" t="s">
        <v>306</v>
      </c>
      <c r="H128" s="79">
        <v>478.5265</v>
      </c>
      <c r="I128" s="79">
        <v>3360.3350999999998</v>
      </c>
      <c r="J128" s="79">
        <v>11506.8199</v>
      </c>
      <c r="K128" s="79">
        <v>82407.897100000002</v>
      </c>
      <c r="L128" s="79">
        <v>97753.578600000008</v>
      </c>
    </row>
    <row r="129" spans="7:12">
      <c r="G129" s="77" t="s">
        <v>37</v>
      </c>
      <c r="H129" s="79">
        <v>23799.791066667</v>
      </c>
      <c r="I129" s="79">
        <v>103484.9446</v>
      </c>
      <c r="J129" s="79">
        <v>164592.23639999999</v>
      </c>
      <c r="K129" s="79">
        <v>324220.44393333298</v>
      </c>
      <c r="L129" s="79">
        <v>616097.41599999997</v>
      </c>
    </row>
    <row r="130" spans="7:12">
      <c r="G130" s="77" t="s">
        <v>62</v>
      </c>
      <c r="H130" s="79">
        <v>4743.1891333330004</v>
      </c>
      <c r="I130" s="79">
        <v>59374.977666667</v>
      </c>
      <c r="J130" s="79">
        <v>245859.70716666701</v>
      </c>
      <c r="K130" s="79">
        <v>553971.75346666703</v>
      </c>
      <c r="L130" s="79">
        <v>863949.62743333401</v>
      </c>
    </row>
    <row r="131" spans="7:12">
      <c r="G131" s="77" t="s">
        <v>51</v>
      </c>
      <c r="H131" s="79">
        <v>254.71719999999999</v>
      </c>
      <c r="I131" s="79">
        <v>2770.4502000000002</v>
      </c>
      <c r="J131" s="79">
        <v>27603.5949</v>
      </c>
      <c r="K131" s="79">
        <v>128310.177</v>
      </c>
      <c r="L131" s="79">
        <v>158938.9393</v>
      </c>
    </row>
    <row r="132" spans="7:12">
      <c r="G132" s="77" t="s">
        <v>49</v>
      </c>
      <c r="H132" s="79">
        <v>1330.2330999999999</v>
      </c>
      <c r="I132" s="79">
        <v>5638.7829000000002</v>
      </c>
      <c r="J132" s="79">
        <v>10998.342000000001</v>
      </c>
      <c r="K132" s="79">
        <v>30375.7052</v>
      </c>
      <c r="L132" s="79">
        <v>48343.063200000004</v>
      </c>
    </row>
    <row r="133" spans="7:12">
      <c r="G133" s="77" t="s">
        <v>309</v>
      </c>
      <c r="H133" s="79"/>
      <c r="I133" s="79"/>
      <c r="J133" s="79"/>
      <c r="K133" s="79">
        <v>1962.9961000000001</v>
      </c>
      <c r="L133" s="79">
        <v>1962.9961000000001</v>
      </c>
    </row>
    <row r="134" spans="7:12">
      <c r="G134" s="77" t="s">
        <v>311</v>
      </c>
      <c r="H134" s="79">
        <v>28.034500000000001</v>
      </c>
      <c r="I134" s="79">
        <v>100.5051</v>
      </c>
      <c r="J134" s="79">
        <v>139.31979999999999</v>
      </c>
      <c r="K134" s="79">
        <v>135.50569999999999</v>
      </c>
      <c r="L134" s="79">
        <v>403.36509999999998</v>
      </c>
    </row>
    <row r="135" spans="7:12">
      <c r="G135" s="77" t="s">
        <v>47</v>
      </c>
      <c r="H135" s="79">
        <v>2712.6618333329998</v>
      </c>
      <c r="I135" s="79">
        <v>18338.613600000001</v>
      </c>
      <c r="J135" s="79">
        <v>53601.195966667001</v>
      </c>
      <c r="K135" s="79">
        <v>59964.112500000003</v>
      </c>
      <c r="L135" s="79">
        <v>134616.58390000003</v>
      </c>
    </row>
    <row r="136" spans="7:12">
      <c r="G136" s="77" t="s">
        <v>305</v>
      </c>
      <c r="H136" s="79">
        <v>7831.6665000000003</v>
      </c>
      <c r="I136" s="79">
        <v>26936.871233333</v>
      </c>
      <c r="J136" s="79">
        <v>41085.904000000002</v>
      </c>
      <c r="K136" s="79">
        <v>122155.4852</v>
      </c>
      <c r="L136" s="79">
        <v>198009.92693333299</v>
      </c>
    </row>
    <row r="137" spans="7:12">
      <c r="G137" s="77" t="s">
        <v>53</v>
      </c>
      <c r="H137" s="79">
        <v>1872.5778</v>
      </c>
      <c r="I137" s="79">
        <v>6818.5645000000004</v>
      </c>
      <c r="J137" s="79">
        <v>12520.967500000001</v>
      </c>
      <c r="K137" s="79">
        <v>13080.0954</v>
      </c>
      <c r="L137" s="79">
        <v>34292.205199999997</v>
      </c>
    </row>
    <row r="138" spans="7:12">
      <c r="G138" s="77" t="s">
        <v>41</v>
      </c>
      <c r="H138" s="79">
        <v>18701.3259</v>
      </c>
      <c r="I138" s="79">
        <v>60248.832399999999</v>
      </c>
      <c r="J138" s="79">
        <v>65537.341</v>
      </c>
      <c r="K138" s="79">
        <v>59748.063300000002</v>
      </c>
      <c r="L138" s="79">
        <v>204235.5626</v>
      </c>
    </row>
    <row r="139" spans="7:12">
      <c r="G139" s="77" t="s">
        <v>33</v>
      </c>
      <c r="H139" s="79">
        <v>334976.60076666699</v>
      </c>
      <c r="I139" s="79">
        <v>343370.62589999998</v>
      </c>
      <c r="J139" s="79">
        <v>509549.92666666699</v>
      </c>
      <c r="K139" s="79">
        <v>802378.79449999996</v>
      </c>
      <c r="L139" s="79">
        <v>1990275.9478333341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2CE-0D7A-4C54-AD54-443DABF02EFA}">
  <dimension ref="A1:K20"/>
  <sheetViews>
    <sheetView workbookViewId="0">
      <selection activeCell="K20" sqref="A1:K20"/>
    </sheetView>
  </sheetViews>
  <sheetFormatPr defaultRowHeight="14.25"/>
  <sheetData>
    <row r="1" spans="1:11">
      <c r="A1" t="s">
        <v>199</v>
      </c>
      <c r="B1" t="s">
        <v>200</v>
      </c>
      <c r="D1" t="s">
        <v>199</v>
      </c>
      <c r="E1" t="s">
        <v>200</v>
      </c>
      <c r="G1" t="s">
        <v>199</v>
      </c>
      <c r="H1" t="s">
        <v>200</v>
      </c>
      <c r="J1" t="s">
        <v>199</v>
      </c>
      <c r="K1" t="s">
        <v>200</v>
      </c>
    </row>
    <row r="2" spans="1:11">
      <c r="A2" t="s">
        <v>129</v>
      </c>
      <c r="B2">
        <v>8.5458930500000002E-2</v>
      </c>
      <c r="D2" t="s">
        <v>168</v>
      </c>
      <c r="E2">
        <v>6.7609999999999996E-3</v>
      </c>
      <c r="G2" t="s">
        <v>201</v>
      </c>
      <c r="H2">
        <v>12.6395611822</v>
      </c>
      <c r="J2" t="s">
        <v>234</v>
      </c>
      <c r="K2">
        <v>2.6365833200000001E-2</v>
      </c>
    </row>
    <row r="3" spans="1:11">
      <c r="A3" t="s">
        <v>130</v>
      </c>
      <c r="B3">
        <v>0.15972995030000001</v>
      </c>
      <c r="D3" t="s">
        <v>169</v>
      </c>
      <c r="E3">
        <v>9.5469999999999999E-3</v>
      </c>
      <c r="G3" t="s">
        <v>202</v>
      </c>
      <c r="H3">
        <v>16.730640015399999</v>
      </c>
      <c r="J3" t="s">
        <v>235</v>
      </c>
      <c r="K3">
        <v>4.9279966500000001E-2</v>
      </c>
    </row>
    <row r="4" spans="1:11">
      <c r="A4" t="s">
        <v>132</v>
      </c>
      <c r="B4">
        <v>0.2115420747</v>
      </c>
      <c r="D4" t="s">
        <v>170</v>
      </c>
      <c r="E4">
        <v>1.0838E-2</v>
      </c>
      <c r="G4" t="s">
        <v>203</v>
      </c>
      <c r="H4">
        <v>19.5192718664</v>
      </c>
      <c r="J4" t="s">
        <v>236</v>
      </c>
      <c r="K4">
        <v>6.5265069800000006E-2</v>
      </c>
    </row>
    <row r="5" spans="1:11">
      <c r="A5" t="s">
        <v>131</v>
      </c>
      <c r="B5">
        <v>0.25453008919999998</v>
      </c>
      <c r="D5" t="s">
        <v>171</v>
      </c>
      <c r="E5">
        <v>1.1601E-2</v>
      </c>
      <c r="G5" t="s">
        <v>204</v>
      </c>
      <c r="H5">
        <v>21.940487373700002</v>
      </c>
      <c r="J5" t="s">
        <v>237</v>
      </c>
      <c r="K5">
        <v>7.85277541E-2</v>
      </c>
    </row>
    <row r="6" spans="1:11">
      <c r="A6" t="s">
        <v>133</v>
      </c>
      <c r="B6">
        <v>0.29357070619999998</v>
      </c>
      <c r="D6" t="s">
        <v>172</v>
      </c>
      <c r="E6">
        <v>1.2076999999999999E-2</v>
      </c>
      <c r="G6" t="s">
        <v>205</v>
      </c>
      <c r="H6">
        <v>24.308501963800001</v>
      </c>
      <c r="J6" t="s">
        <v>238</v>
      </c>
      <c r="K6">
        <v>9.0572585400000002E-2</v>
      </c>
    </row>
    <row r="7" spans="1:11">
      <c r="A7" t="s">
        <v>134</v>
      </c>
      <c r="B7">
        <v>0.33242764180000001</v>
      </c>
      <c r="D7" t="s">
        <v>173</v>
      </c>
      <c r="E7">
        <v>1.2418999999999999E-2</v>
      </c>
      <c r="G7" t="s">
        <v>206</v>
      </c>
      <c r="H7">
        <v>26.767413614100001</v>
      </c>
      <c r="J7" t="s">
        <v>239</v>
      </c>
      <c r="K7">
        <v>0.1025607471</v>
      </c>
    </row>
    <row r="8" spans="1:11">
      <c r="A8" t="s">
        <v>135</v>
      </c>
      <c r="B8">
        <v>0.37341658439999997</v>
      </c>
      <c r="D8" t="s">
        <v>174</v>
      </c>
      <c r="E8">
        <v>1.2716E-2</v>
      </c>
      <c r="G8" t="s">
        <v>207</v>
      </c>
      <c r="H8">
        <v>29.3667587845</v>
      </c>
      <c r="J8" t="s">
        <v>240</v>
      </c>
      <c r="K8">
        <v>0.1152066768</v>
      </c>
    </row>
    <row r="9" spans="1:11">
      <c r="A9" t="s">
        <v>136</v>
      </c>
      <c r="B9">
        <v>0.40987466509999998</v>
      </c>
      <c r="D9" t="s">
        <v>175</v>
      </c>
      <c r="E9">
        <v>1.2966E-2</v>
      </c>
      <c r="G9" t="s">
        <v>208</v>
      </c>
      <c r="H9">
        <v>31.612113754300001</v>
      </c>
      <c r="J9" t="s">
        <v>241</v>
      </c>
      <c r="K9">
        <v>0.1264547426</v>
      </c>
    </row>
    <row r="10" spans="1:11">
      <c r="A10" t="s">
        <v>137</v>
      </c>
      <c r="B10">
        <v>0.46929045879999998</v>
      </c>
      <c r="D10" t="s">
        <v>176</v>
      </c>
      <c r="E10">
        <v>1.3299E-2</v>
      </c>
      <c r="G10" t="s">
        <v>209</v>
      </c>
      <c r="H10">
        <v>35.287134587200001</v>
      </c>
      <c r="J10" t="s">
        <v>242</v>
      </c>
      <c r="K10">
        <v>0.14478573389999999</v>
      </c>
    </row>
    <row r="11" spans="1:11">
      <c r="A11" t="s">
        <v>138</v>
      </c>
      <c r="B11">
        <v>0.52769696330000004</v>
      </c>
      <c r="D11" t="s">
        <v>177</v>
      </c>
      <c r="E11">
        <v>1.3542E-2</v>
      </c>
      <c r="G11" t="s">
        <v>210</v>
      </c>
      <c r="H11">
        <v>38.967537839499997</v>
      </c>
      <c r="J11" t="s">
        <v>243</v>
      </c>
      <c r="K11">
        <v>0.1628053387</v>
      </c>
    </row>
    <row r="12" spans="1:11">
      <c r="A12" t="s">
        <v>139</v>
      </c>
      <c r="B12">
        <v>0.57885198120000003</v>
      </c>
      <c r="D12" t="s">
        <v>178</v>
      </c>
      <c r="E12">
        <v>1.3743999999999999E-2</v>
      </c>
      <c r="G12" t="s">
        <v>211</v>
      </c>
      <c r="H12">
        <v>42.115384785099998</v>
      </c>
      <c r="J12" t="s">
        <v>244</v>
      </c>
      <c r="K12">
        <v>0.17858771109999999</v>
      </c>
    </row>
    <row r="13" spans="1:11">
      <c r="A13" t="s">
        <v>140</v>
      </c>
      <c r="B13">
        <v>0.62402188349999999</v>
      </c>
      <c r="D13" t="s">
        <v>179</v>
      </c>
      <c r="E13">
        <v>1.3919000000000001E-2</v>
      </c>
      <c r="G13" t="s">
        <v>212</v>
      </c>
      <c r="H13">
        <v>44.833696891899997</v>
      </c>
      <c r="J13" t="s">
        <v>245</v>
      </c>
      <c r="K13">
        <v>0.19252355260000001</v>
      </c>
    </row>
    <row r="14" spans="1:11">
      <c r="A14" t="s">
        <v>141</v>
      </c>
      <c r="B14">
        <v>0.667218125</v>
      </c>
      <c r="D14" t="s">
        <v>180</v>
      </c>
      <c r="E14">
        <v>1.4045E-2</v>
      </c>
      <c r="G14" t="s">
        <v>213</v>
      </c>
      <c r="H14">
        <v>47.506507915100002</v>
      </c>
      <c r="J14" t="s">
        <v>246</v>
      </c>
      <c r="K14">
        <v>0.2058504793</v>
      </c>
    </row>
    <row r="15" spans="1:11">
      <c r="A15" t="s">
        <v>142</v>
      </c>
      <c r="B15">
        <v>0.73196503369999999</v>
      </c>
      <c r="D15" t="s">
        <v>181</v>
      </c>
      <c r="E15">
        <v>1.4224000000000001E-2</v>
      </c>
      <c r="G15" t="s">
        <v>214</v>
      </c>
      <c r="H15">
        <v>51.459095599400001</v>
      </c>
      <c r="J15" t="s">
        <v>247</v>
      </c>
      <c r="K15">
        <v>0.22582622890000001</v>
      </c>
    </row>
    <row r="16" spans="1:11">
      <c r="A16" t="s">
        <v>143</v>
      </c>
      <c r="B16">
        <v>0.83161793449999999</v>
      </c>
      <c r="D16" t="s">
        <v>182</v>
      </c>
      <c r="E16">
        <v>1.4442999999999999E-2</v>
      </c>
      <c r="G16" t="s">
        <v>215</v>
      </c>
      <c r="H16">
        <v>57.580618749199999</v>
      </c>
      <c r="J16" t="s">
        <v>248</v>
      </c>
      <c r="K16">
        <v>0.25657119309999998</v>
      </c>
    </row>
    <row r="17" spans="1:11">
      <c r="A17" t="s">
        <v>144</v>
      </c>
      <c r="B17">
        <v>0.92152317880000001</v>
      </c>
      <c r="D17" t="s">
        <v>183</v>
      </c>
      <c r="E17">
        <v>1.4592000000000001E-2</v>
      </c>
      <c r="G17" t="s">
        <v>216</v>
      </c>
      <c r="H17">
        <v>63.153137555500003</v>
      </c>
      <c r="J17" t="s">
        <v>249</v>
      </c>
      <c r="K17">
        <v>0.28430880539999998</v>
      </c>
    </row>
    <row r="18" spans="1:11">
      <c r="A18" t="s">
        <v>146</v>
      </c>
      <c r="B18">
        <v>1.4168055287000001</v>
      </c>
      <c r="D18" t="s">
        <v>184</v>
      </c>
      <c r="E18">
        <v>1.5067000000000001E-2</v>
      </c>
      <c r="G18" t="s">
        <v>217</v>
      </c>
      <c r="H18">
        <v>94.034524822999998</v>
      </c>
      <c r="J18" t="s">
        <v>251</v>
      </c>
      <c r="K18">
        <v>0.43711357090000003</v>
      </c>
    </row>
    <row r="19" spans="1:11">
      <c r="A19" t="s">
        <v>148</v>
      </c>
      <c r="B19">
        <v>1.8235688049000001</v>
      </c>
      <c r="D19" t="s">
        <v>185</v>
      </c>
      <c r="E19">
        <v>1.529E-2</v>
      </c>
      <c r="G19" t="s">
        <v>218</v>
      </c>
      <c r="H19">
        <v>119.26449357680001</v>
      </c>
      <c r="J19" t="s">
        <v>253</v>
      </c>
      <c r="K19">
        <v>0.56260838619999998</v>
      </c>
    </row>
    <row r="20" spans="1:11">
      <c r="A20" t="s">
        <v>150</v>
      </c>
      <c r="B20">
        <v>2.2947682166000001</v>
      </c>
      <c r="D20" t="s">
        <v>186</v>
      </c>
      <c r="E20">
        <v>1.6272999999999999E-2</v>
      </c>
      <c r="G20" t="s">
        <v>219</v>
      </c>
      <c r="H20">
        <v>141.0159328087</v>
      </c>
      <c r="J20" t="s">
        <v>255</v>
      </c>
      <c r="K20">
        <v>0.67303350070000001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B082-C3C6-47E1-B61D-EDB268F2F0DE}">
  <dimension ref="A1:AA49"/>
  <sheetViews>
    <sheetView topLeftCell="D1" workbookViewId="0">
      <selection activeCell="K12" sqref="K12"/>
    </sheetView>
  </sheetViews>
  <sheetFormatPr defaultRowHeight="14.25"/>
  <cols>
    <col min="6" max="6" width="26.5" bestFit="1" customWidth="1"/>
    <col min="7" max="7" width="9.125" bestFit="1" customWidth="1"/>
    <col min="8" max="11" width="8" bestFit="1" customWidth="1"/>
    <col min="22" max="22" width="26.5" bestFit="1" customWidth="1"/>
    <col min="23" max="23" width="9.125" bestFit="1" customWidth="1"/>
    <col min="24" max="27" width="8" bestFit="1" customWidth="1"/>
    <col min="28" max="30" width="5.625" bestFit="1" customWidth="1"/>
    <col min="31" max="31" width="6.75" bestFit="1" customWidth="1"/>
    <col min="32" max="35" width="5.625" bestFit="1" customWidth="1"/>
    <col min="36" max="36" width="6.75" bestFit="1" customWidth="1"/>
    <col min="37" max="40" width="5.625" bestFit="1" customWidth="1"/>
    <col min="41" max="41" width="6.75" bestFit="1" customWidth="1"/>
    <col min="42" max="45" width="5.625" bestFit="1" customWidth="1"/>
    <col min="46" max="46" width="6.75" bestFit="1" customWidth="1"/>
    <col min="47" max="50" width="5.625" bestFit="1" customWidth="1"/>
    <col min="51" max="51" width="6.75" bestFit="1" customWidth="1"/>
    <col min="52" max="55" width="5.625" bestFit="1" customWidth="1"/>
    <col min="56" max="56" width="6.75" bestFit="1" customWidth="1"/>
    <col min="57" max="57" width="5.25" bestFit="1" customWidth="1"/>
  </cols>
  <sheetData>
    <row r="1" spans="1:27">
      <c r="A1" t="s">
        <v>273</v>
      </c>
      <c r="B1" t="s">
        <v>298</v>
      </c>
      <c r="C1" t="s">
        <v>288</v>
      </c>
      <c r="D1" t="s">
        <v>289</v>
      </c>
      <c r="F1" s="76" t="s">
        <v>293</v>
      </c>
      <c r="G1" s="76" t="s">
        <v>291</v>
      </c>
      <c r="Q1" t="s">
        <v>273</v>
      </c>
      <c r="R1" t="s">
        <v>299</v>
      </c>
      <c r="S1" t="s">
        <v>288</v>
      </c>
      <c r="T1" t="s">
        <v>289</v>
      </c>
      <c r="V1" s="76" t="s">
        <v>293</v>
      </c>
      <c r="W1" s="76" t="s">
        <v>291</v>
      </c>
    </row>
    <row r="2" spans="1:27">
      <c r="A2" t="s">
        <v>280</v>
      </c>
      <c r="B2">
        <v>99.99</v>
      </c>
      <c r="C2" s="74">
        <v>1043</v>
      </c>
      <c r="D2" s="74">
        <v>1564</v>
      </c>
      <c r="F2" s="76" t="s">
        <v>290</v>
      </c>
      <c r="G2" t="s">
        <v>277</v>
      </c>
      <c r="H2" t="s">
        <v>279</v>
      </c>
      <c r="I2" t="s">
        <v>280</v>
      </c>
      <c r="J2" t="s">
        <v>278</v>
      </c>
      <c r="K2" t="s">
        <v>23</v>
      </c>
      <c r="Q2" t="s">
        <v>279</v>
      </c>
      <c r="R2">
        <v>2</v>
      </c>
      <c r="S2" s="74">
        <v>9893</v>
      </c>
      <c r="T2" s="74">
        <v>33930</v>
      </c>
      <c r="V2" s="76" t="s">
        <v>290</v>
      </c>
      <c r="W2" t="s">
        <v>277</v>
      </c>
      <c r="X2" t="s">
        <v>279</v>
      </c>
      <c r="Y2" t="s">
        <v>280</v>
      </c>
      <c r="Z2" t="s">
        <v>278</v>
      </c>
      <c r="AA2" t="s">
        <v>23</v>
      </c>
    </row>
    <row r="3" spans="1:27">
      <c r="A3" t="s">
        <v>277</v>
      </c>
      <c r="B3">
        <v>4.99</v>
      </c>
      <c r="C3" s="74">
        <v>54717</v>
      </c>
      <c r="D3" s="74">
        <v>87707</v>
      </c>
      <c r="F3" s="77">
        <v>0.49</v>
      </c>
      <c r="G3" s="86">
        <v>2.785918851755686E-5</v>
      </c>
      <c r="H3" s="86">
        <v>4.0788690112005746E-5</v>
      </c>
      <c r="I3" s="86">
        <v>5.7368396897517094E-5</v>
      </c>
      <c r="J3" s="86">
        <v>9.3217639884720852E-5</v>
      </c>
      <c r="K3" s="86">
        <v>5.7229458333774922E-5</v>
      </c>
      <c r="Q3" t="s">
        <v>279</v>
      </c>
      <c r="R3">
        <v>0</v>
      </c>
      <c r="S3" s="74">
        <v>9986</v>
      </c>
      <c r="T3" s="74">
        <v>34473</v>
      </c>
      <c r="V3" s="77">
        <v>0</v>
      </c>
      <c r="W3" s="86">
        <v>0.15810089483713519</v>
      </c>
      <c r="X3" s="86">
        <v>0.14061085142311741</v>
      </c>
      <c r="Y3" s="86">
        <v>0.12624489421267612</v>
      </c>
      <c r="Z3" s="86">
        <v>0.11930304277912857</v>
      </c>
      <c r="AA3" s="86">
        <v>0.13414267092001653</v>
      </c>
    </row>
    <row r="4" spans="1:27">
      <c r="A4" t="s">
        <v>280</v>
      </c>
      <c r="B4">
        <v>4.99</v>
      </c>
      <c r="C4" s="74">
        <v>3980</v>
      </c>
      <c r="D4" s="74">
        <v>134390</v>
      </c>
      <c r="F4" s="77">
        <v>0.99</v>
      </c>
      <c r="G4" s="86">
        <v>0.22213245372588789</v>
      </c>
      <c r="H4" s="86">
        <v>7.4557646655735305E-2</v>
      </c>
      <c r="I4" s="86">
        <v>4.8644576009301332E-2</v>
      </c>
      <c r="J4" s="86">
        <v>2.8695496811179902E-2</v>
      </c>
      <c r="K4" s="86">
        <v>8.2932903759127569E-2</v>
      </c>
      <c r="Q4" t="s">
        <v>278</v>
      </c>
      <c r="R4">
        <v>4</v>
      </c>
      <c r="S4">
        <v>996</v>
      </c>
      <c r="T4" s="74">
        <v>37840</v>
      </c>
      <c r="V4" s="77">
        <v>1</v>
      </c>
      <c r="W4" s="86">
        <v>0.14996043995230507</v>
      </c>
      <c r="X4" s="86">
        <v>0.15243957155559906</v>
      </c>
      <c r="Y4" s="86">
        <v>0.14652653479584499</v>
      </c>
      <c r="Z4" s="86">
        <v>0.15250405885140331</v>
      </c>
      <c r="AA4" s="86">
        <v>0.15034708606674652</v>
      </c>
    </row>
    <row r="5" spans="1:27">
      <c r="A5" t="s">
        <v>279</v>
      </c>
      <c r="B5">
        <v>0.49</v>
      </c>
      <c r="C5">
        <v>7</v>
      </c>
      <c r="D5">
        <v>10</v>
      </c>
      <c r="F5" s="77">
        <v>1.99</v>
      </c>
      <c r="G5" s="86">
        <v>0.15461849627244056</v>
      </c>
      <c r="H5" s="86">
        <v>0.10120897677491986</v>
      </c>
      <c r="I5" s="86">
        <v>4.7516330870316828E-2</v>
      </c>
      <c r="J5" s="86">
        <v>2.5844590658038857E-2</v>
      </c>
      <c r="K5" s="86">
        <v>7.5925474527592018E-2</v>
      </c>
      <c r="Q5" t="s">
        <v>277</v>
      </c>
      <c r="R5">
        <v>5</v>
      </c>
      <c r="S5" s="74">
        <v>16166</v>
      </c>
      <c r="T5" s="74">
        <v>23813</v>
      </c>
      <c r="V5" s="77">
        <v>2</v>
      </c>
      <c r="W5" s="86">
        <v>0.13720650344896754</v>
      </c>
      <c r="X5" s="86">
        <v>0.1383960255500355</v>
      </c>
      <c r="Y5" s="86">
        <v>0.13859439778481497</v>
      </c>
      <c r="Z5" s="86">
        <v>0.1389098197015482</v>
      </c>
      <c r="AA5" s="86">
        <v>0.13836493317930837</v>
      </c>
    </row>
    <row r="6" spans="1:27">
      <c r="A6" t="s">
        <v>280</v>
      </c>
      <c r="B6">
        <v>9.99</v>
      </c>
      <c r="C6" s="74">
        <v>3980</v>
      </c>
      <c r="D6" s="74">
        <v>60716</v>
      </c>
      <c r="F6" s="77">
        <v>2.99</v>
      </c>
      <c r="G6" s="86">
        <v>2.2872393772914182E-2</v>
      </c>
      <c r="H6" s="86">
        <v>2.7736309276163905E-2</v>
      </c>
      <c r="I6" s="86">
        <v>1.2651643795799104E-2</v>
      </c>
      <c r="J6" s="86">
        <v>4.3579246646106998E-3</v>
      </c>
      <c r="K6" s="86">
        <v>1.6252106362008117E-2</v>
      </c>
      <c r="Q6" t="s">
        <v>277</v>
      </c>
      <c r="R6">
        <v>2</v>
      </c>
      <c r="S6" s="74">
        <v>16767</v>
      </c>
      <c r="T6" s="74">
        <v>24625</v>
      </c>
      <c r="V6" s="77">
        <v>3</v>
      </c>
      <c r="W6" s="86">
        <v>0.13394697839241337</v>
      </c>
      <c r="X6" s="86">
        <v>0.13302823393129554</v>
      </c>
      <c r="Y6" s="86">
        <v>0.13290345281258129</v>
      </c>
      <c r="Z6" s="86">
        <v>0.13082707350987718</v>
      </c>
      <c r="AA6" s="86">
        <v>0.13256780101105375</v>
      </c>
    </row>
    <row r="7" spans="1:27">
      <c r="A7" t="s">
        <v>277</v>
      </c>
      <c r="B7">
        <v>19.989999999999998</v>
      </c>
      <c r="C7" s="74">
        <v>4223</v>
      </c>
      <c r="D7" s="74">
        <v>4249</v>
      </c>
      <c r="F7" s="77">
        <v>4.99</v>
      </c>
      <c r="G7" s="86">
        <v>0.48868916946187191</v>
      </c>
      <c r="H7" s="86">
        <v>0.53494367081895533</v>
      </c>
      <c r="I7" s="86">
        <v>0.51398259060382145</v>
      </c>
      <c r="J7" s="86">
        <v>0.40028042973331984</v>
      </c>
      <c r="K7" s="86">
        <v>0.48359316213953391</v>
      </c>
      <c r="Q7" t="s">
        <v>277</v>
      </c>
      <c r="R7">
        <v>1</v>
      </c>
      <c r="S7" s="74">
        <v>17976</v>
      </c>
      <c r="T7" s="74">
        <v>26914</v>
      </c>
      <c r="V7" s="77">
        <v>4</v>
      </c>
      <c r="W7" s="86">
        <v>0.13817600320937851</v>
      </c>
      <c r="X7" s="86">
        <v>0.14392697192922346</v>
      </c>
      <c r="Y7" s="86">
        <v>0.15041993666528983</v>
      </c>
      <c r="Z7" s="86">
        <v>0.14697314555157653</v>
      </c>
      <c r="AA7" s="86">
        <v>0.14546350562226437</v>
      </c>
    </row>
    <row r="8" spans="1:27">
      <c r="A8" t="s">
        <v>278</v>
      </c>
      <c r="B8">
        <v>36.99</v>
      </c>
      <c r="C8">
        <v>313</v>
      </c>
      <c r="D8" s="74">
        <v>1691</v>
      </c>
      <c r="F8" s="77">
        <v>6.93</v>
      </c>
      <c r="G8" s="86">
        <v>5.5718377035113722E-6</v>
      </c>
      <c r="H8" s="86">
        <v>3.2630952089604595E-5</v>
      </c>
      <c r="I8" s="86">
        <v>2.6771918552174645E-5</v>
      </c>
      <c r="J8" s="86">
        <v>0</v>
      </c>
      <c r="K8" s="86">
        <v>1.6956876543340717E-5</v>
      </c>
      <c r="Q8" t="s">
        <v>280</v>
      </c>
      <c r="R8">
        <v>1</v>
      </c>
      <c r="S8" s="74">
        <v>3715</v>
      </c>
      <c r="T8" s="74">
        <v>38312</v>
      </c>
      <c r="V8" s="77">
        <v>5</v>
      </c>
      <c r="W8" s="86">
        <v>0.13268217123371631</v>
      </c>
      <c r="X8" s="86">
        <v>0.13837155233596829</v>
      </c>
      <c r="Y8" s="86">
        <v>0.14237306286046475</v>
      </c>
      <c r="Z8" s="86">
        <v>0.14201707436437222</v>
      </c>
      <c r="AA8" s="86">
        <v>0.1393929438197484</v>
      </c>
    </row>
    <row r="9" spans="1:27">
      <c r="A9" t="s">
        <v>279</v>
      </c>
      <c r="B9">
        <v>49.99</v>
      </c>
      <c r="C9">
        <v>915</v>
      </c>
      <c r="D9">
        <v>996</v>
      </c>
      <c r="F9" s="77">
        <v>6.99</v>
      </c>
      <c r="G9" s="86">
        <v>6.686205244213646E-4</v>
      </c>
      <c r="H9" s="86">
        <v>2.4921889658435508E-3</v>
      </c>
      <c r="I9" s="86">
        <v>3.9125246684106659E-3</v>
      </c>
      <c r="J9" s="86">
        <v>2.9480078613542968E-3</v>
      </c>
      <c r="K9" s="86">
        <v>2.6632894220884511E-3</v>
      </c>
      <c r="Q9" t="s">
        <v>280</v>
      </c>
      <c r="R9">
        <v>3</v>
      </c>
      <c r="S9" s="74">
        <v>3715</v>
      </c>
      <c r="T9" s="74">
        <v>34750</v>
      </c>
      <c r="V9" s="77">
        <v>6</v>
      </c>
      <c r="W9" s="86">
        <v>0.14992700892608399</v>
      </c>
      <c r="X9" s="86">
        <v>0.15322679327476077</v>
      </c>
      <c r="Y9" s="86">
        <v>0.16293772086832806</v>
      </c>
      <c r="Z9" s="86">
        <v>0.16946578524209399</v>
      </c>
      <c r="AA9" s="86">
        <v>0.15972105938086203</v>
      </c>
    </row>
    <row r="10" spans="1:27">
      <c r="A10" t="s">
        <v>279</v>
      </c>
      <c r="B10">
        <v>6.99</v>
      </c>
      <c r="C10">
        <v>429</v>
      </c>
      <c r="D10">
        <v>611</v>
      </c>
      <c r="F10" s="77">
        <v>9.99</v>
      </c>
      <c r="G10" s="86">
        <v>8.7288409463209149E-2</v>
      </c>
      <c r="H10" s="86">
        <v>0.17986588678691173</v>
      </c>
      <c r="I10" s="86">
        <v>0.23221197240197652</v>
      </c>
      <c r="J10" s="86">
        <v>0.25304316753540329</v>
      </c>
      <c r="K10" s="86">
        <v>0.19672944243670315</v>
      </c>
      <c r="Q10" t="s">
        <v>279</v>
      </c>
      <c r="R10">
        <v>5</v>
      </c>
      <c r="S10" s="74">
        <v>9944</v>
      </c>
      <c r="T10" s="74">
        <v>33924</v>
      </c>
      <c r="V10" s="77" t="s">
        <v>23</v>
      </c>
      <c r="W10" s="86">
        <v>1</v>
      </c>
      <c r="X10" s="86">
        <v>1</v>
      </c>
      <c r="Y10" s="86">
        <v>1</v>
      </c>
      <c r="Z10" s="86">
        <v>1</v>
      </c>
      <c r="AA10" s="86">
        <v>1</v>
      </c>
    </row>
    <row r="11" spans="1:27">
      <c r="A11" t="s">
        <v>277</v>
      </c>
      <c r="B11">
        <v>0.49</v>
      </c>
      <c r="C11">
        <v>5</v>
      </c>
      <c r="D11">
        <v>5</v>
      </c>
      <c r="F11" s="77">
        <v>19.989999999999998</v>
      </c>
      <c r="G11" s="86">
        <v>2.3674738402219821E-2</v>
      </c>
      <c r="H11" s="86">
        <v>7.4161996361648844E-2</v>
      </c>
      <c r="I11" s="86">
        <v>0.11090076032248689</v>
      </c>
      <c r="J11" s="86">
        <v>0.16943859676379427</v>
      </c>
      <c r="K11" s="86">
        <v>0.10073656432485137</v>
      </c>
      <c r="Q11" t="s">
        <v>278</v>
      </c>
      <c r="R11">
        <v>3</v>
      </c>
      <c r="S11">
        <v>988</v>
      </c>
      <c r="T11" s="74">
        <v>33683</v>
      </c>
    </row>
    <row r="12" spans="1:27">
      <c r="A12" t="s">
        <v>279</v>
      </c>
      <c r="B12">
        <v>6.93</v>
      </c>
      <c r="C12">
        <v>7</v>
      </c>
      <c r="D12">
        <v>8</v>
      </c>
      <c r="F12" s="77">
        <v>34.99</v>
      </c>
      <c r="G12" s="86">
        <v>0</v>
      </c>
      <c r="H12" s="86">
        <v>0</v>
      </c>
      <c r="I12" s="86">
        <v>1.9122798965839032E-5</v>
      </c>
      <c r="J12" s="86">
        <v>0</v>
      </c>
      <c r="K12" s="86">
        <v>5.2990239197939736E-6</v>
      </c>
      <c r="Q12" t="s">
        <v>279</v>
      </c>
      <c r="R12">
        <v>6</v>
      </c>
      <c r="S12" s="74">
        <v>10237</v>
      </c>
      <c r="T12" s="74">
        <v>37566</v>
      </c>
    </row>
    <row r="13" spans="1:27">
      <c r="A13" t="s">
        <v>279</v>
      </c>
      <c r="B13">
        <v>0.99</v>
      </c>
      <c r="C13" s="74">
        <v>8214</v>
      </c>
      <c r="D13" s="74">
        <v>18279</v>
      </c>
      <c r="F13" s="77">
        <v>36.630000000000003</v>
      </c>
      <c r="G13" s="86">
        <v>0</v>
      </c>
      <c r="H13" s="86">
        <v>0</v>
      </c>
      <c r="I13" s="86">
        <v>1.1473679379503419E-5</v>
      </c>
      <c r="J13" s="86">
        <v>5.049288827089046E-5</v>
      </c>
      <c r="K13" s="86">
        <v>1.6956876543340717E-5</v>
      </c>
      <c r="Q13" t="s">
        <v>277</v>
      </c>
      <c r="R13">
        <v>4</v>
      </c>
      <c r="S13" s="74">
        <v>16695</v>
      </c>
      <c r="T13" s="74">
        <v>24799</v>
      </c>
    </row>
    <row r="14" spans="1:27">
      <c r="A14" t="s">
        <v>277</v>
      </c>
      <c r="B14">
        <v>9.99</v>
      </c>
      <c r="C14" s="74">
        <v>13665</v>
      </c>
      <c r="D14" s="74">
        <v>15666</v>
      </c>
      <c r="F14" s="77">
        <v>36.99</v>
      </c>
      <c r="G14" s="86">
        <v>2.2287350814045489E-5</v>
      </c>
      <c r="H14" s="86">
        <v>4.9354315035526951E-4</v>
      </c>
      <c r="I14" s="86">
        <v>1.7134027873391773E-3</v>
      </c>
      <c r="J14" s="86">
        <v>6.5679595435442903E-3</v>
      </c>
      <c r="K14" s="86">
        <v>2.3993980308827114E-3</v>
      </c>
      <c r="Q14" t="s">
        <v>280</v>
      </c>
      <c r="R14">
        <v>6</v>
      </c>
      <c r="S14" s="74">
        <v>3717</v>
      </c>
      <c r="T14" s="74">
        <v>42603</v>
      </c>
    </row>
    <row r="15" spans="1:27">
      <c r="A15" t="s">
        <v>280</v>
      </c>
      <c r="B15">
        <v>2.99</v>
      </c>
      <c r="C15" s="74">
        <v>2495</v>
      </c>
      <c r="D15" s="74">
        <v>3308</v>
      </c>
      <c r="F15" s="77">
        <v>49.99</v>
      </c>
      <c r="G15" s="86">
        <v>0</v>
      </c>
      <c r="H15" s="86">
        <v>4.0625535351557721E-3</v>
      </c>
      <c r="I15" s="86">
        <v>2.2369850230238499E-2</v>
      </c>
      <c r="J15" s="86">
        <v>7.1194972461955552E-2</v>
      </c>
      <c r="K15" s="86">
        <v>2.6680585436162658E-2</v>
      </c>
      <c r="Q15" t="s">
        <v>277</v>
      </c>
      <c r="R15">
        <v>6</v>
      </c>
      <c r="S15" s="74">
        <v>18185</v>
      </c>
      <c r="T15" s="74">
        <v>26908</v>
      </c>
    </row>
    <row r="16" spans="1:27">
      <c r="A16" t="s">
        <v>277</v>
      </c>
      <c r="B16">
        <v>36.99</v>
      </c>
      <c r="C16">
        <v>4</v>
      </c>
      <c r="D16">
        <v>4</v>
      </c>
      <c r="F16" s="77">
        <v>99.99</v>
      </c>
      <c r="G16" s="86">
        <v>0</v>
      </c>
      <c r="H16" s="86">
        <v>4.0380803210885688E-4</v>
      </c>
      <c r="I16" s="86">
        <v>5.9816115165144488E-3</v>
      </c>
      <c r="J16" s="86">
        <v>3.748514343864337E-2</v>
      </c>
      <c r="K16" s="86">
        <v>1.1990631325709804E-2</v>
      </c>
      <c r="Q16" t="s">
        <v>279</v>
      </c>
      <c r="R16">
        <v>3</v>
      </c>
      <c r="S16" s="74">
        <v>9725</v>
      </c>
      <c r="T16" s="74">
        <v>32614</v>
      </c>
    </row>
    <row r="17" spans="1:20">
      <c r="A17" t="s">
        <v>277</v>
      </c>
      <c r="B17">
        <v>6.93</v>
      </c>
      <c r="C17">
        <v>1</v>
      </c>
      <c r="D17">
        <v>1</v>
      </c>
      <c r="F17" s="77" t="s">
        <v>23</v>
      </c>
      <c r="G17" s="86">
        <v>1</v>
      </c>
      <c r="H17" s="86">
        <v>1</v>
      </c>
      <c r="I17" s="86">
        <v>1</v>
      </c>
      <c r="J17" s="86">
        <v>1</v>
      </c>
      <c r="K17" s="86">
        <v>1</v>
      </c>
      <c r="Q17" t="s">
        <v>278</v>
      </c>
      <c r="R17">
        <v>6</v>
      </c>
      <c r="S17">
        <v>994</v>
      </c>
      <c r="T17" s="74">
        <v>43631</v>
      </c>
    </row>
    <row r="18" spans="1:20">
      <c r="A18" t="s">
        <v>279</v>
      </c>
      <c r="B18">
        <v>19.989999999999998</v>
      </c>
      <c r="C18" s="74">
        <v>10832</v>
      </c>
      <c r="D18" s="74">
        <v>18182</v>
      </c>
      <c r="Q18" t="s">
        <v>277</v>
      </c>
      <c r="R18">
        <v>0</v>
      </c>
      <c r="S18" s="74">
        <v>19361</v>
      </c>
      <c r="T18" s="74">
        <v>28375</v>
      </c>
    </row>
    <row r="19" spans="1:20">
      <c r="A19" t="s">
        <v>280</v>
      </c>
      <c r="B19">
        <v>19.989999999999998</v>
      </c>
      <c r="C19" s="74">
        <v>3939</v>
      </c>
      <c r="D19" s="74">
        <v>28997</v>
      </c>
      <c r="Q19" t="s">
        <v>279</v>
      </c>
      <c r="R19">
        <v>4</v>
      </c>
      <c r="S19" s="74">
        <v>10047</v>
      </c>
      <c r="T19" s="74">
        <v>35286</v>
      </c>
    </row>
    <row r="20" spans="1:20">
      <c r="A20" t="s">
        <v>278</v>
      </c>
      <c r="B20">
        <v>2.99</v>
      </c>
      <c r="C20">
        <v>762</v>
      </c>
      <c r="D20" s="74">
        <v>1122</v>
      </c>
      <c r="Q20" t="s">
        <v>280</v>
      </c>
      <c r="R20">
        <v>5</v>
      </c>
      <c r="S20" s="74">
        <v>3713</v>
      </c>
      <c r="T20" s="74">
        <v>37226</v>
      </c>
    </row>
    <row r="21" spans="1:20">
      <c r="A21" t="s">
        <v>278</v>
      </c>
      <c r="B21">
        <v>0.49</v>
      </c>
      <c r="C21">
        <v>14</v>
      </c>
      <c r="D21">
        <v>24</v>
      </c>
      <c r="Q21" t="s">
        <v>278</v>
      </c>
      <c r="R21">
        <v>0</v>
      </c>
      <c r="S21">
        <v>990</v>
      </c>
      <c r="T21" s="74">
        <v>30716</v>
      </c>
    </row>
    <row r="22" spans="1:20">
      <c r="A22" t="s">
        <v>280</v>
      </c>
      <c r="B22">
        <v>36.99</v>
      </c>
      <c r="C22">
        <v>240</v>
      </c>
      <c r="D22">
        <v>448</v>
      </c>
      <c r="Q22" t="s">
        <v>277</v>
      </c>
      <c r="R22">
        <v>3</v>
      </c>
      <c r="S22" s="74">
        <v>16494</v>
      </c>
      <c r="T22" s="74">
        <v>24040</v>
      </c>
    </row>
    <row r="23" spans="1:20">
      <c r="A23" t="s">
        <v>278</v>
      </c>
      <c r="B23">
        <v>36.630000000000003</v>
      </c>
      <c r="C23">
        <v>1</v>
      </c>
      <c r="D23">
        <v>13</v>
      </c>
      <c r="Q23" t="s">
        <v>278</v>
      </c>
      <c r="R23">
        <v>5</v>
      </c>
      <c r="S23">
        <v>995</v>
      </c>
      <c r="T23" s="74">
        <v>36564</v>
      </c>
    </row>
    <row r="24" spans="1:20">
      <c r="A24" t="s">
        <v>279</v>
      </c>
      <c r="B24">
        <v>2.99</v>
      </c>
      <c r="C24" s="74">
        <v>5785</v>
      </c>
      <c r="D24" s="74">
        <v>6800</v>
      </c>
      <c r="Q24" t="s">
        <v>280</v>
      </c>
      <c r="R24">
        <v>0</v>
      </c>
      <c r="S24" s="74">
        <v>3668</v>
      </c>
      <c r="T24" s="74">
        <v>33009</v>
      </c>
    </row>
    <row r="25" spans="1:20">
      <c r="A25" t="s">
        <v>278</v>
      </c>
      <c r="B25">
        <v>1.99</v>
      </c>
      <c r="C25">
        <v>871</v>
      </c>
      <c r="D25" s="74">
        <v>6654</v>
      </c>
      <c r="Q25" t="s">
        <v>279</v>
      </c>
      <c r="R25">
        <v>1</v>
      </c>
      <c r="S25" s="74">
        <v>10399</v>
      </c>
      <c r="T25" s="74">
        <v>37373</v>
      </c>
    </row>
    <row r="26" spans="1:20">
      <c r="A26" t="s">
        <v>279</v>
      </c>
      <c r="B26">
        <v>1.99</v>
      </c>
      <c r="C26" s="74">
        <v>9460</v>
      </c>
      <c r="D26" s="74">
        <v>24813</v>
      </c>
      <c r="Q26" t="s">
        <v>278</v>
      </c>
      <c r="R26">
        <v>1</v>
      </c>
      <c r="S26">
        <v>994</v>
      </c>
      <c r="T26" s="74">
        <v>39264</v>
      </c>
    </row>
    <row r="27" spans="1:20">
      <c r="A27" t="s">
        <v>278</v>
      </c>
      <c r="B27">
        <v>0.99</v>
      </c>
      <c r="C27">
        <v>926</v>
      </c>
      <c r="D27" s="74">
        <v>7388</v>
      </c>
      <c r="Q27" t="s">
        <v>280</v>
      </c>
      <c r="R27">
        <v>4</v>
      </c>
      <c r="S27" s="74">
        <v>3728</v>
      </c>
      <c r="T27" s="74">
        <v>39330</v>
      </c>
    </row>
    <row r="28" spans="1:20">
      <c r="A28" t="s">
        <v>278</v>
      </c>
      <c r="B28">
        <v>6.99</v>
      </c>
      <c r="C28">
        <v>150</v>
      </c>
      <c r="D28">
        <v>759</v>
      </c>
      <c r="Q28" t="s">
        <v>278</v>
      </c>
      <c r="R28">
        <v>2</v>
      </c>
      <c r="S28">
        <v>988</v>
      </c>
      <c r="T28" s="74">
        <v>35764</v>
      </c>
    </row>
    <row r="29" spans="1:20">
      <c r="A29" t="s">
        <v>280</v>
      </c>
      <c r="B29">
        <v>49.99</v>
      </c>
      <c r="C29" s="74">
        <v>2553</v>
      </c>
      <c r="D29" s="74">
        <v>5849</v>
      </c>
      <c r="Q29" t="s">
        <v>280</v>
      </c>
      <c r="R29">
        <v>2</v>
      </c>
      <c r="S29" s="74">
        <v>3698</v>
      </c>
      <c r="T29" s="74">
        <v>36238</v>
      </c>
    </row>
    <row r="30" spans="1:20">
      <c r="A30" t="s">
        <v>280</v>
      </c>
      <c r="B30">
        <v>1.99</v>
      </c>
      <c r="C30" s="74">
        <v>3170</v>
      </c>
      <c r="D30" s="74">
        <v>12424</v>
      </c>
    </row>
    <row r="31" spans="1:20">
      <c r="A31" t="s">
        <v>277</v>
      </c>
      <c r="B31">
        <v>0.99</v>
      </c>
      <c r="C31" s="74">
        <v>31237</v>
      </c>
      <c r="D31" s="74">
        <v>39867</v>
      </c>
    </row>
    <row r="32" spans="1:20">
      <c r="A32" t="s">
        <v>278</v>
      </c>
      <c r="B32">
        <v>19.989999999999998</v>
      </c>
      <c r="C32">
        <v>999</v>
      </c>
      <c r="D32" s="74">
        <v>43624</v>
      </c>
    </row>
    <row r="33" spans="1:4">
      <c r="A33" t="s">
        <v>279</v>
      </c>
      <c r="B33">
        <v>36.99</v>
      </c>
      <c r="C33">
        <v>103</v>
      </c>
      <c r="D33">
        <v>121</v>
      </c>
    </row>
    <row r="34" spans="1:4">
      <c r="A34" t="s">
        <v>280</v>
      </c>
      <c r="B34">
        <v>6.99</v>
      </c>
      <c r="C34">
        <v>385</v>
      </c>
      <c r="D34" s="74">
        <v>1023</v>
      </c>
    </row>
    <row r="35" spans="1:4">
      <c r="A35" t="s">
        <v>279</v>
      </c>
      <c r="B35">
        <v>9.99</v>
      </c>
      <c r="C35" s="74">
        <v>13926</v>
      </c>
      <c r="D35" s="74">
        <v>44097</v>
      </c>
    </row>
    <row r="36" spans="1:4">
      <c r="A36" t="s">
        <v>280</v>
      </c>
      <c r="B36">
        <v>34.99</v>
      </c>
      <c r="C36">
        <v>5</v>
      </c>
      <c r="D36">
        <v>5</v>
      </c>
    </row>
    <row r="37" spans="1:4">
      <c r="A37" t="s">
        <v>278</v>
      </c>
      <c r="B37">
        <v>9.99</v>
      </c>
      <c r="C37">
        <v>999</v>
      </c>
      <c r="D37" s="74">
        <v>65149</v>
      </c>
    </row>
    <row r="38" spans="1:4">
      <c r="A38" t="s">
        <v>277</v>
      </c>
      <c r="B38">
        <v>1.99</v>
      </c>
      <c r="C38" s="74">
        <v>20494</v>
      </c>
      <c r="D38" s="74">
        <v>27750</v>
      </c>
    </row>
    <row r="39" spans="1:4">
      <c r="A39" t="s">
        <v>280</v>
      </c>
      <c r="B39">
        <v>0.99</v>
      </c>
      <c r="C39" s="74">
        <v>3135</v>
      </c>
      <c r="D39" s="74">
        <v>12719</v>
      </c>
    </row>
    <row r="40" spans="1:4">
      <c r="A40" t="s">
        <v>278</v>
      </c>
      <c r="B40">
        <v>99.99</v>
      </c>
      <c r="C40">
        <v>900</v>
      </c>
      <c r="D40" s="74">
        <v>9651</v>
      </c>
    </row>
    <row r="41" spans="1:4">
      <c r="A41" t="s">
        <v>278</v>
      </c>
      <c r="B41">
        <v>49.99</v>
      </c>
      <c r="C41">
        <v>985</v>
      </c>
      <c r="D41" s="74">
        <v>18330</v>
      </c>
    </row>
    <row r="42" spans="1:4">
      <c r="A42" t="s">
        <v>277</v>
      </c>
      <c r="B42">
        <v>6.99</v>
      </c>
      <c r="C42">
        <v>113</v>
      </c>
      <c r="D42">
        <v>120</v>
      </c>
    </row>
    <row r="43" spans="1:4">
      <c r="A43" t="s">
        <v>280</v>
      </c>
      <c r="B43">
        <v>0.49</v>
      </c>
      <c r="C43">
        <v>13</v>
      </c>
      <c r="D43">
        <v>15</v>
      </c>
    </row>
    <row r="44" spans="1:4">
      <c r="A44" t="s">
        <v>279</v>
      </c>
      <c r="B44">
        <v>99.99</v>
      </c>
      <c r="C44">
        <v>95</v>
      </c>
      <c r="D44">
        <v>99</v>
      </c>
    </row>
    <row r="45" spans="1:4">
      <c r="A45" t="s">
        <v>279</v>
      </c>
      <c r="B45">
        <v>4.99</v>
      </c>
      <c r="C45" s="74">
        <v>15003</v>
      </c>
      <c r="D45" s="74">
        <v>131150</v>
      </c>
    </row>
    <row r="46" spans="1:4">
      <c r="A46" t="s">
        <v>280</v>
      </c>
      <c r="B46">
        <v>6.93</v>
      </c>
      <c r="C46">
        <v>1</v>
      </c>
      <c r="D46">
        <v>7</v>
      </c>
    </row>
    <row r="47" spans="1:4">
      <c r="A47" t="s">
        <v>277</v>
      </c>
      <c r="B47">
        <v>2.99</v>
      </c>
      <c r="C47" s="74">
        <v>3958</v>
      </c>
      <c r="D47" s="74">
        <v>4105</v>
      </c>
    </row>
    <row r="48" spans="1:4">
      <c r="A48" t="s">
        <v>280</v>
      </c>
      <c r="B48">
        <v>36.630000000000003</v>
      </c>
      <c r="C48">
        <v>2</v>
      </c>
      <c r="D48">
        <v>3</v>
      </c>
    </row>
    <row r="49" spans="1:4">
      <c r="A49" t="s">
        <v>278</v>
      </c>
      <c r="B49">
        <v>4.99</v>
      </c>
      <c r="C49" s="74">
        <v>1000</v>
      </c>
      <c r="D49" s="74">
        <v>103057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7041-8133-4895-B0A7-6D6B61091FDE}">
  <dimension ref="A1:H20"/>
  <sheetViews>
    <sheetView workbookViewId="0">
      <selection activeCell="Q30" sqref="Q30"/>
    </sheetView>
  </sheetViews>
  <sheetFormatPr defaultRowHeight="14.25"/>
  <sheetData>
    <row r="1" spans="1:8" ht="16.5">
      <c r="B1" s="89" t="s">
        <v>433</v>
      </c>
      <c r="C1" s="89" t="s">
        <v>436</v>
      </c>
      <c r="D1" s="89" t="s">
        <v>435</v>
      </c>
      <c r="E1" s="89" t="s">
        <v>434</v>
      </c>
      <c r="G1" s="50" t="s">
        <v>413</v>
      </c>
      <c r="H1" t="s">
        <v>414</v>
      </c>
    </row>
    <row r="2" spans="1:8" ht="16.5">
      <c r="A2" t="s">
        <v>414</v>
      </c>
      <c r="B2" s="92">
        <v>0.14999334610000001</v>
      </c>
      <c r="C2" s="94">
        <v>8.5458930500000002E-2</v>
      </c>
      <c r="D2" s="92">
        <v>3.6955415399999997E-2</v>
      </c>
      <c r="E2" s="94">
        <v>2.6365833200000001E-2</v>
      </c>
      <c r="G2" s="50" t="s">
        <v>130</v>
      </c>
      <c r="H2" t="s">
        <v>415</v>
      </c>
    </row>
    <row r="3" spans="1:8" ht="16.5">
      <c r="A3" t="s">
        <v>415</v>
      </c>
      <c r="B3" s="92">
        <v>0.29082241139999998</v>
      </c>
      <c r="C3" s="94">
        <v>0.15972995030000001</v>
      </c>
      <c r="D3" s="92">
        <v>7.1652932000000003E-2</v>
      </c>
      <c r="E3" s="94">
        <v>4.9279966500000001E-2</v>
      </c>
      <c r="G3" s="50" t="s">
        <v>132</v>
      </c>
      <c r="H3" t="s">
        <v>416</v>
      </c>
    </row>
    <row r="4" spans="1:8" ht="16.5">
      <c r="A4" t="s">
        <v>416</v>
      </c>
      <c r="B4" s="92">
        <v>0.49454236550000003</v>
      </c>
      <c r="C4" s="94">
        <v>0.2115420747</v>
      </c>
      <c r="D4" s="92">
        <v>9.8290853499999997E-2</v>
      </c>
      <c r="E4" s="94">
        <v>6.5265069800000006E-2</v>
      </c>
      <c r="G4" s="50" t="s">
        <v>131</v>
      </c>
      <c r="H4" t="s">
        <v>417</v>
      </c>
    </row>
    <row r="5" spans="1:8" ht="16.5">
      <c r="A5" t="s">
        <v>417</v>
      </c>
      <c r="B5" s="92">
        <v>0.3989394745</v>
      </c>
      <c r="C5" s="94">
        <v>0.25453008919999998</v>
      </c>
      <c r="D5" s="92">
        <v>0.12184552880000001</v>
      </c>
      <c r="E5" s="94">
        <v>7.85277541E-2</v>
      </c>
      <c r="G5" s="50" t="s">
        <v>133</v>
      </c>
      <c r="H5" t="s">
        <v>418</v>
      </c>
    </row>
    <row r="6" spans="1:8" ht="16.5">
      <c r="A6" t="s">
        <v>418</v>
      </c>
      <c r="B6" s="92">
        <v>0.58159191050000003</v>
      </c>
      <c r="C6" s="94">
        <v>0.29357070619999998</v>
      </c>
      <c r="D6" s="92">
        <v>0.1432928275</v>
      </c>
      <c r="E6" s="94">
        <v>9.0572585400000002E-2</v>
      </c>
      <c r="G6" s="50" t="s">
        <v>134</v>
      </c>
      <c r="H6" t="s">
        <v>419</v>
      </c>
    </row>
    <row r="7" spans="1:8" ht="16.5">
      <c r="A7" t="s">
        <v>419</v>
      </c>
      <c r="B7" s="92">
        <v>0.67023833180000003</v>
      </c>
      <c r="C7" s="94">
        <v>0.33242764180000001</v>
      </c>
      <c r="D7" s="92">
        <v>0.1651335652</v>
      </c>
      <c r="E7" s="94">
        <v>0.1025607471</v>
      </c>
      <c r="G7" s="50" t="s">
        <v>410</v>
      </c>
      <c r="H7" t="s">
        <v>420</v>
      </c>
    </row>
    <row r="8" spans="1:8" ht="16.5">
      <c r="A8" t="s">
        <v>420</v>
      </c>
      <c r="B8" s="92">
        <v>0.76112077330000005</v>
      </c>
      <c r="C8" s="94">
        <v>0.37341658439999997</v>
      </c>
      <c r="D8" s="92">
        <v>0.1875252144</v>
      </c>
      <c r="E8" s="94">
        <v>0.1152066768</v>
      </c>
      <c r="G8" s="50" t="s">
        <v>136</v>
      </c>
      <c r="H8" t="s">
        <v>421</v>
      </c>
    </row>
    <row r="9" spans="1:8" ht="16.5">
      <c r="A9" t="s">
        <v>421</v>
      </c>
      <c r="B9" s="92">
        <v>0.84384407240000003</v>
      </c>
      <c r="C9" s="94">
        <v>0.40987466509999998</v>
      </c>
      <c r="D9" s="92">
        <v>0.20790661099999999</v>
      </c>
      <c r="E9" s="94">
        <v>0.1264547426</v>
      </c>
      <c r="G9" s="50" t="s">
        <v>137</v>
      </c>
      <c r="H9" t="s">
        <v>422</v>
      </c>
    </row>
    <row r="10" spans="1:8" ht="16.5">
      <c r="A10" t="s">
        <v>422</v>
      </c>
      <c r="B10" s="92">
        <v>0.97797266500000002</v>
      </c>
      <c r="C10" s="94">
        <v>0.46929045879999998</v>
      </c>
      <c r="D10" s="92">
        <v>0.2409532627</v>
      </c>
      <c r="E10" s="94">
        <v>0.14478573389999999</v>
      </c>
      <c r="G10" s="50" t="s">
        <v>138</v>
      </c>
      <c r="H10" t="s">
        <v>423</v>
      </c>
    </row>
    <row r="11" spans="1:8" ht="16.5">
      <c r="A11" t="s">
        <v>423</v>
      </c>
      <c r="B11" s="92">
        <v>1.1019547489999999</v>
      </c>
      <c r="C11" s="94">
        <v>0.52769696330000004</v>
      </c>
      <c r="D11" s="92">
        <v>0.2715000139</v>
      </c>
      <c r="E11" s="94">
        <v>0.1628053387</v>
      </c>
      <c r="G11" s="50" t="s">
        <v>139</v>
      </c>
      <c r="H11" t="s">
        <v>424</v>
      </c>
    </row>
    <row r="12" spans="1:8" ht="16.5">
      <c r="A12" t="s">
        <v>424</v>
      </c>
      <c r="B12" s="92">
        <v>1.2141006183</v>
      </c>
      <c r="C12" s="94">
        <v>0.57885198120000003</v>
      </c>
      <c r="D12" s="92">
        <v>0.2991305541</v>
      </c>
      <c r="E12" s="94">
        <v>0.17858771109999999</v>
      </c>
      <c r="G12" s="50" t="s">
        <v>140</v>
      </c>
      <c r="H12" t="s">
        <v>425</v>
      </c>
    </row>
    <row r="13" spans="1:8" ht="16.5">
      <c r="A13" t="s">
        <v>425</v>
      </c>
      <c r="B13" s="92">
        <v>1.3227831571999999</v>
      </c>
      <c r="C13" s="94">
        <v>0.62402188349999999</v>
      </c>
      <c r="D13" s="92">
        <v>0.32590779780000001</v>
      </c>
      <c r="E13" s="94">
        <v>0.19252355260000001</v>
      </c>
      <c r="G13" s="50" t="s">
        <v>141</v>
      </c>
      <c r="H13" t="s">
        <v>426</v>
      </c>
    </row>
    <row r="14" spans="1:8" ht="16.5">
      <c r="A14" t="s">
        <v>426</v>
      </c>
      <c r="B14" s="92">
        <v>1.4278676187999999</v>
      </c>
      <c r="C14" s="94">
        <v>0.667218125</v>
      </c>
      <c r="D14" s="92">
        <v>0.35179854589999998</v>
      </c>
      <c r="E14" s="94">
        <v>0.2058504793</v>
      </c>
      <c r="G14" s="50" t="s">
        <v>142</v>
      </c>
      <c r="H14" t="s">
        <v>427</v>
      </c>
    </row>
    <row r="15" spans="1:8" ht="16.5">
      <c r="A15" t="s">
        <v>427</v>
      </c>
      <c r="B15" s="92">
        <v>1.5894064618999999</v>
      </c>
      <c r="C15" s="94">
        <v>0.73196503369999999</v>
      </c>
      <c r="D15" s="92">
        <v>0.39159854509999997</v>
      </c>
      <c r="E15" s="94">
        <v>0.22582622890000001</v>
      </c>
      <c r="G15" s="50" t="s">
        <v>143</v>
      </c>
      <c r="H15" t="s">
        <v>428</v>
      </c>
    </row>
    <row r="16" spans="1:8" ht="16.5">
      <c r="A16" t="s">
        <v>428</v>
      </c>
      <c r="B16" s="92">
        <v>1.8478298008</v>
      </c>
      <c r="C16" s="94">
        <v>0.83161793449999999</v>
      </c>
      <c r="D16" s="92">
        <v>0.45526898180000003</v>
      </c>
      <c r="E16" s="94">
        <v>0.25657119309999998</v>
      </c>
      <c r="G16" s="50" t="s">
        <v>144</v>
      </c>
      <c r="H16" t="s">
        <v>429</v>
      </c>
    </row>
    <row r="17" spans="1:8" ht="16.5">
      <c r="A17" t="s">
        <v>429</v>
      </c>
      <c r="B17" s="92">
        <v>2.0958961022999998</v>
      </c>
      <c r="C17" s="94">
        <v>0.92152317880000001</v>
      </c>
      <c r="D17" s="92">
        <v>0.51638764780000002</v>
      </c>
      <c r="E17" s="94">
        <v>0.28430880539999998</v>
      </c>
      <c r="G17" s="50" t="s">
        <v>146</v>
      </c>
      <c r="H17" t="s">
        <v>430</v>
      </c>
    </row>
    <row r="18" spans="1:8" ht="16.5">
      <c r="A18" t="s">
        <v>430</v>
      </c>
      <c r="B18" s="92">
        <v>3.5883476001000001</v>
      </c>
      <c r="C18" s="94">
        <v>1.4168055287000001</v>
      </c>
      <c r="D18" s="92">
        <v>0.88409839339999996</v>
      </c>
      <c r="E18" s="94">
        <v>0.43711357090000003</v>
      </c>
      <c r="G18" s="50" t="s">
        <v>148</v>
      </c>
      <c r="H18" t="s">
        <v>431</v>
      </c>
    </row>
    <row r="19" spans="1:8" ht="16.5">
      <c r="A19" t="s">
        <v>431</v>
      </c>
      <c r="B19" s="92">
        <v>4.8474134748999997</v>
      </c>
      <c r="C19" s="94">
        <v>1.8235688049000001</v>
      </c>
      <c r="D19" s="92">
        <v>1.1943075039</v>
      </c>
      <c r="E19" s="94">
        <v>0.56260838619999998</v>
      </c>
      <c r="G19" s="50" t="s">
        <v>150</v>
      </c>
      <c r="H19" t="s">
        <v>432</v>
      </c>
    </row>
    <row r="20" spans="1:8" ht="16.5">
      <c r="A20" t="s">
        <v>432</v>
      </c>
      <c r="B20" s="92">
        <v>5.9868922366000001</v>
      </c>
      <c r="C20" s="94">
        <v>2.2947682166000001</v>
      </c>
      <c r="D20" s="92">
        <v>1.4750526977</v>
      </c>
      <c r="E20" s="94">
        <v>0.67303350070000001</v>
      </c>
    </row>
  </sheetData>
  <phoneticPr fontId="5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7DA1-C945-4E54-961E-D31B8A5573B5}">
  <dimension ref="A1:L233"/>
  <sheetViews>
    <sheetView workbookViewId="0">
      <selection activeCell="L3" sqref="L3"/>
    </sheetView>
  </sheetViews>
  <sheetFormatPr defaultRowHeight="14.25"/>
  <cols>
    <col min="7" max="7" width="26.25" bestFit="1" customWidth="1"/>
    <col min="8" max="8" width="9.125" bestFit="1" customWidth="1"/>
    <col min="9" max="12" width="8" bestFit="1" customWidth="1"/>
  </cols>
  <sheetData>
    <row r="1" spans="1:12">
      <c r="A1" t="s">
        <v>273</v>
      </c>
      <c r="B1" t="s">
        <v>312</v>
      </c>
      <c r="C1" t="s">
        <v>274</v>
      </c>
      <c r="D1" t="s">
        <v>275</v>
      </c>
      <c r="G1" s="76" t="s">
        <v>375</v>
      </c>
      <c r="H1" s="76" t="s">
        <v>291</v>
      </c>
    </row>
    <row r="2" spans="1:12">
      <c r="A2" t="s">
        <v>279</v>
      </c>
      <c r="B2" t="s">
        <v>313</v>
      </c>
      <c r="C2" s="73">
        <v>39993.5167</v>
      </c>
      <c r="D2">
        <v>373</v>
      </c>
      <c r="G2" s="76" t="s">
        <v>290</v>
      </c>
      <c r="H2" t="s">
        <v>277</v>
      </c>
      <c r="I2" t="s">
        <v>279</v>
      </c>
      <c r="J2" t="s">
        <v>280</v>
      </c>
      <c r="K2" t="s">
        <v>278</v>
      </c>
      <c r="L2" t="s">
        <v>23</v>
      </c>
    </row>
    <row r="3" spans="1:12">
      <c r="A3" t="s">
        <v>277</v>
      </c>
      <c r="B3" t="s">
        <v>82</v>
      </c>
      <c r="C3" s="73">
        <v>83108.386199999994</v>
      </c>
      <c r="D3" s="74">
        <v>15977</v>
      </c>
      <c r="G3" s="77" t="s">
        <v>356</v>
      </c>
      <c r="H3" s="86">
        <v>3.9459151231047866E-2</v>
      </c>
      <c r="I3" s="86">
        <v>7.9607780951162027E-2</v>
      </c>
      <c r="J3" s="86">
        <v>0.19224039454668038</v>
      </c>
      <c r="K3" s="86">
        <v>0.20344963903523994</v>
      </c>
      <c r="L3" s="86">
        <v>9.2017166595626171E-2</v>
      </c>
    </row>
    <row r="4" spans="1:12">
      <c r="A4" t="s">
        <v>279</v>
      </c>
      <c r="B4" t="s">
        <v>314</v>
      </c>
      <c r="C4" s="73">
        <v>49844.451399999998</v>
      </c>
      <c r="D4">
        <v>342</v>
      </c>
      <c r="G4" s="77" t="s">
        <v>74</v>
      </c>
      <c r="H4" s="86">
        <v>0.11253879925426967</v>
      </c>
      <c r="I4" s="86">
        <v>0.12338651578987951</v>
      </c>
      <c r="J4" s="86">
        <v>0</v>
      </c>
      <c r="K4" s="86">
        <v>0</v>
      </c>
      <c r="L4" s="86">
        <v>8.9203739075048194E-2</v>
      </c>
    </row>
    <row r="5" spans="1:12">
      <c r="A5" t="s">
        <v>279</v>
      </c>
      <c r="B5" t="s">
        <v>81</v>
      </c>
      <c r="C5" s="73">
        <v>24668.052500000002</v>
      </c>
      <c r="D5">
        <v>210</v>
      </c>
      <c r="G5" s="77" t="s">
        <v>65</v>
      </c>
      <c r="H5" s="86">
        <v>0.11153897903363667</v>
      </c>
      <c r="I5" s="86">
        <v>0.11052588083536856</v>
      </c>
      <c r="J5" s="86">
        <v>0</v>
      </c>
      <c r="K5" s="86">
        <v>0</v>
      </c>
      <c r="L5" s="86">
        <v>8.4055013022888453E-2</v>
      </c>
    </row>
    <row r="6" spans="1:12">
      <c r="A6" t="s">
        <v>277</v>
      </c>
      <c r="B6" t="s">
        <v>316</v>
      </c>
      <c r="C6">
        <v>533.19860000000006</v>
      </c>
      <c r="D6">
        <v>28</v>
      </c>
      <c r="G6" s="77" t="s">
        <v>73</v>
      </c>
      <c r="H6" s="86">
        <v>6.2342366132387368E-2</v>
      </c>
      <c r="I6" s="86">
        <v>8.951076300816381E-2</v>
      </c>
      <c r="J6" s="86">
        <v>9.3695798252879853E-2</v>
      </c>
      <c r="K6" s="86">
        <v>4.9290408322245271E-3</v>
      </c>
      <c r="L6" s="86">
        <v>7.5595929274690776E-2</v>
      </c>
    </row>
    <row r="7" spans="1:12">
      <c r="A7" t="s">
        <v>277</v>
      </c>
      <c r="B7" t="s">
        <v>315</v>
      </c>
      <c r="C7">
        <v>113.5147</v>
      </c>
      <c r="D7">
        <v>12</v>
      </c>
      <c r="G7" s="77" t="s">
        <v>66</v>
      </c>
      <c r="H7" s="86">
        <v>5.8706288310888838E-2</v>
      </c>
      <c r="I7" s="86">
        <v>6.1311202945407872E-2</v>
      </c>
      <c r="J7" s="86">
        <v>9.3084854127220784E-2</v>
      </c>
      <c r="K7" s="86">
        <v>4.1559714171962346E-3</v>
      </c>
      <c r="L7" s="86">
        <v>6.3591466981321176E-2</v>
      </c>
    </row>
    <row r="8" spans="1:12">
      <c r="A8" t="s">
        <v>279</v>
      </c>
      <c r="B8" t="s">
        <v>317</v>
      </c>
      <c r="C8">
        <v>655.66</v>
      </c>
      <c r="D8">
        <v>13</v>
      </c>
      <c r="G8" s="77" t="s">
        <v>337</v>
      </c>
      <c r="H8" s="86">
        <v>3.5952906622190424E-2</v>
      </c>
      <c r="I8" s="86">
        <v>4.1841189742751209E-2</v>
      </c>
      <c r="J8" s="86">
        <v>8.2320793498660894E-2</v>
      </c>
      <c r="K8" s="86">
        <v>2.5986754615738065E-2</v>
      </c>
      <c r="L8" s="86">
        <v>4.6593303228579575E-2</v>
      </c>
    </row>
    <row r="9" spans="1:12">
      <c r="A9" t="s">
        <v>278</v>
      </c>
      <c r="B9" t="s">
        <v>73</v>
      </c>
      <c r="C9" s="73">
        <v>2232.1053999999999</v>
      </c>
      <c r="D9">
        <v>1</v>
      </c>
      <c r="G9" s="77" t="s">
        <v>77</v>
      </c>
      <c r="H9" s="86">
        <v>1.4253872271340532E-2</v>
      </c>
      <c r="I9" s="86">
        <v>2.8725590248237211E-2</v>
      </c>
      <c r="J9" s="86">
        <v>7.9357444836841234E-2</v>
      </c>
      <c r="K9" s="86">
        <v>0.17980653288377121</v>
      </c>
      <c r="L9" s="86">
        <v>4.0444952194475588E-2</v>
      </c>
    </row>
    <row r="10" spans="1:12">
      <c r="A10" t="s">
        <v>277</v>
      </c>
      <c r="B10" t="s">
        <v>319</v>
      </c>
      <c r="C10" s="73">
        <v>2607.8128999999999</v>
      </c>
      <c r="D10">
        <v>219</v>
      </c>
      <c r="G10" s="77" t="s">
        <v>78</v>
      </c>
      <c r="H10" s="86">
        <v>0.10057026077367857</v>
      </c>
      <c r="I10" s="86">
        <v>0</v>
      </c>
      <c r="J10" s="86">
        <v>0</v>
      </c>
      <c r="K10" s="86">
        <v>0</v>
      </c>
      <c r="L10" s="86">
        <v>3.888744638987017E-2</v>
      </c>
    </row>
    <row r="11" spans="1:12">
      <c r="A11" t="s">
        <v>277</v>
      </c>
      <c r="B11" t="s">
        <v>72</v>
      </c>
      <c r="C11" s="73">
        <v>39598.390200000002</v>
      </c>
      <c r="D11" s="74">
        <v>3941</v>
      </c>
      <c r="G11" s="77" t="s">
        <v>75</v>
      </c>
      <c r="H11" s="86">
        <v>3.5807635821613532E-2</v>
      </c>
      <c r="I11" s="86">
        <v>5.9913759174670546E-2</v>
      </c>
      <c r="J11" s="86">
        <v>1.0392730432341383E-3</v>
      </c>
      <c r="K11" s="86">
        <v>0</v>
      </c>
      <c r="L11" s="86">
        <v>3.6231765666694893E-2</v>
      </c>
    </row>
    <row r="12" spans="1:12">
      <c r="A12" t="s">
        <v>279</v>
      </c>
      <c r="B12" t="s">
        <v>77</v>
      </c>
      <c r="C12" s="73">
        <v>96587.536500000002</v>
      </c>
      <c r="D12">
        <v>844</v>
      </c>
      <c r="G12" s="77" t="s">
        <v>79</v>
      </c>
      <c r="H12" s="86">
        <v>1.75012810865867E-2</v>
      </c>
      <c r="I12" s="86">
        <v>2.2323472196796E-2</v>
      </c>
      <c r="J12" s="86">
        <v>4.110123986264954E-2</v>
      </c>
      <c r="K12" s="86">
        <v>0.23667369092556009</v>
      </c>
      <c r="L12" s="86">
        <v>3.477587519722234E-2</v>
      </c>
    </row>
    <row r="13" spans="1:12">
      <c r="A13" t="s">
        <v>277</v>
      </c>
      <c r="B13" t="s">
        <v>318</v>
      </c>
      <c r="C13" s="73">
        <v>45473.635000000002</v>
      </c>
      <c r="D13" s="74">
        <v>3140</v>
      </c>
      <c r="G13" s="77" t="s">
        <v>348</v>
      </c>
      <c r="H13" s="86">
        <v>1.3220143908659769E-2</v>
      </c>
      <c r="I13" s="86">
        <v>3.2341363709083165E-2</v>
      </c>
      <c r="J13" s="86">
        <v>7.1403545033214666E-2</v>
      </c>
      <c r="K13" s="86">
        <v>0</v>
      </c>
      <c r="L13" s="86">
        <v>3.0880694603440215E-2</v>
      </c>
    </row>
    <row r="14" spans="1:12">
      <c r="A14" t="s">
        <v>279</v>
      </c>
      <c r="B14" t="s">
        <v>321</v>
      </c>
      <c r="C14" s="73">
        <v>5305.8234000000002</v>
      </c>
      <c r="D14">
        <v>48</v>
      </c>
      <c r="G14" s="77" t="s">
        <v>76</v>
      </c>
      <c r="H14" s="86">
        <v>1.302370727941283E-2</v>
      </c>
      <c r="I14" s="86">
        <v>1.8188147304336197E-2</v>
      </c>
      <c r="J14" s="86">
        <v>6.775986367038675E-2</v>
      </c>
      <c r="K14" s="86">
        <v>5.7142945169905743E-2</v>
      </c>
      <c r="L14" s="86">
        <v>2.7709837031306778E-2</v>
      </c>
    </row>
    <row r="15" spans="1:12">
      <c r="A15" t="s">
        <v>279</v>
      </c>
      <c r="B15" t="s">
        <v>306</v>
      </c>
      <c r="C15" s="73">
        <v>23027.952799999999</v>
      </c>
      <c r="D15">
        <v>215</v>
      </c>
      <c r="G15" s="77" t="s">
        <v>343</v>
      </c>
      <c r="H15" s="86">
        <v>4.1875226048068051E-2</v>
      </c>
      <c r="I15" s="86">
        <v>2.8382781510953588E-2</v>
      </c>
      <c r="J15" s="86">
        <v>1.735271070324079E-4</v>
      </c>
      <c r="K15" s="86">
        <v>0</v>
      </c>
      <c r="L15" s="86">
        <v>2.6735166498363189E-2</v>
      </c>
    </row>
    <row r="16" spans="1:12">
      <c r="A16" t="s">
        <v>278</v>
      </c>
      <c r="B16" t="s">
        <v>77</v>
      </c>
      <c r="C16" s="73">
        <v>81424.996599999999</v>
      </c>
      <c r="D16">
        <v>27</v>
      </c>
      <c r="G16" s="77" t="s">
        <v>323</v>
      </c>
      <c r="H16" s="86">
        <v>1.2113628686776595E-2</v>
      </c>
      <c r="I16" s="86">
        <v>3.6352309571459837E-2</v>
      </c>
      <c r="J16" s="86">
        <v>2.8925520940996787E-2</v>
      </c>
      <c r="K16" s="86">
        <v>0</v>
      </c>
      <c r="L16" s="86">
        <v>2.3732406074355311E-2</v>
      </c>
    </row>
    <row r="17" spans="1:12">
      <c r="A17" t="s">
        <v>280</v>
      </c>
      <c r="B17" t="s">
        <v>320</v>
      </c>
      <c r="C17" s="73">
        <v>6043.9512000000004</v>
      </c>
      <c r="D17">
        <v>7</v>
      </c>
      <c r="G17" s="77" t="s">
        <v>82</v>
      </c>
      <c r="H17" s="86">
        <v>2.3669623759151461E-2</v>
      </c>
      <c r="I17" s="86">
        <v>2.1403750179753121E-2</v>
      </c>
      <c r="J17" s="86">
        <v>1.8160600284381771E-2</v>
      </c>
      <c r="K17" s="86">
        <v>3.2662067072784275E-2</v>
      </c>
      <c r="L17" s="86">
        <v>2.22148545295855E-2</v>
      </c>
    </row>
    <row r="18" spans="1:12">
      <c r="A18" t="s">
        <v>278</v>
      </c>
      <c r="B18" t="s">
        <v>66</v>
      </c>
      <c r="C18" s="73">
        <v>1882.0226</v>
      </c>
      <c r="D18">
        <v>1</v>
      </c>
      <c r="G18" s="77" t="s">
        <v>80</v>
      </c>
      <c r="H18" s="86">
        <v>3.3230174696462542E-2</v>
      </c>
      <c r="I18" s="86">
        <v>1.5049727856235604E-2</v>
      </c>
      <c r="J18" s="86">
        <v>0</v>
      </c>
      <c r="K18" s="86">
        <v>0</v>
      </c>
      <c r="L18" s="86">
        <v>1.8421811836607425E-2</v>
      </c>
    </row>
    <row r="19" spans="1:12">
      <c r="A19" t="s">
        <v>280</v>
      </c>
      <c r="B19" t="s">
        <v>322</v>
      </c>
      <c r="C19" s="73">
        <v>1449.14</v>
      </c>
      <c r="D19">
        <v>3</v>
      </c>
      <c r="G19" s="77" t="s">
        <v>318</v>
      </c>
      <c r="H19" s="86">
        <v>1.2951085692131771E-2</v>
      </c>
      <c r="I19" s="86">
        <v>1.8462998733588969E-2</v>
      </c>
      <c r="J19" s="86">
        <v>3.1310486426646585E-2</v>
      </c>
      <c r="K19" s="86">
        <v>3.3703300083606515E-3</v>
      </c>
      <c r="L19" s="86">
        <v>1.8060836108915717E-2</v>
      </c>
    </row>
    <row r="20" spans="1:12">
      <c r="A20" t="s">
        <v>279</v>
      </c>
      <c r="B20" t="s">
        <v>73</v>
      </c>
      <c r="C20" s="73">
        <v>300972.89610000001</v>
      </c>
      <c r="D20" s="74">
        <v>2473</v>
      </c>
      <c r="G20" s="77" t="s">
        <v>341</v>
      </c>
      <c r="H20" s="86">
        <v>2.7287532805148857E-2</v>
      </c>
      <c r="I20" s="86">
        <v>9.4783744683914727E-3</v>
      </c>
      <c r="J20" s="86">
        <v>0</v>
      </c>
      <c r="K20" s="86">
        <v>0</v>
      </c>
      <c r="L20" s="86">
        <v>1.4060974010617698E-2</v>
      </c>
    </row>
    <row r="21" spans="1:12">
      <c r="A21" t="s">
        <v>277</v>
      </c>
      <c r="B21" t="s">
        <v>311</v>
      </c>
      <c r="C21">
        <v>403.36509999999998</v>
      </c>
      <c r="D21">
        <v>179</v>
      </c>
      <c r="G21" s="77" t="s">
        <v>313</v>
      </c>
      <c r="H21" s="86">
        <v>1.8010106624517044E-2</v>
      </c>
      <c r="I21" s="86">
        <v>1.1894261050029286E-2</v>
      </c>
      <c r="J21" s="86">
        <v>9.7307783654000633E-3</v>
      </c>
      <c r="K21" s="86">
        <v>0</v>
      </c>
      <c r="L21" s="86">
        <v>1.3247978030281635E-2</v>
      </c>
    </row>
    <row r="22" spans="1:12">
      <c r="A22" t="s">
        <v>280</v>
      </c>
      <c r="B22" t="s">
        <v>326</v>
      </c>
      <c r="C22" s="73">
        <v>11919.0947</v>
      </c>
      <c r="D22">
        <v>29</v>
      </c>
      <c r="G22" s="77" t="s">
        <v>324</v>
      </c>
      <c r="H22" s="86">
        <v>8.7930528271000195E-3</v>
      </c>
      <c r="I22" s="86">
        <v>1.3736330602815077E-2</v>
      </c>
      <c r="J22" s="86">
        <v>2.1975634968628279E-2</v>
      </c>
      <c r="K22" s="86">
        <v>0</v>
      </c>
      <c r="L22" s="86">
        <v>1.2731502828303574E-2</v>
      </c>
    </row>
    <row r="23" spans="1:12">
      <c r="A23" t="s">
        <v>277</v>
      </c>
      <c r="B23" t="s">
        <v>323</v>
      </c>
      <c r="C23" s="73">
        <v>42533.17</v>
      </c>
      <c r="D23" s="74">
        <v>3001</v>
      </c>
      <c r="G23" s="77" t="s">
        <v>72</v>
      </c>
      <c r="H23" s="86">
        <v>1.1277790850691196E-2</v>
      </c>
      <c r="I23" s="86">
        <v>1.7377906957547398E-2</v>
      </c>
      <c r="J23" s="86">
        <v>9.0339680262487756E-3</v>
      </c>
      <c r="K23" s="86">
        <v>0</v>
      </c>
      <c r="L23" s="86">
        <v>1.2540714753697372E-2</v>
      </c>
    </row>
    <row r="24" spans="1:12">
      <c r="A24" t="s">
        <v>277</v>
      </c>
      <c r="B24" t="s">
        <v>327</v>
      </c>
      <c r="C24">
        <v>82.39</v>
      </c>
      <c r="D24">
        <v>7</v>
      </c>
      <c r="G24" s="77" t="s">
        <v>81</v>
      </c>
      <c r="H24" s="86">
        <v>5.7641223275487668E-3</v>
      </c>
      <c r="I24" s="86">
        <v>7.3363955020946583E-3</v>
      </c>
      <c r="J24" s="86">
        <v>1.8496691449582131E-2</v>
      </c>
      <c r="K24" s="86">
        <v>7.7833694838035594E-2</v>
      </c>
      <c r="L24" s="86">
        <v>1.2400014783683706E-2</v>
      </c>
    </row>
    <row r="25" spans="1:12">
      <c r="A25" t="s">
        <v>279</v>
      </c>
      <c r="B25" t="s">
        <v>325</v>
      </c>
      <c r="C25">
        <v>791.6585</v>
      </c>
      <c r="D25">
        <v>16</v>
      </c>
      <c r="G25" s="77" t="s">
        <v>83</v>
      </c>
      <c r="H25" s="86">
        <v>7.6967670058383283E-3</v>
      </c>
      <c r="I25" s="86">
        <v>1.6448813122641636E-2</v>
      </c>
      <c r="J25" s="86">
        <v>1.4657877154935609E-2</v>
      </c>
      <c r="K25" s="86">
        <v>0</v>
      </c>
      <c r="L25" s="86">
        <v>1.1898401824253398E-2</v>
      </c>
    </row>
    <row r="26" spans="1:12">
      <c r="A26" t="s">
        <v>280</v>
      </c>
      <c r="B26" t="s">
        <v>324</v>
      </c>
      <c r="C26" s="73">
        <v>38548.094700000001</v>
      </c>
      <c r="D26">
        <v>98</v>
      </c>
      <c r="G26" s="77" t="s">
        <v>369</v>
      </c>
      <c r="H26" s="86">
        <v>9.515475505680623E-3</v>
      </c>
      <c r="I26" s="86">
        <v>1.3299824832378963E-2</v>
      </c>
      <c r="J26" s="86">
        <v>1.4673482223185241E-2</v>
      </c>
      <c r="K26" s="86">
        <v>0</v>
      </c>
      <c r="L26" s="86">
        <v>1.1438625834548913E-2</v>
      </c>
    </row>
    <row r="27" spans="1:12">
      <c r="A27" t="s">
        <v>278</v>
      </c>
      <c r="B27" t="s">
        <v>318</v>
      </c>
      <c r="C27" s="73">
        <v>1526.2465999999999</v>
      </c>
      <c r="D27">
        <v>1</v>
      </c>
      <c r="G27" s="77" t="s">
        <v>335</v>
      </c>
      <c r="H27" s="86">
        <v>1.1838622731670844E-2</v>
      </c>
      <c r="I27" s="86">
        <v>1.3002296619581979E-2</v>
      </c>
      <c r="J27" s="86">
        <v>8.9638149118403607E-3</v>
      </c>
      <c r="K27" s="86">
        <v>0</v>
      </c>
      <c r="L27" s="86">
        <v>1.1123787880597402E-2</v>
      </c>
    </row>
    <row r="28" spans="1:12">
      <c r="A28" t="s">
        <v>278</v>
      </c>
      <c r="B28" t="s">
        <v>86</v>
      </c>
      <c r="C28" s="73">
        <v>3789.3346999999999</v>
      </c>
      <c r="D28">
        <v>2</v>
      </c>
      <c r="G28" s="77" t="s">
        <v>306</v>
      </c>
      <c r="H28" s="86">
        <v>4.7561923336378008E-3</v>
      </c>
      <c r="I28" s="86">
        <v>6.8486220930642199E-3</v>
      </c>
      <c r="J28" s="86">
        <v>2.3395673090960644E-2</v>
      </c>
      <c r="K28" s="86">
        <v>3.7510920260674256E-2</v>
      </c>
      <c r="L28" s="86">
        <v>1.0765123579848478E-2</v>
      </c>
    </row>
    <row r="29" spans="1:12">
      <c r="A29" t="s">
        <v>279</v>
      </c>
      <c r="B29" t="s">
        <v>82</v>
      </c>
      <c r="C29" s="73">
        <v>71968.425499999998</v>
      </c>
      <c r="D29">
        <v>706</v>
      </c>
      <c r="G29" s="77" t="s">
        <v>314</v>
      </c>
      <c r="H29" s="86">
        <v>1.1065632170997604E-2</v>
      </c>
      <c r="I29" s="86">
        <v>1.4823975628207203E-2</v>
      </c>
      <c r="J29" s="86">
        <v>0</v>
      </c>
      <c r="K29" s="86">
        <v>0</v>
      </c>
      <c r="L29" s="86">
        <v>9.7678674771168213E-3</v>
      </c>
    </row>
    <row r="30" spans="1:12">
      <c r="A30" t="s">
        <v>277</v>
      </c>
      <c r="B30" t="s">
        <v>328</v>
      </c>
      <c r="C30" s="73">
        <v>4409.4409999999998</v>
      </c>
      <c r="D30">
        <v>437</v>
      </c>
      <c r="G30" s="77" t="s">
        <v>336</v>
      </c>
      <c r="H30" s="86">
        <v>5.930911031029688E-3</v>
      </c>
      <c r="I30" s="86">
        <v>1.3521193433643851E-2</v>
      </c>
      <c r="J30" s="86">
        <v>8.3453757836316773E-3</v>
      </c>
      <c r="K30" s="86">
        <v>0</v>
      </c>
      <c r="L30" s="86">
        <v>8.9121309285037399E-3</v>
      </c>
    </row>
    <row r="31" spans="1:12">
      <c r="A31" t="s">
        <v>277</v>
      </c>
      <c r="B31" t="s">
        <v>81</v>
      </c>
      <c r="C31" s="73">
        <v>20238.8897</v>
      </c>
      <c r="D31" s="74">
        <v>1952</v>
      </c>
      <c r="G31" s="77" t="s">
        <v>90</v>
      </c>
      <c r="H31" s="86">
        <v>8.8043923663088247E-3</v>
      </c>
      <c r="I31" s="86">
        <v>1.3032327121710314E-2</v>
      </c>
      <c r="J31" s="86">
        <v>2.0464398356246859E-3</v>
      </c>
      <c r="K31" s="86">
        <v>0</v>
      </c>
      <c r="L31" s="86">
        <v>8.6254091815312368E-3</v>
      </c>
    </row>
    <row r="32" spans="1:12">
      <c r="A32" t="s">
        <v>280</v>
      </c>
      <c r="B32" t="s">
        <v>323</v>
      </c>
      <c r="C32" s="73">
        <v>50739.09</v>
      </c>
      <c r="D32">
        <v>119</v>
      </c>
      <c r="G32" s="77" t="s">
        <v>370</v>
      </c>
      <c r="H32" s="86">
        <v>2.1087582383153815E-2</v>
      </c>
      <c r="I32" s="86">
        <v>0</v>
      </c>
      <c r="J32" s="86">
        <v>0</v>
      </c>
      <c r="K32" s="86">
        <v>0</v>
      </c>
      <c r="L32" s="86">
        <v>8.1539236659858346E-3</v>
      </c>
    </row>
    <row r="33" spans="1:12">
      <c r="A33" t="s">
        <v>277</v>
      </c>
      <c r="B33" t="s">
        <v>329</v>
      </c>
      <c r="C33" s="73">
        <v>2808.8018000000002</v>
      </c>
      <c r="D33">
        <v>169</v>
      </c>
      <c r="G33" s="77" t="s">
        <v>325</v>
      </c>
      <c r="H33" s="86">
        <v>1.8322149951691978E-2</v>
      </c>
      <c r="I33" s="86">
        <v>2.3544298272411263E-4</v>
      </c>
      <c r="J33" s="86">
        <v>0</v>
      </c>
      <c r="K33" s="86">
        <v>0</v>
      </c>
      <c r="L33" s="86">
        <v>7.1717969362808569E-3</v>
      </c>
    </row>
    <row r="34" spans="1:12">
      <c r="A34" t="s">
        <v>279</v>
      </c>
      <c r="B34" t="s">
        <v>320</v>
      </c>
      <c r="C34" s="73">
        <v>5189.8549999999996</v>
      </c>
      <c r="D34">
        <v>67</v>
      </c>
      <c r="G34" s="77" t="s">
        <v>326</v>
      </c>
      <c r="H34" s="86">
        <v>2.6016245464941237E-3</v>
      </c>
      <c r="I34" s="86">
        <v>1.1866244364551592E-2</v>
      </c>
      <c r="J34" s="86">
        <v>6.7948799109833037E-3</v>
      </c>
      <c r="K34" s="86">
        <v>0</v>
      </c>
      <c r="L34" s="86">
        <v>6.7124765231432381E-3</v>
      </c>
    </row>
    <row r="35" spans="1:12">
      <c r="A35" t="s">
        <v>280</v>
      </c>
      <c r="B35" t="s">
        <v>329</v>
      </c>
      <c r="C35" s="73">
        <v>14894.7256</v>
      </c>
      <c r="D35">
        <v>24</v>
      </c>
      <c r="G35" s="77" t="s">
        <v>84</v>
      </c>
      <c r="H35" s="86">
        <v>4.0262040573093407E-3</v>
      </c>
      <c r="I35" s="86">
        <v>3.7248384075918638E-3</v>
      </c>
      <c r="J35" s="86">
        <v>1.1000282560832209E-2</v>
      </c>
      <c r="K35" s="86">
        <v>3.1746512043335305E-2</v>
      </c>
      <c r="L35" s="86">
        <v>6.6442297570402853E-3</v>
      </c>
    </row>
    <row r="36" spans="1:12">
      <c r="A36" t="s">
        <v>280</v>
      </c>
      <c r="B36" t="s">
        <v>90</v>
      </c>
      <c r="C36" s="73">
        <v>3589.7190999999998</v>
      </c>
      <c r="D36">
        <v>11</v>
      </c>
      <c r="G36" s="77" t="s">
        <v>69</v>
      </c>
      <c r="H36" s="86">
        <v>1.6611569730618704E-2</v>
      </c>
      <c r="I36" s="86">
        <v>3.2015833353899804E-4</v>
      </c>
      <c r="J36" s="86">
        <v>0</v>
      </c>
      <c r="K36" s="86">
        <v>0</v>
      </c>
      <c r="L36" s="86">
        <v>6.5417368349071602E-3</v>
      </c>
    </row>
    <row r="37" spans="1:12">
      <c r="A37" t="s">
        <v>277</v>
      </c>
      <c r="B37" t="s">
        <v>86</v>
      </c>
      <c r="C37" s="73">
        <v>20954.1577</v>
      </c>
      <c r="D37" s="74">
        <v>2580</v>
      </c>
      <c r="G37" s="77" t="s">
        <v>88</v>
      </c>
      <c r="H37" s="86">
        <v>1.4917261374646849E-2</v>
      </c>
      <c r="I37" s="86">
        <v>0</v>
      </c>
      <c r="J37" s="86">
        <v>0</v>
      </c>
      <c r="K37" s="86">
        <v>0</v>
      </c>
      <c r="L37" s="86">
        <v>5.7680490984874083E-3</v>
      </c>
    </row>
    <row r="38" spans="1:12">
      <c r="A38" t="s">
        <v>279</v>
      </c>
      <c r="B38" t="s">
        <v>79</v>
      </c>
      <c r="C38" s="73">
        <v>75060.918399999995</v>
      </c>
      <c r="D38">
        <v>695</v>
      </c>
      <c r="G38" s="77" t="s">
        <v>329</v>
      </c>
      <c r="H38" s="86">
        <v>7.9995876300660736E-4</v>
      </c>
      <c r="I38" s="86">
        <v>2.1572926630078915E-3</v>
      </c>
      <c r="J38" s="86">
        <v>8.4912381608184331E-3</v>
      </c>
      <c r="K38" s="86">
        <v>5.2167649947059726E-2</v>
      </c>
      <c r="L38" s="86">
        <v>5.3500166814030936E-3</v>
      </c>
    </row>
    <row r="39" spans="1:12">
      <c r="A39" t="s">
        <v>279</v>
      </c>
      <c r="B39" t="s">
        <v>86</v>
      </c>
      <c r="C39" s="73">
        <v>9286.8289999999997</v>
      </c>
      <c r="D39">
        <v>91</v>
      </c>
      <c r="G39" s="77" t="s">
        <v>85</v>
      </c>
      <c r="H39" s="86">
        <v>5.7551542111438691E-3</v>
      </c>
      <c r="I39" s="86">
        <v>3.2439401037129955E-3</v>
      </c>
      <c r="J39" s="86">
        <v>8.7242844996410097E-3</v>
      </c>
      <c r="K39" s="86">
        <v>4.250103260240729E-3</v>
      </c>
      <c r="L39" s="86">
        <v>5.3237851445412463E-3</v>
      </c>
    </row>
    <row r="40" spans="1:12">
      <c r="A40" t="s">
        <v>279</v>
      </c>
      <c r="B40" t="s">
        <v>324</v>
      </c>
      <c r="C40" s="73">
        <v>46187.330600000001</v>
      </c>
      <c r="D40">
        <v>427</v>
      </c>
      <c r="G40" s="77" t="s">
        <v>86</v>
      </c>
      <c r="H40" s="86">
        <v>5.9678337124169367E-3</v>
      </c>
      <c r="I40" s="86">
        <v>2.7619468745788598E-3</v>
      </c>
      <c r="J40" s="86">
        <v>6.7164892601913814E-3</v>
      </c>
      <c r="K40" s="86">
        <v>8.3677883057248457E-3</v>
      </c>
      <c r="L40" s="86">
        <v>5.0450414882381393E-3</v>
      </c>
    </row>
    <row r="41" spans="1:12">
      <c r="A41" t="s">
        <v>279</v>
      </c>
      <c r="B41" t="s">
        <v>330</v>
      </c>
      <c r="C41" s="73">
        <v>2724.7121000000002</v>
      </c>
      <c r="D41">
        <v>18</v>
      </c>
      <c r="G41" s="77" t="s">
        <v>344</v>
      </c>
      <c r="H41" s="86">
        <v>5.121911526527809E-3</v>
      </c>
      <c r="I41" s="86">
        <v>7.1203532411075509E-3</v>
      </c>
      <c r="J41" s="86">
        <v>0</v>
      </c>
      <c r="K41" s="86">
        <v>0</v>
      </c>
      <c r="L41" s="86">
        <v>4.6170610074571907E-3</v>
      </c>
    </row>
    <row r="42" spans="1:12">
      <c r="A42" t="s">
        <v>280</v>
      </c>
      <c r="B42" t="s">
        <v>75</v>
      </c>
      <c r="C42" s="73">
        <v>1823.0188000000001</v>
      </c>
      <c r="D42">
        <v>6</v>
      </c>
      <c r="G42" s="77" t="s">
        <v>89</v>
      </c>
      <c r="H42" s="86">
        <v>6.0372468371270001E-3</v>
      </c>
      <c r="I42" s="86">
        <v>3.3392209954974531E-3</v>
      </c>
      <c r="J42" s="86">
        <v>1.0640367318714332E-3</v>
      </c>
      <c r="K42" s="86">
        <v>0</v>
      </c>
      <c r="L42" s="86">
        <v>3.7764328640498743E-3</v>
      </c>
    </row>
    <row r="43" spans="1:12">
      <c r="A43" t="s">
        <v>279</v>
      </c>
      <c r="B43" t="s">
        <v>75</v>
      </c>
      <c r="C43" s="73">
        <v>201455.3</v>
      </c>
      <c r="D43" s="74">
        <v>1907</v>
      </c>
      <c r="G43" s="77" t="s">
        <v>333</v>
      </c>
      <c r="H43" s="86">
        <v>3.5366003586905447E-3</v>
      </c>
      <c r="I43" s="86">
        <v>3.1932293554762584E-3</v>
      </c>
      <c r="J43" s="86">
        <v>5.9455515261176203E-3</v>
      </c>
      <c r="K43" s="86">
        <v>0</v>
      </c>
      <c r="L43" s="86">
        <v>3.698430411804655E-3</v>
      </c>
    </row>
    <row r="44" spans="1:12">
      <c r="A44" t="s">
        <v>280</v>
      </c>
      <c r="B44" t="s">
        <v>79</v>
      </c>
      <c r="C44" s="73">
        <v>72096.869500000001</v>
      </c>
      <c r="D44">
        <v>129</v>
      </c>
      <c r="G44" s="77" t="s">
        <v>334</v>
      </c>
      <c r="H44" s="86">
        <v>3.1546369836747369E-3</v>
      </c>
      <c r="I44" s="86">
        <v>2.6857435742918788E-3</v>
      </c>
      <c r="J44" s="86">
        <v>4.8745147382413491E-3</v>
      </c>
      <c r="K44" s="86">
        <v>8.2112573548656313E-3</v>
      </c>
      <c r="L44" s="86">
        <v>3.5654201037852197E-3</v>
      </c>
    </row>
    <row r="45" spans="1:12">
      <c r="A45" t="s">
        <v>280</v>
      </c>
      <c r="B45" t="s">
        <v>77</v>
      </c>
      <c r="C45" s="73">
        <v>139203.1813</v>
      </c>
      <c r="D45">
        <v>243</v>
      </c>
      <c r="G45" s="77" t="s">
        <v>349</v>
      </c>
      <c r="H45" s="86">
        <v>2.3922048580030113E-3</v>
      </c>
      <c r="I45" s="86">
        <v>5.3124254242210758E-3</v>
      </c>
      <c r="J45" s="86">
        <v>2.4847741186956583E-3</v>
      </c>
      <c r="K45" s="86">
        <v>0</v>
      </c>
      <c r="L45" s="86">
        <v>3.3721074991361964E-3</v>
      </c>
    </row>
    <row r="46" spans="1:12">
      <c r="A46" t="s">
        <v>279</v>
      </c>
      <c r="B46" t="s">
        <v>326</v>
      </c>
      <c r="C46" s="73">
        <v>39899.3128</v>
      </c>
      <c r="D46">
        <v>239</v>
      </c>
      <c r="G46" s="77" t="s">
        <v>87</v>
      </c>
      <c r="H46" s="86">
        <v>1.7605432643250276E-3</v>
      </c>
      <c r="I46" s="86">
        <v>3.0760125153309016E-3</v>
      </c>
      <c r="J46" s="86">
        <v>0</v>
      </c>
      <c r="K46" s="86">
        <v>0</v>
      </c>
      <c r="L46" s="86">
        <v>1.8197557699211576E-3</v>
      </c>
    </row>
    <row r="47" spans="1:12">
      <c r="A47" t="s">
        <v>279</v>
      </c>
      <c r="B47" t="s">
        <v>332</v>
      </c>
      <c r="C47">
        <v>350.12110000000001</v>
      </c>
      <c r="D47">
        <v>5</v>
      </c>
      <c r="G47" s="77" t="s">
        <v>358</v>
      </c>
      <c r="H47" s="86">
        <v>2.0330728462511763E-3</v>
      </c>
      <c r="I47" s="86">
        <v>2.6057839927795942E-3</v>
      </c>
      <c r="J47" s="86">
        <v>2.0590431859096727E-4</v>
      </c>
      <c r="K47" s="86">
        <v>0</v>
      </c>
      <c r="L47" s="86">
        <v>1.7907903992327398E-3</v>
      </c>
    </row>
    <row r="48" spans="1:12">
      <c r="A48" t="s">
        <v>279</v>
      </c>
      <c r="B48" t="s">
        <v>84</v>
      </c>
      <c r="C48" s="73">
        <v>12524.476000000001</v>
      </c>
      <c r="D48">
        <v>118</v>
      </c>
      <c r="G48" s="77" t="s">
        <v>320</v>
      </c>
      <c r="H48" s="86">
        <v>1.1765715200896703E-3</v>
      </c>
      <c r="I48" s="86">
        <v>1.5434874268458552E-3</v>
      </c>
      <c r="J48" s="86">
        <v>3.4455572025821253E-3</v>
      </c>
      <c r="K48" s="86">
        <v>0</v>
      </c>
      <c r="L48" s="86">
        <v>1.6920683921230113E-3</v>
      </c>
    </row>
    <row r="49" spans="1:12">
      <c r="A49" t="s">
        <v>277</v>
      </c>
      <c r="B49" t="s">
        <v>331</v>
      </c>
      <c r="C49">
        <v>132.75919999999999</v>
      </c>
      <c r="D49">
        <v>17</v>
      </c>
      <c r="G49" s="77" t="s">
        <v>321</v>
      </c>
      <c r="H49" s="86">
        <v>1.3047061315484072E-3</v>
      </c>
      <c r="I49" s="86">
        <v>1.5779769775773173E-3</v>
      </c>
      <c r="J49" s="86">
        <v>8.1177264828580795E-4</v>
      </c>
      <c r="K49" s="86">
        <v>0</v>
      </c>
      <c r="L49" s="86">
        <v>1.2456074422356905E-3</v>
      </c>
    </row>
    <row r="50" spans="1:12">
      <c r="A50" t="s">
        <v>277</v>
      </c>
      <c r="B50" t="s">
        <v>333</v>
      </c>
      <c r="C50" s="73">
        <v>12417.651900000001</v>
      </c>
      <c r="D50" s="74">
        <v>1221</v>
      </c>
      <c r="G50" s="77" t="s">
        <v>307</v>
      </c>
      <c r="H50" s="86">
        <v>4.293939386455862E-4</v>
      </c>
      <c r="I50" s="86">
        <v>5.2538862399696229E-4</v>
      </c>
      <c r="J50" s="86">
        <v>1.1411036486424068E-3</v>
      </c>
      <c r="K50" s="86">
        <v>1.278847558212905E-2</v>
      </c>
      <c r="L50" s="86">
        <v>1.2187694353814854E-3</v>
      </c>
    </row>
    <row r="51" spans="1:12">
      <c r="A51" t="s">
        <v>280</v>
      </c>
      <c r="B51" t="s">
        <v>82</v>
      </c>
      <c r="C51" s="73">
        <v>31856.0324</v>
      </c>
      <c r="D51">
        <v>63</v>
      </c>
      <c r="G51" s="77" t="s">
        <v>350</v>
      </c>
      <c r="H51" s="86">
        <v>2.6950829842140758E-3</v>
      </c>
      <c r="I51" s="86">
        <v>0</v>
      </c>
      <c r="J51" s="86">
        <v>0</v>
      </c>
      <c r="K51" s="86">
        <v>0</v>
      </c>
      <c r="L51" s="86">
        <v>1.0421062276126255E-3</v>
      </c>
    </row>
    <row r="52" spans="1:12">
      <c r="A52" t="s">
        <v>280</v>
      </c>
      <c r="B52" t="s">
        <v>336</v>
      </c>
      <c r="C52" s="73">
        <v>14638.8642</v>
      </c>
      <c r="D52">
        <v>35</v>
      </c>
      <c r="G52" s="77" t="s">
        <v>317</v>
      </c>
      <c r="H52" s="86">
        <v>2.4139260257188058E-3</v>
      </c>
      <c r="I52" s="86">
        <v>1.9499638550320836E-4</v>
      </c>
      <c r="J52" s="86">
        <v>0</v>
      </c>
      <c r="K52" s="86">
        <v>0</v>
      </c>
      <c r="L52" s="86">
        <v>1.0055960534994491E-3</v>
      </c>
    </row>
    <row r="53" spans="1:12">
      <c r="A53" t="s">
        <v>280</v>
      </c>
      <c r="B53" t="s">
        <v>83</v>
      </c>
      <c r="C53" s="73">
        <v>25711.804800000002</v>
      </c>
      <c r="D53">
        <v>62</v>
      </c>
      <c r="G53" s="77" t="s">
        <v>328</v>
      </c>
      <c r="H53" s="86">
        <v>1.2558276514599987E-3</v>
      </c>
      <c r="I53" s="86">
        <v>1.2197393884710243E-3</v>
      </c>
      <c r="J53" s="86">
        <v>0</v>
      </c>
      <c r="K53" s="86">
        <v>0</v>
      </c>
      <c r="L53" s="86">
        <v>9.3724383159132102E-4</v>
      </c>
    </row>
    <row r="54" spans="1:12">
      <c r="A54" t="s">
        <v>279</v>
      </c>
      <c r="B54" t="s">
        <v>334</v>
      </c>
      <c r="C54" s="73">
        <v>9030.6013999999996</v>
      </c>
      <c r="D54">
        <v>92</v>
      </c>
      <c r="G54" s="77" t="s">
        <v>319</v>
      </c>
      <c r="H54" s="86">
        <v>7.4271626486307194E-4</v>
      </c>
      <c r="I54" s="86">
        <v>2.4348742379448323E-4</v>
      </c>
      <c r="J54" s="86">
        <v>4.3027626599977922E-4</v>
      </c>
      <c r="K54" s="86">
        <v>7.7438018648970817E-3</v>
      </c>
      <c r="L54" s="86">
        <v>8.4664668989737225E-4</v>
      </c>
    </row>
    <row r="55" spans="1:12">
      <c r="A55" t="s">
        <v>280</v>
      </c>
      <c r="B55" t="s">
        <v>335</v>
      </c>
      <c r="C55" s="73">
        <v>15723.686100000001</v>
      </c>
      <c r="D55">
        <v>50</v>
      </c>
      <c r="G55" s="77" t="s">
        <v>308</v>
      </c>
      <c r="H55" s="86">
        <v>2.8294353571846185E-4</v>
      </c>
      <c r="I55" s="86">
        <v>2.481320232088781E-4</v>
      </c>
      <c r="J55" s="86">
        <v>1.3251117418828888E-3</v>
      </c>
      <c r="K55" s="86">
        <v>7.1083312129061405E-3</v>
      </c>
      <c r="L55" s="86">
        <v>8.1175420959759203E-4</v>
      </c>
    </row>
    <row r="56" spans="1:12">
      <c r="A56" t="s">
        <v>277</v>
      </c>
      <c r="B56" t="s">
        <v>337</v>
      </c>
      <c r="C56" s="73">
        <v>126237.24310000001</v>
      </c>
      <c r="D56" s="74">
        <v>10301</v>
      </c>
      <c r="G56" s="77" t="s">
        <v>91</v>
      </c>
      <c r="H56" s="86">
        <v>1.6489432783927298E-3</v>
      </c>
      <c r="I56" s="86">
        <v>0</v>
      </c>
      <c r="J56" s="86">
        <v>0</v>
      </c>
      <c r="K56" s="86">
        <v>0</v>
      </c>
      <c r="L56" s="86">
        <v>6.3759597365204877E-4</v>
      </c>
    </row>
    <row r="57" spans="1:12">
      <c r="A57" t="s">
        <v>277</v>
      </c>
      <c r="B57" t="s">
        <v>74</v>
      </c>
      <c r="C57" s="73">
        <v>395144.3456</v>
      </c>
      <c r="D57" s="74">
        <v>42668</v>
      </c>
      <c r="G57" s="77" t="s">
        <v>330</v>
      </c>
      <c r="H57" s="86">
        <v>7.4100504685130309E-4</v>
      </c>
      <c r="I57" s="86">
        <v>8.1034226738989183E-4</v>
      </c>
      <c r="J57" s="86">
        <v>0</v>
      </c>
      <c r="K57" s="86">
        <v>0</v>
      </c>
      <c r="L57" s="86">
        <v>5.8658322559982832E-4</v>
      </c>
    </row>
    <row r="58" spans="1:12">
      <c r="A58" t="s">
        <v>279</v>
      </c>
      <c r="B58" t="s">
        <v>338</v>
      </c>
      <c r="C58">
        <v>796.47519999999997</v>
      </c>
      <c r="D58">
        <v>9</v>
      </c>
      <c r="G58" s="77" t="s">
        <v>316</v>
      </c>
      <c r="H58" s="86">
        <v>1.518572412239464E-4</v>
      </c>
      <c r="I58" s="86">
        <v>7.2269331631480502E-4</v>
      </c>
      <c r="J58" s="86">
        <v>9.4982060510557045E-4</v>
      </c>
      <c r="K58" s="86">
        <v>0</v>
      </c>
      <c r="L58" s="86">
        <v>5.0980279866088673E-4</v>
      </c>
    </row>
    <row r="59" spans="1:12">
      <c r="A59" t="s">
        <v>279</v>
      </c>
      <c r="B59" t="s">
        <v>339</v>
      </c>
      <c r="C59">
        <v>55.46</v>
      </c>
      <c r="D59">
        <v>1</v>
      </c>
      <c r="G59" s="77" t="s">
        <v>322</v>
      </c>
      <c r="H59" s="86">
        <v>2.7935864733590786E-4</v>
      </c>
      <c r="I59" s="86">
        <v>5.2078167602143002E-4</v>
      </c>
      <c r="J59" s="86">
        <v>8.261308867864223E-4</v>
      </c>
      <c r="K59" s="86">
        <v>0</v>
      </c>
      <c r="L59" s="86">
        <v>4.6044484557156471E-4</v>
      </c>
    </row>
    <row r="60" spans="1:12">
      <c r="A60" t="s">
        <v>279</v>
      </c>
      <c r="B60" t="s">
        <v>310</v>
      </c>
      <c r="C60">
        <v>65.133700000000005</v>
      </c>
      <c r="D60">
        <v>1</v>
      </c>
      <c r="G60" s="77" t="s">
        <v>353</v>
      </c>
      <c r="H60" s="86">
        <v>2.5666239522045755E-4</v>
      </c>
      <c r="I60" s="86">
        <v>4.1647050596642772E-4</v>
      </c>
      <c r="J60" s="86">
        <v>2.2794791054111469E-4</v>
      </c>
      <c r="K60" s="86">
        <v>0</v>
      </c>
      <c r="L60" s="86">
        <v>2.9749065020029576E-4</v>
      </c>
    </row>
    <row r="61" spans="1:12">
      <c r="A61" t="s">
        <v>277</v>
      </c>
      <c r="B61" t="s">
        <v>65</v>
      </c>
      <c r="C61" s="73">
        <v>391633.79359999998</v>
      </c>
      <c r="D61" s="74">
        <v>23753</v>
      </c>
      <c r="G61" s="77" t="s">
        <v>338</v>
      </c>
      <c r="H61" s="86">
        <v>2.5396131146710951E-4</v>
      </c>
      <c r="I61" s="86">
        <v>2.3687549208880362E-4</v>
      </c>
      <c r="J61" s="86">
        <v>4.3852007330242242E-4</v>
      </c>
      <c r="K61" s="86">
        <v>0</v>
      </c>
      <c r="L61" s="86">
        <v>2.7062151097754074E-4</v>
      </c>
    </row>
    <row r="62" spans="1:12">
      <c r="A62" t="s">
        <v>280</v>
      </c>
      <c r="B62" t="s">
        <v>337</v>
      </c>
      <c r="C62" s="73">
        <v>144401.27660000001</v>
      </c>
      <c r="D62">
        <v>220</v>
      </c>
      <c r="G62" s="77" t="s">
        <v>362</v>
      </c>
      <c r="H62" s="86">
        <v>1.4603393363436595E-4</v>
      </c>
      <c r="I62" s="86">
        <v>7.0751633655827205E-5</v>
      </c>
      <c r="J62" s="86">
        <v>8.893147297021135E-4</v>
      </c>
      <c r="K62" s="86">
        <v>0</v>
      </c>
      <c r="L62" s="86">
        <v>2.5445742444389792E-4</v>
      </c>
    </row>
    <row r="63" spans="1:12">
      <c r="A63" t="s">
        <v>279</v>
      </c>
      <c r="B63" t="s">
        <v>322</v>
      </c>
      <c r="C63" s="73">
        <v>1751.0873999999999</v>
      </c>
      <c r="D63">
        <v>16</v>
      </c>
      <c r="G63" s="77" t="s">
        <v>354</v>
      </c>
      <c r="H63" s="86">
        <v>1.9554966329026871E-4</v>
      </c>
      <c r="I63" s="86">
        <v>3.1004113020043262E-4</v>
      </c>
      <c r="J63" s="86">
        <v>2.0992015819638123E-4</v>
      </c>
      <c r="K63" s="86">
        <v>0</v>
      </c>
      <c r="L63" s="86">
        <v>2.3096832217970006E-4</v>
      </c>
    </row>
    <row r="64" spans="1:12">
      <c r="A64" t="s">
        <v>280</v>
      </c>
      <c r="B64" t="s">
        <v>340</v>
      </c>
      <c r="C64">
        <v>677.56889999999999</v>
      </c>
      <c r="D64">
        <v>1</v>
      </c>
      <c r="G64" s="77" t="s">
        <v>309</v>
      </c>
      <c r="H64" s="86">
        <v>0</v>
      </c>
      <c r="I64" s="86">
        <v>3.2361709107205664E-5</v>
      </c>
      <c r="J64" s="86">
        <v>0</v>
      </c>
      <c r="K64" s="86">
        <v>4.0944933693507803E-3</v>
      </c>
      <c r="L64" s="86">
        <v>2.1617516111334053E-4</v>
      </c>
    </row>
    <row r="65" spans="1:12">
      <c r="A65" t="s">
        <v>277</v>
      </c>
      <c r="B65" t="s">
        <v>79</v>
      </c>
      <c r="C65" s="73">
        <v>61450.2048</v>
      </c>
      <c r="D65" s="74">
        <v>5159</v>
      </c>
      <c r="G65" s="77" t="s">
        <v>364</v>
      </c>
      <c r="H65" s="86">
        <v>5.2137842879608422E-4</v>
      </c>
      <c r="I65" s="86">
        <v>0</v>
      </c>
      <c r="J65" s="86">
        <v>0</v>
      </c>
      <c r="K65" s="86">
        <v>0</v>
      </c>
      <c r="L65" s="86">
        <v>2.0160110496550383E-4</v>
      </c>
    </row>
    <row r="66" spans="1:12">
      <c r="A66" t="s">
        <v>277</v>
      </c>
      <c r="B66" t="s">
        <v>307</v>
      </c>
      <c r="C66" s="73">
        <v>1507.6808000000001</v>
      </c>
      <c r="D66">
        <v>87</v>
      </c>
      <c r="G66" s="77" t="s">
        <v>340</v>
      </c>
      <c r="H66" s="86">
        <v>1.9299106711619105E-4</v>
      </c>
      <c r="I66" s="86">
        <v>1.1891728143162291E-4</v>
      </c>
      <c r="J66" s="86">
        <v>3.8627088909001241E-4</v>
      </c>
      <c r="K66" s="86">
        <v>0</v>
      </c>
      <c r="L66" s="86">
        <v>1.9327462249864262E-4</v>
      </c>
    </row>
    <row r="67" spans="1:12">
      <c r="A67" t="s">
        <v>277</v>
      </c>
      <c r="B67" t="s">
        <v>341</v>
      </c>
      <c r="C67" s="73">
        <v>95811.527799999996</v>
      </c>
      <c r="D67" s="74">
        <v>9871</v>
      </c>
      <c r="G67" s="77" t="s">
        <v>360</v>
      </c>
      <c r="H67" s="86">
        <v>6.8105616759488654E-5</v>
      </c>
      <c r="I67" s="86">
        <v>2.2246456743671374E-4</v>
      </c>
      <c r="J67" s="86">
        <v>3.2587275947895829E-4</v>
      </c>
      <c r="K67" s="86">
        <v>0</v>
      </c>
      <c r="L67" s="86">
        <v>1.7166012491656908E-4</v>
      </c>
    </row>
    <row r="68" spans="1:12">
      <c r="A68" t="s">
        <v>278</v>
      </c>
      <c r="B68" t="s">
        <v>329</v>
      </c>
      <c r="C68" s="73">
        <v>23624.006600000001</v>
      </c>
      <c r="D68">
        <v>12</v>
      </c>
      <c r="G68" s="77" t="s">
        <v>357</v>
      </c>
      <c r="H68" s="86">
        <v>1.2776376781098973E-4</v>
      </c>
      <c r="I68" s="86">
        <v>3.7618516159032085E-5</v>
      </c>
      <c r="J68" s="86">
        <v>2.0315161312432022E-4</v>
      </c>
      <c r="K68" s="86">
        <v>0</v>
      </c>
      <c r="L68" s="86">
        <v>1.0257552697801076E-4</v>
      </c>
    </row>
    <row r="69" spans="1:12">
      <c r="A69" t="s">
        <v>280</v>
      </c>
      <c r="B69" t="s">
        <v>319</v>
      </c>
      <c r="C69">
        <v>754.76</v>
      </c>
      <c r="D69">
        <v>1</v>
      </c>
      <c r="G69" s="77" t="s">
        <v>352</v>
      </c>
      <c r="H69" s="86">
        <v>1.3538854788739558E-5</v>
      </c>
      <c r="I69" s="86">
        <v>2.4377974290394714E-4</v>
      </c>
      <c r="J69" s="86">
        <v>0</v>
      </c>
      <c r="K69" s="86">
        <v>0</v>
      </c>
      <c r="L69" s="86">
        <v>9.5503534699806916E-5</v>
      </c>
    </row>
    <row r="70" spans="1:12">
      <c r="A70" t="s">
        <v>279</v>
      </c>
      <c r="B70" t="s">
        <v>342</v>
      </c>
      <c r="C70">
        <v>199.91990000000001</v>
      </c>
      <c r="D70">
        <v>1</v>
      </c>
      <c r="G70" s="77" t="s">
        <v>47</v>
      </c>
      <c r="H70" s="86">
        <v>1.0245765475178623E-4</v>
      </c>
      <c r="I70" s="86">
        <v>1.5061322030946047E-4</v>
      </c>
      <c r="J70" s="86">
        <v>0</v>
      </c>
      <c r="K70" s="86">
        <v>0</v>
      </c>
      <c r="L70" s="86">
        <v>9.5387363721444564E-5</v>
      </c>
    </row>
    <row r="71" spans="1:12">
      <c r="A71" t="s">
        <v>277</v>
      </c>
      <c r="B71" t="s">
        <v>51</v>
      </c>
      <c r="C71">
        <v>5.3811999999999998</v>
      </c>
      <c r="D71">
        <v>1</v>
      </c>
      <c r="G71" s="77" t="s">
        <v>361</v>
      </c>
      <c r="H71" s="86">
        <v>2.4365339030674209E-4</v>
      </c>
      <c r="I71" s="86">
        <v>0</v>
      </c>
      <c r="J71" s="86">
        <v>0</v>
      </c>
      <c r="K71" s="86">
        <v>0</v>
      </c>
      <c r="L71" s="86">
        <v>9.4213319925519901E-5</v>
      </c>
    </row>
    <row r="72" spans="1:12">
      <c r="A72" t="s">
        <v>277</v>
      </c>
      <c r="B72" t="s">
        <v>89</v>
      </c>
      <c r="C72" s="73">
        <v>21197.8799</v>
      </c>
      <c r="D72" s="74">
        <v>2222</v>
      </c>
      <c r="G72" s="77" t="s">
        <v>365</v>
      </c>
      <c r="H72" s="86">
        <v>1.6096756040383844E-4</v>
      </c>
      <c r="I72" s="86">
        <v>6.8959710674504666E-5</v>
      </c>
      <c r="J72" s="86">
        <v>0</v>
      </c>
      <c r="K72" s="86">
        <v>0</v>
      </c>
      <c r="L72" s="86">
        <v>8.7776121817923731E-5</v>
      </c>
    </row>
    <row r="73" spans="1:12">
      <c r="A73" t="s">
        <v>279</v>
      </c>
      <c r="B73" t="s">
        <v>87</v>
      </c>
      <c r="C73" s="73">
        <v>10342.85</v>
      </c>
      <c r="D73">
        <v>133</v>
      </c>
      <c r="G73" s="77" t="s">
        <v>359</v>
      </c>
      <c r="H73" s="86">
        <v>8.8192378176744557E-5</v>
      </c>
      <c r="I73" s="86">
        <v>1.3824502004779974E-4</v>
      </c>
      <c r="J73" s="86">
        <v>0</v>
      </c>
      <c r="K73" s="86">
        <v>0</v>
      </c>
      <c r="L73" s="86">
        <v>8.5291633265035822E-5</v>
      </c>
    </row>
    <row r="74" spans="1:12">
      <c r="A74" t="s">
        <v>279</v>
      </c>
      <c r="B74" t="s">
        <v>80</v>
      </c>
      <c r="C74" s="73">
        <v>50603.525500000003</v>
      </c>
      <c r="D74">
        <v>639</v>
      </c>
      <c r="G74" s="77" t="s">
        <v>342</v>
      </c>
      <c r="H74" s="86">
        <v>1.510422168273884E-4</v>
      </c>
      <c r="I74" s="86">
        <v>5.9457123951686653E-5</v>
      </c>
      <c r="J74" s="86">
        <v>0</v>
      </c>
      <c r="K74" s="86">
        <v>0</v>
      </c>
      <c r="L74" s="86">
        <v>8.0419610305956546E-5</v>
      </c>
    </row>
    <row r="75" spans="1:12">
      <c r="A75" t="s">
        <v>277</v>
      </c>
      <c r="B75" t="s">
        <v>306</v>
      </c>
      <c r="C75" s="73">
        <v>16699.862799999999</v>
      </c>
      <c r="D75" s="74">
        <v>1404</v>
      </c>
      <c r="G75" s="77" t="s">
        <v>332</v>
      </c>
      <c r="H75" s="86">
        <v>8.7992046849023664E-5</v>
      </c>
      <c r="I75" s="86">
        <v>1.0412767133637461E-4</v>
      </c>
      <c r="J75" s="86">
        <v>0</v>
      </c>
      <c r="K75" s="86">
        <v>0</v>
      </c>
      <c r="L75" s="86">
        <v>7.2580960050631522E-5</v>
      </c>
    </row>
    <row r="76" spans="1:12">
      <c r="A76" t="s">
        <v>279</v>
      </c>
      <c r="B76" t="s">
        <v>343</v>
      </c>
      <c r="C76" s="73">
        <v>95434.869099999996</v>
      </c>
      <c r="D76" s="74">
        <v>1100</v>
      </c>
      <c r="G76" s="77" t="s">
        <v>351</v>
      </c>
      <c r="H76" s="86">
        <v>5.597517607630125E-5</v>
      </c>
      <c r="I76" s="86">
        <v>1.1456125382708946E-4</v>
      </c>
      <c r="J76" s="86">
        <v>0</v>
      </c>
      <c r="K76" s="86">
        <v>0</v>
      </c>
      <c r="L76" s="86">
        <v>6.4064434681732315E-5</v>
      </c>
    </row>
    <row r="77" spans="1:12">
      <c r="A77" t="s">
        <v>279</v>
      </c>
      <c r="B77" t="s">
        <v>344</v>
      </c>
      <c r="C77" s="73">
        <v>23941.627400000001</v>
      </c>
      <c r="D77">
        <v>171</v>
      </c>
      <c r="G77" s="77" t="s">
        <v>315</v>
      </c>
      <c r="H77" s="86">
        <v>3.2329471946032691E-5</v>
      </c>
      <c r="I77" s="86">
        <v>9.2112193084912454E-5</v>
      </c>
      <c r="J77" s="86">
        <v>0</v>
      </c>
      <c r="K77" s="86">
        <v>0</v>
      </c>
      <c r="L77" s="86">
        <v>4.6608767822440582E-5</v>
      </c>
    </row>
    <row r="78" spans="1:12">
      <c r="A78" t="s">
        <v>277</v>
      </c>
      <c r="B78" t="s">
        <v>310</v>
      </c>
      <c r="C78">
        <v>296.8895</v>
      </c>
      <c r="D78">
        <v>33</v>
      </c>
      <c r="G78" s="77" t="s">
        <v>311</v>
      </c>
      <c r="H78" s="86">
        <v>1.1488010525913093E-4</v>
      </c>
      <c r="I78" s="86">
        <v>0</v>
      </c>
      <c r="J78" s="86">
        <v>0</v>
      </c>
      <c r="K78" s="86">
        <v>0</v>
      </c>
      <c r="L78" s="86">
        <v>4.442062594011201E-5</v>
      </c>
    </row>
    <row r="79" spans="1:12">
      <c r="A79" t="s">
        <v>278</v>
      </c>
      <c r="B79" t="s">
        <v>337</v>
      </c>
      <c r="C79" s="73">
        <v>11768.0452</v>
      </c>
      <c r="D79">
        <v>7</v>
      </c>
      <c r="G79" s="77" t="s">
        <v>345</v>
      </c>
      <c r="H79" s="86">
        <v>8.9052344688051417E-5</v>
      </c>
      <c r="I79" s="86">
        <v>1.4879812949964346E-5</v>
      </c>
      <c r="J79" s="86">
        <v>0</v>
      </c>
      <c r="K79" s="86">
        <v>0</v>
      </c>
      <c r="L79" s="86">
        <v>3.9943621750002049E-5</v>
      </c>
    </row>
    <row r="80" spans="1:12">
      <c r="A80" t="s">
        <v>280</v>
      </c>
      <c r="B80" t="s">
        <v>338</v>
      </c>
      <c r="C80">
        <v>769.22069999999997</v>
      </c>
      <c r="D80">
        <v>1</v>
      </c>
      <c r="G80" s="77" t="s">
        <v>310</v>
      </c>
      <c r="H80" s="86">
        <v>8.4555399092114695E-5</v>
      </c>
      <c r="I80" s="86">
        <v>1.9371070485389262E-5</v>
      </c>
      <c r="J80" s="86">
        <v>0</v>
      </c>
      <c r="K80" s="86">
        <v>0</v>
      </c>
      <c r="L80" s="86">
        <v>3.9867844661926275E-5</v>
      </c>
    </row>
    <row r="81" spans="1:12">
      <c r="A81" t="s">
        <v>280</v>
      </c>
      <c r="B81" t="s">
        <v>89</v>
      </c>
      <c r="C81" s="73">
        <v>1866.4575</v>
      </c>
      <c r="D81">
        <v>3</v>
      </c>
      <c r="G81" s="77" t="s">
        <v>51</v>
      </c>
      <c r="H81" s="86">
        <v>1.5325887698773031E-6</v>
      </c>
      <c r="I81" s="86">
        <v>0</v>
      </c>
      <c r="J81" s="86">
        <v>1.9419560043305869E-4</v>
      </c>
      <c r="K81" s="86">
        <v>0</v>
      </c>
      <c r="L81" s="86">
        <v>3.8106074167336339E-5</v>
      </c>
    </row>
    <row r="82" spans="1:12">
      <c r="A82" t="s">
        <v>279</v>
      </c>
      <c r="B82" t="s">
        <v>345</v>
      </c>
      <c r="C82">
        <v>50.032200000000003</v>
      </c>
      <c r="D82">
        <v>1</v>
      </c>
      <c r="G82" s="77" t="s">
        <v>331</v>
      </c>
      <c r="H82" s="86">
        <v>3.7810387835035841E-5</v>
      </c>
      <c r="I82" s="86">
        <v>5.5005004878776175E-5</v>
      </c>
      <c r="J82" s="86">
        <v>0</v>
      </c>
      <c r="K82" s="86">
        <v>0</v>
      </c>
      <c r="L82" s="86">
        <v>3.4987760544807263E-5</v>
      </c>
    </row>
    <row r="83" spans="1:12">
      <c r="A83" t="s">
        <v>277</v>
      </c>
      <c r="B83" t="s">
        <v>313</v>
      </c>
      <c r="C83" s="73">
        <v>63236.784500000002</v>
      </c>
      <c r="D83" s="74">
        <v>6267</v>
      </c>
      <c r="G83" s="77" t="s">
        <v>367</v>
      </c>
      <c r="H83" s="86">
        <v>5.279636163043257E-5</v>
      </c>
      <c r="I83" s="86">
        <v>1.6339415885590499E-5</v>
      </c>
      <c r="J83" s="86">
        <v>0</v>
      </c>
      <c r="K83" s="86">
        <v>0</v>
      </c>
      <c r="L83" s="86">
        <v>2.6465013107202527E-5</v>
      </c>
    </row>
    <row r="84" spans="1:12">
      <c r="A84" t="s">
        <v>277</v>
      </c>
      <c r="B84" t="s">
        <v>88</v>
      </c>
      <c r="C84" s="73">
        <v>52377.238100000002</v>
      </c>
      <c r="D84" s="74">
        <v>2504</v>
      </c>
      <c r="G84" s="77" t="s">
        <v>363</v>
      </c>
      <c r="H84" s="86">
        <v>6.0913682221709786E-5</v>
      </c>
      <c r="I84" s="86">
        <v>0</v>
      </c>
      <c r="J84" s="86">
        <v>0</v>
      </c>
      <c r="K84" s="86">
        <v>0</v>
      </c>
      <c r="L84" s="86">
        <v>2.3553459378384029E-5</v>
      </c>
    </row>
    <row r="85" spans="1:12">
      <c r="A85" t="s">
        <v>277</v>
      </c>
      <c r="B85" t="s">
        <v>90</v>
      </c>
      <c r="C85" s="73">
        <v>30913.834900000002</v>
      </c>
      <c r="D85" s="74">
        <v>2689</v>
      </c>
      <c r="G85" s="77" t="s">
        <v>366</v>
      </c>
      <c r="H85" s="86">
        <v>5.8737122503425146E-5</v>
      </c>
      <c r="I85" s="86">
        <v>0</v>
      </c>
      <c r="J85" s="86">
        <v>0</v>
      </c>
      <c r="K85" s="86">
        <v>0</v>
      </c>
      <c r="L85" s="86">
        <v>2.2711850251510833E-5</v>
      </c>
    </row>
    <row r="86" spans="1:12">
      <c r="A86" t="s">
        <v>277</v>
      </c>
      <c r="B86" t="s">
        <v>320</v>
      </c>
      <c r="C86" s="73">
        <v>4131.1581999999999</v>
      </c>
      <c r="D86">
        <v>361</v>
      </c>
      <c r="G86" s="77" t="s">
        <v>327</v>
      </c>
      <c r="H86" s="86">
        <v>2.3465024297589944E-5</v>
      </c>
      <c r="I86" s="86">
        <v>2.7614029213270441E-5</v>
      </c>
      <c r="J86" s="86">
        <v>0</v>
      </c>
      <c r="K86" s="86">
        <v>0</v>
      </c>
      <c r="L86" s="86">
        <v>1.9298324247053673E-5</v>
      </c>
    </row>
    <row r="87" spans="1:12">
      <c r="A87" t="s">
        <v>279</v>
      </c>
      <c r="B87" t="s">
        <v>83</v>
      </c>
      <c r="C87" s="73">
        <v>55307.839599999999</v>
      </c>
      <c r="D87">
        <v>437</v>
      </c>
      <c r="G87" s="77" t="s">
        <v>346</v>
      </c>
      <c r="H87" s="86">
        <v>1.853275536582526E-5</v>
      </c>
      <c r="I87" s="86">
        <v>3.194284428497658E-5</v>
      </c>
      <c r="J87" s="86">
        <v>0</v>
      </c>
      <c r="K87" s="86">
        <v>0</v>
      </c>
      <c r="L87" s="86">
        <v>1.8994070593608339E-5</v>
      </c>
    </row>
    <row r="88" spans="1:12">
      <c r="A88" t="s">
        <v>277</v>
      </c>
      <c r="B88" t="s">
        <v>85</v>
      </c>
      <c r="C88" s="73">
        <v>20207.401000000002</v>
      </c>
      <c r="D88" s="74">
        <v>2145</v>
      </c>
      <c r="G88" s="77" t="s">
        <v>355</v>
      </c>
      <c r="H88" s="86">
        <v>8.0534105117484031E-6</v>
      </c>
      <c r="I88" s="86">
        <v>2.378345628632458E-5</v>
      </c>
      <c r="J88" s="86">
        <v>0</v>
      </c>
      <c r="K88" s="86">
        <v>0</v>
      </c>
      <c r="L88" s="86">
        <v>1.1920712764042564E-5</v>
      </c>
    </row>
    <row r="89" spans="1:12">
      <c r="A89" t="s">
        <v>277</v>
      </c>
      <c r="B89" t="s">
        <v>346</v>
      </c>
      <c r="C89">
        <v>65.071899999999999</v>
      </c>
      <c r="D89">
        <v>6</v>
      </c>
      <c r="G89" s="77" t="s">
        <v>339</v>
      </c>
      <c r="H89" s="86">
        <v>3.1955039764408207E-6</v>
      </c>
      <c r="I89" s="86">
        <v>1.6494066345374031E-5</v>
      </c>
      <c r="J89" s="86">
        <v>0</v>
      </c>
      <c r="K89" s="86">
        <v>0</v>
      </c>
      <c r="L89" s="86">
        <v>7.343142323633526E-6</v>
      </c>
    </row>
    <row r="90" spans="1:12">
      <c r="A90" t="s">
        <v>277</v>
      </c>
      <c r="B90" t="s">
        <v>347</v>
      </c>
      <c r="C90">
        <v>4.99</v>
      </c>
      <c r="D90">
        <v>1</v>
      </c>
      <c r="G90" s="77" t="s">
        <v>368</v>
      </c>
      <c r="H90" s="86">
        <v>2.8423466742316745E-6</v>
      </c>
      <c r="I90" s="86">
        <v>0</v>
      </c>
      <c r="J90" s="86">
        <v>0</v>
      </c>
      <c r="K90" s="86">
        <v>0</v>
      </c>
      <c r="L90" s="86">
        <v>1.0990485961287129E-6</v>
      </c>
    </row>
    <row r="91" spans="1:12">
      <c r="A91" t="s">
        <v>280</v>
      </c>
      <c r="B91" t="s">
        <v>348</v>
      </c>
      <c r="C91" s="73">
        <v>125251.01639999999</v>
      </c>
      <c r="D91">
        <v>244</v>
      </c>
      <c r="G91" s="77" t="s">
        <v>347</v>
      </c>
      <c r="H91" s="86">
        <v>1.4211733371158373E-6</v>
      </c>
      <c r="I91" s="86">
        <v>0</v>
      </c>
      <c r="J91" s="86">
        <v>0</v>
      </c>
      <c r="K91" s="86">
        <v>0</v>
      </c>
      <c r="L91" s="86">
        <v>5.4952429806435644E-7</v>
      </c>
    </row>
    <row r="92" spans="1:12">
      <c r="A92" t="s">
        <v>280</v>
      </c>
      <c r="B92" t="s">
        <v>72</v>
      </c>
      <c r="C92" s="73">
        <v>15846.743700000001</v>
      </c>
      <c r="D92">
        <v>36</v>
      </c>
      <c r="G92" s="77" t="s">
        <v>23</v>
      </c>
      <c r="H92" s="86">
        <v>1</v>
      </c>
      <c r="I92" s="86">
        <v>1</v>
      </c>
      <c r="J92" s="86">
        <v>1</v>
      </c>
      <c r="K92" s="86">
        <v>1</v>
      </c>
      <c r="L92" s="86">
        <v>1</v>
      </c>
    </row>
    <row r="93" spans="1:12">
      <c r="A93" t="s">
        <v>279</v>
      </c>
      <c r="B93" t="s">
        <v>335</v>
      </c>
      <c r="C93" s="73">
        <v>43719.199099999998</v>
      </c>
      <c r="D93">
        <v>539</v>
      </c>
    </row>
    <row r="94" spans="1:12">
      <c r="A94" t="s">
        <v>277</v>
      </c>
      <c r="B94" t="s">
        <v>349</v>
      </c>
      <c r="C94" s="73">
        <v>8399.4696000000004</v>
      </c>
      <c r="D94">
        <v>737</v>
      </c>
    </row>
    <row r="95" spans="1:12">
      <c r="A95" t="s">
        <v>280</v>
      </c>
      <c r="B95" t="s">
        <v>73</v>
      </c>
      <c r="C95" s="73">
        <v>164354.50030000001</v>
      </c>
      <c r="D95">
        <v>351</v>
      </c>
    </row>
    <row r="96" spans="1:12">
      <c r="A96" t="s">
        <v>277</v>
      </c>
      <c r="B96" t="s">
        <v>47</v>
      </c>
      <c r="C96">
        <v>359.74759999999998</v>
      </c>
      <c r="D96">
        <v>45</v>
      </c>
    </row>
    <row r="97" spans="1:4">
      <c r="A97" t="s">
        <v>278</v>
      </c>
      <c r="B97" t="s">
        <v>84</v>
      </c>
      <c r="C97" s="73">
        <v>14376.3388</v>
      </c>
      <c r="D97">
        <v>6</v>
      </c>
    </row>
    <row r="98" spans="1:4">
      <c r="A98" t="s">
        <v>278</v>
      </c>
      <c r="B98" t="s">
        <v>308</v>
      </c>
      <c r="C98" s="73">
        <v>3218.9922999999999</v>
      </c>
      <c r="D98">
        <v>1</v>
      </c>
    </row>
    <row r="99" spans="1:4">
      <c r="A99" t="s">
        <v>280</v>
      </c>
      <c r="B99" t="s">
        <v>343</v>
      </c>
      <c r="C99">
        <v>304.38889999999998</v>
      </c>
      <c r="D99">
        <v>1</v>
      </c>
    </row>
    <row r="100" spans="1:4">
      <c r="A100" t="s">
        <v>277</v>
      </c>
      <c r="B100" t="s">
        <v>91</v>
      </c>
      <c r="C100" s="73">
        <v>5789.7420000000002</v>
      </c>
      <c r="D100" s="74">
        <v>4397</v>
      </c>
    </row>
    <row r="101" spans="1:4">
      <c r="A101" t="s">
        <v>277</v>
      </c>
      <c r="B101" t="s">
        <v>87</v>
      </c>
      <c r="C101" s="73">
        <v>6181.59</v>
      </c>
      <c r="D101">
        <v>426</v>
      </c>
    </row>
    <row r="102" spans="1:4">
      <c r="A102" t="s">
        <v>280</v>
      </c>
      <c r="B102" t="s">
        <v>66</v>
      </c>
      <c r="C102" s="73">
        <v>163282.82560000001</v>
      </c>
      <c r="D102">
        <v>292</v>
      </c>
    </row>
    <row r="103" spans="1:4">
      <c r="A103" t="s">
        <v>277</v>
      </c>
      <c r="B103" t="s">
        <v>350</v>
      </c>
      <c r="C103" s="73">
        <v>9462.9302000000007</v>
      </c>
      <c r="D103" s="74">
        <v>1008</v>
      </c>
    </row>
    <row r="104" spans="1:4">
      <c r="A104" t="s">
        <v>280</v>
      </c>
      <c r="B104" t="s">
        <v>349</v>
      </c>
      <c r="C104" s="73">
        <v>4358.6139000000003</v>
      </c>
      <c r="D104">
        <v>13</v>
      </c>
    </row>
    <row r="105" spans="1:4">
      <c r="A105" t="s">
        <v>280</v>
      </c>
      <c r="B105" t="s">
        <v>84</v>
      </c>
      <c r="C105" s="73">
        <v>19295.912700000001</v>
      </c>
      <c r="D105">
        <v>33</v>
      </c>
    </row>
    <row r="106" spans="1:4">
      <c r="A106" t="s">
        <v>277</v>
      </c>
      <c r="B106" t="s">
        <v>339</v>
      </c>
      <c r="C106">
        <v>11.22</v>
      </c>
      <c r="D106">
        <v>2</v>
      </c>
    </row>
    <row r="107" spans="1:4">
      <c r="A107" t="s">
        <v>277</v>
      </c>
      <c r="B107" t="s">
        <v>351</v>
      </c>
      <c r="C107">
        <v>196.53909999999999</v>
      </c>
      <c r="D107">
        <v>28</v>
      </c>
    </row>
    <row r="108" spans="1:4">
      <c r="A108" t="s">
        <v>277</v>
      </c>
      <c r="B108" t="s">
        <v>343</v>
      </c>
      <c r="C108" s="73">
        <v>147031.59179999999</v>
      </c>
      <c r="D108" s="74">
        <v>18719</v>
      </c>
    </row>
    <row r="109" spans="1:4">
      <c r="A109" t="s">
        <v>277</v>
      </c>
      <c r="B109" t="s">
        <v>314</v>
      </c>
      <c r="C109" s="73">
        <v>38853.462200000002</v>
      </c>
      <c r="D109" s="74">
        <v>3542</v>
      </c>
    </row>
    <row r="110" spans="1:4">
      <c r="A110" t="s">
        <v>277</v>
      </c>
      <c r="B110" t="s">
        <v>335</v>
      </c>
      <c r="C110" s="73">
        <v>41567.573700000001</v>
      </c>
      <c r="D110" s="74">
        <v>4790</v>
      </c>
    </row>
    <row r="111" spans="1:4">
      <c r="A111" t="s">
        <v>280</v>
      </c>
      <c r="B111" t="s">
        <v>333</v>
      </c>
      <c r="C111" s="73">
        <v>10429.263300000001</v>
      </c>
      <c r="D111">
        <v>22</v>
      </c>
    </row>
    <row r="112" spans="1:4">
      <c r="A112" t="s">
        <v>279</v>
      </c>
      <c r="B112" t="s">
        <v>354</v>
      </c>
      <c r="C112" s="73">
        <v>1042.4889000000001</v>
      </c>
      <c r="D112">
        <v>10</v>
      </c>
    </row>
    <row r="113" spans="1:4">
      <c r="A113" t="s">
        <v>279</v>
      </c>
      <c r="B113" t="s">
        <v>351</v>
      </c>
      <c r="C113">
        <v>385.20319999999998</v>
      </c>
      <c r="D113">
        <v>5</v>
      </c>
    </row>
    <row r="114" spans="1:4">
      <c r="A114" t="s">
        <v>277</v>
      </c>
      <c r="B114" t="s">
        <v>352</v>
      </c>
      <c r="C114">
        <v>47.537399999999998</v>
      </c>
      <c r="D114">
        <v>2</v>
      </c>
    </row>
    <row r="115" spans="1:4">
      <c r="A115" t="s">
        <v>278</v>
      </c>
      <c r="B115" t="s">
        <v>334</v>
      </c>
      <c r="C115" s="73">
        <v>3718.45</v>
      </c>
      <c r="D115">
        <v>1</v>
      </c>
    </row>
    <row r="116" spans="1:4">
      <c r="A116" t="s">
        <v>280</v>
      </c>
      <c r="B116" t="s">
        <v>353</v>
      </c>
      <c r="C116">
        <v>399.85</v>
      </c>
      <c r="D116">
        <v>1</v>
      </c>
    </row>
    <row r="117" spans="1:4">
      <c r="A117" t="s">
        <v>278</v>
      </c>
      <c r="B117" t="s">
        <v>85</v>
      </c>
      <c r="C117" s="73">
        <v>1924.65</v>
      </c>
      <c r="D117">
        <v>1</v>
      </c>
    </row>
    <row r="118" spans="1:4">
      <c r="A118" t="s">
        <v>279</v>
      </c>
      <c r="B118" t="s">
        <v>355</v>
      </c>
      <c r="C118">
        <v>79.97</v>
      </c>
      <c r="D118">
        <v>1</v>
      </c>
    </row>
    <row r="119" spans="1:4">
      <c r="A119" t="s">
        <v>277</v>
      </c>
      <c r="B119" t="s">
        <v>322</v>
      </c>
      <c r="C119">
        <v>980.87940000000003</v>
      </c>
      <c r="D119">
        <v>83</v>
      </c>
    </row>
    <row r="120" spans="1:4">
      <c r="A120" t="s">
        <v>277</v>
      </c>
      <c r="B120" t="s">
        <v>356</v>
      </c>
      <c r="C120" s="73">
        <v>138548.31039999999</v>
      </c>
      <c r="D120" s="74">
        <v>10379</v>
      </c>
    </row>
    <row r="121" spans="1:4">
      <c r="A121" t="s">
        <v>279</v>
      </c>
      <c r="B121" t="s">
        <v>90</v>
      </c>
      <c r="C121" s="73">
        <v>43820.174299999999</v>
      </c>
      <c r="D121">
        <v>408</v>
      </c>
    </row>
    <row r="122" spans="1:4">
      <c r="A122" t="s">
        <v>277</v>
      </c>
      <c r="B122" t="s">
        <v>338</v>
      </c>
      <c r="C122">
        <v>891.7047</v>
      </c>
      <c r="D122">
        <v>67</v>
      </c>
    </row>
    <row r="123" spans="1:4">
      <c r="A123" t="s">
        <v>279</v>
      </c>
      <c r="B123" t="s">
        <v>340</v>
      </c>
      <c r="C123">
        <v>399.85</v>
      </c>
      <c r="D123">
        <v>2</v>
      </c>
    </row>
    <row r="124" spans="1:4">
      <c r="A124" t="s">
        <v>277</v>
      </c>
      <c r="B124" t="s">
        <v>332</v>
      </c>
      <c r="C124">
        <v>308.95620000000002</v>
      </c>
      <c r="D124">
        <v>36</v>
      </c>
    </row>
    <row r="125" spans="1:4">
      <c r="A125" t="s">
        <v>280</v>
      </c>
      <c r="B125" t="s">
        <v>51</v>
      </c>
      <c r="C125">
        <v>340.64409999999998</v>
      </c>
      <c r="D125">
        <v>1</v>
      </c>
    </row>
    <row r="126" spans="1:4">
      <c r="A126" t="s">
        <v>280</v>
      </c>
      <c r="B126" t="s">
        <v>357</v>
      </c>
      <c r="C126">
        <v>356.35410000000002</v>
      </c>
      <c r="D126">
        <v>1</v>
      </c>
    </row>
    <row r="127" spans="1:4">
      <c r="A127" t="s">
        <v>280</v>
      </c>
      <c r="B127" t="s">
        <v>316</v>
      </c>
      <c r="C127" s="73">
        <v>1666.1077</v>
      </c>
      <c r="D127">
        <v>2</v>
      </c>
    </row>
    <row r="128" spans="1:4">
      <c r="A128" t="s">
        <v>277</v>
      </c>
      <c r="B128" t="s">
        <v>66</v>
      </c>
      <c r="C128" s="73">
        <v>206128.5355</v>
      </c>
      <c r="D128" s="74">
        <v>25891</v>
      </c>
    </row>
    <row r="129" spans="1:4">
      <c r="A129" t="s">
        <v>277</v>
      </c>
      <c r="B129" t="s">
        <v>324</v>
      </c>
      <c r="C129" s="73">
        <v>30874.019700000001</v>
      </c>
      <c r="D129" s="74">
        <v>2511</v>
      </c>
    </row>
    <row r="130" spans="1:4">
      <c r="A130" t="s">
        <v>277</v>
      </c>
      <c r="B130" t="s">
        <v>358</v>
      </c>
      <c r="C130" s="73">
        <v>7138.4912999999997</v>
      </c>
      <c r="D130">
        <v>668</v>
      </c>
    </row>
    <row r="131" spans="1:4">
      <c r="A131" t="s">
        <v>279</v>
      </c>
      <c r="B131" t="s">
        <v>76</v>
      </c>
      <c r="C131" s="73">
        <v>61156.213900000002</v>
      </c>
      <c r="D131">
        <v>525</v>
      </c>
    </row>
    <row r="132" spans="1:4">
      <c r="A132" t="s">
        <v>277</v>
      </c>
      <c r="B132" t="s">
        <v>308</v>
      </c>
      <c r="C132">
        <v>993.46659999999997</v>
      </c>
      <c r="D132">
        <v>77</v>
      </c>
    </row>
    <row r="133" spans="1:4">
      <c r="A133" t="s">
        <v>277</v>
      </c>
      <c r="B133" t="s">
        <v>354</v>
      </c>
      <c r="C133">
        <v>686.61069999999995</v>
      </c>
      <c r="D133">
        <v>65</v>
      </c>
    </row>
    <row r="134" spans="1:4">
      <c r="A134" t="s">
        <v>277</v>
      </c>
      <c r="B134" t="s">
        <v>317</v>
      </c>
      <c r="C134" s="73">
        <v>8475.7366000000002</v>
      </c>
      <c r="D134">
        <v>551</v>
      </c>
    </row>
    <row r="135" spans="1:4">
      <c r="A135" t="s">
        <v>279</v>
      </c>
      <c r="B135" t="s">
        <v>66</v>
      </c>
      <c r="C135" s="73">
        <v>206154.09469999999</v>
      </c>
      <c r="D135" s="74">
        <v>2033</v>
      </c>
    </row>
    <row r="136" spans="1:4">
      <c r="A136" t="s">
        <v>279</v>
      </c>
      <c r="B136" t="s">
        <v>85</v>
      </c>
      <c r="C136" s="73">
        <v>10907.4933</v>
      </c>
      <c r="D136">
        <v>103</v>
      </c>
    </row>
    <row r="137" spans="1:4">
      <c r="A137" t="s">
        <v>279</v>
      </c>
      <c r="B137" t="s">
        <v>358</v>
      </c>
      <c r="C137" s="73">
        <v>8761.7435999999998</v>
      </c>
      <c r="D137">
        <v>93</v>
      </c>
    </row>
    <row r="138" spans="1:4">
      <c r="A138" t="s">
        <v>278</v>
      </c>
      <c r="B138" t="s">
        <v>356</v>
      </c>
      <c r="C138" s="73">
        <v>92131.725699999995</v>
      </c>
      <c r="D138">
        <v>49</v>
      </c>
    </row>
    <row r="139" spans="1:4">
      <c r="A139" t="s">
        <v>280</v>
      </c>
      <c r="B139" t="s">
        <v>358</v>
      </c>
      <c r="C139">
        <v>361.18270000000001</v>
      </c>
      <c r="D139">
        <v>1</v>
      </c>
    </row>
    <row r="140" spans="1:4">
      <c r="A140" t="s">
        <v>280</v>
      </c>
      <c r="B140" t="s">
        <v>354</v>
      </c>
      <c r="C140">
        <v>368.22699999999998</v>
      </c>
      <c r="D140">
        <v>1</v>
      </c>
    </row>
    <row r="141" spans="1:4">
      <c r="A141" t="s">
        <v>279</v>
      </c>
      <c r="B141" t="s">
        <v>74</v>
      </c>
      <c r="C141" s="73">
        <v>414877.44880000001</v>
      </c>
      <c r="D141" s="74">
        <v>3029</v>
      </c>
    </row>
    <row r="142" spans="1:4">
      <c r="A142" t="s">
        <v>277</v>
      </c>
      <c r="B142" t="s">
        <v>325</v>
      </c>
      <c r="C142" s="73">
        <v>64332.425799999997</v>
      </c>
      <c r="D142" s="74">
        <v>5050</v>
      </c>
    </row>
    <row r="143" spans="1:4">
      <c r="A143" t="s">
        <v>279</v>
      </c>
      <c r="B143" t="s">
        <v>341</v>
      </c>
      <c r="C143" s="73">
        <v>31870.288199999999</v>
      </c>
      <c r="D143">
        <v>445</v>
      </c>
    </row>
    <row r="144" spans="1:4">
      <c r="A144" t="s">
        <v>279</v>
      </c>
      <c r="B144" t="s">
        <v>307</v>
      </c>
      <c r="C144" s="73">
        <v>1766.5779</v>
      </c>
      <c r="D144">
        <v>18</v>
      </c>
    </row>
    <row r="145" spans="1:4">
      <c r="A145" t="s">
        <v>277</v>
      </c>
      <c r="B145" t="s">
        <v>84</v>
      </c>
      <c r="C145" s="73">
        <v>14136.7402</v>
      </c>
      <c r="D145" s="74">
        <v>1421</v>
      </c>
    </row>
    <row r="146" spans="1:4">
      <c r="A146" t="s">
        <v>277</v>
      </c>
      <c r="B146" t="s">
        <v>359</v>
      </c>
      <c r="C146">
        <v>309.65960000000001</v>
      </c>
      <c r="D146">
        <v>28</v>
      </c>
    </row>
    <row r="147" spans="1:4">
      <c r="A147" t="s">
        <v>278</v>
      </c>
      <c r="B147" t="s">
        <v>306</v>
      </c>
      <c r="C147" s="73">
        <v>16986.738499999999</v>
      </c>
      <c r="D147">
        <v>8</v>
      </c>
    </row>
    <row r="148" spans="1:4">
      <c r="A148" t="s">
        <v>279</v>
      </c>
      <c r="B148" t="s">
        <v>308</v>
      </c>
      <c r="C148">
        <v>834.32439999999997</v>
      </c>
      <c r="D148">
        <v>9</v>
      </c>
    </row>
    <row r="149" spans="1:4">
      <c r="A149" t="s">
        <v>279</v>
      </c>
      <c r="B149" t="s">
        <v>315</v>
      </c>
      <c r="C149">
        <v>309.72000000000003</v>
      </c>
      <c r="D149">
        <v>3</v>
      </c>
    </row>
    <row r="150" spans="1:4">
      <c r="A150" t="s">
        <v>279</v>
      </c>
      <c r="B150" t="s">
        <v>327</v>
      </c>
      <c r="C150">
        <v>92.85</v>
      </c>
      <c r="D150">
        <v>1</v>
      </c>
    </row>
    <row r="151" spans="1:4">
      <c r="A151" t="s">
        <v>279</v>
      </c>
      <c r="B151" t="s">
        <v>357</v>
      </c>
      <c r="C151">
        <v>126.4893</v>
      </c>
      <c r="D151">
        <v>2</v>
      </c>
    </row>
    <row r="152" spans="1:4">
      <c r="A152" t="s">
        <v>279</v>
      </c>
      <c r="B152" t="s">
        <v>360</v>
      </c>
      <c r="C152">
        <v>748.01959999999997</v>
      </c>
      <c r="D152">
        <v>6</v>
      </c>
    </row>
    <row r="153" spans="1:4">
      <c r="A153" t="s">
        <v>279</v>
      </c>
      <c r="B153" t="s">
        <v>47</v>
      </c>
      <c r="C153">
        <v>506.42509999999999</v>
      </c>
      <c r="D153">
        <v>4</v>
      </c>
    </row>
    <row r="154" spans="1:4">
      <c r="A154" t="s">
        <v>277</v>
      </c>
      <c r="B154" t="s">
        <v>78</v>
      </c>
      <c r="C154" s="73">
        <v>353120.6139</v>
      </c>
      <c r="D154" s="74">
        <v>70273</v>
      </c>
    </row>
    <row r="155" spans="1:4">
      <c r="A155" t="s">
        <v>277</v>
      </c>
      <c r="B155" t="s">
        <v>348</v>
      </c>
      <c r="C155" s="73">
        <v>46418.347699999998</v>
      </c>
      <c r="D155" s="74">
        <v>3409</v>
      </c>
    </row>
    <row r="156" spans="1:4">
      <c r="A156" t="s">
        <v>277</v>
      </c>
      <c r="B156" t="s">
        <v>342</v>
      </c>
      <c r="C156">
        <v>530.33690000000001</v>
      </c>
      <c r="D156">
        <v>62</v>
      </c>
    </row>
    <row r="157" spans="1:4">
      <c r="A157" t="s">
        <v>277</v>
      </c>
      <c r="B157" t="s">
        <v>361</v>
      </c>
      <c r="C157">
        <v>855.51170000000002</v>
      </c>
      <c r="D157">
        <v>154</v>
      </c>
    </row>
    <row r="158" spans="1:4">
      <c r="A158" t="s">
        <v>278</v>
      </c>
      <c r="B158" t="s">
        <v>82</v>
      </c>
      <c r="C158" s="73">
        <v>14790.945900000001</v>
      </c>
      <c r="D158">
        <v>7</v>
      </c>
    </row>
    <row r="159" spans="1:4">
      <c r="A159" t="s">
        <v>279</v>
      </c>
      <c r="B159" t="s">
        <v>359</v>
      </c>
      <c r="C159">
        <v>464.83800000000002</v>
      </c>
      <c r="D159">
        <v>4</v>
      </c>
    </row>
    <row r="160" spans="1:4">
      <c r="A160" t="s">
        <v>279</v>
      </c>
      <c r="B160" t="s">
        <v>362</v>
      </c>
      <c r="C160">
        <v>237.89680000000001</v>
      </c>
      <c r="D160">
        <v>3</v>
      </c>
    </row>
    <row r="161" spans="1:4">
      <c r="A161" t="s">
        <v>278</v>
      </c>
      <c r="B161" t="s">
        <v>309</v>
      </c>
      <c r="C161" s="73">
        <v>1854.1823999999999</v>
      </c>
      <c r="D161">
        <v>1</v>
      </c>
    </row>
    <row r="162" spans="1:4">
      <c r="A162" t="s">
        <v>277</v>
      </c>
      <c r="B162" t="s">
        <v>344</v>
      </c>
      <c r="C162" s="73">
        <v>17983.9699</v>
      </c>
      <c r="D162" s="74">
        <v>1626</v>
      </c>
    </row>
    <row r="163" spans="1:4">
      <c r="A163" t="s">
        <v>277</v>
      </c>
      <c r="B163" t="s">
        <v>321</v>
      </c>
      <c r="C163" s="73">
        <v>4581.0622999999996</v>
      </c>
      <c r="D163" s="74">
        <v>1792</v>
      </c>
    </row>
    <row r="164" spans="1:4">
      <c r="A164" t="s">
        <v>277</v>
      </c>
      <c r="B164" t="s">
        <v>363</v>
      </c>
      <c r="C164">
        <v>213.87909999999999</v>
      </c>
      <c r="D164">
        <v>26</v>
      </c>
    </row>
    <row r="165" spans="1:4">
      <c r="A165" t="s">
        <v>279</v>
      </c>
      <c r="B165" t="s">
        <v>336</v>
      </c>
      <c r="C165" s="73">
        <v>45463.948799999998</v>
      </c>
      <c r="D165">
        <v>331</v>
      </c>
    </row>
    <row r="166" spans="1:4">
      <c r="A166" t="s">
        <v>278</v>
      </c>
      <c r="B166" t="s">
        <v>81</v>
      </c>
      <c r="C166" s="73">
        <v>35246.819100000001</v>
      </c>
      <c r="D166">
        <v>15</v>
      </c>
    </row>
    <row r="167" spans="1:4">
      <c r="A167" t="s">
        <v>280</v>
      </c>
      <c r="B167" t="s">
        <v>81</v>
      </c>
      <c r="C167" s="73">
        <v>32445.579600000001</v>
      </c>
      <c r="D167">
        <v>56</v>
      </c>
    </row>
    <row r="168" spans="1:4">
      <c r="A168" t="s">
        <v>279</v>
      </c>
      <c r="B168" t="s">
        <v>352</v>
      </c>
      <c r="C168">
        <v>819.6902</v>
      </c>
      <c r="D168">
        <v>6</v>
      </c>
    </row>
    <row r="169" spans="1:4">
      <c r="A169" t="s">
        <v>279</v>
      </c>
      <c r="B169" t="s">
        <v>348</v>
      </c>
      <c r="C169" s="73">
        <v>108745.2902</v>
      </c>
      <c r="D169">
        <v>861</v>
      </c>
    </row>
    <row r="170" spans="1:4">
      <c r="A170" t="s">
        <v>277</v>
      </c>
      <c r="B170" t="s">
        <v>326</v>
      </c>
      <c r="C170" s="73">
        <v>9134.7805000000008</v>
      </c>
      <c r="D170">
        <v>766</v>
      </c>
    </row>
    <row r="171" spans="1:4">
      <c r="A171" t="s">
        <v>277</v>
      </c>
      <c r="B171" t="s">
        <v>334</v>
      </c>
      <c r="C171" s="73">
        <v>11076.5085</v>
      </c>
      <c r="D171">
        <v>891</v>
      </c>
    </row>
    <row r="172" spans="1:4">
      <c r="A172" t="s">
        <v>277</v>
      </c>
      <c r="B172" t="s">
        <v>365</v>
      </c>
      <c r="C172">
        <v>565.1866</v>
      </c>
      <c r="D172">
        <v>61</v>
      </c>
    </row>
    <row r="173" spans="1:4">
      <c r="A173" t="s">
        <v>277</v>
      </c>
      <c r="B173" t="s">
        <v>366</v>
      </c>
      <c r="C173">
        <v>206.23679999999999</v>
      </c>
      <c r="D173">
        <v>19</v>
      </c>
    </row>
    <row r="174" spans="1:4">
      <c r="A174" t="s">
        <v>277</v>
      </c>
      <c r="B174" t="s">
        <v>364</v>
      </c>
      <c r="C174" s="73">
        <v>1830.6551999999999</v>
      </c>
      <c r="D174">
        <v>180</v>
      </c>
    </row>
    <row r="175" spans="1:4">
      <c r="A175" t="s">
        <v>278</v>
      </c>
      <c r="B175" t="s">
        <v>76</v>
      </c>
      <c r="C175" s="73">
        <v>25877.058199999999</v>
      </c>
      <c r="D175">
        <v>12</v>
      </c>
    </row>
    <row r="176" spans="1:4">
      <c r="A176" t="s">
        <v>280</v>
      </c>
      <c r="B176" t="s">
        <v>362</v>
      </c>
      <c r="C176" s="73">
        <v>1559.9726000000001</v>
      </c>
      <c r="D176">
        <v>2</v>
      </c>
    </row>
    <row r="177" spans="1:4">
      <c r="A177" t="s">
        <v>280</v>
      </c>
      <c r="B177" t="s">
        <v>356</v>
      </c>
      <c r="C177" s="73">
        <v>337214.41700000002</v>
      </c>
      <c r="D177">
        <v>569</v>
      </c>
    </row>
    <row r="178" spans="1:4">
      <c r="A178" t="s">
        <v>277</v>
      </c>
      <c r="B178" t="s">
        <v>77</v>
      </c>
      <c r="C178" s="73">
        <v>50047.957399999999</v>
      </c>
      <c r="D178" s="74">
        <v>4047</v>
      </c>
    </row>
    <row r="179" spans="1:4">
      <c r="A179" t="s">
        <v>279</v>
      </c>
      <c r="B179" t="s">
        <v>356</v>
      </c>
      <c r="C179" s="73">
        <v>267674.8983</v>
      </c>
      <c r="D179" s="74">
        <v>2385</v>
      </c>
    </row>
    <row r="180" spans="1:4">
      <c r="A180" t="s">
        <v>277</v>
      </c>
      <c r="B180" t="s">
        <v>83</v>
      </c>
      <c r="C180" s="73">
        <v>27024.759300000002</v>
      </c>
      <c r="D180" s="74">
        <v>2573</v>
      </c>
    </row>
    <row r="181" spans="1:4">
      <c r="A181" t="s">
        <v>279</v>
      </c>
      <c r="B181" t="s">
        <v>89</v>
      </c>
      <c r="C181" s="73">
        <v>11227.8678</v>
      </c>
      <c r="D181">
        <v>116</v>
      </c>
    </row>
    <row r="182" spans="1:4">
      <c r="A182" t="s">
        <v>280</v>
      </c>
      <c r="B182" t="s">
        <v>307</v>
      </c>
      <c r="C182" s="73">
        <v>2001.6428000000001</v>
      </c>
      <c r="D182">
        <v>3</v>
      </c>
    </row>
    <row r="183" spans="1:4">
      <c r="A183" t="s">
        <v>277</v>
      </c>
      <c r="B183" t="s">
        <v>353</v>
      </c>
      <c r="C183">
        <v>901.18870000000004</v>
      </c>
      <c r="D183">
        <v>94</v>
      </c>
    </row>
    <row r="184" spans="1:4">
      <c r="A184" t="s">
        <v>277</v>
      </c>
      <c r="B184" t="s">
        <v>362</v>
      </c>
      <c r="C184">
        <v>512.75189999999998</v>
      </c>
      <c r="D184">
        <v>60</v>
      </c>
    </row>
    <row r="185" spans="1:4">
      <c r="A185" t="s">
        <v>279</v>
      </c>
      <c r="B185" t="s">
        <v>367</v>
      </c>
      <c r="C185">
        <v>54.94</v>
      </c>
      <c r="D185">
        <v>1</v>
      </c>
    </row>
    <row r="186" spans="1:4">
      <c r="A186" t="s">
        <v>277</v>
      </c>
      <c r="B186" t="s">
        <v>336</v>
      </c>
      <c r="C186" s="73">
        <v>20824.5154</v>
      </c>
      <c r="D186" s="74">
        <v>1856</v>
      </c>
    </row>
    <row r="187" spans="1:4">
      <c r="A187" t="s">
        <v>278</v>
      </c>
      <c r="B187" t="s">
        <v>79</v>
      </c>
      <c r="C187" s="73">
        <v>107177.1652</v>
      </c>
      <c r="D187">
        <v>34</v>
      </c>
    </row>
    <row r="188" spans="1:4">
      <c r="A188" t="s">
        <v>279</v>
      </c>
      <c r="B188" t="s">
        <v>337</v>
      </c>
      <c r="C188" s="73">
        <v>140687.70759999999</v>
      </c>
      <c r="D188" s="74">
        <v>1377</v>
      </c>
    </row>
    <row r="189" spans="1:4">
      <c r="A189" t="s">
        <v>279</v>
      </c>
      <c r="B189" t="s">
        <v>328</v>
      </c>
      <c r="C189" s="73">
        <v>4101.2776999999996</v>
      </c>
      <c r="D189">
        <v>26</v>
      </c>
    </row>
    <row r="190" spans="1:4">
      <c r="A190" t="s">
        <v>277</v>
      </c>
      <c r="B190" t="s">
        <v>345</v>
      </c>
      <c r="C190">
        <v>312.67910000000001</v>
      </c>
      <c r="D190">
        <v>25</v>
      </c>
    </row>
    <row r="191" spans="1:4">
      <c r="A191" t="s">
        <v>279</v>
      </c>
      <c r="B191" t="s">
        <v>365</v>
      </c>
      <c r="C191">
        <v>231.8716</v>
      </c>
      <c r="D191">
        <v>2</v>
      </c>
    </row>
    <row r="192" spans="1:4">
      <c r="A192" t="s">
        <v>277</v>
      </c>
      <c r="B192" t="s">
        <v>76</v>
      </c>
      <c r="C192" s="73">
        <v>45728.6227</v>
      </c>
      <c r="D192" s="74">
        <v>4179</v>
      </c>
    </row>
    <row r="193" spans="1:4">
      <c r="A193" t="s">
        <v>279</v>
      </c>
      <c r="B193" t="s">
        <v>353</v>
      </c>
      <c r="C193" s="73">
        <v>1400.3493000000001</v>
      </c>
      <c r="D193">
        <v>11</v>
      </c>
    </row>
    <row r="194" spans="1:4">
      <c r="A194" t="s">
        <v>279</v>
      </c>
      <c r="B194" t="s">
        <v>318</v>
      </c>
      <c r="C194" s="73">
        <v>62080.3802</v>
      </c>
      <c r="D194">
        <v>618</v>
      </c>
    </row>
    <row r="195" spans="1:4">
      <c r="A195" t="s">
        <v>279</v>
      </c>
      <c r="B195" t="s">
        <v>319</v>
      </c>
      <c r="C195">
        <v>818.70730000000003</v>
      </c>
      <c r="D195">
        <v>8</v>
      </c>
    </row>
    <row r="196" spans="1:4">
      <c r="A196" t="s">
        <v>277</v>
      </c>
      <c r="B196" t="s">
        <v>355</v>
      </c>
      <c r="C196">
        <v>28.277000000000001</v>
      </c>
      <c r="D196">
        <v>3</v>
      </c>
    </row>
    <row r="197" spans="1:4">
      <c r="A197" t="s">
        <v>279</v>
      </c>
      <c r="B197" t="s">
        <v>331</v>
      </c>
      <c r="C197">
        <v>184.95</v>
      </c>
      <c r="D197">
        <v>1</v>
      </c>
    </row>
    <row r="198" spans="1:4">
      <c r="A198" t="s">
        <v>277</v>
      </c>
      <c r="B198" t="s">
        <v>368</v>
      </c>
      <c r="C198">
        <v>9.98</v>
      </c>
      <c r="D198">
        <v>2</v>
      </c>
    </row>
    <row r="199" spans="1:4">
      <c r="A199" t="s">
        <v>279</v>
      </c>
      <c r="B199" t="s">
        <v>369</v>
      </c>
      <c r="C199" s="73">
        <v>44719.614300000001</v>
      </c>
      <c r="D199">
        <v>397</v>
      </c>
    </row>
    <row r="200" spans="1:4">
      <c r="A200" t="s">
        <v>280</v>
      </c>
      <c r="B200" t="s">
        <v>86</v>
      </c>
      <c r="C200" s="73">
        <v>11781.5874</v>
      </c>
      <c r="D200">
        <v>20</v>
      </c>
    </row>
    <row r="201" spans="1:4">
      <c r="A201" t="s">
        <v>279</v>
      </c>
      <c r="B201" t="s">
        <v>329</v>
      </c>
      <c r="C201" s="73">
        <v>7253.7268000000004</v>
      </c>
      <c r="D201">
        <v>65</v>
      </c>
    </row>
    <row r="202" spans="1:4">
      <c r="A202" t="s">
        <v>280</v>
      </c>
      <c r="B202" t="s">
        <v>85</v>
      </c>
      <c r="C202" s="73">
        <v>15303.518899999999</v>
      </c>
      <c r="D202">
        <v>26</v>
      </c>
    </row>
    <row r="203" spans="1:4">
      <c r="A203" t="s">
        <v>278</v>
      </c>
      <c r="B203" t="s">
        <v>307</v>
      </c>
      <c r="C203" s="73">
        <v>5791.2332999999999</v>
      </c>
      <c r="D203">
        <v>1</v>
      </c>
    </row>
    <row r="204" spans="1:4">
      <c r="A204" t="s">
        <v>279</v>
      </c>
      <c r="B204" t="s">
        <v>65</v>
      </c>
      <c r="C204" s="73">
        <v>371634.5759</v>
      </c>
      <c r="D204" s="74">
        <v>4238</v>
      </c>
    </row>
    <row r="205" spans="1:4">
      <c r="A205" t="s">
        <v>277</v>
      </c>
      <c r="B205" t="s">
        <v>340</v>
      </c>
      <c r="C205">
        <v>677.62699999999995</v>
      </c>
      <c r="D205">
        <v>58</v>
      </c>
    </row>
    <row r="206" spans="1:4">
      <c r="A206" t="s">
        <v>279</v>
      </c>
      <c r="B206" t="s">
        <v>72</v>
      </c>
      <c r="C206" s="73">
        <v>58431.844499999999</v>
      </c>
      <c r="D206">
        <v>592</v>
      </c>
    </row>
    <row r="207" spans="1:4">
      <c r="A207" t="s">
        <v>277</v>
      </c>
      <c r="B207" t="s">
        <v>360</v>
      </c>
      <c r="C207">
        <v>239.13130000000001</v>
      </c>
      <c r="D207">
        <v>15</v>
      </c>
    </row>
    <row r="208" spans="1:4">
      <c r="A208" t="s">
        <v>280</v>
      </c>
      <c r="B208" t="s">
        <v>369</v>
      </c>
      <c r="C208" s="73">
        <v>25739.178100000001</v>
      </c>
      <c r="D208">
        <v>57</v>
      </c>
    </row>
    <row r="209" spans="1:4">
      <c r="A209" t="s">
        <v>278</v>
      </c>
      <c r="B209" t="s">
        <v>319</v>
      </c>
      <c r="C209" s="73">
        <v>3506.7638000000002</v>
      </c>
      <c r="D209">
        <v>1</v>
      </c>
    </row>
    <row r="210" spans="1:4">
      <c r="A210" t="s">
        <v>277</v>
      </c>
      <c r="B210" t="s">
        <v>69</v>
      </c>
      <c r="C210" s="73">
        <v>58326.265200000002</v>
      </c>
      <c r="D210" s="74">
        <v>5517</v>
      </c>
    </row>
    <row r="211" spans="1:4">
      <c r="A211" t="s">
        <v>279</v>
      </c>
      <c r="B211" t="s">
        <v>323</v>
      </c>
      <c r="C211" s="73">
        <v>122231.78</v>
      </c>
      <c r="D211" s="74">
        <v>1102</v>
      </c>
    </row>
    <row r="212" spans="1:4">
      <c r="A212" t="s">
        <v>280</v>
      </c>
      <c r="B212" t="s">
        <v>76</v>
      </c>
      <c r="C212" s="73">
        <v>118859.52989999999</v>
      </c>
      <c r="D212">
        <v>187</v>
      </c>
    </row>
    <row r="213" spans="1:4">
      <c r="A213" t="s">
        <v>277</v>
      </c>
      <c r="B213" t="s">
        <v>357</v>
      </c>
      <c r="C213">
        <v>448.60199999999998</v>
      </c>
      <c r="D213">
        <v>30</v>
      </c>
    </row>
    <row r="214" spans="1:4">
      <c r="A214" t="s">
        <v>280</v>
      </c>
      <c r="B214" t="s">
        <v>334</v>
      </c>
      <c r="C214" s="73">
        <v>8550.5267999999996</v>
      </c>
      <c r="D214">
        <v>18</v>
      </c>
    </row>
    <row r="215" spans="1:4">
      <c r="A215" t="s">
        <v>277</v>
      </c>
      <c r="B215" t="s">
        <v>370</v>
      </c>
      <c r="C215" s="73">
        <v>74042.3658</v>
      </c>
      <c r="D215" s="74">
        <v>5950</v>
      </c>
    </row>
    <row r="216" spans="1:4">
      <c r="A216" t="s">
        <v>280</v>
      </c>
      <c r="B216" t="s">
        <v>318</v>
      </c>
      <c r="C216" s="73">
        <v>54922.626700000001</v>
      </c>
      <c r="D216">
        <v>101</v>
      </c>
    </row>
    <row r="217" spans="1:4">
      <c r="A217" t="s">
        <v>279</v>
      </c>
      <c r="B217" t="s">
        <v>309</v>
      </c>
      <c r="C217">
        <v>108.8137</v>
      </c>
      <c r="D217">
        <v>1</v>
      </c>
    </row>
    <row r="218" spans="1:4">
      <c r="A218" t="s">
        <v>280</v>
      </c>
      <c r="B218" t="s">
        <v>308</v>
      </c>
      <c r="C218" s="73">
        <v>2324.4167000000002</v>
      </c>
      <c r="D218">
        <v>3</v>
      </c>
    </row>
    <row r="219" spans="1:4">
      <c r="A219" t="s">
        <v>279</v>
      </c>
      <c r="B219" t="s">
        <v>346</v>
      </c>
      <c r="C219">
        <v>107.4053</v>
      </c>
      <c r="D219">
        <v>2</v>
      </c>
    </row>
    <row r="220" spans="1:4">
      <c r="A220" t="s">
        <v>280</v>
      </c>
      <c r="B220" t="s">
        <v>360</v>
      </c>
      <c r="C220">
        <v>571.62279999999998</v>
      </c>
      <c r="D220">
        <v>1</v>
      </c>
    </row>
    <row r="221" spans="1:4">
      <c r="A221" t="s">
        <v>279</v>
      </c>
      <c r="B221" t="s">
        <v>316</v>
      </c>
      <c r="C221" s="73">
        <v>2429.9994000000002</v>
      </c>
      <c r="D221">
        <v>17</v>
      </c>
    </row>
    <row r="222" spans="1:4">
      <c r="A222" t="s">
        <v>277</v>
      </c>
      <c r="B222" t="s">
        <v>330</v>
      </c>
      <c r="C222" s="73">
        <v>2601.8045000000002</v>
      </c>
      <c r="D222">
        <v>278</v>
      </c>
    </row>
    <row r="223" spans="1:4">
      <c r="A223" t="s">
        <v>277</v>
      </c>
      <c r="B223" t="s">
        <v>75</v>
      </c>
      <c r="C223" s="73">
        <v>125727.1707</v>
      </c>
      <c r="D223" s="74">
        <v>8495</v>
      </c>
    </row>
    <row r="224" spans="1:4">
      <c r="A224" t="s">
        <v>280</v>
      </c>
      <c r="B224" t="s">
        <v>313</v>
      </c>
      <c r="C224" s="73">
        <v>17069.038799999998</v>
      </c>
      <c r="D224">
        <v>40</v>
      </c>
    </row>
    <row r="225" spans="1:4">
      <c r="A225" t="s">
        <v>277</v>
      </c>
      <c r="B225" t="s">
        <v>369</v>
      </c>
      <c r="C225" s="73">
        <v>33410.578099999999</v>
      </c>
      <c r="D225" s="74">
        <v>2881</v>
      </c>
    </row>
    <row r="226" spans="1:4">
      <c r="A226" t="s">
        <v>277</v>
      </c>
      <c r="B226" t="s">
        <v>80</v>
      </c>
      <c r="C226" s="73">
        <v>116677.23239999999</v>
      </c>
      <c r="D226" s="74">
        <v>18170</v>
      </c>
    </row>
    <row r="227" spans="1:4">
      <c r="A227" t="s">
        <v>277</v>
      </c>
      <c r="B227" t="s">
        <v>73</v>
      </c>
      <c r="C227" s="73">
        <v>218895.47099999999</v>
      </c>
      <c r="D227" s="74">
        <v>12605</v>
      </c>
    </row>
    <row r="228" spans="1:4">
      <c r="A228" t="s">
        <v>280</v>
      </c>
      <c r="B228" t="s">
        <v>306</v>
      </c>
      <c r="C228" s="73">
        <v>41039.0245</v>
      </c>
      <c r="D228">
        <v>63</v>
      </c>
    </row>
    <row r="229" spans="1:4">
      <c r="A229" t="s">
        <v>279</v>
      </c>
      <c r="B229" t="s">
        <v>333</v>
      </c>
      <c r="C229" s="73">
        <v>10736.982400000001</v>
      </c>
      <c r="D229">
        <v>82</v>
      </c>
    </row>
    <row r="230" spans="1:4">
      <c r="A230" t="s">
        <v>279</v>
      </c>
      <c r="B230" t="s">
        <v>349</v>
      </c>
      <c r="C230" s="73">
        <v>17862.612400000002</v>
      </c>
      <c r="D230">
        <v>145</v>
      </c>
    </row>
    <row r="231" spans="1:4">
      <c r="A231" t="s">
        <v>279</v>
      </c>
      <c r="B231" t="s">
        <v>69</v>
      </c>
      <c r="C231" s="73">
        <v>1076.5072</v>
      </c>
      <c r="D231">
        <v>20</v>
      </c>
    </row>
    <row r="232" spans="1:4">
      <c r="A232" t="s">
        <v>277</v>
      </c>
      <c r="B232" t="s">
        <v>367</v>
      </c>
      <c r="C232">
        <v>185.3777</v>
      </c>
      <c r="D232">
        <v>19</v>
      </c>
    </row>
    <row r="233" spans="1:4">
      <c r="A233" t="s">
        <v>280</v>
      </c>
      <c r="B233" t="s">
        <v>321</v>
      </c>
      <c r="C233" s="73">
        <v>1423.9538</v>
      </c>
      <c r="D233">
        <v>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9524-2651-460C-817D-64903FBD9852}">
  <dimension ref="B1:R480"/>
  <sheetViews>
    <sheetView tabSelected="1" topLeftCell="A124" zoomScaleNormal="100" workbookViewId="0">
      <selection activeCell="H158" sqref="H158"/>
    </sheetView>
  </sheetViews>
  <sheetFormatPr defaultColWidth="11" defaultRowHeight="16.5"/>
  <cols>
    <col min="1" max="2" width="11" style="3"/>
    <col min="3" max="3" width="13.875" style="3" customWidth="1"/>
    <col min="4" max="4" width="15.875" style="3" customWidth="1"/>
    <col min="5" max="6" width="14" style="3" customWidth="1"/>
    <col min="7" max="7" width="16.375" style="3" customWidth="1"/>
    <col min="8" max="8" width="14" style="3" customWidth="1"/>
    <col min="9" max="9" width="15" style="3" customWidth="1"/>
    <col min="10" max="10" width="14.875" style="3" customWidth="1"/>
    <col min="11" max="11" width="15.25" style="3" customWidth="1"/>
    <col min="12" max="13" width="12.125" style="3" customWidth="1"/>
    <col min="14" max="14" width="13" style="3" customWidth="1"/>
    <col min="15" max="17" width="12.125" style="3" customWidth="1"/>
    <col min="18" max="16384" width="11" style="3"/>
  </cols>
  <sheetData>
    <row r="1" spans="2:18" ht="14.25" customHeight="1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2:18" ht="14.25" customHeight="1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2:18" ht="14.25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</row>
    <row r="4" spans="2:18" ht="14.25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</row>
    <row r="5" spans="2:18" ht="14.25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2:18" ht="14.25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  <row r="7" spans="2:18" ht="14.2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</row>
    <row r="8" spans="2:18" ht="14.25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</row>
    <row r="9" spans="2:18" ht="14.25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</row>
    <row r="10" spans="2:18" ht="14.25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</row>
    <row r="11" spans="2:18" ht="14.25" customHeight="1">
      <c r="B11" s="4"/>
      <c r="C11" s="7" t="s">
        <v>20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  <c r="R11" s="6"/>
    </row>
    <row r="12" spans="2:18" ht="14.25" customHeight="1">
      <c r="B12" s="4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6"/>
    </row>
    <row r="13" spans="2:18" ht="14.25" customHeight="1">
      <c r="B13" s="4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4"/>
      <c r="R13" s="6"/>
    </row>
    <row r="14" spans="2:18" ht="22.5" customHeight="1">
      <c r="B14" s="4"/>
      <c r="C14" s="13"/>
      <c r="D14" s="15" t="s">
        <v>468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4"/>
      <c r="R14" s="6"/>
    </row>
    <row r="15" spans="2:18" ht="14.25" customHeight="1">
      <c r="B15" s="4"/>
      <c r="C15" s="1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4"/>
      <c r="R15" s="6"/>
    </row>
    <row r="16" spans="2:18" ht="14.25" customHeight="1">
      <c r="B16" s="4"/>
      <c r="C16" s="13"/>
      <c r="D16" s="15" t="s">
        <v>437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4"/>
      <c r="R16" s="6"/>
    </row>
    <row r="17" spans="2:18" ht="14.25" customHeight="1">
      <c r="B17" s="4"/>
      <c r="C17" s="1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4"/>
      <c r="R17" s="6"/>
    </row>
    <row r="18" spans="2:18" ht="14.25" customHeight="1">
      <c r="B18" s="4"/>
      <c r="C18" s="1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4"/>
      <c r="R18" s="6"/>
    </row>
    <row r="19" spans="2:18" ht="14.25" customHeight="1">
      <c r="B19" s="4"/>
      <c r="C19" s="1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</row>
    <row r="20" spans="2:18" ht="14.25" customHeight="1">
      <c r="B20" s="4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8"/>
      <c r="R20" s="6"/>
    </row>
    <row r="21" spans="2:18" ht="14.25" customHeight="1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6"/>
    </row>
    <row r="22" spans="2:18" ht="14.25" customHeight="1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6"/>
    </row>
    <row r="23" spans="2:18" ht="12.75" customHeight="1">
      <c r="B23" s="19"/>
      <c r="C23" s="20" t="s">
        <v>21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3"/>
    </row>
    <row r="24" spans="2:18" ht="14.25" customHeight="1">
      <c r="B24" s="19"/>
      <c r="C24" s="24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2"/>
      <c r="R24" s="23"/>
    </row>
    <row r="25" spans="2:18" ht="15.95" customHeight="1">
      <c r="B25" s="19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3"/>
    </row>
    <row r="26" spans="2:18" ht="15.95" customHeight="1">
      <c r="B26" s="19"/>
      <c r="C26" s="25"/>
      <c r="D26" s="28" t="s">
        <v>469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27"/>
      <c r="R26" s="23"/>
    </row>
    <row r="27" spans="2:18" ht="15.95" customHeight="1">
      <c r="B27" s="19"/>
      <c r="C27" s="25"/>
      <c r="D27" s="29" t="s">
        <v>472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7"/>
      <c r="R27" s="23"/>
    </row>
    <row r="28" spans="2:18" ht="15.95" customHeight="1">
      <c r="B28" s="19"/>
      <c r="C28" s="25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7"/>
      <c r="R28" s="23"/>
    </row>
    <row r="29" spans="2:18" ht="15.95" customHeight="1">
      <c r="B29" s="19"/>
      <c r="C29" s="25"/>
      <c r="D29" s="30" t="s">
        <v>473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27"/>
      <c r="R29" s="23"/>
    </row>
    <row r="30" spans="2:18" ht="15.95" customHeight="1">
      <c r="B30" s="19"/>
      <c r="C30" s="25"/>
      <c r="D30" s="30" t="s">
        <v>474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27"/>
      <c r="R30" s="23"/>
    </row>
    <row r="31" spans="2:18" ht="15.95" customHeight="1">
      <c r="B31" s="19"/>
      <c r="C31" s="25"/>
      <c r="D31" s="30" t="s">
        <v>475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27"/>
      <c r="R31" s="23"/>
    </row>
    <row r="32" spans="2:18" ht="15.95" customHeight="1">
      <c r="B32" s="19"/>
      <c r="C32" s="25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27"/>
      <c r="R32" s="23"/>
    </row>
    <row r="33" spans="2:18" ht="15.95" customHeight="1">
      <c r="B33" s="19"/>
      <c r="C33" s="25"/>
      <c r="D33" s="28" t="s">
        <v>470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27"/>
      <c r="R33" s="23"/>
    </row>
    <row r="34" spans="2:18" ht="15.95" customHeight="1">
      <c r="B34" s="19"/>
      <c r="C34" s="25"/>
      <c r="D34" s="29" t="s">
        <v>477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7"/>
      <c r="R34" s="23"/>
    </row>
    <row r="35" spans="2:18" ht="15.95" customHeight="1">
      <c r="B35" s="19"/>
      <c r="C35" s="25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7"/>
      <c r="R35" s="23"/>
    </row>
    <row r="36" spans="2:18" ht="15.95" customHeight="1">
      <c r="B36" s="19"/>
      <c r="C36" s="25"/>
      <c r="D36" s="30" t="s">
        <v>446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27"/>
      <c r="R36" s="23"/>
    </row>
    <row r="37" spans="2:18" ht="15.95" customHeight="1">
      <c r="B37" s="19"/>
      <c r="C37" s="25"/>
      <c r="D37" s="30" t="s">
        <v>443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7"/>
      <c r="R37" s="23"/>
    </row>
    <row r="38" spans="2:18" ht="15.95" customHeight="1">
      <c r="B38" s="19"/>
      <c r="C38" s="25"/>
      <c r="D38" s="30" t="s">
        <v>478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27"/>
      <c r="R38" s="23"/>
    </row>
    <row r="39" spans="2:18" ht="15.95" customHeight="1">
      <c r="B39" s="19"/>
      <c r="C39" s="25"/>
      <c r="D39" s="30" t="s">
        <v>480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27"/>
      <c r="R39" s="23"/>
    </row>
    <row r="40" spans="2:18" ht="15.95" customHeight="1">
      <c r="B40" s="19"/>
      <c r="C40" s="25"/>
      <c r="D40" s="30" t="s">
        <v>455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27"/>
      <c r="R40" s="23"/>
    </row>
    <row r="41" spans="2:18" ht="15.95" customHeight="1">
      <c r="B41" s="19"/>
      <c r="C41" s="25"/>
      <c r="D41" s="30" t="s">
        <v>456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27"/>
      <c r="R41" s="23"/>
    </row>
    <row r="42" spans="2:18" ht="15.95" customHeight="1">
      <c r="B42" s="19"/>
      <c r="C42" s="25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27"/>
      <c r="R42" s="23"/>
    </row>
    <row r="43" spans="2:18" ht="15.95" customHeight="1">
      <c r="B43" s="19"/>
      <c r="C43" s="25"/>
      <c r="D43" s="28" t="s">
        <v>471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27"/>
      <c r="R43" s="23"/>
    </row>
    <row r="44" spans="2:18" ht="15.95" customHeight="1">
      <c r="B44" s="19"/>
      <c r="C44" s="25"/>
      <c r="D44" s="30" t="s">
        <v>458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7"/>
      <c r="R44" s="23"/>
    </row>
    <row r="45" spans="2:18" ht="15.95" customHeight="1">
      <c r="B45" s="19"/>
      <c r="C45" s="25"/>
      <c r="D45" s="30" t="s">
        <v>466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27"/>
      <c r="R45" s="23"/>
    </row>
    <row r="46" spans="2:18" ht="15.95" customHeight="1">
      <c r="B46" s="19"/>
      <c r="C46" s="25"/>
      <c r="D46" s="30" t="s">
        <v>467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27"/>
      <c r="R46" s="23"/>
    </row>
    <row r="47" spans="2:18" ht="15.95" customHeight="1">
      <c r="B47" s="19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7"/>
      <c r="R47" s="23"/>
    </row>
    <row r="48" spans="2:18" ht="15.95" customHeight="1">
      <c r="B48" s="19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3"/>
    </row>
    <row r="49" spans="2:18" ht="15.95" customHeight="1">
      <c r="B49" s="19"/>
      <c r="C49" s="25"/>
      <c r="D49" s="96" t="s">
        <v>479</v>
      </c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27"/>
      <c r="R49" s="23"/>
    </row>
    <row r="50" spans="2:18" ht="15.95" customHeight="1">
      <c r="B50" s="19"/>
      <c r="C50" s="25"/>
      <c r="D50" s="96" t="s">
        <v>482</v>
      </c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27"/>
      <c r="R50" s="23"/>
    </row>
    <row r="51" spans="2:18" ht="15.95" customHeight="1">
      <c r="B51" s="19"/>
      <c r="C51" s="25"/>
      <c r="D51" s="96" t="s">
        <v>483</v>
      </c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27"/>
      <c r="R51" s="23"/>
    </row>
    <row r="52" spans="2:18" ht="15.95" customHeight="1">
      <c r="B52" s="19"/>
      <c r="C52" s="25"/>
      <c r="D52" s="96" t="s">
        <v>484</v>
      </c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27"/>
      <c r="R52" s="23"/>
    </row>
    <row r="53" spans="2:18" ht="15.95" customHeight="1">
      <c r="B53" s="19"/>
      <c r="C53" s="25"/>
      <c r="D53" s="97" t="s">
        <v>485</v>
      </c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27"/>
      <c r="R53" s="23"/>
    </row>
    <row r="54" spans="2:18" ht="15.95" customHeight="1">
      <c r="B54" s="19"/>
      <c r="C54" s="25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27"/>
      <c r="R54" s="23"/>
    </row>
    <row r="55" spans="2:18" ht="15.95" customHeight="1">
      <c r="B55" s="19"/>
      <c r="C55" s="25"/>
      <c r="D55" s="96" t="s">
        <v>486</v>
      </c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27"/>
      <c r="R55" s="23"/>
    </row>
    <row r="56" spans="2:18" ht="15.95" customHeight="1">
      <c r="B56" s="19"/>
      <c r="C56" s="25"/>
      <c r="D56" s="96" t="s">
        <v>467</v>
      </c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27"/>
      <c r="R56" s="23"/>
    </row>
    <row r="57" spans="2:18" ht="15.95" customHeight="1">
      <c r="B57" s="19"/>
      <c r="C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7"/>
      <c r="R57" s="23"/>
    </row>
    <row r="58" spans="2:18" ht="15.95" customHeight="1">
      <c r="B58" s="19"/>
      <c r="C58" s="25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2"/>
      <c r="P58" s="32"/>
      <c r="Q58" s="27"/>
      <c r="R58" s="23"/>
    </row>
    <row r="59" spans="2:18" ht="15.95" customHeight="1">
      <c r="B59" s="19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/>
      <c r="O59" s="35"/>
      <c r="P59" s="35"/>
      <c r="Q59" s="36"/>
      <c r="R59" s="23"/>
    </row>
    <row r="60" spans="2:18" ht="15.95" customHeight="1">
      <c r="B60" s="19"/>
      <c r="C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7"/>
      <c r="R60" s="23"/>
    </row>
    <row r="61" spans="2:18" ht="15.95" customHeight="1">
      <c r="B61" s="19"/>
      <c r="C61" s="37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7"/>
      <c r="R61" s="23"/>
    </row>
    <row r="62" spans="2:18" ht="14.25" customHeight="1">
      <c r="B62" s="19"/>
      <c r="C62" s="39" t="s">
        <v>22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  <c r="R62" s="23"/>
    </row>
    <row r="63" spans="2:18" ht="14.25" customHeight="1">
      <c r="B63" s="19"/>
      <c r="C63" s="39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  <c r="R63" s="23"/>
    </row>
    <row r="64" spans="2:18">
      <c r="B64" s="19"/>
      <c r="C64" s="42"/>
      <c r="D64" s="43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5"/>
      <c r="R64" s="23"/>
    </row>
    <row r="65" spans="2:18">
      <c r="B65" s="19"/>
      <c r="C65" s="46"/>
      <c r="D65" s="47" t="s">
        <v>448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9"/>
      <c r="R65" s="23"/>
    </row>
    <row r="66" spans="2:18">
      <c r="B66" s="19"/>
      <c r="C66" s="42"/>
      <c r="D66" s="43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5"/>
      <c r="R66" s="23"/>
    </row>
    <row r="67" spans="2:18">
      <c r="B67" s="19"/>
      <c r="C67" s="42"/>
      <c r="D67" s="43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5"/>
      <c r="R67" s="23"/>
    </row>
    <row r="68" spans="2:18">
      <c r="B68" s="19"/>
      <c r="C68" s="42"/>
      <c r="D68" s="52" t="s">
        <v>438</v>
      </c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44"/>
      <c r="Q68" s="45"/>
      <c r="R68" s="23"/>
    </row>
    <row r="69" spans="2:18">
      <c r="B69" s="19"/>
      <c r="C69" s="4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44"/>
      <c r="Q69" s="45"/>
      <c r="R69" s="23"/>
    </row>
    <row r="70" spans="2:18">
      <c r="B70" s="19"/>
      <c r="C70" s="42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5"/>
      <c r="R70" s="23"/>
    </row>
    <row r="71" spans="2:18">
      <c r="B71" s="19"/>
      <c r="C71" s="42"/>
      <c r="D71" s="43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5"/>
      <c r="R71" s="23"/>
    </row>
    <row r="72" spans="2:18">
      <c r="B72" s="19"/>
      <c r="C72" s="42"/>
      <c r="D72" s="43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5"/>
      <c r="R72" s="23"/>
    </row>
    <row r="73" spans="2:18">
      <c r="B73" s="19"/>
      <c r="C73" s="42"/>
      <c r="D73" s="43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5"/>
      <c r="R73" s="23"/>
    </row>
    <row r="74" spans="2:18">
      <c r="B74" s="19"/>
      <c r="C74" s="42"/>
      <c r="D74" s="43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5"/>
      <c r="R74" s="23"/>
    </row>
    <row r="75" spans="2:18">
      <c r="B75" s="19"/>
      <c r="C75" s="42"/>
      <c r="D75" s="43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5"/>
      <c r="R75" s="23"/>
    </row>
    <row r="76" spans="2:18">
      <c r="B76" s="19"/>
      <c r="C76" s="42"/>
      <c r="D76" s="43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5"/>
      <c r="R76" s="23"/>
    </row>
    <row r="77" spans="2:18">
      <c r="B77" s="19"/>
      <c r="C77" s="42"/>
      <c r="D77" s="43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5"/>
      <c r="R77" s="23"/>
    </row>
    <row r="78" spans="2:18">
      <c r="B78" s="19"/>
      <c r="C78" s="42"/>
      <c r="D78" s="43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5"/>
      <c r="R78" s="23"/>
    </row>
    <row r="79" spans="2:18">
      <c r="B79" s="19"/>
      <c r="C79" s="42"/>
      <c r="D79" s="43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5"/>
      <c r="R79" s="23"/>
    </row>
    <row r="80" spans="2:18">
      <c r="B80" s="19"/>
      <c r="C80" s="42"/>
      <c r="D80" s="43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5"/>
      <c r="R80" s="23"/>
    </row>
    <row r="81" spans="2:18">
      <c r="B81" s="19"/>
      <c r="C81" s="42"/>
      <c r="D81" s="43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5"/>
      <c r="R81" s="23"/>
    </row>
    <row r="82" spans="2:18">
      <c r="B82" s="19"/>
      <c r="C82" s="42"/>
      <c r="D82" s="43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5"/>
      <c r="R82" s="23"/>
    </row>
    <row r="83" spans="2:18">
      <c r="B83" s="19"/>
      <c r="C83" s="42"/>
      <c r="D83" s="43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5"/>
      <c r="R83" s="23"/>
    </row>
    <row r="84" spans="2:18">
      <c r="B84" s="19"/>
      <c r="C84" s="42"/>
      <c r="D84" s="43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5"/>
      <c r="R84" s="23"/>
    </row>
    <row r="85" spans="2:18">
      <c r="B85" s="19"/>
      <c r="C85" s="42"/>
      <c r="D85" s="43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5"/>
      <c r="R85" s="23"/>
    </row>
    <row r="86" spans="2:18">
      <c r="B86" s="19"/>
      <c r="C86" s="42"/>
      <c r="D86" s="43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/>
      <c r="R86" s="23"/>
    </row>
    <row r="87" spans="2:18">
      <c r="B87" s="19"/>
      <c r="C87" s="42"/>
      <c r="D87" s="43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5"/>
      <c r="R87" s="23"/>
    </row>
    <row r="88" spans="2:18">
      <c r="B88" s="19"/>
      <c r="C88" s="42"/>
      <c r="D88" s="43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5"/>
      <c r="R88" s="23"/>
    </row>
    <row r="89" spans="2:18">
      <c r="B89" s="19"/>
      <c r="C89" s="42"/>
      <c r="D89" s="43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5"/>
      <c r="R89" s="23"/>
    </row>
    <row r="90" spans="2:18">
      <c r="B90" s="19"/>
      <c r="C90" s="42"/>
      <c r="D90" s="43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5"/>
      <c r="R90" s="23"/>
    </row>
    <row r="91" spans="2:18">
      <c r="B91" s="19"/>
      <c r="C91" s="42"/>
      <c r="D91" s="43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5"/>
      <c r="R91" s="23"/>
    </row>
    <row r="92" spans="2:18">
      <c r="B92" s="19"/>
      <c r="C92" s="42"/>
      <c r="D92" s="43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5"/>
      <c r="R92" s="23"/>
    </row>
    <row r="93" spans="2:18">
      <c r="B93" s="19"/>
      <c r="C93" s="42"/>
      <c r="D93" s="43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5"/>
      <c r="R93" s="23"/>
    </row>
    <row r="94" spans="2:18">
      <c r="B94" s="19"/>
      <c r="C94" s="42"/>
      <c r="D94" s="43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5"/>
      <c r="R94" s="23"/>
    </row>
    <row r="95" spans="2:18">
      <c r="B95" s="19"/>
      <c r="C95" s="42"/>
      <c r="D95" s="43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5"/>
      <c r="R95" s="23"/>
    </row>
    <row r="96" spans="2:18">
      <c r="B96" s="19"/>
      <c r="C96" s="42"/>
      <c r="D96" s="43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5"/>
      <c r="R96" s="23"/>
    </row>
    <row r="97" spans="2:18">
      <c r="B97" s="19"/>
      <c r="C97" s="42"/>
      <c r="D97" s="43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5"/>
      <c r="R97" s="23"/>
    </row>
    <row r="98" spans="2:18">
      <c r="B98" s="19"/>
      <c r="C98" s="42"/>
      <c r="D98" s="43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5"/>
      <c r="R98" s="23"/>
    </row>
    <row r="99" spans="2:18">
      <c r="B99" s="19"/>
      <c r="C99" s="42"/>
      <c r="D99" s="43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5"/>
      <c r="R99" s="23"/>
    </row>
    <row r="100" spans="2:18">
      <c r="B100" s="19"/>
      <c r="C100" s="42"/>
      <c r="D100" s="43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5"/>
      <c r="R100" s="23"/>
    </row>
    <row r="101" spans="2:18">
      <c r="B101" s="19"/>
      <c r="C101" s="42"/>
      <c r="D101" s="43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5"/>
      <c r="R101" s="23"/>
    </row>
    <row r="102" spans="2:18">
      <c r="B102" s="19"/>
      <c r="C102" s="42"/>
      <c r="D102" s="43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5"/>
      <c r="R102" s="23"/>
    </row>
    <row r="103" spans="2:18">
      <c r="B103" s="19"/>
      <c r="C103" s="42"/>
      <c r="D103" s="43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5"/>
      <c r="R103" s="23"/>
    </row>
    <row r="104" spans="2:18">
      <c r="B104" s="19"/>
      <c r="C104" s="42"/>
      <c r="D104" s="43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5"/>
      <c r="R104" s="23"/>
    </row>
    <row r="105" spans="2:18">
      <c r="B105" s="19"/>
      <c r="C105" s="42"/>
      <c r="D105" s="43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5"/>
      <c r="R105" s="23"/>
    </row>
    <row r="106" spans="2:18">
      <c r="B106" s="19"/>
      <c r="C106" s="42"/>
      <c r="D106" s="43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5"/>
      <c r="R106" s="23"/>
    </row>
    <row r="107" spans="2:18">
      <c r="B107" s="19"/>
      <c r="C107" s="42"/>
      <c r="D107" s="43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5"/>
      <c r="R107" s="23"/>
    </row>
    <row r="108" spans="2:18">
      <c r="B108" s="19"/>
      <c r="C108" s="42"/>
      <c r="D108" s="43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5"/>
      <c r="R108" s="23"/>
    </row>
    <row r="109" spans="2:18">
      <c r="B109" s="19"/>
      <c r="C109" s="42"/>
      <c r="D109" s="43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5"/>
      <c r="R109" s="23"/>
    </row>
    <row r="110" spans="2:18">
      <c r="B110" s="19"/>
      <c r="C110" s="42"/>
      <c r="D110" s="43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5"/>
      <c r="R110" s="23"/>
    </row>
    <row r="111" spans="2:18">
      <c r="B111" s="19"/>
      <c r="C111" s="42"/>
      <c r="D111" s="43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5"/>
      <c r="R111" s="23"/>
    </row>
    <row r="112" spans="2:18">
      <c r="B112" s="19"/>
      <c r="C112" s="42"/>
      <c r="D112" s="43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5"/>
      <c r="R112" s="23"/>
    </row>
    <row r="113" spans="2:18">
      <c r="B113" s="19"/>
      <c r="C113" s="42"/>
      <c r="D113" s="43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5"/>
      <c r="R113" s="23"/>
    </row>
    <row r="114" spans="2:18">
      <c r="B114" s="19"/>
      <c r="C114" s="42"/>
      <c r="D114" s="43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5"/>
      <c r="R114" s="23"/>
    </row>
    <row r="115" spans="2:18">
      <c r="B115" s="19"/>
      <c r="C115" s="42"/>
      <c r="D115" s="44" t="s">
        <v>439</v>
      </c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5"/>
      <c r="R115" s="23"/>
    </row>
    <row r="116" spans="2:18">
      <c r="B116" s="19"/>
      <c r="C116" s="42"/>
      <c r="D116" s="44" t="s">
        <v>440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5"/>
      <c r="R116" s="23"/>
    </row>
    <row r="117" spans="2:18">
      <c r="B117" s="19"/>
      <c r="C117" s="42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5"/>
      <c r="R117" s="23"/>
    </row>
    <row r="118" spans="2:18">
      <c r="B118" s="19"/>
      <c r="C118" s="42"/>
      <c r="D118" s="44" t="s">
        <v>475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5"/>
      <c r="R118" s="23"/>
    </row>
    <row r="119" spans="2:18">
      <c r="B119" s="19"/>
      <c r="C119" s="42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5"/>
      <c r="R119" s="23"/>
    </row>
    <row r="120" spans="2:18">
      <c r="B120" s="19"/>
      <c r="C120" s="42"/>
      <c r="D120" s="43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5"/>
      <c r="R120" s="23"/>
    </row>
    <row r="121" spans="2:18">
      <c r="B121" s="19"/>
      <c r="C121" s="42"/>
      <c r="D121" s="43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5"/>
      <c r="R121" s="23"/>
    </row>
    <row r="122" spans="2:18">
      <c r="B122" s="19"/>
      <c r="C122" s="42"/>
      <c r="D122" s="43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5"/>
      <c r="R122" s="23"/>
    </row>
    <row r="123" spans="2:18">
      <c r="B123" s="19"/>
      <c r="C123" s="42"/>
      <c r="D123" s="43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5"/>
      <c r="R123" s="23"/>
    </row>
    <row r="124" spans="2:18">
      <c r="B124" s="19"/>
      <c r="C124" s="42"/>
      <c r="D124" s="43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5"/>
      <c r="R124" s="23"/>
    </row>
    <row r="125" spans="2:18">
      <c r="B125" s="19"/>
      <c r="C125" s="42"/>
      <c r="D125" s="43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5"/>
      <c r="R125" s="23"/>
    </row>
    <row r="126" spans="2:18">
      <c r="B126" s="19"/>
      <c r="C126" s="42"/>
      <c r="D126" s="43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5"/>
      <c r="R126" s="23"/>
    </row>
    <row r="127" spans="2:18">
      <c r="B127" s="19"/>
      <c r="C127" s="42"/>
      <c r="D127" s="43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5"/>
      <c r="R127" s="23"/>
    </row>
    <row r="128" spans="2:18">
      <c r="B128" s="19"/>
      <c r="C128" s="42"/>
      <c r="D128" s="43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5"/>
      <c r="R128" s="23"/>
    </row>
    <row r="129" spans="2:18">
      <c r="B129" s="19"/>
      <c r="C129" s="42"/>
      <c r="D129" s="43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5"/>
      <c r="R129" s="23"/>
    </row>
    <row r="130" spans="2:18">
      <c r="B130" s="19"/>
      <c r="C130" s="42"/>
      <c r="D130" s="43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5"/>
      <c r="R130" s="23"/>
    </row>
    <row r="131" spans="2:18">
      <c r="B131" s="19"/>
      <c r="C131" s="42"/>
      <c r="D131" s="43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5"/>
      <c r="R131" s="23"/>
    </row>
    <row r="132" spans="2:18">
      <c r="B132" s="19"/>
      <c r="C132" s="42"/>
      <c r="D132" s="43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5"/>
      <c r="R132" s="23"/>
    </row>
    <row r="133" spans="2:18">
      <c r="B133" s="19"/>
      <c r="C133" s="42"/>
      <c r="D133" s="43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5"/>
      <c r="R133" s="23"/>
    </row>
    <row r="134" spans="2:18">
      <c r="B134" s="19"/>
      <c r="C134" s="42"/>
      <c r="D134" s="43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5"/>
      <c r="R134" s="23"/>
    </row>
    <row r="135" spans="2:18">
      <c r="B135" s="19"/>
      <c r="C135" s="42"/>
      <c r="D135" s="43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5"/>
      <c r="R135" s="23"/>
    </row>
    <row r="136" spans="2:18">
      <c r="B136" s="19"/>
      <c r="C136" s="42"/>
      <c r="D136" s="43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5"/>
      <c r="R136" s="23"/>
    </row>
    <row r="137" spans="2:18">
      <c r="B137" s="19"/>
      <c r="C137" s="42"/>
      <c r="D137" s="43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5"/>
      <c r="R137" s="23"/>
    </row>
    <row r="138" spans="2:18">
      <c r="B138" s="19"/>
      <c r="C138" s="42"/>
      <c r="D138" s="43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5"/>
      <c r="R138" s="23"/>
    </row>
    <row r="139" spans="2:18">
      <c r="B139" s="19"/>
      <c r="C139" s="42"/>
      <c r="D139" s="43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5"/>
      <c r="R139" s="23"/>
    </row>
    <row r="140" spans="2:18">
      <c r="B140" s="19"/>
      <c r="C140" s="42"/>
      <c r="D140" s="43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5"/>
      <c r="R140" s="23"/>
    </row>
    <row r="141" spans="2:18">
      <c r="B141" s="19"/>
      <c r="C141" s="42"/>
      <c r="D141" s="43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5"/>
      <c r="R141" s="23"/>
    </row>
    <row r="142" spans="2:18">
      <c r="B142" s="19"/>
      <c r="C142" s="42"/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5"/>
      <c r="R142" s="23"/>
    </row>
    <row r="143" spans="2:18">
      <c r="B143" s="19"/>
      <c r="C143" s="42"/>
      <c r="D143" s="43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5"/>
      <c r="R143" s="23"/>
    </row>
    <row r="144" spans="2:18">
      <c r="B144" s="19"/>
      <c r="C144" s="42"/>
      <c r="D144" s="43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5"/>
      <c r="R144" s="23"/>
    </row>
    <row r="145" spans="2:18">
      <c r="B145" s="19"/>
      <c r="C145" s="42"/>
      <c r="D145" s="43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5"/>
      <c r="R145" s="23"/>
    </row>
    <row r="146" spans="2:18">
      <c r="B146" s="19"/>
      <c r="C146" s="42"/>
      <c r="D146" s="43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5"/>
      <c r="R146" s="23"/>
    </row>
    <row r="147" spans="2:18">
      <c r="B147" s="19"/>
      <c r="C147" s="42"/>
      <c r="D147" s="43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5"/>
      <c r="R147" s="23"/>
    </row>
    <row r="148" spans="2:18">
      <c r="B148" s="19"/>
      <c r="C148" s="42"/>
      <c r="D148" s="43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5"/>
      <c r="R148" s="23"/>
    </row>
    <row r="149" spans="2:18">
      <c r="B149" s="19"/>
      <c r="C149" s="42"/>
      <c r="D149" s="43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5"/>
      <c r="R149" s="23"/>
    </row>
    <row r="150" spans="2:18">
      <c r="B150" s="19"/>
      <c r="C150" s="42"/>
      <c r="D150" s="43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5"/>
      <c r="R150" s="23"/>
    </row>
    <row r="151" spans="2:18">
      <c r="B151" s="19"/>
      <c r="C151" s="42"/>
      <c r="D151" s="43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5"/>
      <c r="R151" s="23"/>
    </row>
    <row r="152" spans="2:18">
      <c r="B152" s="19"/>
      <c r="C152" s="42"/>
      <c r="D152" s="43" t="s">
        <v>374</v>
      </c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5"/>
      <c r="R152" s="23"/>
    </row>
    <row r="153" spans="2:18">
      <c r="B153" s="19"/>
      <c r="C153" s="42"/>
      <c r="D153" s="43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5"/>
      <c r="R153" s="23"/>
    </row>
    <row r="154" spans="2:18">
      <c r="B154" s="19"/>
      <c r="C154" s="42"/>
      <c r="D154" s="43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5"/>
      <c r="R154" s="23"/>
    </row>
    <row r="155" spans="2:18">
      <c r="B155" s="19"/>
      <c r="C155" s="42"/>
      <c r="D155" s="43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5"/>
      <c r="R155" s="23"/>
    </row>
    <row r="156" spans="2:18">
      <c r="B156" s="19"/>
      <c r="C156" s="46"/>
      <c r="D156" s="47" t="s">
        <v>449</v>
      </c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9"/>
      <c r="R156" s="23"/>
    </row>
    <row r="157" spans="2:18">
      <c r="B157" s="19"/>
      <c r="C157" s="42"/>
      <c r="D157" s="43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5"/>
      <c r="R157" s="23"/>
    </row>
    <row r="158" spans="2:18">
      <c r="B158" s="19"/>
      <c r="C158" s="42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5"/>
      <c r="R158" s="23"/>
    </row>
    <row r="159" spans="2:18">
      <c r="B159" s="19"/>
      <c r="C159" s="42"/>
      <c r="D159" s="43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5"/>
      <c r="R159" s="23"/>
    </row>
    <row r="160" spans="2:18" ht="16.5" customHeight="1">
      <c r="B160" s="19"/>
      <c r="C160" s="42"/>
      <c r="D160" s="52" t="s">
        <v>476</v>
      </c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45"/>
      <c r="R160" s="23"/>
    </row>
    <row r="161" spans="2:18">
      <c r="B161" s="19"/>
      <c r="C161" s="4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45"/>
      <c r="R161" s="23"/>
    </row>
    <row r="162" spans="2:18">
      <c r="B162" s="19"/>
      <c r="C162" s="42"/>
      <c r="D162" s="44" t="s">
        <v>446</v>
      </c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5"/>
      <c r="R162" s="23"/>
    </row>
    <row r="163" spans="2:18">
      <c r="B163" s="19"/>
      <c r="C163" s="42"/>
      <c r="D163" s="44" t="s">
        <v>443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5"/>
      <c r="R163" s="23"/>
    </row>
    <row r="164" spans="2:18">
      <c r="B164" s="19"/>
      <c r="C164" s="42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5"/>
      <c r="R164" s="23"/>
    </row>
    <row r="165" spans="2:18">
      <c r="B165" s="19"/>
      <c r="C165" s="42"/>
      <c r="D165" s="3" t="s">
        <v>444</v>
      </c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5"/>
      <c r="R165" s="23"/>
    </row>
    <row r="166" spans="2:18">
      <c r="B166" s="19"/>
      <c r="C166" s="42"/>
      <c r="D166" s="89" t="s">
        <v>441</v>
      </c>
      <c r="E166" s="89" t="s">
        <v>442</v>
      </c>
      <c r="F166" s="89" t="s">
        <v>59</v>
      </c>
      <c r="G166" s="89" t="s">
        <v>4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5"/>
      <c r="R166" s="23"/>
    </row>
    <row r="167" spans="2:18">
      <c r="B167" s="19"/>
      <c r="C167" s="42"/>
      <c r="D167" s="50" t="s">
        <v>33</v>
      </c>
      <c r="E167" s="50" t="s">
        <v>34</v>
      </c>
      <c r="F167" s="51">
        <v>0.38367465889870317</v>
      </c>
      <c r="G167" s="88">
        <v>4488969.3735999996</v>
      </c>
      <c r="H167" s="44"/>
      <c r="I167" s="44"/>
      <c r="J167" s="44"/>
      <c r="K167" s="44"/>
      <c r="L167" s="44"/>
      <c r="M167" s="44"/>
      <c r="N167" s="44"/>
      <c r="O167" s="44"/>
      <c r="P167" s="44"/>
      <c r="Q167" s="45"/>
      <c r="R167" s="23"/>
    </row>
    <row r="168" spans="2:18">
      <c r="B168" s="19"/>
      <c r="C168" s="42"/>
      <c r="D168" s="50" t="s">
        <v>35</v>
      </c>
      <c r="E168" s="50" t="s">
        <v>36</v>
      </c>
      <c r="F168" s="51">
        <v>0.30466563818440756</v>
      </c>
      <c r="G168" s="88">
        <v>3564568.8014000002</v>
      </c>
      <c r="H168" s="44"/>
      <c r="I168" s="44"/>
      <c r="J168" s="44"/>
      <c r="K168" s="44"/>
      <c r="L168" s="44"/>
      <c r="M168" s="44"/>
      <c r="N168" s="44"/>
      <c r="O168" s="44"/>
      <c r="P168" s="44"/>
      <c r="Q168" s="45"/>
      <c r="R168" s="23"/>
    </row>
    <row r="169" spans="2:18">
      <c r="B169" s="19"/>
      <c r="C169" s="42"/>
      <c r="D169" s="50" t="s">
        <v>37</v>
      </c>
      <c r="E169" s="50" t="s">
        <v>38</v>
      </c>
      <c r="F169" s="51">
        <v>8.5765335518918739E-2</v>
      </c>
      <c r="G169" s="88">
        <v>1003449.0304</v>
      </c>
      <c r="H169" s="44"/>
      <c r="I169" s="44"/>
      <c r="J169" s="44"/>
      <c r="K169" s="44"/>
      <c r="L169" s="44"/>
      <c r="M169" s="44"/>
      <c r="N169" s="44"/>
      <c r="O169" s="44"/>
      <c r="P169" s="44"/>
      <c r="Q169" s="45"/>
      <c r="R169" s="23"/>
    </row>
    <row r="170" spans="2:18">
      <c r="B170" s="19"/>
      <c r="C170" s="42"/>
      <c r="D170" s="50" t="s">
        <v>60</v>
      </c>
      <c r="E170" s="50" t="s">
        <v>61</v>
      </c>
      <c r="F170" s="51">
        <v>6.0021911876101952E-2</v>
      </c>
      <c r="G170" s="88">
        <v>702252.5932</v>
      </c>
      <c r="H170" s="44"/>
      <c r="I170" s="44"/>
      <c r="J170" s="44"/>
      <c r="K170" s="44"/>
      <c r="L170" s="44"/>
      <c r="M170" s="44"/>
      <c r="N170" s="44"/>
      <c r="O170" s="44"/>
      <c r="P170" s="44"/>
      <c r="Q170" s="45"/>
      <c r="R170" s="23"/>
    </row>
    <row r="171" spans="2:18">
      <c r="B171" s="19"/>
      <c r="C171" s="42"/>
      <c r="D171" s="50" t="s">
        <v>41</v>
      </c>
      <c r="E171" s="50" t="s">
        <v>42</v>
      </c>
      <c r="F171" s="51">
        <v>4.2473119514747935E-2</v>
      </c>
      <c r="G171" s="88">
        <v>496932.82650000002</v>
      </c>
      <c r="H171" s="44"/>
      <c r="I171" s="44"/>
      <c r="J171" s="44"/>
      <c r="K171" s="44"/>
      <c r="L171" s="44"/>
      <c r="M171" s="44"/>
      <c r="N171" s="44"/>
      <c r="O171" s="44"/>
      <c r="P171" s="44"/>
      <c r="Q171" s="45"/>
      <c r="R171" s="23"/>
    </row>
    <row r="172" spans="2:18">
      <c r="B172" s="19"/>
      <c r="C172" s="42"/>
      <c r="D172" s="50" t="s">
        <v>62</v>
      </c>
      <c r="E172" s="50" t="s">
        <v>63</v>
      </c>
      <c r="F172" s="51">
        <v>3.7181625423484202E-2</v>
      </c>
      <c r="G172" s="88">
        <v>435022.67849999998</v>
      </c>
      <c r="H172" s="44"/>
      <c r="I172" s="44"/>
      <c r="J172" s="44"/>
      <c r="K172" s="44"/>
      <c r="L172" s="44"/>
      <c r="M172" s="44"/>
      <c r="N172" s="44"/>
      <c r="O172" s="44"/>
      <c r="P172" s="44"/>
      <c r="Q172" s="45"/>
      <c r="R172" s="23"/>
    </row>
    <row r="173" spans="2:18">
      <c r="B173" s="19"/>
      <c r="C173" s="42"/>
      <c r="D173" s="50" t="s">
        <v>45</v>
      </c>
      <c r="E173" s="50" t="s">
        <v>46</v>
      </c>
      <c r="F173" s="51">
        <v>2.8589170686845217E-2</v>
      </c>
      <c r="G173" s="88">
        <v>334491.49859999999</v>
      </c>
      <c r="H173" s="44"/>
      <c r="I173" s="44"/>
      <c r="J173" s="44"/>
      <c r="K173" s="44"/>
      <c r="L173" s="44"/>
      <c r="M173" s="44"/>
      <c r="N173" s="44"/>
      <c r="O173" s="44"/>
      <c r="P173" s="44"/>
      <c r="Q173" s="45"/>
      <c r="R173" s="23"/>
    </row>
    <row r="174" spans="2:18">
      <c r="B174" s="19"/>
      <c r="C174" s="42"/>
      <c r="D174" s="50" t="s">
        <v>47</v>
      </c>
      <c r="E174" s="50" t="s">
        <v>48</v>
      </c>
      <c r="F174" s="51">
        <v>1.7436805870358753E-2</v>
      </c>
      <c r="G174" s="88">
        <v>204009.5318</v>
      </c>
      <c r="H174" s="44"/>
      <c r="I174" s="44"/>
      <c r="J174" s="44"/>
      <c r="K174" s="44"/>
      <c r="L174" s="44"/>
      <c r="M174" s="44"/>
      <c r="N174" s="44"/>
      <c r="O174" s="44"/>
      <c r="P174" s="44"/>
      <c r="Q174" s="45"/>
      <c r="R174" s="23"/>
    </row>
    <row r="175" spans="2:18">
      <c r="B175" s="19"/>
      <c r="C175" s="42"/>
      <c r="D175" s="50" t="s">
        <v>49</v>
      </c>
      <c r="E175" s="50" t="s">
        <v>50</v>
      </c>
      <c r="F175" s="51">
        <v>1.4827337404397626E-2</v>
      </c>
      <c r="G175" s="88">
        <v>173478.9149</v>
      </c>
      <c r="H175" s="44"/>
      <c r="I175" s="44"/>
      <c r="J175" s="44"/>
      <c r="K175" s="44"/>
      <c r="L175" s="44"/>
      <c r="M175" s="44"/>
      <c r="N175" s="44"/>
      <c r="O175" s="44"/>
      <c r="P175" s="44"/>
      <c r="Q175" s="45"/>
      <c r="R175" s="23"/>
    </row>
    <row r="176" spans="2:18">
      <c r="B176" s="19"/>
      <c r="C176" s="42"/>
      <c r="D176" s="50" t="s">
        <v>51</v>
      </c>
      <c r="E176" s="50" t="s">
        <v>52</v>
      </c>
      <c r="F176" s="51">
        <v>1.4813809083798033E-2</v>
      </c>
      <c r="G176" s="88">
        <v>173320.63440000001</v>
      </c>
      <c r="H176" s="44"/>
      <c r="I176" s="44"/>
      <c r="J176" s="44"/>
      <c r="K176" s="44"/>
      <c r="L176" s="44"/>
      <c r="M176" s="44"/>
      <c r="N176" s="44"/>
      <c r="O176" s="44"/>
      <c r="P176" s="44"/>
      <c r="Q176" s="45"/>
      <c r="R176" s="23"/>
    </row>
    <row r="177" spans="2:18">
      <c r="B177" s="19"/>
      <c r="C177" s="42"/>
      <c r="D177" s="50" t="s">
        <v>53</v>
      </c>
      <c r="E177" s="50" t="s">
        <v>54</v>
      </c>
      <c r="F177" s="51">
        <v>5.6670301701994266E-3</v>
      </c>
      <c r="G177" s="88">
        <v>66303.896500000003</v>
      </c>
      <c r="H177" s="44"/>
      <c r="I177" s="44"/>
      <c r="J177" s="44"/>
      <c r="K177" s="44"/>
      <c r="L177" s="44"/>
      <c r="M177" s="44"/>
      <c r="N177" s="44"/>
      <c r="O177" s="44"/>
      <c r="P177" s="44"/>
      <c r="Q177" s="45"/>
      <c r="R177" s="23"/>
    </row>
    <row r="178" spans="2:18">
      <c r="B178" s="19"/>
      <c r="C178" s="42"/>
      <c r="D178" s="50" t="s">
        <v>55</v>
      </c>
      <c r="E178" s="50" t="s">
        <v>56</v>
      </c>
      <c r="F178" s="51">
        <v>4.8835573680373074E-3</v>
      </c>
      <c r="G178" s="88">
        <v>57137.313999999998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5"/>
      <c r="R178" s="23"/>
    </row>
    <row r="179" spans="2:18">
      <c r="B179" s="19"/>
      <c r="C179" s="42"/>
      <c r="D179" s="43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5"/>
      <c r="R179" s="23"/>
    </row>
    <row r="180" spans="2:18">
      <c r="B180" s="19"/>
      <c r="C180" s="42"/>
      <c r="D180" s="43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5"/>
      <c r="R180" s="23"/>
    </row>
    <row r="181" spans="2:18">
      <c r="B181" s="19"/>
      <c r="C181" s="42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5"/>
      <c r="R181" s="23"/>
    </row>
    <row r="182" spans="2:18">
      <c r="B182" s="19"/>
      <c r="C182" s="42"/>
      <c r="D182" s="43" t="s">
        <v>445</v>
      </c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5"/>
      <c r="R182" s="23"/>
    </row>
    <row r="183" spans="2:18">
      <c r="B183" s="19"/>
      <c r="C183" s="42"/>
      <c r="D183" s="90" t="s">
        <v>57</v>
      </c>
      <c r="E183" s="90" t="s">
        <v>58</v>
      </c>
      <c r="F183" s="90" t="s">
        <v>59</v>
      </c>
      <c r="G183" s="90" t="s">
        <v>4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5"/>
      <c r="R183" s="23"/>
    </row>
    <row r="184" spans="2:18">
      <c r="B184" s="19"/>
      <c r="C184" s="42"/>
      <c r="D184" s="50" t="s">
        <v>35</v>
      </c>
      <c r="E184" s="50" t="s">
        <v>36</v>
      </c>
      <c r="F184" s="51">
        <v>0.32012034643709569</v>
      </c>
      <c r="G184" s="88">
        <v>2906878.7938000001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5"/>
      <c r="R184" s="23"/>
    </row>
    <row r="185" spans="2:18">
      <c r="B185" s="19"/>
      <c r="C185" s="42"/>
      <c r="D185" s="50" t="s">
        <v>33</v>
      </c>
      <c r="E185" s="50" t="s">
        <v>34</v>
      </c>
      <c r="F185" s="51">
        <v>0.21917935735220112</v>
      </c>
      <c r="G185" s="88">
        <v>1990275.9478333329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5"/>
      <c r="R185" s="23"/>
    </row>
    <row r="186" spans="2:18">
      <c r="B186" s="19"/>
      <c r="C186" s="42"/>
      <c r="D186" s="50" t="s">
        <v>60</v>
      </c>
      <c r="E186" s="50" t="s">
        <v>61</v>
      </c>
      <c r="F186" s="51">
        <v>0.15955673383417099</v>
      </c>
      <c r="G186" s="88">
        <v>1448867.8747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5"/>
      <c r="R186" s="23"/>
    </row>
    <row r="187" spans="2:18">
      <c r="B187" s="19"/>
      <c r="C187" s="42"/>
      <c r="D187" s="50" t="s">
        <v>62</v>
      </c>
      <c r="E187" s="50" t="s">
        <v>63</v>
      </c>
      <c r="F187" s="51">
        <v>9.5142547610874623E-2</v>
      </c>
      <c r="G187" s="88">
        <v>863949.62743333296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5"/>
      <c r="R187" s="23"/>
    </row>
    <row r="188" spans="2:18">
      <c r="B188" s="19"/>
      <c r="C188" s="42"/>
      <c r="D188" s="50" t="s">
        <v>37</v>
      </c>
      <c r="E188" s="50" t="s">
        <v>38</v>
      </c>
      <c r="F188" s="51">
        <v>6.7847795604541822E-2</v>
      </c>
      <c r="G188" s="88">
        <v>616097.41599999997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5"/>
      <c r="R188" s="23"/>
    </row>
    <row r="189" spans="2:18">
      <c r="B189" s="19"/>
      <c r="C189" s="42"/>
      <c r="D189" s="50" t="s">
        <v>41</v>
      </c>
      <c r="E189" s="50" t="s">
        <v>42</v>
      </c>
      <c r="F189" s="51">
        <v>2.2491463763034843E-2</v>
      </c>
      <c r="G189" s="88">
        <v>204235.56259999998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5"/>
      <c r="R189" s="23"/>
    </row>
    <row r="190" spans="2:18">
      <c r="B190" s="19"/>
      <c r="C190" s="42"/>
      <c r="D190" s="50" t="s">
        <v>45</v>
      </c>
      <c r="E190" s="50" t="s">
        <v>46</v>
      </c>
      <c r="F190" s="51">
        <v>2.2214854529585489E-2</v>
      </c>
      <c r="G190" s="88">
        <v>201723.78999999998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5"/>
      <c r="R190" s="23"/>
    </row>
    <row r="191" spans="2:18">
      <c r="B191" s="19"/>
      <c r="C191" s="42"/>
      <c r="D191" s="50" t="s">
        <v>305</v>
      </c>
      <c r="E191" s="50" t="s">
        <v>378</v>
      </c>
      <c r="F191" s="51">
        <v>2.1805864951465897E-2</v>
      </c>
      <c r="G191" s="88">
        <v>198009.92693333398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5"/>
      <c r="R191" s="23"/>
    </row>
    <row r="192" spans="2:18">
      <c r="B192" s="19"/>
      <c r="C192" s="42"/>
      <c r="D192" s="50" t="s">
        <v>51</v>
      </c>
      <c r="E192" s="50" t="s">
        <v>52</v>
      </c>
      <c r="F192" s="51">
        <v>1.7503168147079324E-2</v>
      </c>
      <c r="G192" s="88">
        <v>158938.9393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5"/>
      <c r="R192" s="23"/>
    </row>
    <row r="193" spans="2:18">
      <c r="B193" s="19"/>
      <c r="C193" s="42"/>
      <c r="D193" s="50" t="s">
        <v>47</v>
      </c>
      <c r="E193" s="50" t="s">
        <v>48</v>
      </c>
      <c r="F193" s="51">
        <v>1.482466608726845E-2</v>
      </c>
      <c r="G193" s="88">
        <v>134616.58390000099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5"/>
      <c r="R193" s="23"/>
    </row>
    <row r="194" spans="2:18">
      <c r="B194" s="19"/>
      <c r="C194" s="42"/>
      <c r="D194" s="50" t="s">
        <v>55</v>
      </c>
      <c r="E194" s="50" t="s">
        <v>56</v>
      </c>
      <c r="F194" s="51">
        <v>1.4460890814097023E-2</v>
      </c>
      <c r="G194" s="88">
        <v>131313.29300000001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5"/>
      <c r="R194" s="23"/>
    </row>
    <row r="195" spans="2:18">
      <c r="B195" s="19"/>
      <c r="C195" s="42"/>
      <c r="D195" s="50" t="s">
        <v>306</v>
      </c>
      <c r="E195" s="50" t="s">
        <v>379</v>
      </c>
      <c r="F195" s="51">
        <v>1.0765123579848473E-2</v>
      </c>
      <c r="G195" s="88">
        <v>97753.578600000008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5"/>
      <c r="R195" s="23"/>
    </row>
    <row r="196" spans="2:18">
      <c r="B196" s="19"/>
      <c r="C196" s="42"/>
      <c r="D196" s="50" t="s">
        <v>49</v>
      </c>
      <c r="E196" s="50" t="s">
        <v>50</v>
      </c>
      <c r="F196" s="51">
        <v>5.3237851445412454E-3</v>
      </c>
      <c r="G196" s="88">
        <v>48343.063200000004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5"/>
      <c r="R196" s="23"/>
    </row>
    <row r="197" spans="2:18">
      <c r="B197" s="19"/>
      <c r="C197" s="42"/>
      <c r="D197" s="50" t="s">
        <v>53</v>
      </c>
      <c r="E197" s="50" t="s">
        <v>54</v>
      </c>
      <c r="F197" s="51">
        <v>3.7764328640498726E-3</v>
      </c>
      <c r="G197" s="88">
        <v>34292.205199999997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5"/>
      <c r="R197" s="23"/>
    </row>
    <row r="198" spans="2:18">
      <c r="B198" s="19"/>
      <c r="C198" s="42"/>
      <c r="D198" s="50" t="s">
        <v>71</v>
      </c>
      <c r="E198" s="50" t="s">
        <v>380</v>
      </c>
      <c r="F198" s="51">
        <v>1.8458477121937793E-3</v>
      </c>
      <c r="G198" s="88">
        <v>16761.37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5"/>
      <c r="R198" s="23"/>
    </row>
    <row r="199" spans="2:18">
      <c r="B199" s="19"/>
      <c r="C199" s="42"/>
      <c r="D199" s="50" t="s">
        <v>307</v>
      </c>
      <c r="E199" s="50" t="s">
        <v>381</v>
      </c>
      <c r="F199" s="51">
        <v>1.8040391657588072E-3</v>
      </c>
      <c r="G199" s="88">
        <v>16381.724099999999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5"/>
      <c r="R199" s="23"/>
    </row>
    <row r="200" spans="2:18">
      <c r="B200" s="19"/>
      <c r="C200" s="42"/>
      <c r="D200" s="50" t="s">
        <v>308</v>
      </c>
      <c r="E200" s="50" t="s">
        <v>385</v>
      </c>
      <c r="F200" s="51">
        <v>1.0050288320962342E-3</v>
      </c>
      <c r="G200" s="88">
        <v>9126.2458999999999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5"/>
      <c r="R200" s="23"/>
    </row>
    <row r="201" spans="2:18">
      <c r="B201" s="19"/>
      <c r="C201" s="42"/>
      <c r="D201" s="50" t="s">
        <v>309</v>
      </c>
      <c r="E201" s="50" t="s">
        <v>382</v>
      </c>
      <c r="F201" s="51">
        <v>2.1617516111334042E-4</v>
      </c>
      <c r="G201" s="88">
        <v>1962.9960999999998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5"/>
      <c r="R201" s="23"/>
    </row>
    <row r="202" spans="2:18">
      <c r="B202" s="19"/>
      <c r="C202" s="42"/>
      <c r="D202" s="50" t="s">
        <v>310</v>
      </c>
      <c r="E202" s="50" t="s">
        <v>384</v>
      </c>
      <c r="F202" s="51">
        <v>7.1457783042938464E-5</v>
      </c>
      <c r="G202" s="88">
        <v>648.87819999999999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5"/>
      <c r="R202" s="23"/>
    </row>
    <row r="203" spans="2:18">
      <c r="B203" s="19"/>
      <c r="C203" s="42"/>
      <c r="D203" s="43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5"/>
      <c r="R203" s="23"/>
    </row>
    <row r="204" spans="2:18">
      <c r="B204" s="19"/>
      <c r="C204" s="42"/>
      <c r="D204" s="43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5"/>
      <c r="R204" s="23"/>
    </row>
    <row r="205" spans="2:18">
      <c r="B205" s="19"/>
      <c r="C205" s="42"/>
      <c r="D205" s="43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5"/>
      <c r="R205" s="23"/>
    </row>
    <row r="206" spans="2:18">
      <c r="B206" s="19"/>
      <c r="C206" s="42"/>
      <c r="D206" s="52" t="s">
        <v>451</v>
      </c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45"/>
      <c r="R206" s="23"/>
    </row>
    <row r="207" spans="2:18">
      <c r="B207" s="19"/>
      <c r="C207" s="4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45"/>
      <c r="R207" s="23"/>
    </row>
    <row r="208" spans="2:18">
      <c r="B208" s="19"/>
      <c r="C208" s="42"/>
      <c r="D208" s="43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5"/>
      <c r="R208" s="23"/>
    </row>
    <row r="209" spans="2:18">
      <c r="B209" s="19"/>
      <c r="C209" s="42"/>
      <c r="D209" s="54" t="s">
        <v>444</v>
      </c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5"/>
      <c r="R209" s="23"/>
    </row>
    <row r="210" spans="2:18">
      <c r="B210" s="19"/>
      <c r="C210" s="42"/>
      <c r="D210" s="89" t="s">
        <v>117</v>
      </c>
      <c r="E210" s="89" t="s">
        <v>119</v>
      </c>
      <c r="F210" s="89" t="s">
        <v>59</v>
      </c>
      <c r="G210" s="89" t="s">
        <v>121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5"/>
      <c r="R210" s="23"/>
    </row>
    <row r="211" spans="2:18">
      <c r="B211" s="19"/>
      <c r="C211" s="42"/>
      <c r="D211" s="50" t="s">
        <v>73</v>
      </c>
      <c r="E211" s="50" t="s">
        <v>92</v>
      </c>
      <c r="F211" s="51">
        <v>0.11769817074740756</v>
      </c>
      <c r="G211" s="88">
        <v>1377061.1938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5"/>
      <c r="R211" s="23"/>
    </row>
    <row r="212" spans="2:18">
      <c r="B212" s="19"/>
      <c r="C212" s="42"/>
      <c r="D212" s="50" t="s">
        <v>74</v>
      </c>
      <c r="E212" s="50" t="s">
        <v>93</v>
      </c>
      <c r="F212" s="51">
        <v>0.11385761110680816</v>
      </c>
      <c r="G212" s="88">
        <v>1332126.8876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5"/>
      <c r="R212" s="23"/>
    </row>
    <row r="213" spans="2:18">
      <c r="B213" s="19"/>
      <c r="C213" s="42"/>
      <c r="D213" s="50" t="s">
        <v>75</v>
      </c>
      <c r="E213" s="50" t="s">
        <v>94</v>
      </c>
      <c r="F213" s="51">
        <v>9.4621743597805716E-2</v>
      </c>
      <c r="G213" s="88">
        <v>1107068.4478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5"/>
      <c r="R213" s="23"/>
    </row>
    <row r="214" spans="2:18">
      <c r="B214" s="19"/>
      <c r="C214" s="42"/>
      <c r="D214" s="50" t="s">
        <v>76</v>
      </c>
      <c r="E214" s="50" t="s">
        <v>95</v>
      </c>
      <c r="F214" s="51">
        <v>8.458399079978135E-2</v>
      </c>
      <c r="G214" s="88">
        <v>989627.37150000001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5"/>
      <c r="R214" s="23"/>
    </row>
    <row r="215" spans="2:18">
      <c r="B215" s="19"/>
      <c r="C215" s="42"/>
      <c r="D215" s="50" t="s">
        <v>77</v>
      </c>
      <c r="E215" s="50" t="s">
        <v>96</v>
      </c>
      <c r="F215" s="51">
        <v>6.8914440414151401E-2</v>
      </c>
      <c r="G215" s="88">
        <v>806294.61769999994</v>
      </c>
      <c r="H215" s="44"/>
      <c r="I215" s="44"/>
      <c r="J215" s="44"/>
      <c r="K215" s="44"/>
      <c r="L215" s="44"/>
      <c r="M215" s="44"/>
      <c r="N215" s="44"/>
      <c r="O215" s="44"/>
      <c r="P215" s="44"/>
      <c r="Q215" s="45"/>
      <c r="R215" s="23"/>
    </row>
    <row r="216" spans="2:18">
      <c r="B216" s="19"/>
      <c r="C216" s="42"/>
      <c r="D216" s="50" t="s">
        <v>66</v>
      </c>
      <c r="E216" s="50" t="s">
        <v>97</v>
      </c>
      <c r="F216" s="51">
        <v>6.1457907793456328E-2</v>
      </c>
      <c r="G216" s="88">
        <v>719053.65509999997</v>
      </c>
      <c r="H216" s="44"/>
      <c r="I216" s="44"/>
      <c r="J216" s="44"/>
      <c r="K216" s="44"/>
      <c r="L216" s="44"/>
      <c r="M216" s="44"/>
      <c r="N216" s="44"/>
      <c r="O216" s="44"/>
      <c r="P216" s="44"/>
      <c r="Q216" s="45"/>
      <c r="R216" s="23"/>
    </row>
    <row r="217" spans="2:18">
      <c r="B217" s="19"/>
      <c r="C217" s="42"/>
      <c r="D217" s="50" t="s">
        <v>78</v>
      </c>
      <c r="E217" s="50" t="s">
        <v>98</v>
      </c>
      <c r="F217" s="51">
        <v>5.8066646508724659E-2</v>
      </c>
      <c r="G217" s="88">
        <v>679376.11140000005</v>
      </c>
      <c r="H217" s="44"/>
      <c r="I217" s="44"/>
      <c r="J217" s="44"/>
      <c r="K217" s="44"/>
      <c r="L217" s="44"/>
      <c r="M217" s="44"/>
      <c r="N217" s="44"/>
      <c r="O217" s="44"/>
      <c r="P217" s="44"/>
      <c r="Q217" s="45"/>
      <c r="R217" s="23"/>
    </row>
    <row r="218" spans="2:18">
      <c r="B218" s="19"/>
      <c r="C218" s="42"/>
      <c r="D218" s="50" t="s">
        <v>79</v>
      </c>
      <c r="E218" s="50" t="s">
        <v>99</v>
      </c>
      <c r="F218" s="51">
        <v>4.8031022354623788E-2</v>
      </c>
      <c r="G218" s="88">
        <v>561959.94010000001</v>
      </c>
      <c r="H218" s="44"/>
      <c r="I218" s="44"/>
      <c r="J218" s="44"/>
      <c r="K218" s="44"/>
      <c r="L218" s="44"/>
      <c r="M218" s="44"/>
      <c r="N218" s="44"/>
      <c r="O218" s="44"/>
      <c r="P218" s="44"/>
      <c r="Q218" s="45"/>
      <c r="R218" s="23"/>
    </row>
    <row r="219" spans="2:18">
      <c r="B219" s="19"/>
      <c r="C219" s="42"/>
      <c r="D219" s="50" t="s">
        <v>80</v>
      </c>
      <c r="E219" s="50" t="s">
        <v>100</v>
      </c>
      <c r="F219" s="51">
        <v>4.5661165305162121E-2</v>
      </c>
      <c r="G219" s="88">
        <v>534232.76170000003</v>
      </c>
      <c r="H219" s="44"/>
      <c r="I219" s="44"/>
      <c r="J219" s="44"/>
      <c r="K219" s="44"/>
      <c r="L219" s="44"/>
      <c r="M219" s="44"/>
      <c r="N219" s="44"/>
      <c r="O219" s="44"/>
      <c r="P219" s="44"/>
      <c r="Q219" s="45"/>
      <c r="R219" s="23"/>
    </row>
    <row r="220" spans="2:18">
      <c r="B220" s="19"/>
      <c r="C220" s="42"/>
      <c r="D220" s="50" t="s">
        <v>81</v>
      </c>
      <c r="E220" s="50" t="s">
        <v>101</v>
      </c>
      <c r="F220" s="51">
        <v>4.4289988984179907E-2</v>
      </c>
      <c r="G220" s="88">
        <v>518190.08500000002</v>
      </c>
      <c r="H220" s="44"/>
      <c r="I220" s="44"/>
      <c r="J220" s="44"/>
      <c r="K220" s="44"/>
      <c r="L220" s="44"/>
      <c r="M220" s="44"/>
      <c r="N220" s="44"/>
      <c r="O220" s="44"/>
      <c r="P220" s="44"/>
      <c r="Q220" s="45"/>
      <c r="R220" s="23"/>
    </row>
    <row r="221" spans="2:18">
      <c r="B221" s="19"/>
      <c r="C221" s="42"/>
      <c r="D221" s="50" t="s">
        <v>67</v>
      </c>
      <c r="E221" s="50" t="s">
        <v>102</v>
      </c>
      <c r="F221" s="51">
        <v>4.3286551110465074E-2</v>
      </c>
      <c r="G221" s="88">
        <v>506449.92499999999</v>
      </c>
      <c r="H221" s="44"/>
      <c r="I221" s="44"/>
      <c r="J221" s="44"/>
      <c r="K221" s="44"/>
      <c r="L221" s="44"/>
      <c r="M221" s="44"/>
      <c r="N221" s="44"/>
      <c r="O221" s="44"/>
      <c r="P221" s="44"/>
      <c r="Q221" s="45"/>
      <c r="R221" s="23"/>
    </row>
    <row r="222" spans="2:18">
      <c r="B222" s="19"/>
      <c r="C222" s="42"/>
      <c r="D222" s="50" t="s">
        <v>82</v>
      </c>
      <c r="E222" s="50" t="s">
        <v>103</v>
      </c>
      <c r="F222" s="51">
        <v>2.8589170686845213E-2</v>
      </c>
      <c r="G222" s="88">
        <v>334491.49859999999</v>
      </c>
      <c r="H222" s="44"/>
      <c r="I222" s="44"/>
      <c r="J222" s="44"/>
      <c r="K222" s="44"/>
      <c r="L222" s="44"/>
      <c r="M222" s="44"/>
      <c r="N222" s="44"/>
      <c r="O222" s="44"/>
      <c r="P222" s="44"/>
      <c r="Q222" s="45"/>
      <c r="R222" s="23"/>
    </row>
    <row r="223" spans="2:18">
      <c r="B223" s="19"/>
      <c r="C223" s="42"/>
      <c r="D223" s="50" t="s">
        <v>65</v>
      </c>
      <c r="E223" s="50" t="s">
        <v>104</v>
      </c>
      <c r="F223" s="51">
        <v>2.8352841484574096E-2</v>
      </c>
      <c r="G223" s="88">
        <v>331726.46179999999</v>
      </c>
      <c r="H223" s="44"/>
      <c r="I223" s="44"/>
      <c r="J223" s="44"/>
      <c r="K223" s="44"/>
      <c r="L223" s="44"/>
      <c r="M223" s="44"/>
      <c r="N223" s="44"/>
      <c r="O223" s="44"/>
      <c r="P223" s="44"/>
      <c r="Q223" s="45"/>
      <c r="R223" s="23"/>
    </row>
    <row r="224" spans="2:18">
      <c r="B224" s="19"/>
      <c r="C224" s="42"/>
      <c r="D224" s="50" t="s">
        <v>68</v>
      </c>
      <c r="E224" s="50" t="s">
        <v>105</v>
      </c>
      <c r="F224" s="51">
        <v>2.3242380144428525E-2</v>
      </c>
      <c r="G224" s="88">
        <v>271934.38559999998</v>
      </c>
      <c r="H224" s="44"/>
      <c r="I224" s="44"/>
      <c r="J224" s="44"/>
      <c r="K224" s="44"/>
      <c r="L224" s="44"/>
      <c r="M224" s="44"/>
      <c r="N224" s="44"/>
      <c r="O224" s="44"/>
      <c r="P224" s="44"/>
      <c r="Q224" s="45"/>
      <c r="R224" s="23"/>
    </row>
    <row r="225" spans="2:18">
      <c r="B225" s="19"/>
      <c r="C225" s="42"/>
      <c r="D225" s="50" t="s">
        <v>69</v>
      </c>
      <c r="E225" s="50" t="s">
        <v>106</v>
      </c>
      <c r="F225" s="51">
        <v>1.9230739370319393E-2</v>
      </c>
      <c r="G225" s="88">
        <v>224998.44089999999</v>
      </c>
      <c r="H225" s="44"/>
      <c r="I225" s="44"/>
      <c r="J225" s="44"/>
      <c r="K225" s="44"/>
      <c r="L225" s="44"/>
      <c r="M225" s="44"/>
      <c r="N225" s="44"/>
      <c r="O225" s="44"/>
      <c r="P225" s="44"/>
      <c r="Q225" s="45"/>
      <c r="R225" s="23"/>
    </row>
    <row r="226" spans="2:18">
      <c r="B226" s="19"/>
      <c r="C226" s="42"/>
      <c r="D226" s="91" t="s">
        <v>83</v>
      </c>
      <c r="E226" s="50" t="s">
        <v>107</v>
      </c>
      <c r="F226" s="51">
        <v>1.8802769180406718E-2</v>
      </c>
      <c r="G226" s="88">
        <v>219991.21660000001</v>
      </c>
      <c r="H226" s="44"/>
      <c r="I226" s="44"/>
      <c r="J226" s="44"/>
      <c r="K226" s="44"/>
      <c r="L226" s="44"/>
      <c r="M226" s="44"/>
      <c r="N226" s="44"/>
      <c r="O226" s="44"/>
      <c r="P226" s="44"/>
      <c r="Q226" s="45"/>
      <c r="R226" s="23"/>
    </row>
    <row r="227" spans="2:18">
      <c r="B227" s="19"/>
      <c r="C227" s="42"/>
      <c r="D227" s="50" t="s">
        <v>84</v>
      </c>
      <c r="E227" s="50" t="s">
        <v>108</v>
      </c>
      <c r="F227" s="51">
        <v>1.7104476493813605E-2</v>
      </c>
      <c r="G227" s="88">
        <v>200121.299</v>
      </c>
      <c r="H227" s="44"/>
      <c r="I227" s="44"/>
      <c r="J227" s="44"/>
      <c r="K227" s="44"/>
      <c r="L227" s="44"/>
      <c r="M227" s="44"/>
      <c r="N227" s="44"/>
      <c r="O227" s="44"/>
      <c r="P227" s="44"/>
      <c r="Q227" s="45"/>
      <c r="R227" s="23"/>
    </row>
    <row r="228" spans="2:18">
      <c r="B228" s="19"/>
      <c r="C228" s="42"/>
      <c r="D228" s="50" t="s">
        <v>70</v>
      </c>
      <c r="E228" s="50" t="s">
        <v>109</v>
      </c>
      <c r="F228" s="51">
        <v>1.6735360765636868E-2</v>
      </c>
      <c r="G228" s="88">
        <v>195802.66819999999</v>
      </c>
      <c r="H228" s="44"/>
      <c r="I228" s="44"/>
      <c r="J228" s="44"/>
      <c r="K228" s="44"/>
      <c r="L228" s="44"/>
      <c r="M228" s="44"/>
      <c r="N228" s="44"/>
      <c r="O228" s="44"/>
      <c r="P228" s="44"/>
      <c r="Q228" s="45"/>
      <c r="R228" s="23"/>
    </row>
    <row r="229" spans="2:18">
      <c r="B229" s="19"/>
      <c r="C229" s="42"/>
      <c r="D229" s="50" t="s">
        <v>85</v>
      </c>
      <c r="E229" s="50" t="s">
        <v>110</v>
      </c>
      <c r="F229" s="51">
        <v>1.4827337404397622E-2</v>
      </c>
      <c r="G229" s="88">
        <v>173478.9149</v>
      </c>
      <c r="H229" s="44"/>
      <c r="I229" s="44"/>
      <c r="J229" s="44"/>
      <c r="K229" s="44"/>
      <c r="L229" s="44"/>
      <c r="M229" s="44"/>
      <c r="N229" s="44"/>
      <c r="O229" s="44"/>
      <c r="P229" s="44"/>
      <c r="Q229" s="45"/>
      <c r="R229" s="23"/>
    </row>
    <row r="230" spans="2:18">
      <c r="B230" s="19"/>
      <c r="C230" s="42"/>
      <c r="D230" s="50" t="s">
        <v>86</v>
      </c>
      <c r="E230" s="50" t="s">
        <v>111</v>
      </c>
      <c r="F230" s="51">
        <v>1.4143130494922692E-2</v>
      </c>
      <c r="G230" s="88">
        <v>165473.7371</v>
      </c>
      <c r="H230" s="44"/>
      <c r="I230" s="44"/>
      <c r="J230" s="44"/>
      <c r="K230" s="44"/>
      <c r="L230" s="44"/>
      <c r="M230" s="44"/>
      <c r="N230" s="44"/>
      <c r="O230" s="44"/>
      <c r="P230" s="44"/>
      <c r="Q230" s="45"/>
      <c r="R230" s="23"/>
    </row>
    <row r="231" spans="2:18">
      <c r="B231" s="19"/>
      <c r="C231" s="42"/>
      <c r="D231" s="50" t="s">
        <v>87</v>
      </c>
      <c r="E231" s="50" t="s">
        <v>112</v>
      </c>
      <c r="F231" s="51">
        <v>1.058236213642641E-2</v>
      </c>
      <c r="G231" s="88">
        <v>123812.9713</v>
      </c>
      <c r="H231" s="44"/>
      <c r="I231" s="44"/>
      <c r="J231" s="44"/>
      <c r="K231" s="44"/>
      <c r="L231" s="44"/>
      <c r="M231" s="44"/>
      <c r="N231" s="44"/>
      <c r="O231" s="44"/>
      <c r="P231" s="44"/>
      <c r="Q231" s="45"/>
      <c r="R231" s="23"/>
    </row>
    <row r="232" spans="2:18">
      <c r="B232" s="19"/>
      <c r="C232" s="42"/>
      <c r="D232" s="50" t="s">
        <v>72</v>
      </c>
      <c r="E232" s="50" t="s">
        <v>113</v>
      </c>
      <c r="F232" s="51">
        <v>9.2073469657444167E-3</v>
      </c>
      <c r="G232" s="88">
        <v>107725.3803</v>
      </c>
      <c r="H232" s="44"/>
      <c r="I232" s="44"/>
      <c r="J232" s="44"/>
      <c r="K232" s="44"/>
      <c r="L232" s="44"/>
      <c r="M232" s="44"/>
      <c r="N232" s="44"/>
      <c r="O232" s="44"/>
      <c r="P232" s="44"/>
      <c r="Q232" s="45"/>
      <c r="R232" s="23"/>
    </row>
    <row r="233" spans="2:18">
      <c r="B233" s="19"/>
      <c r="C233" s="42"/>
      <c r="D233" s="50" t="s">
        <v>88</v>
      </c>
      <c r="E233" s="50" t="s">
        <v>114</v>
      </c>
      <c r="F233" s="51">
        <v>6.8524865011868642E-3</v>
      </c>
      <c r="G233" s="88">
        <v>80173.660999999993</v>
      </c>
      <c r="H233" s="44"/>
      <c r="I233" s="44"/>
      <c r="J233" s="44"/>
      <c r="K233" s="44"/>
      <c r="L233" s="44"/>
      <c r="M233" s="44"/>
      <c r="N233" s="44"/>
      <c r="O233" s="44"/>
      <c r="P233" s="44"/>
      <c r="Q233" s="45"/>
      <c r="R233" s="23"/>
    </row>
    <row r="234" spans="2:18">
      <c r="B234" s="19"/>
      <c r="C234" s="42"/>
      <c r="D234" s="50" t="s">
        <v>89</v>
      </c>
      <c r="E234" s="50" t="s">
        <v>115</v>
      </c>
      <c r="F234" s="51">
        <v>5.6670301701994257E-3</v>
      </c>
      <c r="G234" s="88">
        <v>66303.896500000003</v>
      </c>
      <c r="H234" s="44"/>
      <c r="I234" s="44"/>
      <c r="J234" s="44"/>
      <c r="K234" s="44"/>
      <c r="L234" s="44"/>
      <c r="M234" s="44"/>
      <c r="N234" s="44"/>
      <c r="O234" s="44"/>
      <c r="P234" s="44"/>
      <c r="Q234" s="45"/>
      <c r="R234" s="23"/>
    </row>
    <row r="235" spans="2:18">
      <c r="B235" s="19"/>
      <c r="C235" s="42"/>
      <c r="D235" s="50" t="s">
        <v>90</v>
      </c>
      <c r="E235" s="50" t="s">
        <v>124</v>
      </c>
      <c r="F235" s="51">
        <v>3.5994112671183798E-3</v>
      </c>
      <c r="G235" s="88">
        <v>42112.885399999999</v>
      </c>
      <c r="H235" s="44"/>
      <c r="I235" s="44"/>
      <c r="J235" s="44"/>
      <c r="K235" s="44"/>
      <c r="L235" s="44"/>
      <c r="M235" s="44"/>
      <c r="N235" s="44"/>
      <c r="O235" s="44"/>
      <c r="P235" s="44"/>
      <c r="Q235" s="45"/>
      <c r="R235" s="23"/>
    </row>
    <row r="236" spans="2:18">
      <c r="B236" s="19"/>
      <c r="C236" s="42"/>
      <c r="D236" s="50" t="s">
        <v>47</v>
      </c>
      <c r="E236" s="50" t="s">
        <v>48</v>
      </c>
      <c r="F236" s="51">
        <v>1.3097721104945584E-3</v>
      </c>
      <c r="G236" s="88">
        <v>15324.2513</v>
      </c>
      <c r="H236" s="44"/>
      <c r="I236" s="44"/>
      <c r="J236" s="44"/>
      <c r="K236" s="44"/>
      <c r="L236" s="44"/>
      <c r="M236" s="44"/>
      <c r="N236" s="44"/>
      <c r="O236" s="44"/>
      <c r="P236" s="44"/>
      <c r="Q236" s="45"/>
      <c r="R236" s="23"/>
    </row>
    <row r="237" spans="2:18">
      <c r="B237" s="19"/>
      <c r="C237" s="42"/>
      <c r="D237" s="50" t="s">
        <v>91</v>
      </c>
      <c r="E237" s="50" t="s">
        <v>116</v>
      </c>
      <c r="F237" s="51">
        <v>1.2841461009189272E-3</v>
      </c>
      <c r="G237" s="88">
        <v>15024.428599999999</v>
      </c>
      <c r="H237" s="44"/>
      <c r="I237" s="44"/>
      <c r="J237" s="44"/>
      <c r="K237" s="44"/>
      <c r="L237" s="44"/>
      <c r="M237" s="44"/>
      <c r="N237" s="44"/>
      <c r="O237" s="44"/>
      <c r="P237" s="44"/>
      <c r="Q237" s="45"/>
      <c r="R237" s="23"/>
    </row>
    <row r="238" spans="2:18">
      <c r="B238" s="19"/>
      <c r="C238" s="42"/>
      <c r="D238" s="43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5"/>
      <c r="R238" s="23"/>
    </row>
    <row r="239" spans="2:18">
      <c r="B239" s="19"/>
      <c r="C239" s="42"/>
      <c r="D239" s="43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5"/>
      <c r="R239" s="23"/>
    </row>
    <row r="240" spans="2:18">
      <c r="B240" s="19"/>
      <c r="C240" s="42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5"/>
      <c r="R240" s="23"/>
    </row>
    <row r="241" spans="2:18">
      <c r="B241" s="19"/>
      <c r="C241" s="42"/>
      <c r="D241" s="54" t="s">
        <v>447</v>
      </c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5"/>
      <c r="R241" s="23"/>
    </row>
    <row r="242" spans="2:18">
      <c r="B242" s="19"/>
      <c r="C242" s="42"/>
      <c r="D242" s="90" t="s">
        <v>117</v>
      </c>
      <c r="E242" s="90" t="s">
        <v>119</v>
      </c>
      <c r="F242" s="90" t="s">
        <v>59</v>
      </c>
      <c r="G242" s="90" t="s">
        <v>121</v>
      </c>
      <c r="H242" s="44"/>
      <c r="I242" s="44"/>
      <c r="J242" s="44"/>
      <c r="K242" s="44"/>
      <c r="L242" s="44"/>
      <c r="M242" s="44"/>
      <c r="N242" s="44"/>
      <c r="O242" s="44"/>
      <c r="P242" s="44"/>
      <c r="Q242" s="45"/>
      <c r="R242" s="23"/>
    </row>
    <row r="243" spans="2:18">
      <c r="B243" s="19"/>
      <c r="C243" s="42"/>
      <c r="D243" s="91" t="s">
        <v>356</v>
      </c>
      <c r="E243" s="50" t="s">
        <v>386</v>
      </c>
      <c r="F243" s="51">
        <v>9.2017166595626185E-2</v>
      </c>
      <c r="G243" s="88">
        <v>835569.35140000004</v>
      </c>
      <c r="H243" s="44"/>
      <c r="I243" s="44"/>
      <c r="J243" s="44"/>
      <c r="K243" s="44"/>
      <c r="L243" s="44"/>
      <c r="M243" s="44"/>
      <c r="N243" s="44"/>
      <c r="O243" s="44"/>
      <c r="P243" s="44"/>
      <c r="Q243" s="45"/>
      <c r="R243" s="23"/>
    </row>
    <row r="244" spans="2:18">
      <c r="B244" s="19"/>
      <c r="C244" s="42"/>
      <c r="D244" s="91" t="s">
        <v>74</v>
      </c>
      <c r="E244" s="50" t="s">
        <v>387</v>
      </c>
      <c r="F244" s="51">
        <v>8.9203739075048194E-2</v>
      </c>
      <c r="G244" s="88">
        <v>810021.79440000001</v>
      </c>
      <c r="H244" s="44"/>
      <c r="I244" s="44"/>
      <c r="J244" s="44"/>
      <c r="K244" s="44"/>
      <c r="L244" s="44"/>
      <c r="M244" s="44"/>
      <c r="N244" s="44"/>
      <c r="O244" s="44"/>
      <c r="P244" s="44"/>
      <c r="Q244" s="45"/>
      <c r="R244" s="23"/>
    </row>
    <row r="245" spans="2:18">
      <c r="B245" s="19"/>
      <c r="C245" s="42"/>
      <c r="D245" s="91" t="s">
        <v>65</v>
      </c>
      <c r="E245" s="50" t="s">
        <v>104</v>
      </c>
      <c r="F245" s="51">
        <v>8.4055013022888453E-2</v>
      </c>
      <c r="G245" s="88">
        <v>763268.36950000003</v>
      </c>
      <c r="H245" s="44"/>
      <c r="I245" s="44"/>
      <c r="J245" s="44"/>
      <c r="K245" s="44"/>
      <c r="L245" s="44"/>
      <c r="M245" s="44"/>
      <c r="N245" s="44"/>
      <c r="O245" s="44"/>
      <c r="P245" s="44"/>
      <c r="Q245" s="45"/>
      <c r="R245" s="23"/>
    </row>
    <row r="246" spans="2:18">
      <c r="B246" s="19"/>
      <c r="C246" s="42"/>
      <c r="D246" s="91" t="s">
        <v>73</v>
      </c>
      <c r="E246" s="50" t="s">
        <v>92</v>
      </c>
      <c r="F246" s="51">
        <v>7.5595929274690762E-2</v>
      </c>
      <c r="G246" s="88">
        <v>686454.97279999999</v>
      </c>
      <c r="H246" s="44"/>
      <c r="I246" s="44"/>
      <c r="J246" s="44"/>
      <c r="K246" s="44"/>
      <c r="L246" s="44"/>
      <c r="M246" s="44"/>
      <c r="N246" s="44"/>
      <c r="O246" s="44"/>
      <c r="P246" s="44"/>
      <c r="Q246" s="45"/>
      <c r="R246" s="23"/>
    </row>
    <row r="247" spans="2:18">
      <c r="B247" s="19"/>
      <c r="C247" s="42"/>
      <c r="D247" s="91" t="s">
        <v>66</v>
      </c>
      <c r="E247" s="50" t="s">
        <v>97</v>
      </c>
      <c r="F247" s="51">
        <v>6.3591466981321176E-2</v>
      </c>
      <c r="G247" s="88">
        <v>577447.47840000002</v>
      </c>
      <c r="H247" s="44"/>
      <c r="I247" s="44"/>
      <c r="J247" s="44"/>
      <c r="K247" s="44"/>
      <c r="L247" s="44"/>
      <c r="M247" s="44"/>
      <c r="N247" s="44"/>
      <c r="O247" s="44"/>
      <c r="P247" s="44"/>
      <c r="Q247" s="45"/>
      <c r="R247" s="23"/>
    </row>
    <row r="248" spans="2:18">
      <c r="B248" s="19"/>
      <c r="C248" s="42"/>
      <c r="D248" s="91" t="s">
        <v>337</v>
      </c>
      <c r="E248" s="50" t="s">
        <v>388</v>
      </c>
      <c r="F248" s="51">
        <v>4.6593303228579568E-2</v>
      </c>
      <c r="G248" s="88">
        <v>423094.27249999996</v>
      </c>
      <c r="H248" s="44"/>
      <c r="I248" s="44"/>
      <c r="J248" s="44"/>
      <c r="K248" s="44"/>
      <c r="L248" s="44"/>
      <c r="M248" s="44"/>
      <c r="N248" s="44"/>
      <c r="O248" s="44"/>
      <c r="P248" s="44"/>
      <c r="Q248" s="45"/>
      <c r="R248" s="23"/>
    </row>
    <row r="249" spans="2:18">
      <c r="B249" s="19"/>
      <c r="C249" s="42"/>
      <c r="D249" s="91" t="s">
        <v>406</v>
      </c>
      <c r="E249" s="50" t="s">
        <v>389</v>
      </c>
      <c r="F249" s="51">
        <v>4.0444952194475588E-2</v>
      </c>
      <c r="G249" s="88">
        <v>367263.67180000001</v>
      </c>
      <c r="H249" s="44"/>
      <c r="I249" s="44"/>
      <c r="J249" s="44"/>
      <c r="K249" s="44"/>
      <c r="L249" s="44"/>
      <c r="M249" s="44"/>
      <c r="N249" s="44"/>
      <c r="O249" s="44"/>
      <c r="P249" s="44"/>
      <c r="Q249" s="45"/>
      <c r="R249" s="23"/>
    </row>
    <row r="250" spans="2:18">
      <c r="B250" s="19"/>
      <c r="C250" s="42"/>
      <c r="D250" s="91" t="s">
        <v>78</v>
      </c>
      <c r="E250" s="50" t="s">
        <v>390</v>
      </c>
      <c r="F250" s="51">
        <v>3.888744638987017E-2</v>
      </c>
      <c r="G250" s="88">
        <v>353120.6139</v>
      </c>
      <c r="H250" s="44"/>
      <c r="I250" s="44"/>
      <c r="J250" s="44"/>
      <c r="K250" s="44"/>
      <c r="L250" s="44"/>
      <c r="M250" s="44"/>
      <c r="N250" s="44"/>
      <c r="O250" s="44"/>
      <c r="P250" s="44"/>
      <c r="Q250" s="45"/>
      <c r="R250" s="23"/>
    </row>
    <row r="251" spans="2:18">
      <c r="B251" s="19"/>
      <c r="C251" s="42"/>
      <c r="D251" s="91" t="s">
        <v>75</v>
      </c>
      <c r="E251" s="50" t="s">
        <v>94</v>
      </c>
      <c r="F251" s="51">
        <v>3.6231765666694886E-2</v>
      </c>
      <c r="G251" s="88">
        <v>329005.48949999997</v>
      </c>
      <c r="H251" s="44"/>
      <c r="I251" s="44"/>
      <c r="J251" s="44"/>
      <c r="K251" s="44"/>
      <c r="L251" s="44"/>
      <c r="M251" s="44"/>
      <c r="N251" s="44"/>
      <c r="O251" s="44"/>
      <c r="P251" s="44"/>
      <c r="Q251" s="45"/>
      <c r="R251" s="23"/>
    </row>
    <row r="252" spans="2:18">
      <c r="B252" s="19"/>
      <c r="C252" s="42"/>
      <c r="D252" s="91" t="s">
        <v>79</v>
      </c>
      <c r="E252" s="50" t="s">
        <v>391</v>
      </c>
      <c r="F252" s="51">
        <v>3.477587519722234E-2</v>
      </c>
      <c r="G252" s="88">
        <v>315785.15789999999</v>
      </c>
      <c r="H252" s="44"/>
      <c r="I252" s="44"/>
      <c r="J252" s="44"/>
      <c r="K252" s="44"/>
      <c r="L252" s="44"/>
      <c r="M252" s="44"/>
      <c r="N252" s="44"/>
      <c r="O252" s="44"/>
      <c r="P252" s="44"/>
      <c r="Q252" s="45"/>
      <c r="R252" s="23"/>
    </row>
    <row r="253" spans="2:18">
      <c r="B253" s="19"/>
      <c r="C253" s="42"/>
      <c r="D253" s="91" t="s">
        <v>348</v>
      </c>
      <c r="E253" s="50" t="s">
        <v>392</v>
      </c>
      <c r="F253" s="51">
        <v>3.0880694603440215E-2</v>
      </c>
      <c r="G253" s="88">
        <v>280414.65429999999</v>
      </c>
      <c r="H253" s="44"/>
      <c r="I253" s="44"/>
      <c r="J253" s="44"/>
      <c r="K253" s="44"/>
      <c r="L253" s="44"/>
      <c r="M253" s="44"/>
      <c r="N253" s="44"/>
      <c r="O253" s="44"/>
      <c r="P253" s="44"/>
      <c r="Q253" s="45"/>
      <c r="R253" s="23"/>
    </row>
    <row r="254" spans="2:18">
      <c r="B254" s="19"/>
      <c r="C254" s="42"/>
      <c r="D254" s="91" t="s">
        <v>76</v>
      </c>
      <c r="E254" s="50" t="s">
        <v>393</v>
      </c>
      <c r="F254" s="51">
        <v>2.7709837031306778E-2</v>
      </c>
      <c r="G254" s="88">
        <v>251621.4247</v>
      </c>
      <c r="H254" s="44"/>
      <c r="I254" s="44"/>
      <c r="J254" s="44"/>
      <c r="K254" s="44"/>
      <c r="L254" s="44"/>
      <c r="M254" s="44"/>
      <c r="N254" s="44"/>
      <c r="O254" s="44"/>
      <c r="P254" s="44"/>
      <c r="Q254" s="45"/>
      <c r="R254" s="23"/>
    </row>
    <row r="255" spans="2:18">
      <c r="B255" s="19"/>
      <c r="C255" s="42"/>
      <c r="D255" s="91" t="s">
        <v>343</v>
      </c>
      <c r="E255" s="50" t="s">
        <v>394</v>
      </c>
      <c r="F255" s="51">
        <v>2.6735166498363189E-2</v>
      </c>
      <c r="G255" s="88">
        <v>242770.8498</v>
      </c>
      <c r="H255" s="44"/>
      <c r="I255" s="44"/>
      <c r="J255" s="44"/>
      <c r="K255" s="44"/>
      <c r="L255" s="44"/>
      <c r="M255" s="44"/>
      <c r="N255" s="44"/>
      <c r="O255" s="44"/>
      <c r="P255" s="44"/>
      <c r="Q255" s="45"/>
      <c r="R255" s="23"/>
    </row>
    <row r="256" spans="2:18">
      <c r="B256" s="19"/>
      <c r="C256" s="42"/>
      <c r="D256" s="91" t="s">
        <v>323</v>
      </c>
      <c r="E256" s="50" t="s">
        <v>395</v>
      </c>
      <c r="F256" s="51">
        <v>2.3732406074355308E-2</v>
      </c>
      <c r="G256" s="88">
        <v>215504.03999999998</v>
      </c>
      <c r="H256" s="44"/>
      <c r="I256" s="44"/>
      <c r="J256" s="44"/>
      <c r="K256" s="44"/>
      <c r="L256" s="44"/>
      <c r="M256" s="44"/>
      <c r="N256" s="44"/>
      <c r="O256" s="44"/>
      <c r="P256" s="44"/>
      <c r="Q256" s="45"/>
      <c r="R256" s="23"/>
    </row>
    <row r="257" spans="2:18">
      <c r="B257" s="19"/>
      <c r="C257" s="42"/>
      <c r="D257" s="91" t="s">
        <v>82</v>
      </c>
      <c r="E257" s="50" t="s">
        <v>396</v>
      </c>
      <c r="F257" s="51">
        <v>2.22148545295855E-2</v>
      </c>
      <c r="G257" s="88">
        <v>201723.78999999998</v>
      </c>
      <c r="H257" s="44"/>
      <c r="I257" s="44"/>
      <c r="J257" s="44"/>
      <c r="K257" s="44"/>
      <c r="L257" s="44"/>
      <c r="M257" s="44"/>
      <c r="N257" s="44"/>
      <c r="O257" s="44"/>
      <c r="P257" s="44"/>
      <c r="Q257" s="45"/>
      <c r="R257" s="23"/>
    </row>
    <row r="258" spans="2:18">
      <c r="B258" s="19"/>
      <c r="C258" s="42"/>
      <c r="D258" s="91" t="s">
        <v>80</v>
      </c>
      <c r="E258" s="50" t="s">
        <v>397</v>
      </c>
      <c r="F258" s="51">
        <v>1.8421811836607425E-2</v>
      </c>
      <c r="G258" s="88">
        <v>167280.7579</v>
      </c>
      <c r="H258" s="44"/>
      <c r="I258" s="44"/>
      <c r="J258" s="44"/>
      <c r="K258" s="44"/>
      <c r="L258" s="44"/>
      <c r="M258" s="44"/>
      <c r="N258" s="44"/>
      <c r="O258" s="44"/>
      <c r="P258" s="44"/>
      <c r="Q258" s="45"/>
      <c r="R258" s="23"/>
    </row>
    <row r="259" spans="2:18">
      <c r="B259" s="19"/>
      <c r="C259" s="42"/>
      <c r="D259" s="91" t="s">
        <v>318</v>
      </c>
      <c r="E259" s="50" t="s">
        <v>398</v>
      </c>
      <c r="F259" s="51">
        <v>1.8060836108915717E-2</v>
      </c>
      <c r="G259" s="88">
        <v>164002.8885</v>
      </c>
      <c r="H259" s="44"/>
      <c r="I259" s="44"/>
      <c r="J259" s="44"/>
      <c r="K259" s="44"/>
      <c r="L259" s="44"/>
      <c r="M259" s="44"/>
      <c r="N259" s="44"/>
      <c r="O259" s="44"/>
      <c r="P259" s="44"/>
      <c r="Q259" s="45"/>
      <c r="R259" s="23"/>
    </row>
    <row r="260" spans="2:18">
      <c r="B260" s="19"/>
      <c r="C260" s="42"/>
      <c r="D260" s="91" t="s">
        <v>341</v>
      </c>
      <c r="E260" s="50" t="s">
        <v>399</v>
      </c>
      <c r="F260" s="51">
        <v>1.4060974010617698E-2</v>
      </c>
      <c r="G260" s="88">
        <v>127681.81599999999</v>
      </c>
      <c r="H260" s="44"/>
      <c r="I260" s="44"/>
      <c r="J260" s="44"/>
      <c r="K260" s="44"/>
      <c r="L260" s="44"/>
      <c r="M260" s="44"/>
      <c r="N260" s="44"/>
      <c r="O260" s="44"/>
      <c r="P260" s="44"/>
      <c r="Q260" s="45"/>
      <c r="R260" s="23"/>
    </row>
    <row r="261" spans="2:18">
      <c r="B261" s="19"/>
      <c r="C261" s="42"/>
      <c r="D261" s="91" t="s">
        <v>313</v>
      </c>
      <c r="E261" s="50" t="s">
        <v>400</v>
      </c>
      <c r="F261" s="51">
        <v>1.3247978030281635E-2</v>
      </c>
      <c r="G261" s="88">
        <v>120299.34</v>
      </c>
      <c r="H261" s="44"/>
      <c r="I261" s="44"/>
      <c r="J261" s="44"/>
      <c r="K261" s="44"/>
      <c r="L261" s="44"/>
      <c r="M261" s="44"/>
      <c r="N261" s="44"/>
      <c r="O261" s="44"/>
      <c r="P261" s="44"/>
      <c r="Q261" s="45"/>
      <c r="R261" s="23"/>
    </row>
    <row r="262" spans="2:18">
      <c r="B262" s="19"/>
      <c r="C262" s="42"/>
      <c r="D262" s="91" t="s">
        <v>324</v>
      </c>
      <c r="E262" s="50" t="s">
        <v>401</v>
      </c>
      <c r="F262" s="51">
        <v>1.2731502828303574E-2</v>
      </c>
      <c r="G262" s="88">
        <v>115609.44500000001</v>
      </c>
      <c r="H262" s="44"/>
      <c r="I262" s="44"/>
      <c r="J262" s="44"/>
      <c r="K262" s="44"/>
      <c r="L262" s="44"/>
      <c r="M262" s="44"/>
      <c r="N262" s="44"/>
      <c r="O262" s="44"/>
      <c r="P262" s="44"/>
      <c r="Q262" s="45"/>
      <c r="R262" s="23"/>
    </row>
    <row r="263" spans="2:18">
      <c r="B263" s="19"/>
      <c r="C263" s="42"/>
      <c r="D263" s="91" t="s">
        <v>72</v>
      </c>
      <c r="E263" s="50" t="s">
        <v>113</v>
      </c>
      <c r="F263" s="51">
        <v>1.254071475369737E-2</v>
      </c>
      <c r="G263" s="88">
        <v>113876.97839999999</v>
      </c>
      <c r="H263" s="44"/>
      <c r="I263" s="44"/>
      <c r="J263" s="44"/>
      <c r="K263" s="44"/>
      <c r="L263" s="44"/>
      <c r="M263" s="44"/>
      <c r="N263" s="44"/>
      <c r="O263" s="44"/>
      <c r="P263" s="44"/>
      <c r="Q263" s="45"/>
      <c r="R263" s="23"/>
    </row>
    <row r="264" spans="2:18">
      <c r="B264" s="19"/>
      <c r="C264" s="42"/>
      <c r="D264" s="91" t="s">
        <v>81</v>
      </c>
      <c r="E264" s="50" t="s">
        <v>402</v>
      </c>
      <c r="F264" s="51">
        <v>1.2400014783683706E-2</v>
      </c>
      <c r="G264" s="88">
        <v>112599.34090000001</v>
      </c>
      <c r="H264" s="44"/>
      <c r="I264" s="44"/>
      <c r="J264" s="44"/>
      <c r="K264" s="44"/>
      <c r="L264" s="44"/>
      <c r="M264" s="44"/>
      <c r="N264" s="44"/>
      <c r="O264" s="44"/>
      <c r="P264" s="44"/>
      <c r="Q264" s="45"/>
      <c r="R264" s="23"/>
    </row>
    <row r="265" spans="2:18">
      <c r="B265" s="19"/>
      <c r="C265" s="42"/>
      <c r="D265" s="91" t="s">
        <v>83</v>
      </c>
      <c r="E265" s="50" t="s">
        <v>403</v>
      </c>
      <c r="F265" s="51">
        <v>1.1898401824253399E-2</v>
      </c>
      <c r="G265" s="88">
        <v>108044.40370000001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5"/>
      <c r="R265" s="23"/>
    </row>
    <row r="266" spans="2:18">
      <c r="B266" s="19"/>
      <c r="C266" s="42"/>
      <c r="D266" s="91" t="s">
        <v>369</v>
      </c>
      <c r="E266" s="50" t="s">
        <v>404</v>
      </c>
      <c r="F266" s="51">
        <v>1.1438625834548913E-2</v>
      </c>
      <c r="G266" s="88">
        <v>103869.3705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5"/>
      <c r="R266" s="23"/>
    </row>
    <row r="267" spans="2:18">
      <c r="B267" s="19"/>
      <c r="C267" s="42"/>
      <c r="D267" s="91" t="s">
        <v>407</v>
      </c>
      <c r="E267" s="50" t="s">
        <v>405</v>
      </c>
      <c r="F267" s="51">
        <v>1.11237878805974E-2</v>
      </c>
      <c r="G267" s="88">
        <v>101010.4589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5"/>
      <c r="R267" s="23"/>
    </row>
    <row r="268" spans="2:18">
      <c r="B268" s="19"/>
      <c r="C268" s="42"/>
      <c r="D268" s="91" t="s">
        <v>306</v>
      </c>
      <c r="E268" s="50" t="s">
        <v>379</v>
      </c>
      <c r="F268" s="51">
        <v>1.0765123579848478E-2</v>
      </c>
      <c r="G268" s="88">
        <v>97753.578600000008</v>
      </c>
      <c r="H268" s="44"/>
      <c r="I268" s="44"/>
      <c r="J268" s="44"/>
      <c r="K268" s="44"/>
      <c r="L268" s="44"/>
      <c r="M268" s="44"/>
      <c r="N268" s="44"/>
      <c r="O268" s="44"/>
      <c r="P268" s="44"/>
      <c r="Q268" s="45"/>
      <c r="R268" s="23"/>
    </row>
    <row r="269" spans="2:18">
      <c r="B269" s="19"/>
      <c r="C269" s="42"/>
      <c r="D269" s="43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5"/>
      <c r="R269" s="23"/>
    </row>
    <row r="270" spans="2:18">
      <c r="B270" s="19"/>
      <c r="C270" s="46"/>
      <c r="D270" s="47" t="s">
        <v>450</v>
      </c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9"/>
      <c r="R270" s="23"/>
    </row>
    <row r="271" spans="2:18">
      <c r="B271" s="19"/>
      <c r="C271" s="42"/>
      <c r="D271" s="43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5"/>
      <c r="R271" s="23"/>
    </row>
    <row r="272" spans="2:18">
      <c r="B272" s="19"/>
      <c r="C272" s="42"/>
      <c r="D272" s="52" t="s">
        <v>481</v>
      </c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45"/>
      <c r="R272" s="23"/>
    </row>
    <row r="273" spans="2:18">
      <c r="B273" s="19"/>
      <c r="C273" s="4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45"/>
      <c r="R273" s="23"/>
    </row>
    <row r="274" spans="2:18">
      <c r="B274" s="19"/>
      <c r="C274" s="42"/>
      <c r="D274" s="43" t="s">
        <v>444</v>
      </c>
      <c r="E274" s="44"/>
      <c r="F274" s="44"/>
      <c r="G274" s="44"/>
      <c r="H274" s="44"/>
      <c r="I274" s="44"/>
      <c r="J274" s="44"/>
      <c r="K274" s="44" t="s">
        <v>447</v>
      </c>
      <c r="L274" s="44"/>
      <c r="M274" s="44"/>
      <c r="N274" s="44"/>
      <c r="O274" s="44"/>
      <c r="P274" s="44"/>
      <c r="Q274" s="45"/>
      <c r="R274" s="23"/>
    </row>
    <row r="275" spans="2:18">
      <c r="B275" s="19"/>
      <c r="C275" s="42"/>
      <c r="D275" s="89" t="s">
        <v>296</v>
      </c>
      <c r="E275" s="89" t="s">
        <v>277</v>
      </c>
      <c r="F275" s="89" t="s">
        <v>279</v>
      </c>
      <c r="G275" s="89" t="s">
        <v>280</v>
      </c>
      <c r="H275" s="89" t="s">
        <v>278</v>
      </c>
      <c r="I275" s="89" t="s">
        <v>23</v>
      </c>
      <c r="J275" s="44"/>
      <c r="K275" s="90" t="s">
        <v>296</v>
      </c>
      <c r="L275" s="90" t="s">
        <v>277</v>
      </c>
      <c r="M275" s="90" t="s">
        <v>279</v>
      </c>
      <c r="N275" s="90" t="s">
        <v>280</v>
      </c>
      <c r="O275" s="90" t="s">
        <v>278</v>
      </c>
      <c r="P275" s="90" t="s">
        <v>23</v>
      </c>
      <c r="Q275" s="45"/>
      <c r="R275" s="23"/>
    </row>
    <row r="276" spans="2:18">
      <c r="B276" s="19"/>
      <c r="C276" s="42"/>
      <c r="D276" s="50" t="s">
        <v>56</v>
      </c>
      <c r="E276" s="51">
        <v>3.5734706342757838E-3</v>
      </c>
      <c r="F276" s="51">
        <v>4.1967928006306368E-3</v>
      </c>
      <c r="G276" s="51">
        <v>5.3040567169950594E-3</v>
      </c>
      <c r="H276" s="51">
        <v>5.3575030346968899E-3</v>
      </c>
      <c r="I276" s="51">
        <v>4.8835594508657423E-3</v>
      </c>
      <c r="J276" s="44"/>
      <c r="K276" s="50" t="s">
        <v>56</v>
      </c>
      <c r="L276" s="51">
        <v>5.0836921111486336E-3</v>
      </c>
      <c r="M276" s="51">
        <v>6.6655638783297598E-3</v>
      </c>
      <c r="N276" s="51">
        <v>1.1928905793934406E-2</v>
      </c>
      <c r="O276" s="51">
        <v>2.112001155033302E-2</v>
      </c>
      <c r="P276" s="51">
        <v>1.4460890814097021E-2</v>
      </c>
      <c r="Q276" s="45"/>
      <c r="R276" s="23"/>
    </row>
    <row r="277" spans="2:18">
      <c r="B277" s="19"/>
      <c r="C277" s="42"/>
      <c r="D277" s="50" t="s">
        <v>46</v>
      </c>
      <c r="E277" s="51">
        <v>4.4595120274283064E-2</v>
      </c>
      <c r="F277" s="51">
        <v>3.7079096568837178E-2</v>
      </c>
      <c r="G277" s="51">
        <v>2.5787710199627757E-2</v>
      </c>
      <c r="H277" s="51">
        <v>2.1138257487452326E-2</v>
      </c>
      <c r="I277" s="51">
        <v>2.8589182880075097E-2</v>
      </c>
      <c r="J277" s="44"/>
      <c r="K277" s="50" t="s">
        <v>381</v>
      </c>
      <c r="L277" s="51">
        <v>5.0425109095233577E-4</v>
      </c>
      <c r="M277" s="51">
        <v>1.1957420919976223E-3</v>
      </c>
      <c r="N277" s="51">
        <v>1.3704736116931144E-3</v>
      </c>
      <c r="O277" s="51">
        <v>2.5813938913228133E-3</v>
      </c>
      <c r="P277" s="51">
        <v>1.8040391657588068E-3</v>
      </c>
      <c r="Q277" s="45"/>
      <c r="R277" s="23"/>
    </row>
    <row r="278" spans="2:18">
      <c r="B278" s="19"/>
      <c r="C278" s="42"/>
      <c r="D278" s="50" t="s">
        <v>61</v>
      </c>
      <c r="E278" s="51">
        <v>2.0162361041930286E-2</v>
      </c>
      <c r="F278" s="51">
        <v>5.1199911940189663E-2</v>
      </c>
      <c r="G278" s="51">
        <v>7.0101516564872901E-2</v>
      </c>
      <c r="H278" s="51">
        <v>6.9478852839390204E-2</v>
      </c>
      <c r="I278" s="51">
        <v>6.0021937475339418E-2</v>
      </c>
      <c r="J278" s="44"/>
      <c r="K278" s="50" t="s">
        <v>385</v>
      </c>
      <c r="L278" s="51">
        <v>1.6549440435734996E-4</v>
      </c>
      <c r="M278" s="51">
        <v>3.5553446886012186E-4</v>
      </c>
      <c r="N278" s="51">
        <v>5.1393047721038948E-4</v>
      </c>
      <c r="O278" s="51">
        <v>1.7399882350845636E-3</v>
      </c>
      <c r="P278" s="51">
        <v>1.005028832096234E-3</v>
      </c>
      <c r="Q278" s="45"/>
      <c r="R278" s="23"/>
    </row>
    <row r="279" spans="2:18">
      <c r="B279" s="19"/>
      <c r="C279" s="42"/>
      <c r="D279" s="50" t="s">
        <v>36</v>
      </c>
      <c r="E279" s="51">
        <v>0.31222845253831127</v>
      </c>
      <c r="F279" s="51">
        <v>0.38368736800197123</v>
      </c>
      <c r="G279" s="51">
        <v>0.32505894800727192</v>
      </c>
      <c r="H279" s="51">
        <v>0.24381340163171547</v>
      </c>
      <c r="I279" s="51">
        <v>0.30466576812375434</v>
      </c>
      <c r="J279" s="44"/>
      <c r="K279" s="50" t="s">
        <v>384</v>
      </c>
      <c r="L279" s="51">
        <v>2.9848385688366467E-5</v>
      </c>
      <c r="M279" s="51">
        <v>8.4673919602297869E-5</v>
      </c>
      <c r="N279" s="51">
        <v>3.9009044556275355E-5</v>
      </c>
      <c r="O279" s="51">
        <v>9.3976418376833757E-5</v>
      </c>
      <c r="P279" s="51">
        <v>7.145778304293845E-5</v>
      </c>
      <c r="Q279" s="45"/>
      <c r="R279" s="23"/>
    </row>
    <row r="280" spans="2:18">
      <c r="B280" s="19"/>
      <c r="C280" s="42"/>
      <c r="D280" s="50" t="s">
        <v>38</v>
      </c>
      <c r="E280" s="51">
        <v>3.0511280690063824E-2</v>
      </c>
      <c r="F280" s="51">
        <v>8.2598895463411245E-2</v>
      </c>
      <c r="G280" s="51">
        <v>8.3721324341686151E-2</v>
      </c>
      <c r="H280" s="51">
        <v>0.1047503340880095</v>
      </c>
      <c r="I280" s="51">
        <v>8.5765372097680093E-2</v>
      </c>
      <c r="J280" s="44"/>
      <c r="K280" s="50" t="s">
        <v>380</v>
      </c>
      <c r="L280" s="51">
        <v>3.1001645961055256E-4</v>
      </c>
      <c r="M280" s="51">
        <v>8.171495782462614E-4</v>
      </c>
      <c r="N280" s="51">
        <v>2.0048803215795322E-3</v>
      </c>
      <c r="O280" s="51">
        <v>2.4893651530156114E-3</v>
      </c>
      <c r="P280" s="51">
        <v>1.8458477121937793E-3</v>
      </c>
      <c r="Q280" s="45"/>
      <c r="R280" s="23"/>
    </row>
    <row r="281" spans="2:18">
      <c r="B281" s="19"/>
      <c r="C281" s="42"/>
      <c r="D281" s="50" t="s">
        <v>63</v>
      </c>
      <c r="E281" s="51">
        <v>8.6268039338502421E-4</v>
      </c>
      <c r="F281" s="51">
        <v>7.9112399601474447E-3</v>
      </c>
      <c r="G281" s="51">
        <v>3.1213046924219875E-2</v>
      </c>
      <c r="H281" s="51">
        <v>6.8211885170050973E-2</v>
      </c>
      <c r="I281" s="51">
        <v>3.718164128138058E-2</v>
      </c>
      <c r="J281" s="44"/>
      <c r="K281" s="50" t="s">
        <v>46</v>
      </c>
      <c r="L281" s="51">
        <v>4.5560061134748163E-2</v>
      </c>
      <c r="M281" s="51">
        <v>3.1602693931641362E-2</v>
      </c>
      <c r="N281" s="51">
        <v>2.0360795804305706E-2</v>
      </c>
      <c r="O281" s="51">
        <v>1.4678972707272265E-2</v>
      </c>
      <c r="P281" s="51">
        <v>2.2214854529585486E-2</v>
      </c>
      <c r="Q281" s="45"/>
      <c r="R281" s="23"/>
    </row>
    <row r="282" spans="2:18">
      <c r="B282" s="19"/>
      <c r="C282" s="42"/>
      <c r="D282" s="50" t="s">
        <v>52</v>
      </c>
      <c r="E282" s="51">
        <v>4.8310430256308325E-4</v>
      </c>
      <c r="F282" s="51">
        <v>2.9678986249268118E-3</v>
      </c>
      <c r="G282" s="51">
        <v>9.2136855711666618E-3</v>
      </c>
      <c r="H282" s="51">
        <v>2.9454070057077637E-2</v>
      </c>
      <c r="I282" s="51">
        <v>1.4813815401860966E-2</v>
      </c>
      <c r="J282" s="44"/>
      <c r="K282" s="50" t="s">
        <v>61</v>
      </c>
      <c r="L282" s="51">
        <v>4.1228480870042439E-2</v>
      </c>
      <c r="M282" s="51">
        <v>0.11182266747905591</v>
      </c>
      <c r="N282" s="51">
        <v>0.16934953927061186</v>
      </c>
      <c r="O282" s="51">
        <v>0.19757822836949523</v>
      </c>
      <c r="P282" s="51">
        <v>0.15955673383417093</v>
      </c>
      <c r="Q282" s="45"/>
      <c r="R282" s="23"/>
    </row>
    <row r="283" spans="2:18">
      <c r="B283" s="19"/>
      <c r="C283" s="42"/>
      <c r="D283" s="50" t="s">
        <v>50</v>
      </c>
      <c r="E283" s="51">
        <v>6.1751642708543835E-3</v>
      </c>
      <c r="F283" s="51">
        <v>1.1289423737085203E-2</v>
      </c>
      <c r="G283" s="51">
        <v>1.1993266610348248E-2</v>
      </c>
      <c r="H283" s="51">
        <v>2.1247054833815102E-2</v>
      </c>
      <c r="I283" s="51">
        <v>1.4827343728230361E-2</v>
      </c>
      <c r="J283" s="44"/>
      <c r="K283" s="50" t="s">
        <v>36</v>
      </c>
      <c r="L283" s="51">
        <v>0.43249972325521885</v>
      </c>
      <c r="M283" s="51">
        <v>0.47503468717966457</v>
      </c>
      <c r="N283" s="51">
        <v>0.32949424683449785</v>
      </c>
      <c r="O283" s="51">
        <v>0.22747944619443375</v>
      </c>
      <c r="P283" s="51">
        <v>0.32012034643709564</v>
      </c>
      <c r="Q283" s="45"/>
      <c r="R283" s="23"/>
    </row>
    <row r="284" spans="2:18">
      <c r="B284" s="19"/>
      <c r="C284" s="42"/>
      <c r="D284" s="50" t="s">
        <v>48</v>
      </c>
      <c r="E284" s="51">
        <v>1.049321826742514E-2</v>
      </c>
      <c r="F284" s="51">
        <v>2.5762551384207206E-2</v>
      </c>
      <c r="G284" s="51">
        <v>2.5825507795492576E-2</v>
      </c>
      <c r="H284" s="51">
        <v>8.9505980293529894E-3</v>
      </c>
      <c r="I284" s="51">
        <v>1.7436386808923593E-2</v>
      </c>
      <c r="J284" s="44"/>
      <c r="K284" s="50" t="s">
        <v>379</v>
      </c>
      <c r="L284" s="51">
        <v>5.7247469074565513E-4</v>
      </c>
      <c r="M284" s="51">
        <v>1.9850475386441807E-3</v>
      </c>
      <c r="N284" s="51">
        <v>4.6806492467618144E-3</v>
      </c>
      <c r="O284" s="51">
        <v>2.0131474358062004E-2</v>
      </c>
      <c r="P284" s="51">
        <v>1.0765123579848471E-2</v>
      </c>
      <c r="Q284" s="45"/>
      <c r="R284" s="23"/>
    </row>
    <row r="285" spans="2:18">
      <c r="B285" s="19"/>
      <c r="C285" s="42"/>
      <c r="D285" s="50" t="s">
        <v>54</v>
      </c>
      <c r="E285" s="51">
        <v>5.8205309837416489E-3</v>
      </c>
      <c r="F285" s="51">
        <v>8.8535042847358997E-3</v>
      </c>
      <c r="G285" s="51">
        <v>6.6457984404005724E-3</v>
      </c>
      <c r="H285" s="51">
        <v>3.1490639649070415E-3</v>
      </c>
      <c r="I285" s="51">
        <v>5.6670325871776023E-3</v>
      </c>
      <c r="J285" s="44"/>
      <c r="K285" s="50" t="s">
        <v>38</v>
      </c>
      <c r="L285" s="51">
        <v>2.8472358439295204E-2</v>
      </c>
      <c r="M285" s="51">
        <v>6.1131562315008228E-2</v>
      </c>
      <c r="N285" s="51">
        <v>6.6951471737947549E-2</v>
      </c>
      <c r="O285" s="51">
        <v>7.9204005721478024E-2</v>
      </c>
      <c r="P285" s="51">
        <v>6.7847795604541808E-2</v>
      </c>
      <c r="Q285" s="45"/>
      <c r="R285" s="23"/>
    </row>
    <row r="286" spans="2:18">
      <c r="B286" s="19"/>
      <c r="C286" s="42"/>
      <c r="D286" s="50" t="s">
        <v>42</v>
      </c>
      <c r="E286" s="51">
        <v>4.0067874938120307E-2</v>
      </c>
      <c r="F286" s="51">
        <v>6.3204523828525178E-2</v>
      </c>
      <c r="G286" s="51">
        <v>4.7085188345588162E-2</v>
      </c>
      <c r="H286" s="51">
        <v>2.826980113428398E-2</v>
      </c>
      <c r="I286" s="51">
        <v>4.2473137629457015E-2</v>
      </c>
      <c r="J286" s="44"/>
      <c r="K286" s="50" t="s">
        <v>63</v>
      </c>
      <c r="L286" s="51">
        <v>5.6744103665167167E-3</v>
      </c>
      <c r="M286" s="51">
        <v>3.507452375040529E-2</v>
      </c>
      <c r="N286" s="51">
        <v>0.10000878289219944</v>
      </c>
      <c r="O286" s="51">
        <v>0.13533009022754025</v>
      </c>
      <c r="P286" s="51">
        <v>9.514254761087472E-2</v>
      </c>
      <c r="Q286" s="45"/>
      <c r="R286" s="23"/>
    </row>
    <row r="287" spans="2:18">
      <c r="B287" s="19"/>
      <c r="C287" s="42"/>
      <c r="D287" s="50" t="s">
        <v>34</v>
      </c>
      <c r="E287" s="51">
        <v>0.52502674166504626</v>
      </c>
      <c r="F287" s="51">
        <v>0.3212487934053323</v>
      </c>
      <c r="G287" s="51">
        <v>0.35804995048233013</v>
      </c>
      <c r="H287" s="51">
        <v>0.39617917772924788</v>
      </c>
      <c r="I287" s="51">
        <v>0.3836748225352552</v>
      </c>
      <c r="J287" s="44"/>
      <c r="K287" s="50" t="s">
        <v>52</v>
      </c>
      <c r="L287" s="51">
        <v>3.0472533976195506E-4</v>
      </c>
      <c r="M287" s="51">
        <v>1.6365853960357342E-3</v>
      </c>
      <c r="N287" s="51">
        <v>1.1228362553636845E-2</v>
      </c>
      <c r="O287" s="51">
        <v>3.1344969706233371E-2</v>
      </c>
      <c r="P287" s="51">
        <v>1.750316814707932E-2</v>
      </c>
      <c r="Q287" s="45"/>
      <c r="R287" s="23"/>
    </row>
    <row r="288" spans="2:18">
      <c r="B288" s="19"/>
      <c r="C288" s="42"/>
      <c r="D288" s="50" t="s">
        <v>300</v>
      </c>
      <c r="E288" s="51">
        <v>1</v>
      </c>
      <c r="F288" s="51">
        <v>1</v>
      </c>
      <c r="G288" s="51">
        <v>1</v>
      </c>
      <c r="H288" s="51">
        <v>1</v>
      </c>
      <c r="I288" s="51">
        <v>1</v>
      </c>
      <c r="J288" s="44"/>
      <c r="K288" s="50" t="s">
        <v>50</v>
      </c>
      <c r="L288" s="51">
        <v>1.5913952154000544E-3</v>
      </c>
      <c r="M288" s="51">
        <v>3.3309928276480209E-3</v>
      </c>
      <c r="N288" s="51">
        <v>4.4738148024658685E-3</v>
      </c>
      <c r="O288" s="51">
        <v>7.4204991494905004E-3</v>
      </c>
      <c r="P288" s="51">
        <v>5.3237851445412446E-3</v>
      </c>
      <c r="Q288" s="45"/>
      <c r="R288" s="23"/>
    </row>
    <row r="289" spans="2:18">
      <c r="B289" s="19"/>
      <c r="C289" s="42"/>
      <c r="D289" s="43"/>
      <c r="E289" s="44"/>
      <c r="F289" s="44"/>
      <c r="G289" s="44"/>
      <c r="H289" s="44"/>
      <c r="I289" s="44"/>
      <c r="J289" s="44"/>
      <c r="K289" s="50" t="s">
        <v>382</v>
      </c>
      <c r="L289" s="51">
        <v>0</v>
      </c>
      <c r="M289" s="51">
        <v>0</v>
      </c>
      <c r="N289" s="51">
        <v>0</v>
      </c>
      <c r="O289" s="51">
        <v>4.7954148865334554E-4</v>
      </c>
      <c r="P289" s="51">
        <v>2.1617516111334042E-4</v>
      </c>
      <c r="Q289" s="45"/>
      <c r="R289" s="23"/>
    </row>
    <row r="290" spans="2:18">
      <c r="B290" s="19"/>
      <c r="C290" s="42"/>
      <c r="D290" s="43"/>
      <c r="E290" s="44"/>
      <c r="F290" s="44"/>
      <c r="G290" s="44"/>
      <c r="H290" s="44"/>
      <c r="I290" s="44"/>
      <c r="J290" s="44"/>
      <c r="K290" s="50" t="s">
        <v>48</v>
      </c>
      <c r="L290" s="51">
        <v>3.3538459662545484E-5</v>
      </c>
      <c r="M290" s="51">
        <v>5.9371281565397223E-5</v>
      </c>
      <c r="N290" s="51">
        <v>5.6671358602649765E-5</v>
      </c>
      <c r="O290" s="51">
        <v>3.3102768313708637E-5</v>
      </c>
      <c r="P290" s="51">
        <v>4.4420625940111983E-5</v>
      </c>
      <c r="Q290" s="45"/>
      <c r="R290" s="23"/>
    </row>
    <row r="291" spans="2:18">
      <c r="B291" s="19"/>
      <c r="C291" s="42"/>
      <c r="D291" s="43"/>
      <c r="E291" s="44"/>
      <c r="F291" s="44"/>
      <c r="G291" s="44"/>
      <c r="H291" s="44"/>
      <c r="I291" s="44"/>
      <c r="J291" s="44"/>
      <c r="K291" s="50" t="s">
        <v>48</v>
      </c>
      <c r="L291" s="51">
        <v>3.245233532802992E-3</v>
      </c>
      <c r="M291" s="51">
        <v>1.0833151666578342E-2</v>
      </c>
      <c r="N291" s="51">
        <v>2.1803452188116048E-2</v>
      </c>
      <c r="O291" s="51">
        <v>1.4648668825183446E-2</v>
      </c>
      <c r="P291" s="51">
        <v>1.482466608726834E-2</v>
      </c>
      <c r="Q291" s="45"/>
      <c r="R291" s="23"/>
    </row>
    <row r="292" spans="2:18">
      <c r="B292" s="19"/>
      <c r="C292" s="42"/>
      <c r="D292" s="43"/>
      <c r="E292" s="44"/>
      <c r="F292" s="44"/>
      <c r="G292" s="44"/>
      <c r="H292" s="44"/>
      <c r="I292" s="44"/>
      <c r="J292" s="44"/>
      <c r="K292" s="50" t="s">
        <v>378</v>
      </c>
      <c r="L292" s="51">
        <v>9.3692425761386419E-3</v>
      </c>
      <c r="M292" s="51">
        <v>1.5912392171989902E-2</v>
      </c>
      <c r="N292" s="51">
        <v>1.6712584995801336E-2</v>
      </c>
      <c r="O292" s="51">
        <v>2.9841436373704316E-2</v>
      </c>
      <c r="P292" s="51">
        <v>2.1805864951465782E-2</v>
      </c>
      <c r="Q292" s="45"/>
      <c r="R292" s="23"/>
    </row>
    <row r="293" spans="2:18">
      <c r="B293" s="19"/>
      <c r="C293" s="42"/>
      <c r="D293" s="43"/>
      <c r="E293" s="44"/>
      <c r="F293" s="44"/>
      <c r="G293" s="44"/>
      <c r="H293" s="44"/>
      <c r="I293" s="44"/>
      <c r="J293" s="44"/>
      <c r="K293" s="50" t="s">
        <v>54</v>
      </c>
      <c r="L293" s="51">
        <v>2.2402174110570249E-3</v>
      </c>
      <c r="M293" s="51">
        <v>4.0279240834676247E-3</v>
      </c>
      <c r="N293" s="51">
        <v>5.0931758389304556E-3</v>
      </c>
      <c r="O293" s="51">
        <v>3.1953443105891943E-3</v>
      </c>
      <c r="P293" s="51">
        <v>3.7764328640498722E-3</v>
      </c>
      <c r="Q293" s="45"/>
      <c r="R293" s="23"/>
    </row>
    <row r="294" spans="2:18">
      <c r="B294" s="19"/>
      <c r="C294" s="42"/>
      <c r="D294" s="43"/>
      <c r="E294" s="44"/>
      <c r="F294" s="44"/>
      <c r="G294" s="44"/>
      <c r="H294" s="44"/>
      <c r="I294" s="44"/>
      <c r="J294" s="44"/>
      <c r="K294" s="50" t="s">
        <v>42</v>
      </c>
      <c r="L294" s="51">
        <v>2.2372921376634755E-2</v>
      </c>
      <c r="M294" s="51">
        <v>3.5590735120972238E-2</v>
      </c>
      <c r="N294" s="51">
        <v>2.665873876990307E-2</v>
      </c>
      <c r="O294" s="51">
        <v>1.4595890037191781E-2</v>
      </c>
      <c r="P294" s="51">
        <v>2.2491463763034843E-2</v>
      </c>
      <c r="Q294" s="45"/>
      <c r="R294" s="23"/>
    </row>
    <row r="295" spans="2:18">
      <c r="B295" s="19"/>
      <c r="C295" s="42"/>
      <c r="D295" s="43"/>
      <c r="E295" s="44"/>
      <c r="F295" s="44"/>
      <c r="G295" s="44"/>
      <c r="H295" s="44"/>
      <c r="I295" s="44"/>
      <c r="J295" s="44"/>
      <c r="K295" s="50" t="s">
        <v>34</v>
      </c>
      <c r="L295" s="51">
        <v>0.40074191488021765</v>
      </c>
      <c r="M295" s="51">
        <v>0.20283900132028698</v>
      </c>
      <c r="N295" s="51">
        <v>0.2072705144572457</v>
      </c>
      <c r="O295" s="51">
        <v>0.19601359451422587</v>
      </c>
      <c r="P295" s="51">
        <v>0.2191793573522012</v>
      </c>
      <c r="Q295" s="45"/>
      <c r="R295" s="23"/>
    </row>
    <row r="296" spans="2:18">
      <c r="B296" s="19"/>
      <c r="C296" s="42"/>
      <c r="D296" s="43"/>
      <c r="E296" s="44"/>
      <c r="F296" s="44"/>
      <c r="G296" s="44"/>
      <c r="H296" s="44"/>
      <c r="I296" s="44"/>
      <c r="J296" s="44"/>
      <c r="K296" s="50" t="s">
        <v>300</v>
      </c>
      <c r="L296" s="51">
        <v>1</v>
      </c>
      <c r="M296" s="51">
        <v>1</v>
      </c>
      <c r="N296" s="51">
        <v>1</v>
      </c>
      <c r="O296" s="51">
        <v>1</v>
      </c>
      <c r="P296" s="51">
        <v>1</v>
      </c>
      <c r="Q296" s="45"/>
      <c r="R296" s="23"/>
    </row>
    <row r="297" spans="2:18">
      <c r="B297" s="19"/>
      <c r="C297" s="42"/>
      <c r="D297" s="43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5"/>
      <c r="R297" s="23"/>
    </row>
    <row r="298" spans="2:18">
      <c r="B298" s="19"/>
      <c r="C298" s="42"/>
      <c r="D298" s="43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5"/>
      <c r="R298" s="23"/>
    </row>
    <row r="299" spans="2:18">
      <c r="B299" s="19"/>
      <c r="C299" s="42"/>
      <c r="D299" s="43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5"/>
      <c r="R299" s="23"/>
    </row>
    <row r="300" spans="2:18">
      <c r="B300" s="19"/>
      <c r="C300" s="42"/>
      <c r="D300" s="43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5"/>
      <c r="R300" s="23"/>
    </row>
    <row r="301" spans="2:18">
      <c r="B301" s="19"/>
      <c r="C301" s="42"/>
      <c r="D301" s="52" t="s">
        <v>455</v>
      </c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45"/>
      <c r="R301" s="23"/>
    </row>
    <row r="302" spans="2:18">
      <c r="B302" s="19"/>
      <c r="C302" s="4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45"/>
      <c r="R302" s="23"/>
    </row>
    <row r="303" spans="2:18">
      <c r="B303" s="19"/>
      <c r="C303" s="42"/>
      <c r="D303" s="43" t="s">
        <v>444</v>
      </c>
      <c r="E303" s="44"/>
      <c r="F303" s="44"/>
      <c r="G303" s="44"/>
      <c r="H303" s="44"/>
      <c r="I303" s="44"/>
      <c r="J303" s="44"/>
      <c r="K303" s="44" t="s">
        <v>447</v>
      </c>
      <c r="L303" s="44"/>
      <c r="M303" s="44"/>
      <c r="N303" s="44"/>
      <c r="O303" s="44"/>
      <c r="P303" s="44"/>
      <c r="Q303" s="45"/>
      <c r="R303" s="23"/>
    </row>
    <row r="304" spans="2:18">
      <c r="B304" s="19"/>
      <c r="C304" s="42"/>
      <c r="D304" s="89" t="s">
        <v>454</v>
      </c>
      <c r="E304" s="89" t="s">
        <v>277</v>
      </c>
      <c r="F304" s="89" t="s">
        <v>279</v>
      </c>
      <c r="G304" s="89" t="s">
        <v>280</v>
      </c>
      <c r="H304" s="89" t="s">
        <v>278</v>
      </c>
      <c r="I304" s="89" t="s">
        <v>23</v>
      </c>
      <c r="J304" s="44"/>
      <c r="K304" s="90" t="s">
        <v>454</v>
      </c>
      <c r="L304" s="90" t="s">
        <v>277</v>
      </c>
      <c r="M304" s="90" t="s">
        <v>279</v>
      </c>
      <c r="N304" s="90" t="s">
        <v>280</v>
      </c>
      <c r="O304" s="90" t="s">
        <v>278</v>
      </c>
      <c r="P304" s="90" t="s">
        <v>23</v>
      </c>
      <c r="Q304" s="45"/>
      <c r="R304" s="23"/>
    </row>
    <row r="305" spans="2:18">
      <c r="B305" s="19"/>
      <c r="C305" s="42"/>
      <c r="D305" s="50" t="s">
        <v>56</v>
      </c>
      <c r="E305" s="93">
        <v>1.4188142857142856</v>
      </c>
      <c r="F305" s="93">
        <v>2.8363612133782734</v>
      </c>
      <c r="G305" s="93">
        <v>6.9796150872817959</v>
      </c>
      <c r="H305" s="93">
        <v>22.472146587807099</v>
      </c>
      <c r="I305" s="93">
        <v>5.3499357677902619</v>
      </c>
      <c r="J305" s="44"/>
      <c r="K305" s="50" t="s">
        <v>56</v>
      </c>
      <c r="L305" s="93">
        <v>1.6802740213523131</v>
      </c>
      <c r="M305" s="93">
        <v>3.6742504395962228</v>
      </c>
      <c r="N305" s="93">
        <v>6.6272988022598875</v>
      </c>
      <c r="O305" s="93">
        <v>12.017578495968865</v>
      </c>
      <c r="P305" s="93">
        <v>7.6260696323828334</v>
      </c>
      <c r="Q305" s="45"/>
      <c r="R305" s="23"/>
    </row>
    <row r="306" spans="2:18">
      <c r="B306" s="19"/>
      <c r="C306" s="42"/>
      <c r="D306" s="50" t="s">
        <v>46</v>
      </c>
      <c r="E306" s="93">
        <v>2.8766002839935365</v>
      </c>
      <c r="F306" s="93">
        <v>13.170003937866193</v>
      </c>
      <c r="G306" s="93">
        <v>27.704580692229388</v>
      </c>
      <c r="H306" s="93">
        <v>106.96227530186609</v>
      </c>
      <c r="I306" s="93">
        <v>10.578478766603416</v>
      </c>
      <c r="J306" s="44"/>
      <c r="K306" s="50" t="s">
        <v>381</v>
      </c>
      <c r="L306" s="93">
        <v>5.2687375000000003</v>
      </c>
      <c r="M306" s="93">
        <v>6.7248514950166109</v>
      </c>
      <c r="N306" s="93">
        <v>8.1577397094430992</v>
      </c>
      <c r="O306" s="93">
        <v>21.787419175257732</v>
      </c>
      <c r="P306" s="93">
        <v>12.808228381548084</v>
      </c>
      <c r="Q306" s="45"/>
      <c r="R306" s="23"/>
    </row>
    <row r="307" spans="2:18">
      <c r="B307" s="19"/>
      <c r="C307" s="42"/>
      <c r="D307" s="50" t="s">
        <v>61</v>
      </c>
      <c r="E307" s="93">
        <v>6.2527144538606398</v>
      </c>
      <c r="F307" s="93">
        <v>12.649380001895555</v>
      </c>
      <c r="G307" s="93">
        <v>41.438667475728153</v>
      </c>
      <c r="H307" s="93">
        <v>197.70490790123455</v>
      </c>
      <c r="I307" s="93">
        <v>32.25040611710677</v>
      </c>
      <c r="J307" s="44"/>
      <c r="K307" s="50" t="s">
        <v>385</v>
      </c>
      <c r="L307" s="93">
        <v>6.5873952380952376</v>
      </c>
      <c r="M307" s="93">
        <v>5.9005598039215679</v>
      </c>
      <c r="N307" s="93">
        <v>6.6148534031413604</v>
      </c>
      <c r="O307" s="93">
        <v>21.198263392857143</v>
      </c>
      <c r="P307" s="93">
        <v>14.040378307692308</v>
      </c>
      <c r="Q307" s="45"/>
      <c r="R307" s="23"/>
    </row>
    <row r="308" spans="2:18">
      <c r="B308" s="19"/>
      <c r="C308" s="42"/>
      <c r="D308" s="50" t="s">
        <v>36</v>
      </c>
      <c r="E308" s="93">
        <v>5.9305352783424894</v>
      </c>
      <c r="F308" s="93">
        <v>37.222323851879416</v>
      </c>
      <c r="G308" s="93">
        <v>145.40204128284827</v>
      </c>
      <c r="H308" s="93">
        <v>630.70997530864202</v>
      </c>
      <c r="I308" s="93">
        <v>33.920169016148527</v>
      </c>
      <c r="J308" s="44"/>
      <c r="K308" s="50" t="s">
        <v>384</v>
      </c>
      <c r="L308" s="93">
        <v>4.99</v>
      </c>
      <c r="M308" s="93">
        <v>6.2320869565217389</v>
      </c>
      <c r="N308" s="93">
        <v>5.9936937500000003</v>
      </c>
      <c r="O308" s="93">
        <v>5.9183246153846154</v>
      </c>
      <c r="P308" s="93">
        <v>5.953011009174312</v>
      </c>
      <c r="Q308" s="45"/>
      <c r="R308" s="23"/>
    </row>
    <row r="309" spans="2:18">
      <c r="B309" s="19"/>
      <c r="C309" s="42"/>
      <c r="D309" s="50" t="s">
        <v>38</v>
      </c>
      <c r="E309" s="93">
        <v>7.5426930380934509</v>
      </c>
      <c r="F309" s="93">
        <v>15.352002003565064</v>
      </c>
      <c r="G309" s="93">
        <v>42.295613738630919</v>
      </c>
      <c r="H309" s="93">
        <v>276.87819942660553</v>
      </c>
      <c r="I309" s="93">
        <v>36.669067436506488</v>
      </c>
      <c r="J309" s="44"/>
      <c r="K309" s="50" t="s">
        <v>380</v>
      </c>
      <c r="L309" s="93">
        <v>6.17</v>
      </c>
      <c r="M309" s="93">
        <v>6.8479702970297032</v>
      </c>
      <c r="N309" s="93">
        <v>10.246902286902287</v>
      </c>
      <c r="O309" s="93">
        <v>14.392909604519774</v>
      </c>
      <c r="P309" s="93">
        <v>11.696699232379625</v>
      </c>
      <c r="Q309" s="45"/>
      <c r="R309" s="23"/>
    </row>
    <row r="310" spans="2:18">
      <c r="B310" s="19"/>
      <c r="C310" s="42"/>
      <c r="D310" s="50" t="s">
        <v>63</v>
      </c>
      <c r="E310" s="93">
        <v>7.3321264516129023</v>
      </c>
      <c r="F310" s="93">
        <v>12.945607344632769</v>
      </c>
      <c r="G310" s="93">
        <v>30.43496544502618</v>
      </c>
      <c r="H310" s="93">
        <v>193.14589287469289</v>
      </c>
      <c r="I310" s="93">
        <v>65.683629548542967</v>
      </c>
      <c r="J310" s="44"/>
      <c r="K310" s="50" t="s">
        <v>46</v>
      </c>
      <c r="L310" s="93">
        <v>2.7791906662774575</v>
      </c>
      <c r="M310" s="93">
        <v>6.8701403107743673</v>
      </c>
      <c r="N310" s="93">
        <v>10.363270538302277</v>
      </c>
      <c r="O310" s="93">
        <v>22.066897172236505</v>
      </c>
      <c r="P310" s="93">
        <v>6.9456939710085042</v>
      </c>
      <c r="Q310" s="45"/>
      <c r="R310" s="23"/>
    </row>
    <row r="311" spans="2:18">
      <c r="B311" s="19"/>
      <c r="C311" s="42"/>
      <c r="D311" s="50" t="s">
        <v>52</v>
      </c>
      <c r="E311" s="93">
        <v>12.239094230769231</v>
      </c>
      <c r="F311" s="93">
        <v>20.966036856368564</v>
      </c>
      <c r="G311" s="93">
        <v>32.556995089285714</v>
      </c>
      <c r="H311" s="93">
        <v>113.71580092127304</v>
      </c>
      <c r="I311" s="93">
        <v>69.024545758661887</v>
      </c>
      <c r="J311" s="44"/>
      <c r="K311" s="50" t="s">
        <v>61</v>
      </c>
      <c r="L311" s="93">
        <v>5.5087148817135541</v>
      </c>
      <c r="M311" s="93">
        <v>6.3862905468776363</v>
      </c>
      <c r="N311" s="93">
        <v>9.0892873089686486</v>
      </c>
      <c r="O311" s="93">
        <v>18.811545806391589</v>
      </c>
      <c r="P311" s="93">
        <v>11.619294075143349</v>
      </c>
      <c r="Q311" s="45"/>
      <c r="R311" s="23"/>
    </row>
    <row r="312" spans="2:18">
      <c r="B312" s="19"/>
      <c r="C312" s="42"/>
      <c r="D312" s="50" t="s">
        <v>50</v>
      </c>
      <c r="E312" s="93">
        <v>5.728908521126761</v>
      </c>
      <c r="F312" s="93">
        <v>7.68363362924282</v>
      </c>
      <c r="G312" s="93">
        <v>14.264231329827199</v>
      </c>
      <c r="H312" s="93">
        <v>82.444582659932664</v>
      </c>
      <c r="I312" s="93">
        <v>19.063617021978022</v>
      </c>
      <c r="J312" s="44"/>
      <c r="K312" s="50" t="s">
        <v>36</v>
      </c>
      <c r="L312" s="93">
        <v>5.4453566025515503</v>
      </c>
      <c r="M312" s="93">
        <v>8.3378250679136521</v>
      </c>
      <c r="N312" s="93">
        <v>9.7502611673507715</v>
      </c>
      <c r="O312" s="93">
        <v>14.56408339615559</v>
      </c>
      <c r="P312" s="93">
        <v>9.3815375577293612</v>
      </c>
      <c r="Q312" s="45"/>
      <c r="R312" s="23"/>
    </row>
    <row r="313" spans="2:18">
      <c r="B313" s="19"/>
      <c r="C313" s="42"/>
      <c r="D313" s="50" t="s">
        <v>48</v>
      </c>
      <c r="E313" s="93">
        <v>2.0613743811512077</v>
      </c>
      <c r="F313" s="93">
        <v>10.738030732331307</v>
      </c>
      <c r="G313" s="93">
        <v>19.198184714721766</v>
      </c>
      <c r="H313" s="93">
        <v>27.488509193870755</v>
      </c>
      <c r="I313" s="93">
        <v>10.897678514957265</v>
      </c>
      <c r="J313" s="44"/>
      <c r="K313" s="50" t="s">
        <v>379</v>
      </c>
      <c r="L313" s="93">
        <v>5.2585329670329672</v>
      </c>
      <c r="M313" s="93">
        <v>5.7148556122448975</v>
      </c>
      <c r="N313" s="93">
        <v>6.4717772215973008</v>
      </c>
      <c r="O313" s="93">
        <v>18.374113065774804</v>
      </c>
      <c r="P313" s="93">
        <v>14.081471996542785</v>
      </c>
      <c r="Q313" s="45"/>
      <c r="R313" s="23"/>
    </row>
    <row r="314" spans="2:18">
      <c r="B314" s="19"/>
      <c r="C314" s="42"/>
      <c r="D314" s="50" t="s">
        <v>54</v>
      </c>
      <c r="E314" s="93">
        <v>6.1342900800000004</v>
      </c>
      <c r="F314" s="93">
        <v>8.4444081961214774</v>
      </c>
      <c r="G314" s="93">
        <v>12.908580797546014</v>
      </c>
      <c r="H314" s="93">
        <v>22.824653459119499</v>
      </c>
      <c r="I314" s="93">
        <v>10.610321091374621</v>
      </c>
      <c r="J314" s="44"/>
      <c r="K314" s="50" t="s">
        <v>38</v>
      </c>
      <c r="L314" s="93">
        <v>3.0725266029779239</v>
      </c>
      <c r="M314" s="93">
        <v>4.5566000880630533</v>
      </c>
      <c r="N314" s="93">
        <v>6.6650024863332655</v>
      </c>
      <c r="O314" s="93">
        <v>12.375770819655431</v>
      </c>
      <c r="P314" s="93">
        <v>7.573416299938537</v>
      </c>
      <c r="Q314" s="45"/>
      <c r="R314" s="23"/>
    </row>
    <row r="315" spans="2:18">
      <c r="B315" s="19"/>
      <c r="C315" s="42"/>
      <c r="D315" s="50" t="s">
        <v>42</v>
      </c>
      <c r="E315" s="93">
        <v>8.2812513649199868</v>
      </c>
      <c r="F315" s="93">
        <v>13.633116863880844</v>
      </c>
      <c r="G315" s="93">
        <v>26.711066332198531</v>
      </c>
      <c r="H315" s="93">
        <v>78.127968705035968</v>
      </c>
      <c r="I315" s="93">
        <v>19.329890559358955</v>
      </c>
      <c r="J315" s="44"/>
      <c r="K315" s="50" t="s">
        <v>63</v>
      </c>
      <c r="L315" s="93">
        <v>4.6410852576643844</v>
      </c>
      <c r="M315" s="93">
        <v>7.3393050267820765</v>
      </c>
      <c r="N315" s="93">
        <v>9.909302614431784</v>
      </c>
      <c r="O315" s="93">
        <v>14.293832012247575</v>
      </c>
      <c r="P315" s="93">
        <v>11.887197504551988</v>
      </c>
      <c r="Q315" s="45"/>
      <c r="R315" s="23"/>
    </row>
    <row r="316" spans="2:18">
      <c r="B316" s="19"/>
      <c r="C316" s="42"/>
      <c r="D316" s="50" t="s">
        <v>34</v>
      </c>
      <c r="E316" s="93">
        <v>6.4984334626767515</v>
      </c>
      <c r="F316" s="93">
        <v>30.221380648886644</v>
      </c>
      <c r="G316" s="93">
        <v>159.37116438914663</v>
      </c>
      <c r="H316" s="93">
        <v>1024.2833871564778</v>
      </c>
      <c r="I316" s="93">
        <v>31.382615866890383</v>
      </c>
      <c r="J316" s="44"/>
      <c r="K316" s="50" t="s">
        <v>52</v>
      </c>
      <c r="L316" s="93">
        <v>3.7458411764705879</v>
      </c>
      <c r="M316" s="93">
        <v>4.9034516814159295</v>
      </c>
      <c r="N316" s="93">
        <v>7.4123509398496239</v>
      </c>
      <c r="O316" s="93">
        <v>10.538823572895277</v>
      </c>
      <c r="P316" s="93">
        <v>9.6140176203726107</v>
      </c>
      <c r="Q316" s="45"/>
      <c r="R316" s="23"/>
    </row>
    <row r="317" spans="2:18">
      <c r="B317" s="19"/>
      <c r="C317" s="42"/>
      <c r="D317" s="43"/>
      <c r="E317" s="44"/>
      <c r="F317" s="44"/>
      <c r="G317" s="44"/>
      <c r="H317" s="44"/>
      <c r="I317" s="44"/>
      <c r="J317" s="44"/>
      <c r="K317" s="50" t="s">
        <v>50</v>
      </c>
      <c r="L317" s="93">
        <v>5.2787027777777773</v>
      </c>
      <c r="M317" s="93">
        <v>5.6219171485543376</v>
      </c>
      <c r="N317" s="93">
        <v>7.1650436482084698</v>
      </c>
      <c r="O317" s="93">
        <v>15.617329151670951</v>
      </c>
      <c r="P317" s="93">
        <v>10.209728236536431</v>
      </c>
      <c r="Q317" s="45"/>
      <c r="R317" s="23"/>
    </row>
    <row r="318" spans="2:18">
      <c r="B318" s="19"/>
      <c r="C318" s="42"/>
      <c r="D318" s="43"/>
      <c r="E318" s="44"/>
      <c r="F318" s="44"/>
      <c r="G318" s="44"/>
      <c r="H318" s="44"/>
      <c r="I318" s="44"/>
      <c r="J318" s="44"/>
      <c r="K318" s="50" t="s">
        <v>382</v>
      </c>
      <c r="L318" s="93" t="s">
        <v>24</v>
      </c>
      <c r="M318" s="93" t="s">
        <v>24</v>
      </c>
      <c r="N318" s="93" t="s">
        <v>24</v>
      </c>
      <c r="O318" s="93" t="s">
        <v>24</v>
      </c>
      <c r="P318" s="93">
        <v>35.053501785714289</v>
      </c>
      <c r="Q318" s="45"/>
      <c r="R318" s="23"/>
    </row>
    <row r="319" spans="2:18">
      <c r="B319" s="19"/>
      <c r="C319" s="42"/>
      <c r="D319" s="43"/>
      <c r="E319" s="44"/>
      <c r="F319" s="44"/>
      <c r="G319" s="44"/>
      <c r="H319" s="44"/>
      <c r="I319" s="44"/>
      <c r="J319" s="44"/>
      <c r="K319" s="50" t="s">
        <v>48</v>
      </c>
      <c r="L319" s="93">
        <v>3.6072630762406912</v>
      </c>
      <c r="M319" s="93">
        <v>8.3968010989010988</v>
      </c>
      <c r="N319" s="93">
        <v>11.996686653237914</v>
      </c>
      <c r="O319" s="93">
        <v>14.494588469905729</v>
      </c>
      <c r="P319" s="93">
        <v>11.664204479681139</v>
      </c>
      <c r="Q319" s="45"/>
      <c r="R319" s="23"/>
    </row>
    <row r="320" spans="2:18">
      <c r="B320" s="19"/>
      <c r="C320" s="42"/>
      <c r="D320" s="43"/>
      <c r="E320" s="44"/>
      <c r="F320" s="44"/>
      <c r="G320" s="44"/>
      <c r="H320" s="44"/>
      <c r="I320" s="44"/>
      <c r="J320" s="44"/>
      <c r="K320" s="50" t="s">
        <v>378</v>
      </c>
      <c r="L320" s="93">
        <v>4.1768888000000004</v>
      </c>
      <c r="M320" s="93">
        <v>5.2498287338399923</v>
      </c>
      <c r="N320" s="93">
        <v>7.1329694444444449</v>
      </c>
      <c r="O320" s="93">
        <v>17.490762485681557</v>
      </c>
      <c r="P320" s="93">
        <v>10.025819085232049</v>
      </c>
      <c r="Q320" s="45"/>
      <c r="R320" s="23"/>
    </row>
    <row r="321" spans="2:18">
      <c r="B321" s="19"/>
      <c r="C321" s="42"/>
      <c r="D321" s="43"/>
      <c r="E321" s="44"/>
      <c r="F321" s="44"/>
      <c r="G321" s="44"/>
      <c r="H321" s="44"/>
      <c r="I321" s="44"/>
      <c r="J321" s="44"/>
      <c r="K321" s="50" t="s">
        <v>54</v>
      </c>
      <c r="L321" s="93">
        <v>5.3349794871794876</v>
      </c>
      <c r="M321" s="93">
        <v>6.0501903283052352</v>
      </c>
      <c r="N321" s="93">
        <v>7.8207167395377892</v>
      </c>
      <c r="O321" s="93">
        <v>11.752107277628033</v>
      </c>
      <c r="P321" s="93">
        <v>8.18039246183206</v>
      </c>
      <c r="Q321" s="45"/>
      <c r="R321" s="23"/>
    </row>
    <row r="322" spans="2:18">
      <c r="B322" s="19"/>
      <c r="C322" s="42"/>
      <c r="D322" s="43"/>
      <c r="E322" s="44"/>
      <c r="F322" s="44"/>
      <c r="G322" s="44"/>
      <c r="H322" s="44"/>
      <c r="I322" s="44"/>
      <c r="J322" s="44"/>
      <c r="K322" s="50" t="s">
        <v>42</v>
      </c>
      <c r="L322" s="93">
        <v>6.0738310815199741</v>
      </c>
      <c r="M322" s="93">
        <v>6.2667809860619927</v>
      </c>
      <c r="N322" s="93">
        <v>8.1870507183010623</v>
      </c>
      <c r="O322" s="93">
        <v>15.015849032420206</v>
      </c>
      <c r="P322" s="93">
        <v>8.2763529845605213</v>
      </c>
      <c r="Q322" s="45"/>
      <c r="R322" s="23"/>
    </row>
    <row r="323" spans="2:18">
      <c r="B323" s="19"/>
      <c r="C323" s="42"/>
      <c r="D323" s="43"/>
      <c r="E323" s="44"/>
      <c r="F323" s="44"/>
      <c r="G323" s="44"/>
      <c r="H323" s="44"/>
      <c r="I323" s="44"/>
      <c r="J323" s="44"/>
      <c r="K323" s="50" t="s">
        <v>34</v>
      </c>
      <c r="L323" s="93">
        <v>4.4554832976426448</v>
      </c>
      <c r="M323" s="93">
        <v>6.0786472507435203</v>
      </c>
      <c r="N323" s="93">
        <v>11.146230485981997</v>
      </c>
      <c r="O323" s="93">
        <v>20.550629917528941</v>
      </c>
      <c r="P323" s="93">
        <v>9.1959337792049816</v>
      </c>
      <c r="Q323" s="45"/>
      <c r="R323" s="23"/>
    </row>
    <row r="324" spans="2:18">
      <c r="B324" s="19"/>
      <c r="C324" s="42"/>
      <c r="D324" s="43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5"/>
      <c r="R324" s="23"/>
    </row>
    <row r="325" spans="2:18">
      <c r="B325" s="19"/>
      <c r="C325" s="42"/>
      <c r="D325" s="43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5"/>
      <c r="R325" s="23"/>
    </row>
    <row r="326" spans="2:18">
      <c r="B326" s="19"/>
      <c r="C326" s="42"/>
      <c r="D326" s="43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5"/>
      <c r="R326" s="23"/>
    </row>
    <row r="327" spans="2:18">
      <c r="B327" s="19"/>
      <c r="C327" s="42"/>
      <c r="D327" s="52" t="s">
        <v>457</v>
      </c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45"/>
      <c r="R327" s="23"/>
    </row>
    <row r="328" spans="2:18">
      <c r="B328" s="19"/>
      <c r="C328" s="4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45"/>
      <c r="R328" s="23"/>
    </row>
    <row r="329" spans="2:18">
      <c r="B329" s="19"/>
      <c r="C329" s="42"/>
      <c r="D329" s="43" t="s">
        <v>444</v>
      </c>
      <c r="E329" s="44"/>
      <c r="F329" s="44"/>
      <c r="G329" s="44"/>
      <c r="H329" s="44"/>
      <c r="I329" s="44"/>
      <c r="J329" s="44"/>
      <c r="K329" s="44" t="s">
        <v>447</v>
      </c>
      <c r="L329" s="44"/>
      <c r="M329" s="44"/>
      <c r="N329" s="44"/>
      <c r="O329" s="44"/>
      <c r="P329" s="44"/>
      <c r="Q329" s="45"/>
      <c r="R329" s="23"/>
    </row>
    <row r="330" spans="2:18">
      <c r="B330" s="19"/>
      <c r="C330" s="42"/>
      <c r="D330" s="89" t="s">
        <v>453</v>
      </c>
      <c r="E330" s="89" t="s">
        <v>277</v>
      </c>
      <c r="F330" s="89" t="s">
        <v>279</v>
      </c>
      <c r="G330" s="89" t="s">
        <v>280</v>
      </c>
      <c r="H330" s="89" t="s">
        <v>278</v>
      </c>
      <c r="I330" s="89" t="s">
        <v>23</v>
      </c>
      <c r="J330" s="44"/>
      <c r="K330" s="90" t="s">
        <v>452</v>
      </c>
      <c r="L330" s="90" t="s">
        <v>277</v>
      </c>
      <c r="M330" s="90" t="s">
        <v>279</v>
      </c>
      <c r="N330" s="90" t="s">
        <v>280</v>
      </c>
      <c r="O330" s="90" t="s">
        <v>278</v>
      </c>
      <c r="P330" s="90" t="s">
        <v>23</v>
      </c>
      <c r="Q330" s="45"/>
      <c r="R330" s="23"/>
    </row>
    <row r="331" spans="2:18">
      <c r="B331" s="19"/>
      <c r="C331" s="42"/>
      <c r="D331" s="50" t="s">
        <v>56</v>
      </c>
      <c r="E331" s="93">
        <v>1.0247136829415311</v>
      </c>
      <c r="F331" s="93">
        <v>1.1687840290381126</v>
      </c>
      <c r="G331" s="93">
        <v>1.5502909393183708</v>
      </c>
      <c r="H331" s="93">
        <v>2.7142857142857144</v>
      </c>
      <c r="I331" s="93">
        <v>1.369007490636704</v>
      </c>
      <c r="J331" s="44"/>
      <c r="K331" s="50" t="s">
        <v>56</v>
      </c>
      <c r="L331" s="93">
        <v>1.0326663944467129</v>
      </c>
      <c r="M331" s="93">
        <v>1.3157669237360754</v>
      </c>
      <c r="N331" s="93">
        <v>2.5756693830034925</v>
      </c>
      <c r="O331" s="93">
        <v>9.1178707224334605</v>
      </c>
      <c r="P331" s="93">
        <v>2.3620027434842248</v>
      </c>
      <c r="Q331" s="45"/>
      <c r="R331" s="23"/>
    </row>
    <row r="332" spans="2:18">
      <c r="B332" s="19"/>
      <c r="C332" s="42"/>
      <c r="D332" s="50" t="s">
        <v>46</v>
      </c>
      <c r="E332" s="93">
        <v>1.1859178377319688</v>
      </c>
      <c r="F332" s="93">
        <v>2.0569559885542987</v>
      </c>
      <c r="G332" s="93">
        <v>3.2789277231082457</v>
      </c>
      <c r="H332" s="93">
        <v>5.181119648737651</v>
      </c>
      <c r="I332" s="93">
        <v>1.6982605945604048</v>
      </c>
      <c r="J332" s="44"/>
      <c r="K332" s="50" t="s">
        <v>381</v>
      </c>
      <c r="L332" s="93">
        <v>1.2121212121212122</v>
      </c>
      <c r="M332" s="93">
        <v>3.1354166666666665</v>
      </c>
      <c r="N332" s="93">
        <v>10.324999999999999</v>
      </c>
      <c r="O332" s="93">
        <v>60.625</v>
      </c>
      <c r="P332" s="93">
        <v>6.0904761904761902</v>
      </c>
      <c r="Q332" s="45"/>
      <c r="R332" s="23"/>
    </row>
    <row r="333" spans="2:18">
      <c r="B333" s="19"/>
      <c r="C333" s="42"/>
      <c r="D333" s="50" t="s">
        <v>61</v>
      </c>
      <c r="E333" s="93">
        <v>1.1148775894538607</v>
      </c>
      <c r="F333" s="93">
        <v>1.7754715192872714</v>
      </c>
      <c r="G333" s="93">
        <v>3.4475354742345035</v>
      </c>
      <c r="H333" s="93">
        <v>7.3098765432098762</v>
      </c>
      <c r="I333" s="93">
        <v>2.4696211251435134</v>
      </c>
      <c r="J333" s="44"/>
      <c r="K333" s="50" t="s">
        <v>385</v>
      </c>
      <c r="L333" s="93">
        <v>1.2352941176470589</v>
      </c>
      <c r="M333" s="93">
        <v>2.1702127659574466</v>
      </c>
      <c r="N333" s="93">
        <v>5.0263157894736841</v>
      </c>
      <c r="O333" s="93">
        <v>28</v>
      </c>
      <c r="P333" s="93">
        <v>5.7017543859649127</v>
      </c>
      <c r="Q333" s="45"/>
      <c r="R333" s="23"/>
    </row>
    <row r="334" spans="2:18">
      <c r="B334" s="19"/>
      <c r="C334" s="42"/>
      <c r="D334" s="50" t="s">
        <v>36</v>
      </c>
      <c r="E334" s="93">
        <v>1.6005882607379212</v>
      </c>
      <c r="F334" s="93">
        <v>5.3214737625604762</v>
      </c>
      <c r="G334" s="93">
        <v>15.929782424413677</v>
      </c>
      <c r="H334" s="93">
        <v>46.681257014590351</v>
      </c>
      <c r="I334" s="93">
        <v>4.2815667018755885</v>
      </c>
      <c r="J334" s="44"/>
      <c r="K334" s="50" t="s">
        <v>384</v>
      </c>
      <c r="L334" s="93">
        <v>1</v>
      </c>
      <c r="M334" s="93">
        <v>1.1499999999999999</v>
      </c>
      <c r="N334" s="93">
        <v>2</v>
      </c>
      <c r="O334" s="93">
        <v>2.8260869565217392</v>
      </c>
      <c r="P334" s="93">
        <v>1.9464285714285714</v>
      </c>
      <c r="Q334" s="45"/>
      <c r="R334" s="23"/>
    </row>
    <row r="335" spans="2:18">
      <c r="B335" s="19"/>
      <c r="C335" s="42"/>
      <c r="D335" s="50" t="s">
        <v>38</v>
      </c>
      <c r="E335" s="93">
        <v>1.2431975980484142</v>
      </c>
      <c r="F335" s="93">
        <v>2.2448484848484846</v>
      </c>
      <c r="G335" s="93">
        <v>5.3149832455720443</v>
      </c>
      <c r="H335" s="93">
        <v>17.116399082568808</v>
      </c>
      <c r="I335" s="93">
        <v>3.700676046044217</v>
      </c>
      <c r="J335" s="44"/>
      <c r="K335" s="50" t="s">
        <v>380</v>
      </c>
      <c r="L335" s="93">
        <v>1.5555555555555556</v>
      </c>
      <c r="M335" s="93">
        <v>1.7565217391304349</v>
      </c>
      <c r="N335" s="93">
        <v>2.137777777777778</v>
      </c>
      <c r="O335" s="93">
        <v>3.5223880597014925</v>
      </c>
      <c r="P335" s="93">
        <v>2.522887323943662</v>
      </c>
      <c r="Q335" s="45"/>
      <c r="R335" s="23"/>
    </row>
    <row r="336" spans="2:18">
      <c r="B336" s="19"/>
      <c r="C336" s="42"/>
      <c r="D336" s="50" t="s">
        <v>63</v>
      </c>
      <c r="E336" s="93">
        <v>1.1806451612903226</v>
      </c>
      <c r="F336" s="93">
        <v>1.7551789077212807</v>
      </c>
      <c r="G336" s="93">
        <v>3.5725284878349246</v>
      </c>
      <c r="H336" s="93">
        <v>12.562653562653562</v>
      </c>
      <c r="I336" s="93">
        <v>5.2892948814736522</v>
      </c>
      <c r="J336" s="44"/>
      <c r="K336" s="50" t="s">
        <v>46</v>
      </c>
      <c r="L336" s="93">
        <v>1.204977136827295</v>
      </c>
      <c r="M336" s="93">
        <v>2.1576614020504294</v>
      </c>
      <c r="N336" s="93">
        <v>3.5857461024498885</v>
      </c>
      <c r="O336" s="93">
        <v>6.4070588235294119</v>
      </c>
      <c r="P336" s="93">
        <v>1.7335999522473586</v>
      </c>
      <c r="Q336" s="45"/>
      <c r="R336" s="23"/>
    </row>
    <row r="337" spans="2:18">
      <c r="B337" s="19"/>
      <c r="C337" s="42"/>
      <c r="D337" s="50" t="s">
        <v>52</v>
      </c>
      <c r="E337" s="93">
        <v>2.0576923076923075</v>
      </c>
      <c r="F337" s="93">
        <v>3.230352303523035</v>
      </c>
      <c r="G337" s="93">
        <v>4.5747767857142856</v>
      </c>
      <c r="H337" s="93">
        <v>9.7386934673366827</v>
      </c>
      <c r="I337" s="93">
        <v>6.780565511748307</v>
      </c>
      <c r="J337" s="44"/>
      <c r="K337" s="50" t="s">
        <v>61</v>
      </c>
      <c r="L337" s="93">
        <v>1.4077407740774077</v>
      </c>
      <c r="M337" s="93">
        <v>3.6616429894996911</v>
      </c>
      <c r="N337" s="93">
        <v>12.93167701863354</v>
      </c>
      <c r="O337" s="93">
        <v>43.82670744138634</v>
      </c>
      <c r="P337" s="93">
        <v>7.3083460321181573</v>
      </c>
      <c r="Q337" s="45"/>
      <c r="R337" s="23"/>
    </row>
    <row r="338" spans="2:18">
      <c r="B338" s="19"/>
      <c r="C338" s="42"/>
      <c r="D338" s="50" t="s">
        <v>50</v>
      </c>
      <c r="E338" s="93">
        <v>1.0492957746478873</v>
      </c>
      <c r="F338" s="93">
        <v>1.3088772845953003</v>
      </c>
      <c r="G338" s="93">
        <v>2.0781367392937642</v>
      </c>
      <c r="H338" s="93">
        <v>5.0723905723905727</v>
      </c>
      <c r="I338" s="93">
        <v>1.9847252747252748</v>
      </c>
      <c r="J338" s="44"/>
      <c r="K338" s="50" t="s">
        <v>36</v>
      </c>
      <c r="L338" s="93">
        <v>1.5613696761600151</v>
      </c>
      <c r="M338" s="93">
        <v>6.5860420650095604</v>
      </c>
      <c r="N338" s="93">
        <v>20.910395167379814</v>
      </c>
      <c r="O338" s="93">
        <v>63.936999999999998</v>
      </c>
      <c r="P338" s="93">
        <v>4.9864977952299716</v>
      </c>
      <c r="Q338" s="45"/>
      <c r="R338" s="23"/>
    </row>
    <row r="339" spans="2:18">
      <c r="B339" s="19"/>
      <c r="C339" s="42"/>
      <c r="D339" s="50" t="s">
        <v>48</v>
      </c>
      <c r="E339" s="93">
        <v>1.0022368028631077</v>
      </c>
      <c r="F339" s="93">
        <v>1.0524464342820594</v>
      </c>
      <c r="G339" s="93">
        <v>1.3329420051655319</v>
      </c>
      <c r="H339" s="93">
        <v>1.7275149900066622</v>
      </c>
      <c r="I339" s="93">
        <v>1.1524038461538462</v>
      </c>
      <c r="J339" s="44"/>
      <c r="K339" s="50" t="s">
        <v>379</v>
      </c>
      <c r="L339" s="93">
        <v>1.1375</v>
      </c>
      <c r="M339" s="93">
        <v>1.4554455445544554</v>
      </c>
      <c r="N339" s="93">
        <v>2.5363766048502141</v>
      </c>
      <c r="O339" s="93">
        <v>8.8811881188118811</v>
      </c>
      <c r="P339" s="93">
        <v>4.1076923076923073</v>
      </c>
      <c r="Q339" s="45"/>
      <c r="R339" s="23"/>
    </row>
    <row r="340" spans="2:18">
      <c r="B340" s="19"/>
      <c r="C340" s="42"/>
      <c r="D340" s="50" t="s">
        <v>54</v>
      </c>
      <c r="E340" s="93">
        <v>1.1095999999999999</v>
      </c>
      <c r="F340" s="93">
        <v>1.4313940724478595</v>
      </c>
      <c r="G340" s="93">
        <v>1.9539877300613497</v>
      </c>
      <c r="H340" s="93">
        <v>2.5047169811320753</v>
      </c>
      <c r="I340" s="93">
        <v>1.6125780124819971</v>
      </c>
      <c r="J340" s="44"/>
      <c r="K340" s="50" t="s">
        <v>38</v>
      </c>
      <c r="L340" s="93">
        <v>1.3144408620397081</v>
      </c>
      <c r="M340" s="93">
        <v>2.4063360881542701</v>
      </c>
      <c r="N340" s="93">
        <v>6.517550804961731</v>
      </c>
      <c r="O340" s="93">
        <v>26.303212851405622</v>
      </c>
      <c r="P340" s="93">
        <v>4.0440445416583817</v>
      </c>
      <c r="Q340" s="45"/>
      <c r="R340" s="23"/>
    </row>
    <row r="341" spans="2:18">
      <c r="B341" s="19"/>
      <c r="C341" s="42"/>
      <c r="D341" s="50" t="s">
        <v>42</v>
      </c>
      <c r="E341" s="93">
        <v>1.1173517414496392</v>
      </c>
      <c r="F341" s="93">
        <v>1.7242035581299131</v>
      </c>
      <c r="G341" s="93">
        <v>3.3459953413366779</v>
      </c>
      <c r="H341" s="93">
        <v>8.706834532374101</v>
      </c>
      <c r="I341" s="93">
        <v>2.3788703905399098</v>
      </c>
      <c r="J341" s="44"/>
      <c r="K341" s="50" t="s">
        <v>63</v>
      </c>
      <c r="L341" s="93">
        <v>1.2066115702479339</v>
      </c>
      <c r="M341" s="93">
        <v>2.1139273582440552</v>
      </c>
      <c r="N341" s="93">
        <v>7.2674282366725249</v>
      </c>
      <c r="O341" s="93">
        <v>39.068548387096776</v>
      </c>
      <c r="P341" s="93">
        <v>8.0042951541850229</v>
      </c>
      <c r="Q341" s="45"/>
      <c r="R341" s="23"/>
    </row>
    <row r="342" spans="2:18">
      <c r="B342" s="19"/>
      <c r="C342" s="42"/>
      <c r="D342" s="50" t="s">
        <v>34</v>
      </c>
      <c r="E342" s="93">
        <v>1.3856156339549961</v>
      </c>
      <c r="F342" s="93">
        <v>4.264246273773864</v>
      </c>
      <c r="G342" s="93">
        <v>12.667088429635879</v>
      </c>
      <c r="H342" s="93">
        <v>43.826696578799776</v>
      </c>
      <c r="I342" s="93">
        <v>3.0332774049217002</v>
      </c>
      <c r="J342" s="44"/>
      <c r="K342" s="50" t="s">
        <v>52</v>
      </c>
      <c r="L342" s="93">
        <v>1.0625</v>
      </c>
      <c r="M342" s="93">
        <v>1.4160401002506267</v>
      </c>
      <c r="N342" s="93">
        <v>2.604195804195804</v>
      </c>
      <c r="O342" s="93">
        <v>13.276990185387133</v>
      </c>
      <c r="P342" s="93">
        <v>5.8832740213523129</v>
      </c>
      <c r="Q342" s="45"/>
      <c r="R342" s="23"/>
    </row>
    <row r="343" spans="2:18">
      <c r="B343" s="19"/>
      <c r="C343" s="42"/>
      <c r="D343" s="44"/>
      <c r="E343" s="44"/>
      <c r="F343" s="44"/>
      <c r="G343" s="44"/>
      <c r="H343" s="44"/>
      <c r="I343" s="44"/>
      <c r="J343" s="44"/>
      <c r="K343" s="50" t="s">
        <v>50</v>
      </c>
      <c r="L343" s="93">
        <v>1.0413223140495869</v>
      </c>
      <c r="M343" s="93">
        <v>1.2187120291616038</v>
      </c>
      <c r="N343" s="93">
        <v>1.9604086845466155</v>
      </c>
      <c r="O343" s="93">
        <v>4.5550351288056206</v>
      </c>
      <c r="P343" s="93">
        <v>2.0813186813186815</v>
      </c>
      <c r="Q343" s="45"/>
      <c r="R343" s="23"/>
    </row>
    <row r="344" spans="2:18">
      <c r="B344" s="19"/>
      <c r="C344" s="42"/>
      <c r="D344" s="43"/>
      <c r="E344" s="44"/>
      <c r="F344" s="44"/>
      <c r="G344" s="44"/>
      <c r="H344" s="44"/>
      <c r="I344" s="44"/>
      <c r="J344" s="44"/>
      <c r="K344" s="50" t="s">
        <v>382</v>
      </c>
      <c r="L344" s="93" t="s">
        <v>24</v>
      </c>
      <c r="M344" s="93" t="s">
        <v>24</v>
      </c>
      <c r="N344" s="93" t="s">
        <v>24</v>
      </c>
      <c r="O344" s="93">
        <v>28</v>
      </c>
      <c r="P344" s="93">
        <v>28</v>
      </c>
      <c r="Q344" s="45"/>
      <c r="R344" s="23"/>
    </row>
    <row r="345" spans="2:18">
      <c r="B345" s="19"/>
      <c r="C345" s="42"/>
      <c r="D345" s="43"/>
      <c r="E345" s="44"/>
      <c r="F345" s="44"/>
      <c r="G345" s="44"/>
      <c r="H345" s="44"/>
      <c r="I345" s="44"/>
      <c r="J345" s="44"/>
      <c r="K345" s="50" t="s">
        <v>48</v>
      </c>
      <c r="L345" s="93">
        <v>1.072753209700428</v>
      </c>
      <c r="M345" s="93">
        <v>1.3085680047932895</v>
      </c>
      <c r="N345" s="93">
        <v>1.9840142095914743</v>
      </c>
      <c r="O345" s="93">
        <v>4.5411635565312842</v>
      </c>
      <c r="P345" s="93">
        <v>2.0858485450930777</v>
      </c>
      <c r="Q345" s="45"/>
      <c r="R345" s="23"/>
    </row>
    <row r="346" spans="2:18">
      <c r="B346" s="19"/>
      <c r="C346" s="42"/>
      <c r="D346" s="43"/>
      <c r="E346" s="44"/>
      <c r="F346" s="44"/>
      <c r="G346" s="44"/>
      <c r="H346" s="44"/>
      <c r="I346" s="44"/>
      <c r="J346" s="44"/>
      <c r="K346" s="50" t="s">
        <v>378</v>
      </c>
      <c r="L346" s="93">
        <v>1.2550200803212852</v>
      </c>
      <c r="M346" s="93">
        <v>1.6135220125786163</v>
      </c>
      <c r="N346" s="93">
        <v>2.5577264653641207</v>
      </c>
      <c r="O346" s="93">
        <v>8.3841536614645857</v>
      </c>
      <c r="P346" s="93">
        <v>2.5454311122567339</v>
      </c>
      <c r="Q346" s="45"/>
      <c r="R346" s="23"/>
    </row>
    <row r="347" spans="2:18">
      <c r="B347" s="19"/>
      <c r="C347" s="42"/>
      <c r="D347" s="43"/>
      <c r="E347" s="44"/>
      <c r="F347" s="44"/>
      <c r="G347" s="44"/>
      <c r="H347" s="44"/>
      <c r="I347" s="44"/>
      <c r="J347" s="44"/>
      <c r="K347" s="50" t="s">
        <v>54</v>
      </c>
      <c r="L347" s="93">
        <v>1.0540540540540539</v>
      </c>
      <c r="M347" s="93">
        <v>1.366060606060606</v>
      </c>
      <c r="N347" s="93">
        <v>1.9692496924969249</v>
      </c>
      <c r="O347" s="93">
        <v>3.0081081081081082</v>
      </c>
      <c r="P347" s="93">
        <v>1.7906877402819308</v>
      </c>
      <c r="Q347" s="45"/>
      <c r="R347" s="23"/>
    </row>
    <row r="348" spans="2:18">
      <c r="B348" s="19"/>
      <c r="C348" s="42"/>
      <c r="D348" s="43"/>
      <c r="E348" s="44"/>
      <c r="F348" s="44"/>
      <c r="G348" s="44"/>
      <c r="H348" s="44"/>
      <c r="I348" s="44"/>
      <c r="J348" s="44"/>
      <c r="K348" s="50" t="s">
        <v>42</v>
      </c>
      <c r="L348" s="93">
        <v>1.0883704489218806</v>
      </c>
      <c r="M348" s="93">
        <v>1.5087884494664157</v>
      </c>
      <c r="N348" s="93">
        <v>2.4147812971342382</v>
      </c>
      <c r="O348" s="93">
        <v>4.0602040816326532</v>
      </c>
      <c r="P348" s="93">
        <v>1.8284676941315945</v>
      </c>
      <c r="Q348" s="45"/>
      <c r="R348" s="23"/>
    </row>
    <row r="349" spans="2:18">
      <c r="B349" s="19"/>
      <c r="C349" s="42"/>
      <c r="D349" s="43"/>
      <c r="E349" s="44"/>
      <c r="F349" s="44"/>
      <c r="G349" s="44"/>
      <c r="H349" s="44"/>
      <c r="I349" s="44"/>
      <c r="J349" s="44"/>
      <c r="K349" s="50" t="s">
        <v>34</v>
      </c>
      <c r="L349" s="93">
        <v>1.3004964453131758</v>
      </c>
      <c r="M349" s="93">
        <v>3.7954713431431837</v>
      </c>
      <c r="N349" s="93">
        <v>11.503522898842476</v>
      </c>
      <c r="O349" s="93">
        <v>39.043999999999997</v>
      </c>
      <c r="P349" s="93">
        <v>2.7866045218107844</v>
      </c>
      <c r="Q349" s="45"/>
      <c r="R349" s="23"/>
    </row>
    <row r="350" spans="2:18">
      <c r="B350" s="19"/>
      <c r="C350" s="42"/>
      <c r="D350" s="43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5"/>
      <c r="R350" s="23"/>
    </row>
    <row r="351" spans="2:18">
      <c r="B351" s="19"/>
      <c r="C351" s="42"/>
      <c r="D351" s="52" t="s">
        <v>458</v>
      </c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45"/>
      <c r="R351" s="23"/>
    </row>
    <row r="352" spans="2:18">
      <c r="B352" s="19"/>
      <c r="C352" s="4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45"/>
      <c r="R352" s="23"/>
    </row>
    <row r="353" spans="2:18">
      <c r="B353" s="19"/>
      <c r="C353" s="42"/>
      <c r="D353" s="43"/>
      <c r="E353" s="43"/>
      <c r="F353" s="43"/>
      <c r="G353" s="43"/>
      <c r="H353" s="43"/>
      <c r="I353" s="43"/>
      <c r="J353" s="43"/>
      <c r="K353" s="43"/>
      <c r="L353" s="44"/>
      <c r="M353" s="44"/>
      <c r="N353" s="44"/>
      <c r="O353" s="44"/>
      <c r="P353" s="44"/>
      <c r="Q353" s="45"/>
      <c r="R353" s="23"/>
    </row>
    <row r="354" spans="2:18">
      <c r="B354" s="19"/>
      <c r="C354" s="42"/>
      <c r="D354" s="43" t="s">
        <v>444</v>
      </c>
      <c r="E354" s="44"/>
      <c r="F354" s="44"/>
      <c r="G354" s="44"/>
      <c r="H354" s="44"/>
      <c r="I354" s="44"/>
      <c r="J354" s="44"/>
      <c r="K354" s="44" t="s">
        <v>447</v>
      </c>
      <c r="L354" s="44"/>
      <c r="M354" s="44"/>
      <c r="N354" s="44"/>
      <c r="O354" s="44"/>
      <c r="P354" s="44"/>
      <c r="Q354" s="45"/>
      <c r="R354" s="23"/>
    </row>
    <row r="355" spans="2:18">
      <c r="B355" s="19"/>
      <c r="C355" s="42"/>
      <c r="D355" s="89" t="s">
        <v>487</v>
      </c>
      <c r="E355" s="89" t="s">
        <v>277</v>
      </c>
      <c r="F355" s="89" t="s">
        <v>279</v>
      </c>
      <c r="G355" s="89" t="s">
        <v>280</v>
      </c>
      <c r="H355" s="89" t="s">
        <v>278</v>
      </c>
      <c r="I355" s="89" t="s">
        <v>23</v>
      </c>
      <c r="J355" s="44"/>
      <c r="K355" s="90" t="s">
        <v>487</v>
      </c>
      <c r="L355" s="90" t="s">
        <v>277</v>
      </c>
      <c r="M355" s="90" t="s">
        <v>279</v>
      </c>
      <c r="N355" s="90" t="s">
        <v>280</v>
      </c>
      <c r="O355" s="90" t="s">
        <v>278</v>
      </c>
      <c r="P355" s="90" t="s">
        <v>23</v>
      </c>
      <c r="Q355" s="45"/>
      <c r="R355" s="23"/>
    </row>
    <row r="356" spans="2:18">
      <c r="B356" s="19"/>
      <c r="C356" s="42"/>
      <c r="D356" s="50">
        <v>0.99</v>
      </c>
      <c r="E356" s="94">
        <v>0.33201280860614502</v>
      </c>
      <c r="F356" s="94">
        <v>0.18244913481650504</v>
      </c>
      <c r="G356" s="94">
        <v>0.14737444555730433</v>
      </c>
      <c r="H356" s="94">
        <v>0.11582713624245826</v>
      </c>
      <c r="I356" s="95">
        <v>0.25987221002760091</v>
      </c>
      <c r="J356" s="44"/>
      <c r="K356" s="50">
        <v>0.49</v>
      </c>
      <c r="L356" s="94">
        <v>2.785918851755686E-5</v>
      </c>
      <c r="M356" s="94">
        <v>4.0788690112005746E-5</v>
      </c>
      <c r="N356" s="94">
        <v>5.7368396897517094E-5</v>
      </c>
      <c r="O356" s="94">
        <v>9.3217639884720852E-5</v>
      </c>
      <c r="P356" s="94">
        <v>5.7229458333774922E-5</v>
      </c>
      <c r="Q356" s="45"/>
      <c r="R356" s="23"/>
    </row>
    <row r="357" spans="2:18">
      <c r="B357" s="19"/>
      <c r="C357" s="42"/>
      <c r="D357" s="50">
        <v>1.99</v>
      </c>
      <c r="E357" s="94">
        <v>7.0229664886618678E-2</v>
      </c>
      <c r="F357" s="94">
        <v>0.10824301197946377</v>
      </c>
      <c r="G357" s="94">
        <v>0.11668335956503076</v>
      </c>
      <c r="H357" s="94">
        <v>0.1073382910060334</v>
      </c>
      <c r="I357" s="94">
        <v>8.7820289918066632E-2</v>
      </c>
      <c r="J357" s="44"/>
      <c r="K357" s="50">
        <v>0.99</v>
      </c>
      <c r="L357" s="94">
        <v>0.22213245372588789</v>
      </c>
      <c r="M357" s="94">
        <v>7.4557646655735305E-2</v>
      </c>
      <c r="N357" s="94">
        <v>4.8644576009301332E-2</v>
      </c>
      <c r="O357" s="94">
        <v>2.8695496811179902E-2</v>
      </c>
      <c r="P357" s="94">
        <v>8.2932903759127569E-2</v>
      </c>
      <c r="Q357" s="45"/>
      <c r="R357" s="23"/>
    </row>
    <row r="358" spans="2:18">
      <c r="B358" s="19"/>
      <c r="C358" s="42"/>
      <c r="D358" s="50">
        <v>2.99</v>
      </c>
      <c r="E358" s="94">
        <v>2.670071975853262E-2</v>
      </c>
      <c r="F358" s="94">
        <v>4.6453698421753183E-2</v>
      </c>
      <c r="G358" s="94">
        <v>4.6811656412457672E-2</v>
      </c>
      <c r="H358" s="94">
        <v>4.8407464571348396E-2</v>
      </c>
      <c r="I358" s="94">
        <v>3.5476387107991218E-2</v>
      </c>
      <c r="J358" s="44"/>
      <c r="K358" s="50">
        <v>1.99</v>
      </c>
      <c r="L358" s="94">
        <v>0.15461849627244056</v>
      </c>
      <c r="M358" s="94">
        <v>0.10120897677491986</v>
      </c>
      <c r="N358" s="94">
        <v>4.7516330870316828E-2</v>
      </c>
      <c r="O358" s="94">
        <v>2.5844590658038857E-2</v>
      </c>
      <c r="P358" s="94">
        <v>7.5925474527592018E-2</v>
      </c>
      <c r="Q358" s="45"/>
      <c r="R358" s="23"/>
    </row>
    <row r="359" spans="2:18">
      <c r="B359" s="19"/>
      <c r="C359" s="42"/>
      <c r="D359" s="50">
        <v>4.99</v>
      </c>
      <c r="E359" s="94">
        <v>0.50888089157185978</v>
      </c>
      <c r="F359" s="94">
        <v>0.26642897889332573</v>
      </c>
      <c r="G359" s="94">
        <v>0.16993370534649688</v>
      </c>
      <c r="H359" s="94">
        <v>0.12508769468219447</v>
      </c>
      <c r="I359" s="95">
        <v>0.38613000673722642</v>
      </c>
      <c r="J359" s="44"/>
      <c r="K359" s="50">
        <v>2.99</v>
      </c>
      <c r="L359" s="94">
        <v>2.2872393772914182E-2</v>
      </c>
      <c r="M359" s="94">
        <v>2.7736309276163905E-2</v>
      </c>
      <c r="N359" s="94">
        <v>1.2651643795799104E-2</v>
      </c>
      <c r="O359" s="94">
        <v>4.3579246646106998E-3</v>
      </c>
      <c r="P359" s="94">
        <v>1.6252106362008117E-2</v>
      </c>
      <c r="Q359" s="45"/>
      <c r="R359" s="23"/>
    </row>
    <row r="360" spans="2:18">
      <c r="B360" s="19"/>
      <c r="C360" s="42"/>
      <c r="D360" s="50">
        <v>9.99</v>
      </c>
      <c r="E360" s="94">
        <v>5.8693212599643989E-2</v>
      </c>
      <c r="F360" s="94">
        <v>0.24510363186917664</v>
      </c>
      <c r="G360" s="94">
        <v>0.1698144703581819</v>
      </c>
      <c r="H360" s="94">
        <v>0.12508769468219447</v>
      </c>
      <c r="I360" s="94">
        <v>0.12718688196813943</v>
      </c>
      <c r="J360" s="44"/>
      <c r="K360" s="50">
        <v>4.99</v>
      </c>
      <c r="L360" s="94">
        <v>0.48868916946187191</v>
      </c>
      <c r="M360" s="94">
        <v>0.53494367081895533</v>
      </c>
      <c r="N360" s="94">
        <v>0.51398259060382145</v>
      </c>
      <c r="O360" s="94">
        <v>0.40028042973331984</v>
      </c>
      <c r="P360" s="94">
        <v>0.48359316213953391</v>
      </c>
      <c r="Q360" s="45"/>
      <c r="R360" s="23"/>
    </row>
    <row r="361" spans="2:18">
      <c r="B361" s="19"/>
      <c r="C361" s="42"/>
      <c r="D361" s="50">
        <v>19.989999999999998</v>
      </c>
      <c r="E361" s="94">
        <v>3.4827025771999071E-3</v>
      </c>
      <c r="F361" s="94">
        <v>0.13318121315839512</v>
      </c>
      <c r="G361" s="94">
        <v>0.16566509276482091</v>
      </c>
      <c r="H361" s="94">
        <v>0.12508769468219447</v>
      </c>
      <c r="I361" s="94">
        <v>6.3726555538652113E-2</v>
      </c>
      <c r="J361" s="44"/>
      <c r="K361" s="50">
        <v>6.93</v>
      </c>
      <c r="L361" s="94">
        <v>5.5718377035113722E-6</v>
      </c>
      <c r="M361" s="94">
        <v>3.2630952089604595E-5</v>
      </c>
      <c r="N361" s="94">
        <v>2.6771918552174645E-5</v>
      </c>
      <c r="O361" s="94">
        <v>0</v>
      </c>
      <c r="P361" s="94">
        <v>1.6956876543340717E-5</v>
      </c>
      <c r="Q361" s="45"/>
      <c r="R361" s="23"/>
    </row>
    <row r="362" spans="2:18">
      <c r="B362" s="19"/>
      <c r="C362" s="42"/>
      <c r="D362" s="50">
        <v>34.99</v>
      </c>
      <c r="E362" s="94">
        <v>0</v>
      </c>
      <c r="F362" s="94">
        <v>1.0077961589655827E-3</v>
      </c>
      <c r="G362" s="94">
        <v>2.4610101588210045E-2</v>
      </c>
      <c r="H362" s="94">
        <v>8.8676862635049813E-2</v>
      </c>
      <c r="I362" s="94">
        <v>6.5253297981005369E-3</v>
      </c>
      <c r="J362" s="44"/>
      <c r="K362" s="50">
        <v>6.99</v>
      </c>
      <c r="L362" s="94">
        <v>6.686205244213646E-4</v>
      </c>
      <c r="M362" s="94">
        <v>2.4921889658435508E-3</v>
      </c>
      <c r="N362" s="94">
        <v>3.9125246684106659E-3</v>
      </c>
      <c r="O362" s="94">
        <v>2.9480078613542968E-3</v>
      </c>
      <c r="P362" s="94">
        <v>2.6632894220884511E-3</v>
      </c>
      <c r="Q362" s="45"/>
      <c r="R362" s="23"/>
    </row>
    <row r="363" spans="2:18">
      <c r="B363" s="19"/>
      <c r="C363" s="42"/>
      <c r="D363" s="50">
        <v>49.99</v>
      </c>
      <c r="E363" s="94">
        <v>0</v>
      </c>
      <c r="F363" s="94">
        <v>1.6276858718387525E-2</v>
      </c>
      <c r="G363" s="94">
        <v>0.11673105356035675</v>
      </c>
      <c r="H363" s="94">
        <v>0.12354426827557177</v>
      </c>
      <c r="I363" s="94">
        <v>2.273270597439854E-2</v>
      </c>
      <c r="J363" s="44"/>
      <c r="K363" s="50">
        <v>9.99</v>
      </c>
      <c r="L363" s="94">
        <v>8.7288409463209149E-2</v>
      </c>
      <c r="M363" s="94">
        <v>0.17986588678691173</v>
      </c>
      <c r="N363" s="94">
        <v>0.23221197240197652</v>
      </c>
      <c r="O363" s="94">
        <v>0.25304316753540329</v>
      </c>
      <c r="P363" s="94">
        <v>0.19672944243670315</v>
      </c>
      <c r="Q363" s="45"/>
      <c r="R363" s="23"/>
    </row>
    <row r="364" spans="2:18">
      <c r="B364" s="19"/>
      <c r="C364" s="42"/>
      <c r="D364" s="50">
        <v>74.989999999999995</v>
      </c>
      <c r="E364" s="94">
        <v>0</v>
      </c>
      <c r="F364" s="94">
        <v>0</v>
      </c>
      <c r="G364" s="94">
        <v>2.1462297896694807E-4</v>
      </c>
      <c r="H364" s="94">
        <v>2.6168093166830362E-2</v>
      </c>
      <c r="I364" s="94">
        <v>1.0377502010301437E-3</v>
      </c>
      <c r="J364" s="44"/>
      <c r="K364" s="50">
        <v>19.989999999999998</v>
      </c>
      <c r="L364" s="94">
        <v>2.3674738402219821E-2</v>
      </c>
      <c r="M364" s="94">
        <v>7.4161996361648844E-2</v>
      </c>
      <c r="N364" s="94">
        <v>0.11090076032248689</v>
      </c>
      <c r="O364" s="94">
        <v>0.16943859676379427</v>
      </c>
      <c r="P364" s="94">
        <v>0.10073656432485137</v>
      </c>
      <c r="Q364" s="45"/>
      <c r="R364" s="23"/>
    </row>
    <row r="365" spans="2:18">
      <c r="B365" s="19"/>
      <c r="C365" s="42"/>
      <c r="D365" s="50">
        <v>99.99</v>
      </c>
      <c r="E365" s="94">
        <v>0</v>
      </c>
      <c r="F365" s="94">
        <v>8.5567598402738168E-4</v>
      </c>
      <c r="G365" s="94">
        <v>4.2161491868173799E-2</v>
      </c>
      <c r="H365" s="94">
        <v>0.1147748000561246</v>
      </c>
      <c r="I365" s="94">
        <v>9.4918827287940356E-3</v>
      </c>
      <c r="J365" s="44"/>
      <c r="K365" s="50">
        <v>34.99</v>
      </c>
      <c r="L365" s="94">
        <v>0</v>
      </c>
      <c r="M365" s="94">
        <v>0</v>
      </c>
      <c r="N365" s="94">
        <v>1.9122798965839032E-5</v>
      </c>
      <c r="O365" s="94">
        <v>0</v>
      </c>
      <c r="P365" s="94">
        <v>5.2990239197939736E-6</v>
      </c>
      <c r="Q365" s="45"/>
      <c r="R365" s="23"/>
    </row>
    <row r="366" spans="2:18">
      <c r="B366" s="19"/>
      <c r="C366" s="42"/>
      <c r="D366" s="50" t="s">
        <v>23</v>
      </c>
      <c r="E366" s="94">
        <v>1</v>
      </c>
      <c r="F366" s="94">
        <v>1</v>
      </c>
      <c r="G366" s="94">
        <v>1</v>
      </c>
      <c r="H366" s="94">
        <v>1</v>
      </c>
      <c r="I366" s="94">
        <v>1</v>
      </c>
      <c r="J366" s="44"/>
      <c r="K366" s="50">
        <v>36.630000000000003</v>
      </c>
      <c r="L366" s="94">
        <v>0</v>
      </c>
      <c r="M366" s="94">
        <v>0</v>
      </c>
      <c r="N366" s="94">
        <v>1.1473679379503419E-5</v>
      </c>
      <c r="O366" s="94">
        <v>5.049288827089046E-5</v>
      </c>
      <c r="P366" s="94">
        <v>1.6956876543340717E-5</v>
      </c>
      <c r="Q366" s="45"/>
      <c r="R366" s="23"/>
    </row>
    <row r="367" spans="2:18">
      <c r="B367" s="19"/>
      <c r="C367" s="42"/>
      <c r="D367" s="43"/>
      <c r="E367" s="44"/>
      <c r="F367" s="44"/>
      <c r="G367" s="44"/>
      <c r="H367" s="44"/>
      <c r="I367" s="44"/>
      <c r="J367" s="44"/>
      <c r="K367" s="50">
        <v>36.99</v>
      </c>
      <c r="L367" s="94">
        <v>2.2287350814045489E-5</v>
      </c>
      <c r="M367" s="94">
        <v>4.9354315035526951E-4</v>
      </c>
      <c r="N367" s="94">
        <v>1.7134027873391773E-3</v>
      </c>
      <c r="O367" s="94">
        <v>6.5679595435442903E-3</v>
      </c>
      <c r="P367" s="94">
        <v>2.3993980308827114E-3</v>
      </c>
      <c r="Q367" s="45"/>
      <c r="R367" s="23"/>
    </row>
    <row r="368" spans="2:18">
      <c r="B368" s="19"/>
      <c r="C368" s="42"/>
      <c r="D368" s="43"/>
      <c r="E368" s="44"/>
      <c r="F368" s="44"/>
      <c r="G368" s="44"/>
      <c r="H368" s="44"/>
      <c r="I368" s="44"/>
      <c r="J368" s="44"/>
      <c r="K368" s="50">
        <v>49.99</v>
      </c>
      <c r="L368" s="94">
        <v>0</v>
      </c>
      <c r="M368" s="94">
        <v>4.0625535351557721E-3</v>
      </c>
      <c r="N368" s="94">
        <v>2.2369850230238499E-2</v>
      </c>
      <c r="O368" s="94">
        <v>7.1194972461955552E-2</v>
      </c>
      <c r="P368" s="94">
        <v>2.6680585436162658E-2</v>
      </c>
      <c r="Q368" s="45"/>
      <c r="R368" s="23"/>
    </row>
    <row r="369" spans="2:18">
      <c r="B369" s="19"/>
      <c r="C369" s="42"/>
      <c r="D369" s="43"/>
      <c r="E369" s="44"/>
      <c r="F369" s="44"/>
      <c r="G369" s="44"/>
      <c r="H369" s="44"/>
      <c r="I369" s="44"/>
      <c r="J369" s="44"/>
      <c r="K369" s="50">
        <v>99.99</v>
      </c>
      <c r="L369" s="94">
        <v>0</v>
      </c>
      <c r="M369" s="94">
        <v>4.0380803210885688E-4</v>
      </c>
      <c r="N369" s="94">
        <v>5.9816115165144488E-3</v>
      </c>
      <c r="O369" s="94">
        <v>3.748514343864337E-2</v>
      </c>
      <c r="P369" s="94">
        <v>1.1990631325709804E-2</v>
      </c>
      <c r="Q369" s="45"/>
      <c r="R369" s="23"/>
    </row>
    <row r="370" spans="2:18">
      <c r="B370" s="19"/>
      <c r="C370" s="42"/>
      <c r="D370" s="43"/>
      <c r="E370" s="44"/>
      <c r="F370" s="44"/>
      <c r="G370" s="44"/>
      <c r="H370" s="44"/>
      <c r="I370" s="44"/>
      <c r="J370" s="44"/>
      <c r="K370" s="50" t="s">
        <v>23</v>
      </c>
      <c r="L370" s="94">
        <v>1</v>
      </c>
      <c r="M370" s="94">
        <v>1</v>
      </c>
      <c r="N370" s="94">
        <v>1</v>
      </c>
      <c r="O370" s="94">
        <v>1</v>
      </c>
      <c r="P370" s="94">
        <v>1</v>
      </c>
      <c r="Q370" s="45"/>
      <c r="R370" s="23"/>
    </row>
    <row r="371" spans="2:18">
      <c r="B371" s="19"/>
      <c r="C371" s="42"/>
      <c r="D371" s="43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5"/>
      <c r="R371" s="23"/>
    </row>
    <row r="372" spans="2:18" ht="16.5" customHeight="1">
      <c r="B372" s="19"/>
      <c r="C372" s="42"/>
      <c r="D372" s="100" t="s">
        <v>466</v>
      </c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45"/>
      <c r="R372" s="23"/>
    </row>
    <row r="373" spans="2:18">
      <c r="B373" s="19"/>
      <c r="C373" s="42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45"/>
      <c r="R373" s="23"/>
    </row>
    <row r="374" spans="2:18">
      <c r="B374" s="19"/>
      <c r="C374" s="42"/>
      <c r="D374" s="43" t="s">
        <v>444</v>
      </c>
      <c r="E374" s="44"/>
      <c r="F374" s="44"/>
      <c r="G374" s="44"/>
      <c r="H374" s="44"/>
      <c r="I374" s="44"/>
      <c r="J374" s="44"/>
      <c r="K374" s="44" t="s">
        <v>447</v>
      </c>
      <c r="L374" s="44"/>
      <c r="M374" s="44"/>
      <c r="N374" s="44"/>
      <c r="O374" s="44"/>
      <c r="P374" s="44"/>
      <c r="Q374" s="45"/>
      <c r="R374" s="23"/>
    </row>
    <row r="375" spans="2:18">
      <c r="B375" s="19"/>
      <c r="C375" s="42"/>
      <c r="D375" s="89" t="s">
        <v>373</v>
      </c>
      <c r="E375" s="89" t="s">
        <v>277</v>
      </c>
      <c r="F375" s="89" t="s">
        <v>279</v>
      </c>
      <c r="G375" s="89" t="s">
        <v>280</v>
      </c>
      <c r="H375" s="89" t="s">
        <v>278</v>
      </c>
      <c r="I375" s="89" t="s">
        <v>23</v>
      </c>
      <c r="J375" s="53"/>
      <c r="K375" s="90" t="s">
        <v>26</v>
      </c>
      <c r="L375" s="90" t="s">
        <v>277</v>
      </c>
      <c r="M375" s="90" t="s">
        <v>279</v>
      </c>
      <c r="N375" s="90" t="s">
        <v>280</v>
      </c>
      <c r="O375" s="90" t="s">
        <v>278</v>
      </c>
      <c r="P375" s="90" t="s">
        <v>23</v>
      </c>
      <c r="Q375" s="45"/>
      <c r="R375" s="23"/>
    </row>
    <row r="376" spans="2:18">
      <c r="B376" s="19"/>
      <c r="C376" s="42"/>
      <c r="D376" s="50" t="s">
        <v>459</v>
      </c>
      <c r="E376" s="94">
        <v>0.18235657720575146</v>
      </c>
      <c r="F376" s="94">
        <v>0.14991070632512624</v>
      </c>
      <c r="G376" s="94">
        <v>0.13595254948555249</v>
      </c>
      <c r="H376" s="94">
        <v>0.12721969824443322</v>
      </c>
      <c r="I376" s="94">
        <v>0.14954668068600818</v>
      </c>
      <c r="J376" s="53"/>
      <c r="K376" s="50" t="s">
        <v>459</v>
      </c>
      <c r="L376" s="94">
        <v>0.15810089483713519</v>
      </c>
      <c r="M376" s="94">
        <v>0.14061085142311741</v>
      </c>
      <c r="N376" s="94">
        <v>0.12624489421267612</v>
      </c>
      <c r="O376" s="94">
        <v>0.11930304277912857</v>
      </c>
      <c r="P376" s="94">
        <v>0.13414267092001653</v>
      </c>
      <c r="Q376" s="45"/>
      <c r="R376" s="23"/>
    </row>
    <row r="377" spans="2:18">
      <c r="B377" s="19"/>
      <c r="C377" s="42"/>
      <c r="D377" s="50" t="s">
        <v>460</v>
      </c>
      <c r="E377" s="94">
        <v>0.11914601665377558</v>
      </c>
      <c r="F377" s="94">
        <v>0.12020198472416224</v>
      </c>
      <c r="G377" s="94">
        <v>0.12569519933260864</v>
      </c>
      <c r="H377" s="94">
        <v>0.13735300166395573</v>
      </c>
      <c r="I377" s="94">
        <v>0.12495160397682692</v>
      </c>
      <c r="J377" s="53"/>
      <c r="K377" s="50" t="s">
        <v>460</v>
      </c>
      <c r="L377" s="94">
        <v>0.14996043995230507</v>
      </c>
      <c r="M377" s="94">
        <v>0.15243957155559906</v>
      </c>
      <c r="N377" s="94">
        <v>0.14652653479584499</v>
      </c>
      <c r="O377" s="94">
        <v>0.15250405885140331</v>
      </c>
      <c r="P377" s="94">
        <v>0.15034708606674652</v>
      </c>
      <c r="Q377" s="45"/>
      <c r="R377" s="23"/>
    </row>
    <row r="378" spans="2:18">
      <c r="B378" s="19"/>
      <c r="C378" s="42"/>
      <c r="D378" s="50" t="s">
        <v>462</v>
      </c>
      <c r="E378" s="94">
        <v>0.12738228926307205</v>
      </c>
      <c r="F378" s="94">
        <v>0.13894690200931031</v>
      </c>
      <c r="G378" s="94">
        <v>0.14363134211391157</v>
      </c>
      <c r="H378" s="94">
        <v>0.14436779030418606</v>
      </c>
      <c r="I378" s="94">
        <v>0.13843915006686372</v>
      </c>
      <c r="J378" s="53"/>
      <c r="K378" s="50" t="s">
        <v>462</v>
      </c>
      <c r="L378" s="94">
        <v>0.13720650344896754</v>
      </c>
      <c r="M378" s="94">
        <v>0.1383960255500355</v>
      </c>
      <c r="N378" s="94">
        <v>0.13859439778481497</v>
      </c>
      <c r="O378" s="94">
        <v>0.1389098197015482</v>
      </c>
      <c r="P378" s="94">
        <v>0.13836493317930837</v>
      </c>
      <c r="Q378" s="45"/>
      <c r="R378" s="23"/>
    </row>
    <row r="379" spans="2:18">
      <c r="B379" s="19"/>
      <c r="C379" s="42"/>
      <c r="D379" s="50" t="s">
        <v>461</v>
      </c>
      <c r="E379" s="94">
        <v>0.12888067598924269</v>
      </c>
      <c r="F379" s="94">
        <v>0.13034985288833292</v>
      </c>
      <c r="G379" s="94">
        <v>0.13048891473064186</v>
      </c>
      <c r="H379" s="94">
        <v>0.12903322302615589</v>
      </c>
      <c r="I379" s="94">
        <v>0.12974647213774637</v>
      </c>
      <c r="J379" s="53"/>
      <c r="K379" s="50" t="s">
        <v>461</v>
      </c>
      <c r="L379" s="94">
        <v>0.13394697839241337</v>
      </c>
      <c r="M379" s="94">
        <v>0.13302823393129554</v>
      </c>
      <c r="N379" s="94">
        <v>0.13290345281258129</v>
      </c>
      <c r="O379" s="94">
        <v>0.13082707350987718</v>
      </c>
      <c r="P379" s="94">
        <v>0.13256780101105375</v>
      </c>
      <c r="Q379" s="45"/>
      <c r="R379" s="23"/>
    </row>
    <row r="380" spans="2:18">
      <c r="B380" s="19"/>
      <c r="C380" s="42"/>
      <c r="D380" s="50" t="s">
        <v>463</v>
      </c>
      <c r="E380" s="94">
        <v>0.13328198473134217</v>
      </c>
      <c r="F380" s="94">
        <v>0.13904686769676355</v>
      </c>
      <c r="G380" s="94">
        <v>0.14466782111889173</v>
      </c>
      <c r="H380" s="94">
        <v>0.15126292370108624</v>
      </c>
      <c r="I380" s="94">
        <v>0.14163150614758155</v>
      </c>
      <c r="J380" s="53"/>
      <c r="K380" s="50" t="s">
        <v>463</v>
      </c>
      <c r="L380" s="94">
        <v>0.13817600320937851</v>
      </c>
      <c r="M380" s="94">
        <v>0.14392697192922346</v>
      </c>
      <c r="N380" s="94">
        <v>0.15041993666528983</v>
      </c>
      <c r="O380" s="94">
        <v>0.14697314555157653</v>
      </c>
      <c r="P380" s="94">
        <v>0.14546350562226437</v>
      </c>
      <c r="Q380" s="45"/>
      <c r="R380" s="23"/>
    </row>
    <row r="381" spans="2:18">
      <c r="B381" s="19"/>
      <c r="C381" s="42"/>
      <c r="D381" s="50" t="s">
        <v>464</v>
      </c>
      <c r="E381" s="94">
        <v>0.14608461516056687</v>
      </c>
      <c r="F381" s="94">
        <v>0.1624604527635109</v>
      </c>
      <c r="G381" s="94">
        <v>0.16664244002325757</v>
      </c>
      <c r="H381" s="94">
        <v>0.16491483911978611</v>
      </c>
      <c r="I381" s="94">
        <v>0.16002159907586358</v>
      </c>
      <c r="J381" s="53"/>
      <c r="K381" s="50" t="s">
        <v>464</v>
      </c>
      <c r="L381" s="94">
        <v>0.13268217123371631</v>
      </c>
      <c r="M381" s="94">
        <v>0.13837155233596829</v>
      </c>
      <c r="N381" s="94">
        <v>0.14237306286046475</v>
      </c>
      <c r="O381" s="94">
        <v>0.14201707436437222</v>
      </c>
      <c r="P381" s="94">
        <v>0.1393929438197484</v>
      </c>
      <c r="Q381" s="45"/>
      <c r="R381" s="23"/>
    </row>
    <row r="382" spans="2:18">
      <c r="B382" s="19"/>
      <c r="C382" s="42"/>
      <c r="D382" s="50" t="s">
        <v>465</v>
      </c>
      <c r="E382" s="94">
        <v>0.16286784099624918</v>
      </c>
      <c r="F382" s="94">
        <v>0.15908323359279383</v>
      </c>
      <c r="G382" s="94">
        <v>0.15292173319513613</v>
      </c>
      <c r="H382" s="94">
        <v>0.14584852394039674</v>
      </c>
      <c r="I382" s="94">
        <v>0.15566298790910971</v>
      </c>
      <c r="J382" s="53"/>
      <c r="K382" s="50" t="s">
        <v>465</v>
      </c>
      <c r="L382" s="94">
        <v>0.14992700892608399</v>
      </c>
      <c r="M382" s="94">
        <v>0.15322679327476077</v>
      </c>
      <c r="N382" s="94">
        <v>0.16293772086832806</v>
      </c>
      <c r="O382" s="94">
        <v>0.16946578524209399</v>
      </c>
      <c r="P382" s="94">
        <v>0.15972105938086203</v>
      </c>
      <c r="Q382" s="45"/>
      <c r="R382" s="23"/>
    </row>
    <row r="383" spans="2:18">
      <c r="B383" s="19"/>
      <c r="C383" s="42"/>
      <c r="D383" s="50" t="s">
        <v>23</v>
      </c>
      <c r="E383" s="94">
        <v>1</v>
      </c>
      <c r="F383" s="94">
        <v>1</v>
      </c>
      <c r="G383" s="94">
        <v>1</v>
      </c>
      <c r="H383" s="94">
        <v>1</v>
      </c>
      <c r="I383" s="94">
        <v>1</v>
      </c>
      <c r="J383" s="53"/>
      <c r="K383" s="50" t="s">
        <v>23</v>
      </c>
      <c r="L383" s="94">
        <v>1</v>
      </c>
      <c r="M383" s="94">
        <v>1</v>
      </c>
      <c r="N383" s="94">
        <v>1</v>
      </c>
      <c r="O383" s="94">
        <v>1</v>
      </c>
      <c r="P383" s="94">
        <v>1</v>
      </c>
      <c r="Q383" s="45"/>
      <c r="R383" s="23"/>
    </row>
    <row r="384" spans="2:18">
      <c r="B384" s="19"/>
      <c r="C384" s="42"/>
      <c r="D384" s="43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5"/>
      <c r="R384" s="23"/>
    </row>
    <row r="385" spans="2:18">
      <c r="B385" s="19"/>
      <c r="C385" s="42"/>
      <c r="D385" s="43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5"/>
      <c r="R385" s="23"/>
    </row>
    <row r="386" spans="2:18">
      <c r="B386" s="19"/>
      <c r="C386" s="42"/>
      <c r="D386" s="43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5"/>
      <c r="R386" s="23"/>
    </row>
    <row r="387" spans="2:18">
      <c r="B387" s="19"/>
      <c r="C387" s="42"/>
      <c r="D387" s="43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5"/>
      <c r="R387" s="23"/>
    </row>
    <row r="388" spans="2:18">
      <c r="B388" s="19"/>
      <c r="C388" s="42"/>
      <c r="D388" s="44" t="s">
        <v>467</v>
      </c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5"/>
      <c r="R388" s="23"/>
    </row>
    <row r="389" spans="2:18">
      <c r="B389" s="19"/>
      <c r="C389" s="42"/>
      <c r="D389" s="43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5"/>
      <c r="R389" s="23"/>
    </row>
    <row r="390" spans="2:18">
      <c r="B390" s="19"/>
      <c r="C390" s="42"/>
      <c r="D390" s="98" t="s">
        <v>128</v>
      </c>
      <c r="E390" s="99"/>
      <c r="F390" s="89"/>
      <c r="G390" s="98" t="s">
        <v>198</v>
      </c>
      <c r="H390" s="99"/>
      <c r="I390" s="89"/>
      <c r="J390" s="98" t="s">
        <v>489</v>
      </c>
      <c r="K390" s="99"/>
      <c r="L390" s="89"/>
      <c r="M390" s="98" t="s">
        <v>491</v>
      </c>
      <c r="N390" s="99"/>
      <c r="O390" s="44"/>
      <c r="P390" s="44"/>
      <c r="Q390" s="45"/>
      <c r="R390" s="23"/>
    </row>
    <row r="391" spans="2:18">
      <c r="B391" s="19"/>
      <c r="C391" s="42"/>
      <c r="D391" s="50" t="s">
        <v>413</v>
      </c>
      <c r="E391" s="93">
        <v>0.14999334610000001</v>
      </c>
      <c r="F391" s="94"/>
      <c r="G391" s="94" t="s">
        <v>168</v>
      </c>
      <c r="H391" s="51">
        <v>1.5276E-2</v>
      </c>
      <c r="I391" s="94"/>
      <c r="J391" s="50" t="s">
        <v>488</v>
      </c>
      <c r="K391" s="93">
        <v>9.8192059851</v>
      </c>
      <c r="L391" s="94"/>
      <c r="M391" s="94" t="s">
        <v>490</v>
      </c>
      <c r="N391" s="94">
        <v>3.6955415399999997E-2</v>
      </c>
      <c r="O391" s="44"/>
      <c r="P391" s="44"/>
      <c r="Q391" s="45"/>
      <c r="R391" s="23"/>
    </row>
    <row r="392" spans="2:18">
      <c r="B392" s="19"/>
      <c r="C392" s="42"/>
      <c r="D392" s="50" t="s">
        <v>130</v>
      </c>
      <c r="E392" s="93">
        <v>0.29082241139999998</v>
      </c>
      <c r="F392" s="94"/>
      <c r="G392" s="94" t="s">
        <v>169</v>
      </c>
      <c r="H392" s="51">
        <v>2.2151000000000001E-2</v>
      </c>
      <c r="I392" s="94"/>
      <c r="J392" s="50" t="s">
        <v>202</v>
      </c>
      <c r="K392" s="93">
        <v>13.129182542900001</v>
      </c>
      <c r="L392" s="94"/>
      <c r="M392" s="94" t="s">
        <v>235</v>
      </c>
      <c r="N392" s="94">
        <v>7.1652932000000003E-2</v>
      </c>
      <c r="O392" s="44"/>
      <c r="P392" s="44"/>
      <c r="Q392" s="45"/>
      <c r="R392" s="23"/>
    </row>
    <row r="393" spans="2:18">
      <c r="B393" s="19"/>
      <c r="C393" s="42"/>
      <c r="D393" s="50" t="s">
        <v>131</v>
      </c>
      <c r="E393" s="93">
        <v>0.49454236550000003</v>
      </c>
      <c r="F393" s="94"/>
      <c r="G393" s="94" t="s">
        <v>170</v>
      </c>
      <c r="H393" s="51">
        <v>2.5160999999999999E-2</v>
      </c>
      <c r="I393" s="94"/>
      <c r="J393" s="50" t="s">
        <v>203</v>
      </c>
      <c r="K393" s="93">
        <v>15.8552812166</v>
      </c>
      <c r="L393" s="94"/>
      <c r="M393" s="94" t="s">
        <v>236</v>
      </c>
      <c r="N393" s="94">
        <v>9.8290853499999997E-2</v>
      </c>
      <c r="O393" s="44"/>
      <c r="P393" s="44"/>
      <c r="Q393" s="45"/>
      <c r="R393" s="23"/>
    </row>
    <row r="394" spans="2:18">
      <c r="B394" s="19"/>
      <c r="C394" s="42"/>
      <c r="D394" s="50" t="s">
        <v>132</v>
      </c>
      <c r="E394" s="93">
        <v>0.3989394745</v>
      </c>
      <c r="F394" s="94"/>
      <c r="G394" s="94" t="s">
        <v>171</v>
      </c>
      <c r="H394" s="51">
        <v>2.7092000000000001E-2</v>
      </c>
      <c r="I394" s="94"/>
      <c r="J394" s="50" t="s">
        <v>204</v>
      </c>
      <c r="K394" s="93">
        <v>18.2539686995</v>
      </c>
      <c r="L394" s="94"/>
      <c r="M394" s="94" t="s">
        <v>237</v>
      </c>
      <c r="N394" s="94">
        <v>0.12184552880000001</v>
      </c>
      <c r="O394" s="44"/>
      <c r="P394" s="44"/>
      <c r="Q394" s="45"/>
      <c r="R394" s="23"/>
    </row>
    <row r="395" spans="2:18">
      <c r="B395" s="19"/>
      <c r="C395" s="42"/>
      <c r="D395" s="50" t="s">
        <v>133</v>
      </c>
      <c r="E395" s="93">
        <v>0.58159191050000003</v>
      </c>
      <c r="F395" s="94"/>
      <c r="G395" s="94" t="s">
        <v>172</v>
      </c>
      <c r="H395" s="51">
        <v>2.8473999999999999E-2</v>
      </c>
      <c r="I395" s="94"/>
      <c r="J395" s="50" t="s">
        <v>205</v>
      </c>
      <c r="K395" s="93">
        <v>20.425644341200002</v>
      </c>
      <c r="L395" s="94"/>
      <c r="M395" s="94" t="s">
        <v>238</v>
      </c>
      <c r="N395" s="94">
        <v>0.1432928275</v>
      </c>
      <c r="O395" s="44"/>
      <c r="P395" s="44"/>
      <c r="Q395" s="45"/>
      <c r="R395" s="23"/>
    </row>
    <row r="396" spans="2:18">
      <c r="B396" s="19"/>
      <c r="C396" s="42"/>
      <c r="D396" s="50" t="s">
        <v>134</v>
      </c>
      <c r="E396" s="93">
        <v>0.67023833180000003</v>
      </c>
      <c r="F396" s="94"/>
      <c r="G396" s="94" t="s">
        <v>173</v>
      </c>
      <c r="H396" s="51">
        <v>2.9551000000000001E-2</v>
      </c>
      <c r="I396" s="94"/>
      <c r="J396" s="50" t="s">
        <v>206</v>
      </c>
      <c r="K396" s="93">
        <v>22.680398527000001</v>
      </c>
      <c r="L396" s="94"/>
      <c r="M396" s="94" t="s">
        <v>239</v>
      </c>
      <c r="N396" s="94">
        <v>0.1651335652</v>
      </c>
      <c r="O396" s="44"/>
      <c r="P396" s="44"/>
      <c r="Q396" s="45"/>
      <c r="R396" s="23"/>
    </row>
    <row r="397" spans="2:18">
      <c r="B397" s="19"/>
      <c r="C397" s="42"/>
      <c r="D397" s="50" t="s">
        <v>410</v>
      </c>
      <c r="E397" s="93">
        <v>0.76112077330000005</v>
      </c>
      <c r="F397" s="94"/>
      <c r="G397" s="94" t="s">
        <v>174</v>
      </c>
      <c r="H397" s="51">
        <v>3.0474000000000001E-2</v>
      </c>
      <c r="I397" s="94"/>
      <c r="J397" s="50" t="s">
        <v>411</v>
      </c>
      <c r="K397" s="93">
        <v>24.976250437899999</v>
      </c>
      <c r="L397" s="94"/>
      <c r="M397" s="94" t="s">
        <v>240</v>
      </c>
      <c r="N397" s="94">
        <v>0.1875252144</v>
      </c>
      <c r="O397" s="44"/>
      <c r="P397" s="44"/>
      <c r="Q397" s="45"/>
      <c r="R397" s="23"/>
    </row>
    <row r="398" spans="2:18">
      <c r="B398" s="19"/>
      <c r="C398" s="42"/>
      <c r="D398" s="50" t="s">
        <v>136</v>
      </c>
      <c r="E398" s="93">
        <v>0.84384407240000003</v>
      </c>
      <c r="F398" s="94"/>
      <c r="G398" s="94" t="s">
        <v>175</v>
      </c>
      <c r="H398" s="51">
        <v>3.1252000000000002E-2</v>
      </c>
      <c r="I398" s="94"/>
      <c r="J398" s="50" t="s">
        <v>208</v>
      </c>
      <c r="K398" s="93">
        <v>27.000957712999998</v>
      </c>
      <c r="L398" s="94"/>
      <c r="M398" s="94" t="s">
        <v>241</v>
      </c>
      <c r="N398" s="94">
        <v>0.20790661099999999</v>
      </c>
      <c r="O398" s="44"/>
      <c r="P398" s="44"/>
      <c r="Q398" s="45"/>
      <c r="R398" s="23"/>
    </row>
    <row r="399" spans="2:18">
      <c r="B399" s="19"/>
      <c r="C399" s="42"/>
      <c r="D399" s="50" t="s">
        <v>137</v>
      </c>
      <c r="E399" s="93">
        <v>0.97797266500000002</v>
      </c>
      <c r="F399" s="94"/>
      <c r="G399" s="94" t="s">
        <v>176</v>
      </c>
      <c r="H399" s="51">
        <v>3.2316999999999999E-2</v>
      </c>
      <c r="I399" s="94"/>
      <c r="J399" s="50" t="s">
        <v>209</v>
      </c>
      <c r="K399" s="93">
        <v>30.262190944099999</v>
      </c>
      <c r="L399" s="94"/>
      <c r="M399" s="94" t="s">
        <v>242</v>
      </c>
      <c r="N399" s="94">
        <v>0.2409532627</v>
      </c>
      <c r="O399" s="44"/>
      <c r="P399" s="44"/>
      <c r="Q399" s="45"/>
      <c r="R399" s="23"/>
    </row>
    <row r="400" spans="2:18">
      <c r="B400" s="19"/>
      <c r="C400" s="42"/>
      <c r="D400" s="50" t="s">
        <v>138</v>
      </c>
      <c r="E400" s="93">
        <v>1.1019547489999999</v>
      </c>
      <c r="F400" s="94"/>
      <c r="G400" s="94" t="s">
        <v>177</v>
      </c>
      <c r="H400" s="51">
        <v>3.3065999999999998E-2</v>
      </c>
      <c r="I400" s="94"/>
      <c r="J400" s="50" t="s">
        <v>210</v>
      </c>
      <c r="K400" s="93">
        <v>33.325986784199998</v>
      </c>
      <c r="L400" s="94"/>
      <c r="M400" s="94" t="s">
        <v>243</v>
      </c>
      <c r="N400" s="94">
        <v>0.2715000139</v>
      </c>
      <c r="O400" s="44"/>
      <c r="P400" s="44"/>
      <c r="Q400" s="45"/>
      <c r="R400" s="23"/>
    </row>
    <row r="401" spans="2:18">
      <c r="B401" s="19"/>
      <c r="C401" s="42"/>
      <c r="D401" s="50" t="s">
        <v>139</v>
      </c>
      <c r="E401" s="93">
        <v>1.2141006183</v>
      </c>
      <c r="F401" s="94"/>
      <c r="G401" s="94" t="s">
        <v>178</v>
      </c>
      <c r="H401" s="51">
        <v>3.3721000000000001E-2</v>
      </c>
      <c r="I401" s="94"/>
      <c r="J401" s="50" t="s">
        <v>211</v>
      </c>
      <c r="K401" s="93">
        <v>36.003864158299997</v>
      </c>
      <c r="L401" s="94"/>
      <c r="M401" s="94" t="s">
        <v>244</v>
      </c>
      <c r="N401" s="94">
        <v>0.2991305541</v>
      </c>
      <c r="O401" s="44"/>
      <c r="P401" s="44"/>
      <c r="Q401" s="45"/>
      <c r="R401" s="23"/>
    </row>
    <row r="402" spans="2:18">
      <c r="B402" s="19"/>
      <c r="C402" s="42"/>
      <c r="D402" s="50" t="s">
        <v>140</v>
      </c>
      <c r="E402" s="93">
        <v>1.3227831571999999</v>
      </c>
      <c r="F402" s="94"/>
      <c r="G402" s="94" t="s">
        <v>179</v>
      </c>
      <c r="H402" s="51">
        <v>3.4264999999999997E-2</v>
      </c>
      <c r="I402" s="94"/>
      <c r="J402" s="50" t="s">
        <v>212</v>
      </c>
      <c r="K402" s="93">
        <v>38.604887419500002</v>
      </c>
      <c r="L402" s="94"/>
      <c r="M402" s="94" t="s">
        <v>245</v>
      </c>
      <c r="N402" s="94">
        <v>0.32590779780000001</v>
      </c>
      <c r="O402" s="44"/>
      <c r="P402" s="44"/>
      <c r="Q402" s="45"/>
      <c r="R402" s="23"/>
    </row>
    <row r="403" spans="2:18">
      <c r="B403" s="19"/>
      <c r="C403" s="42"/>
      <c r="D403" s="50" t="s">
        <v>141</v>
      </c>
      <c r="E403" s="93">
        <v>1.4278676187999999</v>
      </c>
      <c r="F403" s="94"/>
      <c r="G403" s="94" t="s">
        <v>180</v>
      </c>
      <c r="H403" s="51">
        <v>3.4686000000000002E-2</v>
      </c>
      <c r="I403" s="94"/>
      <c r="J403" s="50" t="s">
        <v>213</v>
      </c>
      <c r="K403" s="93">
        <v>41.165773261699997</v>
      </c>
      <c r="L403" s="94"/>
      <c r="M403" s="94" t="s">
        <v>246</v>
      </c>
      <c r="N403" s="94">
        <v>0.35179854589999998</v>
      </c>
      <c r="O403" s="44"/>
      <c r="P403" s="44"/>
      <c r="Q403" s="45"/>
      <c r="R403" s="23"/>
    </row>
    <row r="404" spans="2:18">
      <c r="B404" s="19"/>
      <c r="C404" s="42"/>
      <c r="D404" s="50" t="s">
        <v>142</v>
      </c>
      <c r="E404" s="93">
        <v>1.5894064618999999</v>
      </c>
      <c r="F404" s="94"/>
      <c r="G404" s="94" t="s">
        <v>181</v>
      </c>
      <c r="H404" s="51">
        <v>3.5233E-2</v>
      </c>
      <c r="I404" s="94"/>
      <c r="J404" s="50" t="s">
        <v>214</v>
      </c>
      <c r="K404" s="93">
        <v>45.110917317099997</v>
      </c>
      <c r="L404" s="94"/>
      <c r="M404" s="94" t="s">
        <v>247</v>
      </c>
      <c r="N404" s="94">
        <v>0.39159854509999997</v>
      </c>
      <c r="O404" s="44"/>
      <c r="P404" s="44"/>
      <c r="Q404" s="45"/>
      <c r="R404" s="23"/>
    </row>
    <row r="405" spans="2:18">
      <c r="B405" s="19"/>
      <c r="C405" s="42"/>
      <c r="D405" s="50" t="s">
        <v>143</v>
      </c>
      <c r="E405" s="93">
        <v>1.8478298008</v>
      </c>
      <c r="F405" s="94"/>
      <c r="G405" s="94" t="s">
        <v>182</v>
      </c>
      <c r="H405" s="51">
        <v>3.5943999999999997E-2</v>
      </c>
      <c r="I405" s="94"/>
      <c r="J405" s="50" t="s">
        <v>215</v>
      </c>
      <c r="K405" s="93">
        <v>51.408339402499998</v>
      </c>
      <c r="L405" s="94"/>
      <c r="M405" s="94" t="s">
        <v>248</v>
      </c>
      <c r="N405" s="94">
        <v>0.45526898180000003</v>
      </c>
      <c r="O405" s="44"/>
      <c r="P405" s="44"/>
      <c r="Q405" s="45"/>
      <c r="R405" s="23"/>
    </row>
    <row r="406" spans="2:18">
      <c r="B406" s="19"/>
      <c r="C406" s="42"/>
      <c r="D406" s="50" t="s">
        <v>144</v>
      </c>
      <c r="E406" s="93">
        <v>2.0958961022999998</v>
      </c>
      <c r="F406" s="94"/>
      <c r="G406" s="94" t="s">
        <v>183</v>
      </c>
      <c r="H406" s="51">
        <v>3.6454E-2</v>
      </c>
      <c r="I406" s="94"/>
      <c r="J406" s="50" t="s">
        <v>216</v>
      </c>
      <c r="K406" s="93">
        <v>57.494809076899998</v>
      </c>
      <c r="L406" s="94"/>
      <c r="M406" s="94" t="s">
        <v>249</v>
      </c>
      <c r="N406" s="94">
        <v>0.51638764780000002</v>
      </c>
      <c r="O406" s="44"/>
      <c r="P406" s="44"/>
      <c r="Q406" s="45"/>
      <c r="R406" s="23"/>
    </row>
    <row r="407" spans="2:18">
      <c r="B407" s="19"/>
      <c r="C407" s="42"/>
      <c r="D407" s="50" t="s">
        <v>146</v>
      </c>
      <c r="E407" s="93">
        <v>3.5883476001000001</v>
      </c>
      <c r="F407" s="94"/>
      <c r="G407" s="94" t="s">
        <v>184</v>
      </c>
      <c r="H407" s="51">
        <v>3.8263999999999999E-2</v>
      </c>
      <c r="I407" s="94"/>
      <c r="J407" s="50" t="s">
        <v>217</v>
      </c>
      <c r="K407" s="93">
        <v>93.778740045000006</v>
      </c>
      <c r="L407" s="94"/>
      <c r="M407" s="94" t="s">
        <v>251</v>
      </c>
      <c r="N407" s="94">
        <v>0.88409839339999996</v>
      </c>
      <c r="O407" s="44"/>
      <c r="P407" s="44"/>
      <c r="Q407" s="45"/>
      <c r="R407" s="23"/>
    </row>
    <row r="408" spans="2:18">
      <c r="B408" s="19"/>
      <c r="C408" s="42"/>
      <c r="D408" s="50" t="s">
        <v>148</v>
      </c>
      <c r="E408" s="93">
        <v>4.8474134748999997</v>
      </c>
      <c r="F408" s="94"/>
      <c r="G408" s="94" t="s">
        <v>185</v>
      </c>
      <c r="H408" s="51">
        <v>3.9220999999999999E-2</v>
      </c>
      <c r="I408" s="94"/>
      <c r="J408" s="50" t="s">
        <v>218</v>
      </c>
      <c r="K408" s="93">
        <v>123.5932636351</v>
      </c>
      <c r="L408" s="94"/>
      <c r="M408" s="94" t="s">
        <v>253</v>
      </c>
      <c r="N408" s="94">
        <v>1.1943075039</v>
      </c>
      <c r="O408" s="44"/>
      <c r="P408" s="44"/>
      <c r="Q408" s="45"/>
      <c r="R408" s="23"/>
    </row>
    <row r="409" spans="2:18">
      <c r="B409" s="19"/>
      <c r="C409" s="42"/>
      <c r="D409" s="50" t="s">
        <v>150</v>
      </c>
      <c r="E409" s="93">
        <v>5.9868922366000001</v>
      </c>
      <c r="F409" s="94"/>
      <c r="G409" s="94" t="s">
        <v>186</v>
      </c>
      <c r="H409" s="51">
        <v>3.9912999999999997E-2</v>
      </c>
      <c r="I409" s="94"/>
      <c r="J409" s="50" t="s">
        <v>219</v>
      </c>
      <c r="K409" s="93">
        <v>149.99719296250001</v>
      </c>
      <c r="L409" s="94"/>
      <c r="M409" s="94" t="s">
        <v>255</v>
      </c>
      <c r="N409" s="94">
        <v>1.4750526977</v>
      </c>
      <c r="O409" s="44"/>
      <c r="P409" s="44"/>
      <c r="Q409" s="45"/>
      <c r="R409" s="23"/>
    </row>
    <row r="410" spans="2:18">
      <c r="B410" s="19"/>
      <c r="C410" s="42"/>
      <c r="D410" s="43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5"/>
      <c r="R410" s="23"/>
    </row>
    <row r="411" spans="2:18">
      <c r="B411" s="19"/>
      <c r="C411" s="42"/>
      <c r="D411" s="43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5"/>
      <c r="R411" s="23"/>
    </row>
    <row r="412" spans="2:18">
      <c r="B412" s="19"/>
      <c r="C412" s="42"/>
      <c r="D412" s="43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5"/>
      <c r="R412" s="23"/>
    </row>
    <row r="413" spans="2:18">
      <c r="B413" s="19"/>
      <c r="C413" s="42"/>
      <c r="D413" s="90" t="s">
        <v>199</v>
      </c>
      <c r="E413" s="90" t="s">
        <v>412</v>
      </c>
      <c r="F413" s="90"/>
      <c r="G413" s="90" t="s">
        <v>199</v>
      </c>
      <c r="H413" s="90" t="s">
        <v>27</v>
      </c>
      <c r="I413" s="90"/>
      <c r="J413" s="90" t="s">
        <v>409</v>
      </c>
      <c r="K413" s="90" t="s">
        <v>200</v>
      </c>
      <c r="L413" s="90"/>
      <c r="M413" s="90" t="s">
        <v>199</v>
      </c>
      <c r="N413" s="90" t="s">
        <v>200</v>
      </c>
      <c r="O413" s="44"/>
      <c r="P413" s="44"/>
      <c r="Q413" s="45"/>
      <c r="R413" s="23"/>
    </row>
    <row r="414" spans="2:18">
      <c r="B414" s="19"/>
      <c r="C414" s="42"/>
      <c r="D414" s="50" t="s">
        <v>129</v>
      </c>
      <c r="E414" s="93">
        <v>8.5458930500000002E-2</v>
      </c>
      <c r="F414" s="94"/>
      <c r="G414" s="94" t="s">
        <v>168</v>
      </c>
      <c r="H414" s="51">
        <v>6.7609999999999996E-3</v>
      </c>
      <c r="I414" s="94"/>
      <c r="J414" s="50" t="s">
        <v>201</v>
      </c>
      <c r="K414" s="93">
        <v>12.6395611822</v>
      </c>
      <c r="L414" s="94"/>
      <c r="M414" s="94" t="s">
        <v>234</v>
      </c>
      <c r="N414" s="94">
        <v>2.6365833200000001E-2</v>
      </c>
      <c r="O414" s="44"/>
      <c r="P414" s="44"/>
      <c r="Q414" s="45"/>
      <c r="R414" s="23"/>
    </row>
    <row r="415" spans="2:18">
      <c r="B415" s="19"/>
      <c r="C415" s="42"/>
      <c r="D415" s="50" t="s">
        <v>130</v>
      </c>
      <c r="E415" s="93">
        <v>0.15972995030000001</v>
      </c>
      <c r="F415" s="94"/>
      <c r="G415" s="94" t="s">
        <v>169</v>
      </c>
      <c r="H415" s="51">
        <v>9.5469999999999999E-3</v>
      </c>
      <c r="I415" s="94"/>
      <c r="J415" s="50" t="s">
        <v>202</v>
      </c>
      <c r="K415" s="93">
        <v>16.730640015399999</v>
      </c>
      <c r="L415" s="94"/>
      <c r="M415" s="94" t="s">
        <v>235</v>
      </c>
      <c r="N415" s="94">
        <v>4.9279966500000001E-2</v>
      </c>
      <c r="O415" s="44"/>
      <c r="P415" s="44"/>
      <c r="Q415" s="45"/>
      <c r="R415" s="23"/>
    </row>
    <row r="416" spans="2:18">
      <c r="B416" s="19"/>
      <c r="C416" s="42"/>
      <c r="D416" s="50" t="s">
        <v>132</v>
      </c>
      <c r="E416" s="93">
        <v>0.2115420747</v>
      </c>
      <c r="F416" s="94"/>
      <c r="G416" s="94" t="s">
        <v>170</v>
      </c>
      <c r="H416" s="51">
        <v>1.0838E-2</v>
      </c>
      <c r="I416" s="94"/>
      <c r="J416" s="50" t="s">
        <v>203</v>
      </c>
      <c r="K416" s="93">
        <v>19.5192718664</v>
      </c>
      <c r="L416" s="94"/>
      <c r="M416" s="94" t="s">
        <v>236</v>
      </c>
      <c r="N416" s="94">
        <v>6.5265069800000006E-2</v>
      </c>
      <c r="O416" s="44"/>
      <c r="P416" s="44"/>
      <c r="Q416" s="45"/>
      <c r="R416" s="23"/>
    </row>
    <row r="417" spans="2:18">
      <c r="B417" s="19"/>
      <c r="C417" s="42"/>
      <c r="D417" s="50" t="s">
        <v>131</v>
      </c>
      <c r="E417" s="93">
        <v>0.25453008919999998</v>
      </c>
      <c r="F417" s="94"/>
      <c r="G417" s="94" t="s">
        <v>171</v>
      </c>
      <c r="H417" s="51">
        <v>1.1601E-2</v>
      </c>
      <c r="I417" s="94"/>
      <c r="J417" s="50" t="s">
        <v>204</v>
      </c>
      <c r="K417" s="93">
        <v>21.940487373700002</v>
      </c>
      <c r="L417" s="94"/>
      <c r="M417" s="94" t="s">
        <v>237</v>
      </c>
      <c r="N417" s="94">
        <v>7.85277541E-2</v>
      </c>
      <c r="O417" s="44"/>
      <c r="P417" s="44"/>
      <c r="Q417" s="45"/>
      <c r="R417" s="23"/>
    </row>
    <row r="418" spans="2:18">
      <c r="B418" s="19"/>
      <c r="C418" s="42"/>
      <c r="D418" s="50" t="s">
        <v>133</v>
      </c>
      <c r="E418" s="93">
        <v>0.29357070619999998</v>
      </c>
      <c r="F418" s="94"/>
      <c r="G418" s="94" t="s">
        <v>172</v>
      </c>
      <c r="H418" s="51">
        <v>1.2076999999999999E-2</v>
      </c>
      <c r="I418" s="94"/>
      <c r="J418" s="50" t="s">
        <v>205</v>
      </c>
      <c r="K418" s="93">
        <v>24.308501963800001</v>
      </c>
      <c r="L418" s="94"/>
      <c r="M418" s="94" t="s">
        <v>238</v>
      </c>
      <c r="N418" s="94">
        <v>9.0572585400000002E-2</v>
      </c>
      <c r="O418" s="44"/>
      <c r="P418" s="44"/>
      <c r="Q418" s="45"/>
      <c r="R418" s="23"/>
    </row>
    <row r="419" spans="2:18">
      <c r="B419" s="19"/>
      <c r="C419" s="42"/>
      <c r="D419" s="50" t="s">
        <v>134</v>
      </c>
      <c r="E419" s="93">
        <v>0.33242764180000001</v>
      </c>
      <c r="F419" s="94"/>
      <c r="G419" s="94" t="s">
        <v>173</v>
      </c>
      <c r="H419" s="51">
        <v>1.2418999999999999E-2</v>
      </c>
      <c r="I419" s="94"/>
      <c r="J419" s="50" t="s">
        <v>206</v>
      </c>
      <c r="K419" s="93">
        <v>26.767413614100001</v>
      </c>
      <c r="L419" s="94"/>
      <c r="M419" s="94" t="s">
        <v>239</v>
      </c>
      <c r="N419" s="94">
        <v>0.1025607471</v>
      </c>
      <c r="O419" s="44"/>
      <c r="P419" s="44"/>
      <c r="Q419" s="45"/>
      <c r="R419" s="23"/>
    </row>
    <row r="420" spans="2:18">
      <c r="B420" s="19"/>
      <c r="C420" s="42"/>
      <c r="D420" s="50" t="s">
        <v>410</v>
      </c>
      <c r="E420" s="93">
        <v>0.37341658439999997</v>
      </c>
      <c r="F420" s="94"/>
      <c r="G420" s="94" t="s">
        <v>174</v>
      </c>
      <c r="H420" s="51">
        <v>1.2716E-2</v>
      </c>
      <c r="I420" s="94"/>
      <c r="J420" s="50" t="s">
        <v>411</v>
      </c>
      <c r="K420" s="93">
        <v>29.3667587845</v>
      </c>
      <c r="L420" s="94"/>
      <c r="M420" s="94" t="s">
        <v>240</v>
      </c>
      <c r="N420" s="94">
        <v>0.1152066768</v>
      </c>
      <c r="O420" s="44"/>
      <c r="P420" s="44"/>
      <c r="Q420" s="45"/>
      <c r="R420" s="23"/>
    </row>
    <row r="421" spans="2:18">
      <c r="B421" s="19"/>
      <c r="C421" s="42"/>
      <c r="D421" s="50" t="s">
        <v>136</v>
      </c>
      <c r="E421" s="93">
        <v>0.40987466509999998</v>
      </c>
      <c r="F421" s="94"/>
      <c r="G421" s="94" t="s">
        <v>175</v>
      </c>
      <c r="H421" s="51">
        <v>1.2966E-2</v>
      </c>
      <c r="I421" s="94"/>
      <c r="J421" s="50" t="s">
        <v>208</v>
      </c>
      <c r="K421" s="93">
        <v>31.612113754300001</v>
      </c>
      <c r="L421" s="94"/>
      <c r="M421" s="94" t="s">
        <v>241</v>
      </c>
      <c r="N421" s="94">
        <v>0.1264547426</v>
      </c>
      <c r="O421" s="44"/>
      <c r="P421" s="44"/>
      <c r="Q421" s="45"/>
      <c r="R421" s="23"/>
    </row>
    <row r="422" spans="2:18">
      <c r="B422" s="19"/>
      <c r="C422" s="42"/>
      <c r="D422" s="50" t="s">
        <v>137</v>
      </c>
      <c r="E422" s="93">
        <v>0.46929045879999998</v>
      </c>
      <c r="F422" s="94"/>
      <c r="G422" s="94" t="s">
        <v>176</v>
      </c>
      <c r="H422" s="51">
        <v>1.3299E-2</v>
      </c>
      <c r="I422" s="94"/>
      <c r="J422" s="50" t="s">
        <v>209</v>
      </c>
      <c r="K422" s="93">
        <v>35.287134587200001</v>
      </c>
      <c r="L422" s="94"/>
      <c r="M422" s="94" t="s">
        <v>242</v>
      </c>
      <c r="N422" s="94">
        <v>0.14478573389999999</v>
      </c>
      <c r="O422" s="44"/>
      <c r="P422" s="44"/>
      <c r="Q422" s="45"/>
      <c r="R422" s="23"/>
    </row>
    <row r="423" spans="2:18">
      <c r="B423" s="19"/>
      <c r="C423" s="42"/>
      <c r="D423" s="50" t="s">
        <v>138</v>
      </c>
      <c r="E423" s="93">
        <v>0.52769696330000004</v>
      </c>
      <c r="F423" s="94"/>
      <c r="G423" s="94" t="s">
        <v>177</v>
      </c>
      <c r="H423" s="51">
        <v>1.3542E-2</v>
      </c>
      <c r="I423" s="94"/>
      <c r="J423" s="50" t="s">
        <v>210</v>
      </c>
      <c r="K423" s="93">
        <v>38.967537839499997</v>
      </c>
      <c r="L423" s="94"/>
      <c r="M423" s="94" t="s">
        <v>243</v>
      </c>
      <c r="N423" s="94">
        <v>0.1628053387</v>
      </c>
      <c r="O423" s="44"/>
      <c r="P423" s="44"/>
      <c r="Q423" s="45"/>
      <c r="R423" s="23"/>
    </row>
    <row r="424" spans="2:18">
      <c r="B424" s="19"/>
      <c r="C424" s="42"/>
      <c r="D424" s="50" t="s">
        <v>139</v>
      </c>
      <c r="E424" s="93">
        <v>0.57885198120000003</v>
      </c>
      <c r="F424" s="94"/>
      <c r="G424" s="94" t="s">
        <v>178</v>
      </c>
      <c r="H424" s="51">
        <v>1.3743999999999999E-2</v>
      </c>
      <c r="I424" s="94"/>
      <c r="J424" s="50" t="s">
        <v>211</v>
      </c>
      <c r="K424" s="93">
        <v>42.115384785099998</v>
      </c>
      <c r="L424" s="94"/>
      <c r="M424" s="94" t="s">
        <v>244</v>
      </c>
      <c r="N424" s="94">
        <v>0.17858771109999999</v>
      </c>
      <c r="O424" s="44"/>
      <c r="P424" s="44"/>
      <c r="Q424" s="45"/>
      <c r="R424" s="23"/>
    </row>
    <row r="425" spans="2:18">
      <c r="B425" s="19"/>
      <c r="C425" s="42"/>
      <c r="D425" s="50" t="s">
        <v>140</v>
      </c>
      <c r="E425" s="93">
        <v>0.62402188349999999</v>
      </c>
      <c r="F425" s="94"/>
      <c r="G425" s="94" t="s">
        <v>179</v>
      </c>
      <c r="H425" s="51">
        <v>1.3919000000000001E-2</v>
      </c>
      <c r="I425" s="94"/>
      <c r="J425" s="50" t="s">
        <v>212</v>
      </c>
      <c r="K425" s="93">
        <v>44.833696891899997</v>
      </c>
      <c r="L425" s="94"/>
      <c r="M425" s="94" t="s">
        <v>245</v>
      </c>
      <c r="N425" s="94">
        <v>0.19252355260000001</v>
      </c>
      <c r="O425" s="44"/>
      <c r="P425" s="44"/>
      <c r="Q425" s="45"/>
      <c r="R425" s="23"/>
    </row>
    <row r="426" spans="2:18">
      <c r="B426" s="19"/>
      <c r="C426" s="42"/>
      <c r="D426" s="50" t="s">
        <v>141</v>
      </c>
      <c r="E426" s="93">
        <v>0.667218125</v>
      </c>
      <c r="F426" s="94"/>
      <c r="G426" s="94" t="s">
        <v>180</v>
      </c>
      <c r="H426" s="51">
        <v>1.4045E-2</v>
      </c>
      <c r="I426" s="94"/>
      <c r="J426" s="50" t="s">
        <v>213</v>
      </c>
      <c r="K426" s="93">
        <v>47.506507915100002</v>
      </c>
      <c r="L426" s="94"/>
      <c r="M426" s="94" t="s">
        <v>246</v>
      </c>
      <c r="N426" s="94">
        <v>0.2058504793</v>
      </c>
      <c r="O426" s="44"/>
      <c r="P426" s="44"/>
      <c r="Q426" s="45"/>
      <c r="R426" s="23"/>
    </row>
    <row r="427" spans="2:18">
      <c r="B427" s="19"/>
      <c r="C427" s="42"/>
      <c r="D427" s="50" t="s">
        <v>142</v>
      </c>
      <c r="E427" s="93">
        <v>0.73196503369999999</v>
      </c>
      <c r="F427" s="94"/>
      <c r="G427" s="94" t="s">
        <v>181</v>
      </c>
      <c r="H427" s="51">
        <v>1.4224000000000001E-2</v>
      </c>
      <c r="I427" s="94"/>
      <c r="J427" s="50" t="s">
        <v>214</v>
      </c>
      <c r="K427" s="93">
        <v>51.459095599400001</v>
      </c>
      <c r="L427" s="94"/>
      <c r="M427" s="94" t="s">
        <v>247</v>
      </c>
      <c r="N427" s="94">
        <v>0.22582622890000001</v>
      </c>
      <c r="O427" s="44"/>
      <c r="P427" s="44"/>
      <c r="Q427" s="45"/>
      <c r="R427" s="23"/>
    </row>
    <row r="428" spans="2:18">
      <c r="B428" s="19"/>
      <c r="C428" s="42"/>
      <c r="D428" s="50" t="s">
        <v>143</v>
      </c>
      <c r="E428" s="93">
        <v>0.83161793449999999</v>
      </c>
      <c r="F428" s="94"/>
      <c r="G428" s="94" t="s">
        <v>182</v>
      </c>
      <c r="H428" s="51">
        <v>1.4442999999999999E-2</v>
      </c>
      <c r="I428" s="94"/>
      <c r="J428" s="50" t="s">
        <v>215</v>
      </c>
      <c r="K428" s="93">
        <v>57.580618749199999</v>
      </c>
      <c r="L428" s="94"/>
      <c r="M428" s="94" t="s">
        <v>248</v>
      </c>
      <c r="N428" s="94">
        <v>0.25657119309999998</v>
      </c>
      <c r="O428" s="44"/>
      <c r="P428" s="44"/>
      <c r="Q428" s="45"/>
      <c r="R428" s="23"/>
    </row>
    <row r="429" spans="2:18">
      <c r="B429" s="19"/>
      <c r="C429" s="42"/>
      <c r="D429" s="50" t="s">
        <v>144</v>
      </c>
      <c r="E429" s="93">
        <v>0.92152317880000001</v>
      </c>
      <c r="F429" s="94"/>
      <c r="G429" s="94" t="s">
        <v>183</v>
      </c>
      <c r="H429" s="51">
        <v>1.4592000000000001E-2</v>
      </c>
      <c r="I429" s="94"/>
      <c r="J429" s="50" t="s">
        <v>216</v>
      </c>
      <c r="K429" s="93">
        <v>63.153137555500003</v>
      </c>
      <c r="L429" s="94"/>
      <c r="M429" s="94" t="s">
        <v>249</v>
      </c>
      <c r="N429" s="94">
        <v>0.28430880539999998</v>
      </c>
      <c r="O429" s="44"/>
      <c r="P429" s="44"/>
      <c r="Q429" s="45"/>
      <c r="R429" s="23"/>
    </row>
    <row r="430" spans="2:18">
      <c r="B430" s="19"/>
      <c r="C430" s="42"/>
      <c r="D430" s="50" t="s">
        <v>146</v>
      </c>
      <c r="E430" s="93">
        <v>1.4168055287000001</v>
      </c>
      <c r="F430" s="94"/>
      <c r="G430" s="94" t="s">
        <v>184</v>
      </c>
      <c r="H430" s="51">
        <v>1.5067000000000001E-2</v>
      </c>
      <c r="I430" s="94"/>
      <c r="J430" s="50" t="s">
        <v>217</v>
      </c>
      <c r="K430" s="93">
        <v>94.034524822999998</v>
      </c>
      <c r="L430" s="94"/>
      <c r="M430" s="94" t="s">
        <v>251</v>
      </c>
      <c r="N430" s="94">
        <v>0.43711357090000003</v>
      </c>
      <c r="O430" s="44"/>
      <c r="P430" s="44"/>
      <c r="Q430" s="45"/>
      <c r="R430" s="23"/>
    </row>
    <row r="431" spans="2:18">
      <c r="B431" s="19"/>
      <c r="C431" s="42"/>
      <c r="D431" s="50" t="s">
        <v>148</v>
      </c>
      <c r="E431" s="93">
        <v>1.8235688049000001</v>
      </c>
      <c r="F431" s="94"/>
      <c r="G431" s="94" t="s">
        <v>185</v>
      </c>
      <c r="H431" s="51">
        <v>1.529E-2</v>
      </c>
      <c r="I431" s="94"/>
      <c r="J431" s="50" t="s">
        <v>218</v>
      </c>
      <c r="K431" s="93">
        <v>119.26449357680001</v>
      </c>
      <c r="L431" s="94"/>
      <c r="M431" s="94" t="s">
        <v>253</v>
      </c>
      <c r="N431" s="94">
        <v>0.56260838619999998</v>
      </c>
      <c r="O431" s="44"/>
      <c r="P431" s="44"/>
      <c r="Q431" s="45"/>
      <c r="R431" s="23"/>
    </row>
    <row r="432" spans="2:18">
      <c r="B432" s="19"/>
      <c r="C432" s="42"/>
      <c r="D432" s="50" t="s">
        <v>150</v>
      </c>
      <c r="E432" s="93">
        <v>2.2947682166000001</v>
      </c>
      <c r="F432" s="94"/>
      <c r="G432" s="94" t="s">
        <v>186</v>
      </c>
      <c r="H432" s="51">
        <v>1.6272999999999999E-2</v>
      </c>
      <c r="I432" s="94"/>
      <c r="J432" s="50" t="s">
        <v>219</v>
      </c>
      <c r="K432" s="93">
        <v>141.0159328087</v>
      </c>
      <c r="L432" s="94"/>
      <c r="M432" s="94" t="s">
        <v>255</v>
      </c>
      <c r="N432" s="94">
        <v>0.67303350070000001</v>
      </c>
      <c r="O432" s="44"/>
      <c r="P432" s="44"/>
      <c r="Q432" s="45"/>
      <c r="R432" s="23"/>
    </row>
    <row r="433" spans="2:18">
      <c r="B433" s="19"/>
      <c r="C433" s="42"/>
      <c r="D433" s="43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5"/>
      <c r="R433" s="23"/>
    </row>
    <row r="434" spans="2:18">
      <c r="B434" s="19"/>
      <c r="C434" s="42"/>
      <c r="D434" s="43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5"/>
      <c r="R434" s="23"/>
    </row>
    <row r="435" spans="2:18">
      <c r="B435" s="19"/>
      <c r="C435" s="42"/>
      <c r="D435" s="43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5"/>
      <c r="R435" s="23"/>
    </row>
    <row r="436" spans="2:18">
      <c r="B436" s="19"/>
      <c r="C436" s="42"/>
      <c r="D436" s="43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5"/>
      <c r="R436" s="23"/>
    </row>
    <row r="437" spans="2:18">
      <c r="B437" s="19"/>
      <c r="C437" s="42"/>
      <c r="D437" s="43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5"/>
      <c r="R437" s="23"/>
    </row>
    <row r="438" spans="2:18">
      <c r="B438" s="19"/>
      <c r="C438" s="42"/>
      <c r="D438" s="43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5"/>
      <c r="R438" s="23"/>
    </row>
    <row r="439" spans="2:18">
      <c r="B439" s="19"/>
      <c r="C439" s="42"/>
      <c r="D439" s="43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5"/>
      <c r="R439" s="23"/>
    </row>
    <row r="440" spans="2:18">
      <c r="B440" s="19"/>
      <c r="C440" s="42"/>
      <c r="D440" s="43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5"/>
      <c r="R440" s="23"/>
    </row>
    <row r="441" spans="2:18">
      <c r="B441" s="19"/>
      <c r="C441" s="42"/>
      <c r="D441" s="43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5"/>
      <c r="R441" s="23"/>
    </row>
    <row r="442" spans="2:18">
      <c r="B442" s="19"/>
      <c r="C442" s="42"/>
      <c r="D442" s="43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5"/>
      <c r="R442" s="23"/>
    </row>
    <row r="443" spans="2:18">
      <c r="B443" s="19"/>
      <c r="C443" s="42"/>
      <c r="D443" s="43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5"/>
      <c r="R443" s="23"/>
    </row>
    <row r="444" spans="2:18">
      <c r="B444" s="19"/>
      <c r="C444" s="42"/>
      <c r="D444" s="43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5"/>
      <c r="R444" s="23"/>
    </row>
    <row r="445" spans="2:18">
      <c r="B445" s="19"/>
      <c r="C445" s="42"/>
      <c r="D445" s="43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5"/>
      <c r="R445" s="23"/>
    </row>
    <row r="446" spans="2:18">
      <c r="B446" s="19"/>
      <c r="C446" s="42"/>
      <c r="D446" s="43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5"/>
      <c r="R446" s="23"/>
    </row>
    <row r="447" spans="2:18">
      <c r="B447" s="19"/>
      <c r="C447" s="42"/>
      <c r="D447" s="43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5"/>
      <c r="R447" s="23"/>
    </row>
    <row r="448" spans="2:18">
      <c r="B448" s="19"/>
      <c r="C448" s="42"/>
      <c r="D448" s="43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5"/>
      <c r="R448" s="23"/>
    </row>
    <row r="449" spans="2:18">
      <c r="B449" s="19"/>
      <c r="C449" s="42"/>
      <c r="D449" s="43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5"/>
      <c r="R449" s="23"/>
    </row>
    <row r="450" spans="2:18">
      <c r="B450" s="19"/>
      <c r="C450" s="42"/>
      <c r="D450" s="43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5"/>
      <c r="R450" s="23"/>
    </row>
    <row r="451" spans="2:18">
      <c r="B451" s="19"/>
      <c r="C451" s="42"/>
      <c r="D451" s="43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5"/>
      <c r="R451" s="23"/>
    </row>
    <row r="452" spans="2:18">
      <c r="B452" s="19"/>
      <c r="C452" s="42"/>
      <c r="D452" s="43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5"/>
      <c r="R452" s="23"/>
    </row>
    <row r="453" spans="2:18">
      <c r="B453" s="19"/>
      <c r="C453" s="42"/>
      <c r="D453" s="43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5"/>
      <c r="R453" s="23"/>
    </row>
    <row r="454" spans="2:18">
      <c r="B454" s="19"/>
      <c r="C454" s="42"/>
      <c r="D454" s="43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5"/>
      <c r="R454" s="23"/>
    </row>
    <row r="455" spans="2:18">
      <c r="B455" s="19"/>
      <c r="C455" s="55"/>
      <c r="D455" s="56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8"/>
      <c r="R455" s="23"/>
    </row>
    <row r="456" spans="2:18">
      <c r="B456" s="1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23"/>
    </row>
    <row r="457" spans="2:18">
      <c r="B457" s="1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23"/>
    </row>
    <row r="458" spans="2:18" ht="17.25" customHeight="1">
      <c r="B458" s="60" t="s">
        <v>28</v>
      </c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2"/>
    </row>
    <row r="459" spans="2:18" ht="17.25" customHeight="1">
      <c r="B459" s="60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2"/>
    </row>
    <row r="460" spans="2:18" ht="18" customHeight="1" thickBot="1">
      <c r="B460" s="63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5"/>
    </row>
    <row r="479" spans="10:10">
      <c r="J479" s="3">
        <f>700/400</f>
        <v>1.75</v>
      </c>
    </row>
    <row r="480" spans="10:10">
      <c r="J480" s="3">
        <f>6/J479</f>
        <v>3.4285714285714284</v>
      </c>
    </row>
  </sheetData>
  <mergeCells count="18">
    <mergeCell ref="D27:P28"/>
    <mergeCell ref="D53:P54"/>
    <mergeCell ref="M390:N390"/>
    <mergeCell ref="J390:K390"/>
    <mergeCell ref="G390:H390"/>
    <mergeCell ref="D390:E390"/>
    <mergeCell ref="B458:R460"/>
    <mergeCell ref="D68:O69"/>
    <mergeCell ref="D160:P161"/>
    <mergeCell ref="D206:P207"/>
    <mergeCell ref="D272:P273"/>
    <mergeCell ref="D301:P302"/>
    <mergeCell ref="D327:P328"/>
    <mergeCell ref="D351:P352"/>
    <mergeCell ref="C62:Q63"/>
    <mergeCell ref="C11:Q12"/>
    <mergeCell ref="C23:Q24"/>
    <mergeCell ref="D34:P35"/>
  </mergeCells>
  <phoneticPr fontId="5" type="noConversion"/>
  <conditionalFormatting sqref="E276:H28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76:O29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31:I34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05:I31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05:O32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56:H36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56:O36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76:E38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76:F38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76:G38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76:H38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76:I38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76:L38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76:M38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76:N38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76:O38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76:P3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5C8B-71F2-402D-8AEC-5CF813171507}">
  <dimension ref="A1:K494"/>
  <sheetViews>
    <sheetView workbookViewId="0">
      <selection activeCell="K12" sqref="I1:K494"/>
    </sheetView>
  </sheetViews>
  <sheetFormatPr defaultRowHeight="14.25"/>
  <cols>
    <col min="1" max="1" width="11.875" bestFit="1" customWidth="1"/>
    <col min="9" max="9" width="13.375" style="1" bestFit="1" customWidth="1"/>
    <col min="10" max="11" width="9" style="1"/>
  </cols>
  <sheetData>
    <row r="1" spans="1:11">
      <c r="A1" s="1"/>
      <c r="B1" s="1" t="s">
        <v>3</v>
      </c>
      <c r="C1" s="1" t="s">
        <v>4</v>
      </c>
      <c r="J1" s="1" t="s">
        <v>7</v>
      </c>
      <c r="K1" s="1" t="s">
        <v>6</v>
      </c>
    </row>
    <row r="2" spans="1:11">
      <c r="A2" s="2">
        <v>43704</v>
      </c>
      <c r="B2" s="1">
        <v>89609</v>
      </c>
      <c r="C2" s="1">
        <v>24083.924299999999</v>
      </c>
      <c r="I2" s="2">
        <v>43704</v>
      </c>
      <c r="J2" s="66">
        <v>0.26876680130000002</v>
      </c>
      <c r="K2" s="67">
        <v>2.5465999999999999E-2</v>
      </c>
    </row>
    <row r="3" spans="1:11">
      <c r="A3" s="2">
        <v>43705</v>
      </c>
      <c r="B3" s="1">
        <v>80550</v>
      </c>
      <c r="C3" s="1">
        <v>32630.5213</v>
      </c>
      <c r="I3" s="2">
        <v>43705</v>
      </c>
      <c r="J3" s="66">
        <v>0.40509647799999998</v>
      </c>
      <c r="K3" s="67">
        <v>3.2911000000000003E-2</v>
      </c>
    </row>
    <row r="4" spans="1:11">
      <c r="A4" s="2">
        <v>43706</v>
      </c>
      <c r="B4" s="1">
        <v>85516</v>
      </c>
      <c r="C4" s="1">
        <v>39178.871800000001</v>
      </c>
      <c r="I4" s="2">
        <v>43706</v>
      </c>
      <c r="J4" s="66">
        <v>0.4581466837</v>
      </c>
      <c r="K4" s="67">
        <v>2.9340000000000001E-2</v>
      </c>
    </row>
    <row r="5" spans="1:11">
      <c r="A5" s="2">
        <v>43707</v>
      </c>
      <c r="B5" s="1">
        <v>153134</v>
      </c>
      <c r="C5" s="1">
        <v>47435.721599999997</v>
      </c>
      <c r="I5" s="2">
        <v>43707</v>
      </c>
      <c r="J5" s="66">
        <v>0.30976609770000002</v>
      </c>
      <c r="K5" s="67">
        <v>1.6926E-2</v>
      </c>
    </row>
    <row r="6" spans="1:11">
      <c r="A6" s="2">
        <v>43708</v>
      </c>
      <c r="B6" s="1">
        <v>143789</v>
      </c>
      <c r="C6" s="1">
        <v>46176.762699999999</v>
      </c>
      <c r="I6" s="2">
        <v>43708</v>
      </c>
      <c r="J6" s="66">
        <v>0.3211425262</v>
      </c>
      <c r="K6" s="67">
        <v>1.8561999999999999E-2</v>
      </c>
    </row>
    <row r="7" spans="1:11">
      <c r="A7" s="2">
        <v>43709</v>
      </c>
      <c r="B7" s="1">
        <v>130553</v>
      </c>
      <c r="C7" s="1">
        <v>45918.3511</v>
      </c>
      <c r="I7" s="2">
        <v>43709</v>
      </c>
      <c r="J7" s="66">
        <v>0.35172191450000001</v>
      </c>
      <c r="K7" s="67">
        <v>2.0743000000000001E-2</v>
      </c>
    </row>
    <row r="8" spans="1:11">
      <c r="A8" s="2">
        <v>43710</v>
      </c>
      <c r="B8" s="1">
        <v>130505</v>
      </c>
      <c r="C8" s="1">
        <v>43905.186900000001</v>
      </c>
      <c r="I8" s="2">
        <v>43710</v>
      </c>
      <c r="J8" s="66">
        <v>0.33642532390000002</v>
      </c>
      <c r="K8" s="67">
        <v>1.9417E-2</v>
      </c>
    </row>
    <row r="9" spans="1:11">
      <c r="A9" s="2">
        <v>43711</v>
      </c>
      <c r="B9" s="1">
        <v>131713</v>
      </c>
      <c r="C9" s="1">
        <v>43777.096599999997</v>
      </c>
      <c r="I9" s="2">
        <v>43711</v>
      </c>
      <c r="J9" s="66">
        <v>0.33236731829999999</v>
      </c>
      <c r="K9" s="67">
        <v>1.8100000000000002E-2</v>
      </c>
    </row>
    <row r="10" spans="1:11">
      <c r="A10" s="2">
        <v>43712</v>
      </c>
      <c r="B10" s="1">
        <v>132804</v>
      </c>
      <c r="C10" s="1">
        <v>39156.4689</v>
      </c>
      <c r="I10" s="2">
        <v>43712</v>
      </c>
      <c r="J10" s="66">
        <v>0.29484404759999999</v>
      </c>
      <c r="K10" s="67">
        <v>1.7198000000000001E-2</v>
      </c>
    </row>
    <row r="11" spans="1:11">
      <c r="A11" s="2">
        <v>43713</v>
      </c>
      <c r="B11" s="1">
        <v>122920</v>
      </c>
      <c r="C11" s="1">
        <v>43303.366900000001</v>
      </c>
      <c r="I11" s="2">
        <v>43713</v>
      </c>
      <c r="J11" s="66">
        <v>0.3522890246</v>
      </c>
      <c r="K11" s="67">
        <v>1.8695E-2</v>
      </c>
    </row>
    <row r="12" spans="1:11">
      <c r="A12" s="2">
        <v>43714</v>
      </c>
      <c r="B12" s="1">
        <v>92972</v>
      </c>
      <c r="C12" s="1">
        <v>50628.724099999999</v>
      </c>
      <c r="I12" s="2">
        <v>43714</v>
      </c>
      <c r="J12" s="66">
        <v>0.54455883599999999</v>
      </c>
      <c r="K12" s="67">
        <v>2.3900000000000001E-2</v>
      </c>
    </row>
    <row r="13" spans="1:11">
      <c r="A13" s="2">
        <v>43715</v>
      </c>
      <c r="B13" s="1">
        <v>83771</v>
      </c>
      <c r="C13" s="1">
        <v>36630.539400000001</v>
      </c>
      <c r="I13" s="2">
        <v>43715</v>
      </c>
      <c r="J13" s="66">
        <v>0.43726993110000001</v>
      </c>
      <c r="K13" s="67">
        <v>2.4088999999999999E-2</v>
      </c>
    </row>
    <row r="14" spans="1:11">
      <c r="A14" s="2">
        <v>43716</v>
      </c>
      <c r="B14" s="1">
        <v>85776</v>
      </c>
      <c r="C14" s="1">
        <v>35301.573100000001</v>
      </c>
      <c r="I14" s="2">
        <v>43716</v>
      </c>
      <c r="J14" s="66">
        <v>0.4115553663</v>
      </c>
      <c r="K14" s="67">
        <v>2.3503E-2</v>
      </c>
    </row>
    <row r="15" spans="1:11">
      <c r="A15" s="2">
        <v>43717</v>
      </c>
      <c r="B15" s="1">
        <v>73185</v>
      </c>
      <c r="C15" s="1">
        <v>35310.900999999998</v>
      </c>
      <c r="I15" s="2">
        <v>43717</v>
      </c>
      <c r="J15" s="66">
        <v>0.4824882285</v>
      </c>
      <c r="K15" s="67">
        <v>2.4568E-2</v>
      </c>
    </row>
    <row r="16" spans="1:11">
      <c r="A16" s="2">
        <v>43718</v>
      </c>
      <c r="B16" s="1">
        <v>67794</v>
      </c>
      <c r="C16" s="1">
        <v>33912.923999999999</v>
      </c>
      <c r="I16" s="2">
        <v>43718</v>
      </c>
      <c r="J16" s="66">
        <v>0.50023488800000004</v>
      </c>
      <c r="K16" s="67">
        <v>2.8646000000000001E-2</v>
      </c>
    </row>
    <row r="17" spans="1:11">
      <c r="A17" s="2">
        <v>43719</v>
      </c>
      <c r="B17" s="1">
        <v>80230</v>
      </c>
      <c r="C17" s="1">
        <v>35330.768700000001</v>
      </c>
      <c r="I17" s="2">
        <v>43719</v>
      </c>
      <c r="J17" s="66">
        <v>0.44036854920000001</v>
      </c>
      <c r="K17" s="67">
        <v>2.5389999999999999E-2</v>
      </c>
    </row>
    <row r="18" spans="1:11">
      <c r="A18" s="2">
        <v>43720</v>
      </c>
      <c r="B18" s="1">
        <v>96073</v>
      </c>
      <c r="C18" s="1">
        <v>35360.535100000001</v>
      </c>
      <c r="I18" s="2">
        <v>43720</v>
      </c>
      <c r="J18" s="66">
        <v>0.36805902909999999</v>
      </c>
      <c r="K18" s="67">
        <v>2.3014E-2</v>
      </c>
    </row>
    <row r="19" spans="1:11">
      <c r="A19" s="2">
        <v>43721</v>
      </c>
      <c r="B19" s="1">
        <v>92031</v>
      </c>
      <c r="C19" s="1">
        <v>40961.237000000001</v>
      </c>
      <c r="I19" s="2">
        <v>43721</v>
      </c>
      <c r="J19" s="66">
        <v>0.44508086409999997</v>
      </c>
      <c r="K19" s="67">
        <v>2.4590000000000001E-2</v>
      </c>
    </row>
    <row r="20" spans="1:11">
      <c r="A20" s="2">
        <v>43722</v>
      </c>
      <c r="B20" s="1">
        <v>92233</v>
      </c>
      <c r="C20" s="1">
        <v>39623.580300000001</v>
      </c>
      <c r="I20" s="2">
        <v>43722</v>
      </c>
      <c r="J20" s="66">
        <v>0.4296030737</v>
      </c>
      <c r="K20" s="67">
        <v>2.5857999999999999E-2</v>
      </c>
    </row>
    <row r="21" spans="1:11">
      <c r="A21" s="2">
        <v>43723</v>
      </c>
      <c r="B21" s="1">
        <v>90528</v>
      </c>
      <c r="C21" s="1">
        <v>39879.614200000004</v>
      </c>
      <c r="I21" s="2">
        <v>43723</v>
      </c>
      <c r="J21" s="66">
        <v>0.44052242619999998</v>
      </c>
      <c r="K21" s="67">
        <v>2.6853999999999999E-2</v>
      </c>
    </row>
    <row r="22" spans="1:11">
      <c r="A22" s="2">
        <v>43724</v>
      </c>
      <c r="B22" s="1">
        <v>85984</v>
      </c>
      <c r="C22" s="1">
        <v>41305.558599999997</v>
      </c>
      <c r="I22" s="2">
        <v>43724</v>
      </c>
      <c r="J22" s="66">
        <v>0.48038656730000001</v>
      </c>
      <c r="K22" s="67">
        <v>2.6110000000000001E-2</v>
      </c>
    </row>
    <row r="23" spans="1:11">
      <c r="A23" s="2">
        <v>43725</v>
      </c>
      <c r="B23" s="1">
        <v>87350</v>
      </c>
      <c r="C23" s="1">
        <v>37529.362099999998</v>
      </c>
      <c r="I23" s="2">
        <v>43725</v>
      </c>
      <c r="J23" s="66">
        <v>0.42964352719999999</v>
      </c>
      <c r="K23" s="67">
        <v>2.5461000000000001E-2</v>
      </c>
    </row>
    <row r="24" spans="1:11">
      <c r="A24" s="2">
        <v>43726</v>
      </c>
      <c r="B24" s="1">
        <v>89525</v>
      </c>
      <c r="C24" s="1">
        <v>35849.610500000003</v>
      </c>
      <c r="I24" s="2">
        <v>43726</v>
      </c>
      <c r="J24" s="66">
        <v>0.40044245179999999</v>
      </c>
      <c r="K24" s="67">
        <v>2.3982E-2</v>
      </c>
    </row>
    <row r="25" spans="1:11">
      <c r="A25" s="2">
        <v>43727</v>
      </c>
      <c r="B25" s="1">
        <v>90824</v>
      </c>
      <c r="C25" s="1">
        <v>46558.041599999997</v>
      </c>
      <c r="I25" s="2">
        <v>43727</v>
      </c>
      <c r="J25" s="66">
        <v>0.51261826830000001</v>
      </c>
      <c r="K25" s="67">
        <v>2.648E-2</v>
      </c>
    </row>
    <row r="26" spans="1:11">
      <c r="A26" s="2">
        <v>43728</v>
      </c>
      <c r="B26" s="1">
        <v>101288</v>
      </c>
      <c r="C26" s="1">
        <v>50300.3485</v>
      </c>
      <c r="I26" s="2">
        <v>43728</v>
      </c>
      <c r="J26" s="66">
        <v>0.49660718450000002</v>
      </c>
      <c r="K26" s="67">
        <v>2.6311000000000001E-2</v>
      </c>
    </row>
    <row r="27" spans="1:11">
      <c r="A27" s="2">
        <v>43729</v>
      </c>
      <c r="B27" s="1">
        <v>103181</v>
      </c>
      <c r="C27" s="1">
        <v>50899.892899999999</v>
      </c>
      <c r="I27" s="2">
        <v>43729</v>
      </c>
      <c r="J27" s="66">
        <v>0.49330683850000001</v>
      </c>
      <c r="K27" s="67">
        <v>2.9356E-2</v>
      </c>
    </row>
    <row r="28" spans="1:11">
      <c r="A28" s="2">
        <v>43730</v>
      </c>
      <c r="B28" s="1">
        <v>106561</v>
      </c>
      <c r="C28" s="1">
        <v>45853.376400000001</v>
      </c>
      <c r="I28" s="2">
        <v>43730</v>
      </c>
      <c r="J28" s="66">
        <v>0.43030167130000002</v>
      </c>
      <c r="K28" s="67">
        <v>2.8809999999999999E-2</v>
      </c>
    </row>
    <row r="29" spans="1:11">
      <c r="A29" s="2">
        <v>43731</v>
      </c>
      <c r="B29" s="1">
        <v>101070</v>
      </c>
      <c r="C29" s="1">
        <v>46800.984199999999</v>
      </c>
      <c r="I29" s="2">
        <v>43731</v>
      </c>
      <c r="J29" s="66">
        <v>0.46305515190000002</v>
      </c>
      <c r="K29" s="67">
        <v>2.7684E-2</v>
      </c>
    </row>
    <row r="30" spans="1:11">
      <c r="A30" s="2">
        <v>43732</v>
      </c>
      <c r="B30" s="1">
        <v>100450</v>
      </c>
      <c r="C30" s="1">
        <v>40318.572800000002</v>
      </c>
      <c r="I30" s="2">
        <v>43732</v>
      </c>
      <c r="J30" s="66">
        <v>0.40137952020000001</v>
      </c>
      <c r="K30" s="67">
        <v>2.6202E-2</v>
      </c>
    </row>
    <row r="31" spans="1:11">
      <c r="A31" s="2">
        <v>43733</v>
      </c>
      <c r="B31" s="1">
        <v>102420</v>
      </c>
      <c r="C31" s="1">
        <v>45323.5942</v>
      </c>
      <c r="I31" s="2">
        <v>43733</v>
      </c>
      <c r="J31" s="66">
        <v>0.44252679360000002</v>
      </c>
      <c r="K31" s="67">
        <v>2.8256E-2</v>
      </c>
    </row>
    <row r="32" spans="1:11">
      <c r="A32" s="2">
        <v>43734</v>
      </c>
      <c r="B32" s="1">
        <v>100944</v>
      </c>
      <c r="C32" s="1">
        <v>54687.688099999999</v>
      </c>
      <c r="I32" s="2">
        <v>43734</v>
      </c>
      <c r="J32" s="66">
        <v>0.54176264169999999</v>
      </c>
      <c r="K32" s="67">
        <v>2.8749E-2</v>
      </c>
    </row>
    <row r="33" spans="1:11">
      <c r="A33" s="2">
        <v>43735</v>
      </c>
      <c r="B33" s="1">
        <v>105474</v>
      </c>
      <c r="C33" s="1">
        <v>64213.546699999999</v>
      </c>
      <c r="I33" s="2">
        <v>43735</v>
      </c>
      <c r="J33" s="66">
        <v>0.60880924869999997</v>
      </c>
      <c r="K33" s="67">
        <v>3.0273000000000001E-2</v>
      </c>
    </row>
    <row r="34" spans="1:11">
      <c r="A34" s="2">
        <v>43736</v>
      </c>
      <c r="B34" s="1">
        <v>119538</v>
      </c>
      <c r="C34" s="1">
        <v>49155.300900000002</v>
      </c>
      <c r="I34" s="2">
        <v>43736</v>
      </c>
      <c r="J34" s="66">
        <v>0.4112106686</v>
      </c>
      <c r="K34" s="67">
        <v>2.6561000000000001E-2</v>
      </c>
    </row>
    <row r="35" spans="1:11">
      <c r="A35" s="2">
        <v>43737</v>
      </c>
      <c r="B35" s="1">
        <v>123479</v>
      </c>
      <c r="C35" s="1">
        <v>66318.620800000004</v>
      </c>
      <c r="I35" s="2">
        <v>43737</v>
      </c>
      <c r="J35" s="66">
        <v>0.53708420700000004</v>
      </c>
      <c r="K35" s="67">
        <v>3.1859999999999999E-2</v>
      </c>
    </row>
    <row r="36" spans="1:11">
      <c r="A36" s="2">
        <v>43738</v>
      </c>
      <c r="B36" s="1">
        <v>117499</v>
      </c>
      <c r="C36" s="1">
        <v>67513.926099999997</v>
      </c>
      <c r="I36" s="2">
        <v>43738</v>
      </c>
      <c r="J36" s="66">
        <v>0.57459149519999997</v>
      </c>
      <c r="K36" s="67">
        <v>3.0825999999999999E-2</v>
      </c>
    </row>
    <row r="37" spans="1:11">
      <c r="A37" s="2">
        <v>43739</v>
      </c>
      <c r="B37" s="1">
        <v>116851</v>
      </c>
      <c r="C37" s="1">
        <v>75701.160900000003</v>
      </c>
      <c r="I37" s="2">
        <v>43739</v>
      </c>
      <c r="J37" s="66">
        <v>0.64784350069999996</v>
      </c>
      <c r="K37" s="67">
        <v>3.1647000000000002E-2</v>
      </c>
    </row>
    <row r="38" spans="1:11">
      <c r="A38" s="2">
        <v>43740</v>
      </c>
      <c r="B38" s="1">
        <v>119175</v>
      </c>
      <c r="C38" s="1">
        <v>60338.3295</v>
      </c>
      <c r="I38" s="2">
        <v>43740</v>
      </c>
      <c r="J38" s="66">
        <v>0.50630022659999996</v>
      </c>
      <c r="K38" s="67">
        <v>2.9746000000000002E-2</v>
      </c>
    </row>
    <row r="39" spans="1:11">
      <c r="A39" s="2">
        <v>43741</v>
      </c>
      <c r="B39" s="1">
        <v>119461</v>
      </c>
      <c r="C39" s="1">
        <v>82499.318499999994</v>
      </c>
      <c r="I39" s="2">
        <v>43741</v>
      </c>
      <c r="J39" s="66">
        <v>0.69059624900000005</v>
      </c>
      <c r="K39" s="67">
        <v>3.2069E-2</v>
      </c>
    </row>
    <row r="40" spans="1:11">
      <c r="A40" s="2">
        <v>43742</v>
      </c>
      <c r="B40" s="1">
        <v>119022</v>
      </c>
      <c r="C40" s="1">
        <v>77853.190300000002</v>
      </c>
      <c r="I40" s="2">
        <v>43742</v>
      </c>
      <c r="J40" s="66">
        <v>0.65410756250000002</v>
      </c>
      <c r="K40" s="67">
        <v>3.2355000000000002E-2</v>
      </c>
    </row>
    <row r="41" spans="1:11">
      <c r="A41" s="2">
        <v>43743</v>
      </c>
      <c r="B41" s="1">
        <v>126464</v>
      </c>
      <c r="C41" s="1">
        <v>80308.435200000007</v>
      </c>
      <c r="I41" s="2">
        <v>43743</v>
      </c>
      <c r="J41" s="66">
        <v>0.63503001010000004</v>
      </c>
      <c r="K41" s="67">
        <v>3.2744000000000002E-2</v>
      </c>
    </row>
    <row r="42" spans="1:11">
      <c r="A42" s="2">
        <v>43744</v>
      </c>
      <c r="B42" s="1">
        <v>131473</v>
      </c>
      <c r="C42" s="1">
        <v>75927.008799999996</v>
      </c>
      <c r="I42" s="2">
        <v>43744</v>
      </c>
      <c r="J42" s="66">
        <v>0.5775102782</v>
      </c>
      <c r="K42" s="67">
        <v>3.3284000000000001E-2</v>
      </c>
    </row>
    <row r="43" spans="1:11">
      <c r="A43" s="2">
        <v>43745</v>
      </c>
      <c r="B43" s="1">
        <v>124701</v>
      </c>
      <c r="C43" s="1">
        <v>72960.087199999994</v>
      </c>
      <c r="I43" s="2">
        <v>43745</v>
      </c>
      <c r="J43" s="66">
        <v>0.58508020949999995</v>
      </c>
      <c r="K43" s="67">
        <v>3.1081999999999999E-2</v>
      </c>
    </row>
    <row r="44" spans="1:11">
      <c r="A44" s="2">
        <v>43746</v>
      </c>
      <c r="B44" s="1">
        <v>128549</v>
      </c>
      <c r="C44" s="1">
        <v>68738.738500000007</v>
      </c>
      <c r="I44" s="2">
        <v>43746</v>
      </c>
      <c r="J44" s="66">
        <v>0.53472791310000001</v>
      </c>
      <c r="K44" s="67">
        <v>3.0549E-2</v>
      </c>
    </row>
    <row r="45" spans="1:11">
      <c r="A45" s="2">
        <v>43747</v>
      </c>
      <c r="B45" s="1">
        <v>127987</v>
      </c>
      <c r="C45" s="1">
        <v>68190.283299999996</v>
      </c>
      <c r="I45" s="2">
        <v>43747</v>
      </c>
      <c r="J45" s="66">
        <v>0.53279069980000004</v>
      </c>
      <c r="K45" s="67">
        <v>2.9862E-2</v>
      </c>
    </row>
    <row r="46" spans="1:11">
      <c r="A46" s="2">
        <v>43748</v>
      </c>
      <c r="B46" s="1">
        <v>127912</v>
      </c>
      <c r="C46" s="1">
        <v>84003.683199999999</v>
      </c>
      <c r="I46" s="2">
        <v>43748</v>
      </c>
      <c r="J46" s="66">
        <v>0.65673027709999998</v>
      </c>
      <c r="K46" s="67">
        <v>3.2177999999999998E-2</v>
      </c>
    </row>
    <row r="47" spans="1:11">
      <c r="A47" s="2">
        <v>43749</v>
      </c>
      <c r="B47" s="1">
        <v>129190</v>
      </c>
      <c r="C47" s="1">
        <v>91357.117899999997</v>
      </c>
      <c r="I47" s="2">
        <v>43749</v>
      </c>
      <c r="J47" s="66">
        <v>0.70715316900000003</v>
      </c>
      <c r="K47" s="67">
        <v>3.4537999999999999E-2</v>
      </c>
    </row>
    <row r="48" spans="1:11">
      <c r="A48" s="2">
        <v>43750</v>
      </c>
      <c r="B48" s="1">
        <v>128012</v>
      </c>
      <c r="C48" s="1">
        <v>91600.547600000005</v>
      </c>
      <c r="I48" s="2">
        <v>43750</v>
      </c>
      <c r="J48" s="66">
        <v>0.7155621942</v>
      </c>
      <c r="K48" s="67">
        <v>3.7956999999999998E-2</v>
      </c>
    </row>
    <row r="49" spans="1:11">
      <c r="A49" s="2">
        <v>43751</v>
      </c>
      <c r="B49" s="1">
        <v>140085</v>
      </c>
      <c r="C49" s="1">
        <v>81997.912500000006</v>
      </c>
      <c r="I49" s="2">
        <v>43751</v>
      </c>
      <c r="J49" s="66">
        <v>0.58534398759999995</v>
      </c>
      <c r="K49" s="67">
        <v>3.6070999999999999E-2</v>
      </c>
    </row>
    <row r="50" spans="1:11">
      <c r="A50" s="2">
        <v>43752</v>
      </c>
      <c r="B50" s="1">
        <v>134140</v>
      </c>
      <c r="C50" s="1">
        <v>90730.906799999997</v>
      </c>
      <c r="I50" s="2">
        <v>43752</v>
      </c>
      <c r="J50" s="66">
        <v>0.67638964369999999</v>
      </c>
      <c r="K50" s="67">
        <v>3.4389000000000003E-2</v>
      </c>
    </row>
    <row r="51" spans="1:11">
      <c r="A51" s="2">
        <v>43753</v>
      </c>
      <c r="B51" s="1">
        <v>129184</v>
      </c>
      <c r="C51" s="1">
        <v>100043.08809999999</v>
      </c>
      <c r="I51" s="2">
        <v>43753</v>
      </c>
      <c r="J51" s="66">
        <v>0.77442321110000001</v>
      </c>
      <c r="K51" s="67">
        <v>3.8008E-2</v>
      </c>
    </row>
    <row r="52" spans="1:11">
      <c r="A52" s="2">
        <v>43754</v>
      </c>
      <c r="B52" s="1">
        <v>131911</v>
      </c>
      <c r="C52" s="1">
        <v>85179.130699999994</v>
      </c>
      <c r="I52" s="2">
        <v>43754</v>
      </c>
      <c r="J52" s="66">
        <v>0.6457318245</v>
      </c>
      <c r="K52" s="67">
        <v>3.5319000000000003E-2</v>
      </c>
    </row>
    <row r="53" spans="1:11">
      <c r="A53" s="2">
        <v>43755</v>
      </c>
      <c r="B53" s="1">
        <v>140661</v>
      </c>
      <c r="C53" s="1">
        <v>114605.3257</v>
      </c>
      <c r="I53" s="2">
        <v>43755</v>
      </c>
      <c r="J53" s="66">
        <v>0.81476262570000002</v>
      </c>
      <c r="K53" s="67">
        <v>3.6200999999999997E-2</v>
      </c>
    </row>
    <row r="54" spans="1:11">
      <c r="A54" s="2">
        <v>43756</v>
      </c>
      <c r="B54" s="1">
        <v>146044</v>
      </c>
      <c r="C54" s="1">
        <v>119559.43769999999</v>
      </c>
      <c r="I54" s="2">
        <v>43756</v>
      </c>
      <c r="J54" s="66">
        <v>0.81865354069999996</v>
      </c>
      <c r="K54" s="67">
        <v>3.6961000000000001E-2</v>
      </c>
    </row>
    <row r="55" spans="1:11">
      <c r="A55" s="2">
        <v>43757</v>
      </c>
      <c r="B55" s="1">
        <v>151314</v>
      </c>
      <c r="C55" s="1">
        <v>116044.76579999999</v>
      </c>
      <c r="I55" s="2">
        <v>43757</v>
      </c>
      <c r="J55" s="66">
        <v>0.76691360880000004</v>
      </c>
      <c r="K55" s="67">
        <v>3.6884E-2</v>
      </c>
    </row>
    <row r="56" spans="1:11">
      <c r="A56" s="2">
        <v>43758</v>
      </c>
      <c r="B56" s="1">
        <v>158886</v>
      </c>
      <c r="C56" s="1">
        <v>100295.6663</v>
      </c>
      <c r="I56" s="2">
        <v>43758</v>
      </c>
      <c r="J56" s="66">
        <v>0.63124294339999998</v>
      </c>
      <c r="K56" s="67">
        <v>3.5584999999999999E-2</v>
      </c>
    </row>
    <row r="57" spans="1:11">
      <c r="A57" s="2">
        <v>43759</v>
      </c>
      <c r="B57" s="1">
        <v>152780</v>
      </c>
      <c r="C57" s="1">
        <v>109423.606</v>
      </c>
      <c r="I57" s="2">
        <v>43759</v>
      </c>
      <c r="J57" s="66">
        <v>0.7162168216</v>
      </c>
      <c r="K57" s="67">
        <v>3.4336999999999999E-2</v>
      </c>
    </row>
    <row r="58" spans="1:11">
      <c r="A58" s="2">
        <v>43760</v>
      </c>
      <c r="B58" s="1">
        <v>151176</v>
      </c>
      <c r="C58" s="1">
        <v>95454.847200000004</v>
      </c>
      <c r="I58" s="2">
        <v>43760</v>
      </c>
      <c r="J58" s="66">
        <v>0.63141535159999995</v>
      </c>
      <c r="K58" s="67">
        <v>3.1558999999999997E-2</v>
      </c>
    </row>
    <row r="59" spans="1:11">
      <c r="A59" s="2">
        <v>43761</v>
      </c>
      <c r="B59" s="1">
        <v>158685</v>
      </c>
      <c r="C59" s="1">
        <v>99110.794299999994</v>
      </c>
      <c r="I59" s="2">
        <v>43761</v>
      </c>
      <c r="J59" s="66">
        <v>0.62457569589999995</v>
      </c>
      <c r="K59" s="67">
        <v>3.1231999999999999E-2</v>
      </c>
    </row>
    <row r="60" spans="1:11">
      <c r="A60" s="2">
        <v>43762</v>
      </c>
      <c r="B60" s="1">
        <v>163377</v>
      </c>
      <c r="C60" s="1">
        <v>119447.4172</v>
      </c>
      <c r="I60" s="2">
        <v>43762</v>
      </c>
      <c r="J60" s="66">
        <v>0.73111525610000005</v>
      </c>
      <c r="K60" s="67">
        <v>3.2280999999999997E-2</v>
      </c>
    </row>
    <row r="61" spans="1:11">
      <c r="A61" s="2">
        <v>43763</v>
      </c>
      <c r="B61" s="1">
        <v>168247</v>
      </c>
      <c r="C61" s="1">
        <v>126254.20759999999</v>
      </c>
      <c r="I61" s="2">
        <v>43763</v>
      </c>
      <c r="J61" s="66">
        <v>0.75040985930000004</v>
      </c>
      <c r="K61" s="67">
        <v>3.4556000000000003E-2</v>
      </c>
    </row>
    <row r="62" spans="1:11">
      <c r="A62" s="2">
        <v>43764</v>
      </c>
      <c r="B62" s="1">
        <v>180080</v>
      </c>
      <c r="C62" s="1">
        <v>124206.357</v>
      </c>
      <c r="I62" s="2">
        <v>43764</v>
      </c>
      <c r="J62" s="66">
        <v>0.68972877050000003</v>
      </c>
      <c r="K62" s="67">
        <v>3.5318000000000002E-2</v>
      </c>
    </row>
    <row r="63" spans="1:11">
      <c r="A63" s="2">
        <v>43765</v>
      </c>
      <c r="B63" s="1">
        <v>196775</v>
      </c>
      <c r="C63" s="1">
        <v>123240.15300000001</v>
      </c>
      <c r="I63" s="2">
        <v>43765</v>
      </c>
      <c r="J63" s="66">
        <v>0.6262998501</v>
      </c>
      <c r="K63" s="67">
        <v>3.4322999999999999E-2</v>
      </c>
    </row>
    <row r="64" spans="1:11">
      <c r="A64" s="2">
        <v>43766</v>
      </c>
      <c r="B64" s="1">
        <v>187876</v>
      </c>
      <c r="C64" s="1">
        <v>148479.17230000001</v>
      </c>
      <c r="I64" s="2">
        <v>43766</v>
      </c>
      <c r="J64" s="66">
        <v>0.79030409580000005</v>
      </c>
      <c r="K64" s="67">
        <v>3.8424E-2</v>
      </c>
    </row>
    <row r="65" spans="1:11">
      <c r="A65" s="2">
        <v>43767</v>
      </c>
      <c r="B65" s="1">
        <v>186964</v>
      </c>
      <c r="C65" s="1">
        <v>193987.88459999999</v>
      </c>
      <c r="I65" s="2">
        <v>43767</v>
      </c>
      <c r="J65" s="66">
        <v>1.0375681126</v>
      </c>
      <c r="K65" s="67">
        <v>5.2245E-2</v>
      </c>
    </row>
    <row r="66" spans="1:11">
      <c r="A66" s="2">
        <v>43768</v>
      </c>
      <c r="B66" s="1">
        <v>182548</v>
      </c>
      <c r="C66" s="1">
        <v>134379.7121</v>
      </c>
      <c r="I66" s="2">
        <v>43768</v>
      </c>
      <c r="J66" s="66">
        <v>0.73613357639999999</v>
      </c>
      <c r="K66" s="67">
        <v>4.0882000000000002E-2</v>
      </c>
    </row>
    <row r="67" spans="1:11">
      <c r="A67" s="2">
        <v>43769</v>
      </c>
      <c r="B67" s="1">
        <v>186707</v>
      </c>
      <c r="C67" s="1">
        <v>169590.87299999999</v>
      </c>
      <c r="I67" s="2">
        <v>43769</v>
      </c>
      <c r="J67" s="66">
        <v>0.90832627060000004</v>
      </c>
      <c r="K67" s="67">
        <v>4.0577000000000002E-2</v>
      </c>
    </row>
    <row r="68" spans="1:11">
      <c r="A68" s="2">
        <v>43770</v>
      </c>
      <c r="B68" s="1">
        <v>200311</v>
      </c>
      <c r="C68" s="1">
        <v>197897.63020000001</v>
      </c>
      <c r="I68" s="2">
        <v>43770</v>
      </c>
      <c r="J68" s="66">
        <v>0.98795188580000004</v>
      </c>
      <c r="K68" s="67">
        <v>4.1994999999999998E-2</v>
      </c>
    </row>
    <row r="69" spans="1:11">
      <c r="A69" s="2">
        <v>43771</v>
      </c>
      <c r="B69" s="1">
        <v>204673</v>
      </c>
      <c r="C69" s="1">
        <v>203247.30100000001</v>
      </c>
      <c r="I69" s="2">
        <v>43771</v>
      </c>
      <c r="J69" s="66">
        <v>0.99303425950000002</v>
      </c>
      <c r="K69" s="67">
        <v>4.1993999999999997E-2</v>
      </c>
    </row>
    <row r="70" spans="1:11">
      <c r="A70" s="2">
        <v>43772</v>
      </c>
      <c r="B70" s="1">
        <v>214618</v>
      </c>
      <c r="C70" s="1">
        <v>135862.8744</v>
      </c>
      <c r="I70" s="2">
        <v>43772</v>
      </c>
      <c r="J70" s="66">
        <v>0.63304510530000002</v>
      </c>
      <c r="K70" s="67">
        <v>3.6185000000000002E-2</v>
      </c>
    </row>
    <row r="71" spans="1:11">
      <c r="A71" s="2">
        <v>43773</v>
      </c>
      <c r="B71" s="1">
        <v>203611</v>
      </c>
      <c r="C71" s="1">
        <v>144860.86540000001</v>
      </c>
      <c r="I71" s="2">
        <v>43773</v>
      </c>
      <c r="J71" s="66">
        <v>0.71145893589999998</v>
      </c>
      <c r="K71" s="67">
        <v>3.3813999999999997E-2</v>
      </c>
    </row>
    <row r="72" spans="1:11">
      <c r="A72" s="2">
        <v>43774</v>
      </c>
      <c r="B72" s="1">
        <v>201392</v>
      </c>
      <c r="C72" s="1">
        <v>139248.68290000001</v>
      </c>
      <c r="I72" s="2">
        <v>43774</v>
      </c>
      <c r="J72" s="66">
        <v>0.69143105439999997</v>
      </c>
      <c r="K72" s="67">
        <v>3.3437000000000001E-2</v>
      </c>
    </row>
    <row r="73" spans="1:11">
      <c r="A73" s="2">
        <v>43775</v>
      </c>
      <c r="B73" s="1">
        <v>222111</v>
      </c>
      <c r="C73" s="1">
        <v>138767.5816</v>
      </c>
      <c r="I73" s="2">
        <v>43775</v>
      </c>
      <c r="J73" s="66">
        <v>0.62476681300000003</v>
      </c>
      <c r="K73" s="67">
        <v>3.0485000000000002E-2</v>
      </c>
    </row>
    <row r="74" spans="1:11">
      <c r="A74" s="2">
        <v>43776</v>
      </c>
      <c r="B74" s="1">
        <v>234223</v>
      </c>
      <c r="C74" s="1">
        <v>156310.71539999999</v>
      </c>
      <c r="I74" s="2">
        <v>43776</v>
      </c>
      <c r="J74" s="66">
        <v>0.66735852330000001</v>
      </c>
      <c r="K74" s="67">
        <v>3.2267999999999998E-2</v>
      </c>
    </row>
    <row r="75" spans="1:11">
      <c r="A75" s="2">
        <v>43777</v>
      </c>
      <c r="B75" s="1">
        <v>243951</v>
      </c>
      <c r="C75" s="1">
        <v>177678.4276</v>
      </c>
      <c r="I75" s="2">
        <v>43777</v>
      </c>
      <c r="J75" s="66">
        <v>0.72833654140000004</v>
      </c>
      <c r="K75" s="67">
        <v>3.381E-2</v>
      </c>
    </row>
    <row r="76" spans="1:11">
      <c r="A76" s="2">
        <v>43778</v>
      </c>
      <c r="B76" s="1">
        <v>274938</v>
      </c>
      <c r="C76" s="1">
        <v>182715.1465</v>
      </c>
      <c r="I76" s="2">
        <v>43778</v>
      </c>
      <c r="J76" s="66">
        <v>0.66456854450000002</v>
      </c>
      <c r="K76" s="67">
        <v>3.3306000000000002E-2</v>
      </c>
    </row>
    <row r="77" spans="1:11">
      <c r="A77" s="2">
        <v>43779</v>
      </c>
      <c r="B77" s="1">
        <v>294908</v>
      </c>
      <c r="C77" s="1">
        <v>180415.4425</v>
      </c>
      <c r="I77" s="2">
        <v>43779</v>
      </c>
      <c r="J77" s="66">
        <v>0.61176856000000002</v>
      </c>
      <c r="K77" s="67">
        <v>3.4007000000000003E-2</v>
      </c>
    </row>
    <row r="78" spans="1:11">
      <c r="A78" s="2">
        <v>43780</v>
      </c>
      <c r="B78" s="1">
        <v>281976</v>
      </c>
      <c r="C78" s="1">
        <v>187133.99230000001</v>
      </c>
      <c r="I78" s="2">
        <v>43780</v>
      </c>
      <c r="J78" s="66">
        <v>0.6636521984</v>
      </c>
      <c r="K78" s="67">
        <v>3.3293999999999997E-2</v>
      </c>
    </row>
    <row r="79" spans="1:11">
      <c r="A79" s="2">
        <v>43781</v>
      </c>
      <c r="B79" s="1">
        <v>282770</v>
      </c>
      <c r="C79" s="1">
        <v>170968.08240000001</v>
      </c>
      <c r="I79" s="2">
        <v>43781</v>
      </c>
      <c r="J79" s="66">
        <v>0.60461888600000002</v>
      </c>
      <c r="K79" s="67">
        <v>3.2488999999999997E-2</v>
      </c>
    </row>
    <row r="80" spans="1:11">
      <c r="A80" s="2">
        <v>43782</v>
      </c>
      <c r="B80" s="1">
        <v>289652</v>
      </c>
      <c r="C80" s="1">
        <v>172677.8578</v>
      </c>
      <c r="I80" s="2">
        <v>43782</v>
      </c>
      <c r="J80" s="66">
        <v>0.59615627650000003</v>
      </c>
      <c r="K80" s="67">
        <v>3.0796E-2</v>
      </c>
    </row>
    <row r="81" spans="1:11">
      <c r="A81" s="2">
        <v>43783</v>
      </c>
      <c r="B81" s="1">
        <v>294883</v>
      </c>
      <c r="C81" s="1">
        <v>240425.85029999999</v>
      </c>
      <c r="I81" s="2">
        <v>43783</v>
      </c>
      <c r="J81" s="66">
        <v>0.81532624909999996</v>
      </c>
      <c r="K81" s="67">
        <v>3.5535999999999998E-2</v>
      </c>
    </row>
    <row r="82" spans="1:11">
      <c r="A82" s="2">
        <v>43784</v>
      </c>
      <c r="B82" s="1">
        <v>296606</v>
      </c>
      <c r="C82" s="1">
        <v>219572.83850000001</v>
      </c>
      <c r="I82" s="2">
        <v>43784</v>
      </c>
      <c r="J82" s="66">
        <v>0.74028454749999995</v>
      </c>
      <c r="K82" s="67">
        <v>3.5323E-2</v>
      </c>
    </row>
    <row r="83" spans="1:11">
      <c r="A83" s="2">
        <v>43785</v>
      </c>
      <c r="B83" s="1">
        <v>324465</v>
      </c>
      <c r="C83" s="1">
        <v>220858.62590000001</v>
      </c>
      <c r="I83" s="2">
        <v>43785</v>
      </c>
      <c r="J83" s="66">
        <v>0.68068551580000003</v>
      </c>
      <c r="K83" s="67">
        <v>3.3870999999999998E-2</v>
      </c>
    </row>
    <row r="84" spans="1:11">
      <c r="A84" s="2">
        <v>43786</v>
      </c>
      <c r="B84" s="1">
        <v>347798</v>
      </c>
      <c r="C84" s="1">
        <v>203053.90979999999</v>
      </c>
      <c r="I84" s="2">
        <v>43786</v>
      </c>
      <c r="J84" s="66">
        <v>0.58382713470000003</v>
      </c>
      <c r="K84" s="67">
        <v>3.1993000000000001E-2</v>
      </c>
    </row>
    <row r="85" spans="1:11">
      <c r="A85" s="2">
        <v>43787</v>
      </c>
      <c r="B85" s="1">
        <v>323780</v>
      </c>
      <c r="C85" s="1">
        <v>233797.2451</v>
      </c>
      <c r="I85" s="2">
        <v>43787</v>
      </c>
      <c r="J85" s="66">
        <v>0.72208674129999995</v>
      </c>
      <c r="K85" s="67">
        <v>3.3742000000000001E-2</v>
      </c>
    </row>
    <row r="86" spans="1:11">
      <c r="A86" s="2">
        <v>43788</v>
      </c>
      <c r="B86" s="1">
        <v>361462</v>
      </c>
      <c r="C86" s="1">
        <v>253377.8873</v>
      </c>
      <c r="I86" s="2">
        <v>43788</v>
      </c>
      <c r="J86" s="66">
        <v>0.70098070420000003</v>
      </c>
      <c r="K86" s="67">
        <v>3.2277E-2</v>
      </c>
    </row>
    <row r="87" spans="1:11">
      <c r="A87" s="2">
        <v>43789</v>
      </c>
      <c r="B87" s="1">
        <v>349650</v>
      </c>
      <c r="C87" s="1">
        <v>203781.34589999999</v>
      </c>
      <c r="I87" s="2">
        <v>43789</v>
      </c>
      <c r="J87" s="66">
        <v>0.58281523209999997</v>
      </c>
      <c r="K87" s="67">
        <v>3.0296E-2</v>
      </c>
    </row>
    <row r="88" spans="1:11">
      <c r="A88" s="2">
        <v>43790</v>
      </c>
      <c r="B88" s="1">
        <v>335866</v>
      </c>
      <c r="C88" s="1">
        <v>235354.96479999999</v>
      </c>
      <c r="I88" s="2">
        <v>43790</v>
      </c>
      <c r="J88" s="66">
        <v>0.70074066680000002</v>
      </c>
      <c r="K88" s="67">
        <v>3.2832E-2</v>
      </c>
    </row>
    <row r="89" spans="1:11">
      <c r="A89" s="2">
        <v>43791</v>
      </c>
      <c r="B89" s="1">
        <v>334479</v>
      </c>
      <c r="C89" s="1">
        <v>239372.35879999999</v>
      </c>
      <c r="I89" s="2">
        <v>43791</v>
      </c>
      <c r="J89" s="66">
        <v>0.71565736199999996</v>
      </c>
      <c r="K89" s="67">
        <v>3.4110000000000001E-2</v>
      </c>
    </row>
    <row r="90" spans="1:11">
      <c r="A90" s="2">
        <v>43792</v>
      </c>
      <c r="B90" s="1">
        <v>348849</v>
      </c>
      <c r="C90" s="1">
        <v>239418.04250000001</v>
      </c>
      <c r="I90" s="2">
        <v>43792</v>
      </c>
      <c r="J90" s="66">
        <v>0.68630852460000003</v>
      </c>
      <c r="K90" s="67">
        <v>3.3767999999999999E-2</v>
      </c>
    </row>
    <row r="91" spans="1:11">
      <c r="A91" s="2">
        <v>43793</v>
      </c>
      <c r="B91" s="1">
        <v>361371</v>
      </c>
      <c r="C91" s="1">
        <v>227470.3688</v>
      </c>
      <c r="I91" s="2">
        <v>43793</v>
      </c>
      <c r="J91" s="66">
        <v>0.62946492330000003</v>
      </c>
      <c r="K91" s="67">
        <v>3.2774999999999999E-2</v>
      </c>
    </row>
    <row r="92" spans="1:11">
      <c r="A92" s="2">
        <v>43794</v>
      </c>
      <c r="B92" s="1">
        <v>329097</v>
      </c>
      <c r="C92" s="1">
        <v>237339.9106</v>
      </c>
      <c r="I92" s="2">
        <v>43794</v>
      </c>
      <c r="J92" s="66">
        <v>0.7211852755</v>
      </c>
      <c r="K92" s="67">
        <v>3.2571000000000003E-2</v>
      </c>
    </row>
    <row r="93" spans="1:11">
      <c r="A93" s="2">
        <v>43795</v>
      </c>
      <c r="B93" s="1">
        <v>331743</v>
      </c>
      <c r="C93" s="1">
        <v>340950.9068</v>
      </c>
      <c r="I93" s="2">
        <v>43795</v>
      </c>
      <c r="J93" s="66">
        <v>1.0277561449999999</v>
      </c>
      <c r="K93" s="67">
        <v>4.5574000000000003E-2</v>
      </c>
    </row>
    <row r="94" spans="1:11">
      <c r="A94" s="2">
        <v>43796</v>
      </c>
      <c r="B94" s="1">
        <v>330669</v>
      </c>
      <c r="C94" s="1">
        <v>333886.83649999998</v>
      </c>
      <c r="I94" s="2">
        <v>43796</v>
      </c>
      <c r="J94" s="66">
        <v>1.0097312917000001</v>
      </c>
      <c r="K94" s="67">
        <v>4.1035000000000002E-2</v>
      </c>
    </row>
    <row r="95" spans="1:11">
      <c r="A95" s="2">
        <v>43797</v>
      </c>
      <c r="B95" s="1">
        <v>329988</v>
      </c>
      <c r="C95" s="1">
        <v>297076.6778</v>
      </c>
      <c r="I95" s="2">
        <v>43797</v>
      </c>
      <c r="J95" s="66">
        <v>0.90026509389999998</v>
      </c>
      <c r="K95" s="67">
        <v>4.0543999999999997E-2</v>
      </c>
    </row>
    <row r="96" spans="1:11">
      <c r="A96" s="2">
        <v>43798</v>
      </c>
      <c r="B96" s="1">
        <v>326716</v>
      </c>
      <c r="C96" s="1">
        <v>480982.48719999997</v>
      </c>
      <c r="I96" s="2">
        <v>43798</v>
      </c>
      <c r="J96" s="66">
        <v>1.4721730408</v>
      </c>
      <c r="K96" s="67">
        <v>5.6027E-2</v>
      </c>
    </row>
    <row r="97" spans="1:11">
      <c r="A97" s="2">
        <v>43799</v>
      </c>
      <c r="B97" s="1">
        <v>334665</v>
      </c>
      <c r="C97" s="1">
        <v>347504.47899999999</v>
      </c>
      <c r="I97" s="2">
        <v>43799</v>
      </c>
      <c r="J97" s="66">
        <v>1.0383651681999999</v>
      </c>
      <c r="K97" s="67">
        <v>4.4788000000000001E-2</v>
      </c>
    </row>
    <row r="98" spans="1:11">
      <c r="A98" s="2">
        <v>43800</v>
      </c>
      <c r="B98" s="1">
        <v>344696</v>
      </c>
      <c r="C98" s="1">
        <v>265177.17599999998</v>
      </c>
      <c r="I98" s="2">
        <v>43800</v>
      </c>
      <c r="J98" s="66">
        <v>0.76930737810000005</v>
      </c>
      <c r="K98" s="67">
        <v>3.8552999999999997E-2</v>
      </c>
    </row>
    <row r="99" spans="1:11">
      <c r="A99" s="2">
        <v>43801</v>
      </c>
      <c r="B99" s="1">
        <v>322025</v>
      </c>
      <c r="C99" s="1">
        <v>290058.63689999998</v>
      </c>
      <c r="I99" s="2">
        <v>43801</v>
      </c>
      <c r="J99" s="66">
        <v>0.90073328750000003</v>
      </c>
      <c r="K99" s="67">
        <v>3.8612E-2</v>
      </c>
    </row>
    <row r="100" spans="1:11">
      <c r="A100" s="2">
        <v>43802</v>
      </c>
      <c r="B100" s="1">
        <v>311016</v>
      </c>
      <c r="C100" s="1">
        <v>272657.4903</v>
      </c>
      <c r="I100" s="2">
        <v>43802</v>
      </c>
      <c r="J100" s="66">
        <v>0.87666708559999995</v>
      </c>
      <c r="K100" s="67">
        <v>3.6246E-2</v>
      </c>
    </row>
    <row r="101" spans="1:11">
      <c r="A101" s="2">
        <v>43803</v>
      </c>
      <c r="B101" s="1">
        <v>308202</v>
      </c>
      <c r="C101" s="1">
        <v>221921.85159999999</v>
      </c>
      <c r="I101" s="2">
        <v>43803</v>
      </c>
      <c r="J101" s="66">
        <v>0.72005324950000005</v>
      </c>
      <c r="K101" s="67">
        <v>3.4493999999999997E-2</v>
      </c>
    </row>
    <row r="102" spans="1:11">
      <c r="A102" s="2">
        <v>43804</v>
      </c>
      <c r="B102" s="1">
        <v>308165</v>
      </c>
      <c r="C102" s="1">
        <v>289369.1237</v>
      </c>
      <c r="I102" s="2">
        <v>43804</v>
      </c>
      <c r="J102" s="66">
        <v>0.93900710239999996</v>
      </c>
      <c r="K102" s="67">
        <v>3.6895999999999998E-2</v>
      </c>
    </row>
    <row r="103" spans="1:11">
      <c r="A103" s="2">
        <v>43805</v>
      </c>
      <c r="B103" s="1">
        <v>308590</v>
      </c>
      <c r="C103" s="1">
        <v>274822.70280000003</v>
      </c>
      <c r="I103" s="2">
        <v>43805</v>
      </c>
      <c r="J103" s="66">
        <v>0.89057553</v>
      </c>
      <c r="K103" s="67">
        <v>3.7934000000000002E-2</v>
      </c>
    </row>
    <row r="104" spans="1:11">
      <c r="A104" s="2">
        <v>43806</v>
      </c>
      <c r="B104" s="1">
        <v>318593</v>
      </c>
      <c r="C104" s="1">
        <v>255661.01680000001</v>
      </c>
      <c r="I104" s="2">
        <v>43806</v>
      </c>
      <c r="J104" s="66">
        <v>0.80246903349999998</v>
      </c>
      <c r="K104" s="67">
        <v>3.6463000000000002E-2</v>
      </c>
    </row>
    <row r="105" spans="1:11">
      <c r="A105" s="2">
        <v>43807</v>
      </c>
      <c r="B105" s="1">
        <v>330037</v>
      </c>
      <c r="C105" s="1">
        <v>244363.85269999999</v>
      </c>
      <c r="I105" s="2">
        <v>43807</v>
      </c>
      <c r="J105" s="66">
        <v>0.7404135073</v>
      </c>
      <c r="K105" s="67">
        <v>3.5480999999999999E-2</v>
      </c>
    </row>
    <row r="106" spans="1:11">
      <c r="A106" s="2">
        <v>43808</v>
      </c>
      <c r="B106" s="1">
        <v>316812</v>
      </c>
      <c r="C106" s="1">
        <v>306940.89020000002</v>
      </c>
      <c r="I106" s="2">
        <v>43808</v>
      </c>
      <c r="J106" s="66">
        <v>0.96884237399999995</v>
      </c>
      <c r="K106" s="67">
        <v>3.7116999999999997E-2</v>
      </c>
    </row>
    <row r="107" spans="1:11">
      <c r="A107" s="2">
        <v>43809</v>
      </c>
      <c r="B107" s="1">
        <v>315510</v>
      </c>
      <c r="C107" s="1">
        <v>301507.05330000003</v>
      </c>
      <c r="I107" s="2">
        <v>43809</v>
      </c>
      <c r="J107" s="66">
        <v>0.95561805740000005</v>
      </c>
      <c r="K107" s="67">
        <v>3.9099000000000002E-2</v>
      </c>
    </row>
    <row r="108" spans="1:11">
      <c r="A108" s="2">
        <v>43810</v>
      </c>
      <c r="B108" s="1">
        <v>319136</v>
      </c>
      <c r="C108" s="1">
        <v>248325.18350000001</v>
      </c>
      <c r="I108" s="2">
        <v>43810</v>
      </c>
      <c r="J108" s="66">
        <v>0.77811711459999999</v>
      </c>
      <c r="K108" s="67">
        <v>3.4799999999999998E-2</v>
      </c>
    </row>
    <row r="109" spans="1:11">
      <c r="A109" s="2">
        <v>43811</v>
      </c>
      <c r="B109" s="1">
        <v>329555</v>
      </c>
      <c r="C109" s="1">
        <v>318372.1728</v>
      </c>
      <c r="I109" s="2">
        <v>43811</v>
      </c>
      <c r="J109" s="66">
        <v>0.96606688659999995</v>
      </c>
      <c r="K109" s="67">
        <v>3.6128E-2</v>
      </c>
    </row>
    <row r="110" spans="1:11">
      <c r="A110" s="2">
        <v>43812</v>
      </c>
      <c r="B110" s="1">
        <v>347929</v>
      </c>
      <c r="C110" s="1">
        <v>297336.10849999997</v>
      </c>
      <c r="I110" s="2">
        <v>43812</v>
      </c>
      <c r="J110" s="66">
        <v>0.85458846060000004</v>
      </c>
      <c r="K110" s="67">
        <v>3.5021999999999998E-2</v>
      </c>
    </row>
    <row r="111" spans="1:11">
      <c r="A111" s="2">
        <v>43813</v>
      </c>
      <c r="B111" s="1">
        <v>362449</v>
      </c>
      <c r="C111" s="1">
        <v>303093.53360000002</v>
      </c>
      <c r="I111" s="2">
        <v>43813</v>
      </c>
      <c r="J111" s="66">
        <v>0.83623774269999995</v>
      </c>
      <c r="K111" s="67">
        <v>3.4504E-2</v>
      </c>
    </row>
    <row r="112" spans="1:11">
      <c r="A112" s="2">
        <v>43814</v>
      </c>
      <c r="B112" s="1">
        <v>379862</v>
      </c>
      <c r="C112" s="1">
        <v>271789.51899999997</v>
      </c>
      <c r="I112" s="2">
        <v>43814</v>
      </c>
      <c r="J112" s="66">
        <v>0.71549541409999995</v>
      </c>
      <c r="K112" s="67">
        <v>3.3064999999999997E-2</v>
      </c>
    </row>
    <row r="113" spans="1:11">
      <c r="A113" s="2">
        <v>43815</v>
      </c>
      <c r="B113" s="1">
        <v>356047</v>
      </c>
      <c r="C113" s="1">
        <v>340990.97440000001</v>
      </c>
      <c r="I113" s="2">
        <v>43815</v>
      </c>
      <c r="J113" s="66">
        <v>0.95771337599999995</v>
      </c>
      <c r="K113" s="67">
        <v>3.6312999999999998E-2</v>
      </c>
    </row>
    <row r="114" spans="1:11">
      <c r="A114" s="2">
        <v>43816</v>
      </c>
      <c r="B114" s="1">
        <v>347962</v>
      </c>
      <c r="C114" s="1">
        <v>328715.1887</v>
      </c>
      <c r="I114" s="2">
        <v>43816</v>
      </c>
      <c r="J114" s="66">
        <v>0.94468703109999996</v>
      </c>
      <c r="K114" s="67">
        <v>3.6360000000000003E-2</v>
      </c>
    </row>
    <row r="115" spans="1:11">
      <c r="A115" s="2">
        <v>43817</v>
      </c>
      <c r="B115" s="1">
        <v>349558</v>
      </c>
      <c r="C115" s="1">
        <v>255272.08480000001</v>
      </c>
      <c r="I115" s="2">
        <v>43817</v>
      </c>
      <c r="J115" s="66">
        <v>0.73027104170000001</v>
      </c>
      <c r="K115" s="67">
        <v>3.2467000000000003E-2</v>
      </c>
    </row>
    <row r="116" spans="1:11">
      <c r="A116" s="2">
        <v>43818</v>
      </c>
      <c r="B116" s="1">
        <v>345011</v>
      </c>
      <c r="C116" s="1">
        <v>326652.4903</v>
      </c>
      <c r="I116" s="2">
        <v>43818</v>
      </c>
      <c r="J116" s="66">
        <v>0.94678862500000005</v>
      </c>
      <c r="K116" s="67">
        <v>3.4587E-2</v>
      </c>
    </row>
    <row r="117" spans="1:11">
      <c r="A117" s="2">
        <v>43819</v>
      </c>
      <c r="B117" s="1">
        <v>331256</v>
      </c>
      <c r="C117" s="1">
        <v>325981.1801</v>
      </c>
      <c r="I117" s="2">
        <v>43819</v>
      </c>
      <c r="J117" s="66">
        <v>0.9840763038</v>
      </c>
      <c r="K117" s="67">
        <v>3.6838999999999997E-2</v>
      </c>
    </row>
    <row r="118" spans="1:11">
      <c r="A118" s="2">
        <v>43820</v>
      </c>
      <c r="B118" s="1">
        <v>331231</v>
      </c>
      <c r="C118" s="1">
        <v>292776.32309999998</v>
      </c>
      <c r="I118" s="2">
        <v>43820</v>
      </c>
      <c r="J118" s="66">
        <v>0.88390375030000001</v>
      </c>
      <c r="K118" s="67">
        <v>3.6150000000000002E-2</v>
      </c>
    </row>
    <row r="119" spans="1:11">
      <c r="A119" s="2">
        <v>43821</v>
      </c>
      <c r="B119" s="1">
        <v>344478</v>
      </c>
      <c r="C119" s="1">
        <v>264940.82299999997</v>
      </c>
      <c r="I119" s="2">
        <v>43821</v>
      </c>
      <c r="J119" s="66">
        <v>0.7691081085</v>
      </c>
      <c r="K119" s="67">
        <v>3.4834999999999998E-2</v>
      </c>
    </row>
    <row r="120" spans="1:11">
      <c r="A120" s="2">
        <v>43822</v>
      </c>
      <c r="B120" s="1">
        <v>327010</v>
      </c>
      <c r="C120" s="1">
        <v>605325.35800000001</v>
      </c>
      <c r="I120" s="2">
        <v>43822</v>
      </c>
      <c r="J120" s="66">
        <v>1.8510912755</v>
      </c>
      <c r="K120" s="67">
        <v>6.8080000000000002E-2</v>
      </c>
    </row>
    <row r="121" spans="1:11">
      <c r="A121" s="2">
        <v>43823</v>
      </c>
      <c r="B121" s="1">
        <v>319710</v>
      </c>
      <c r="C121" s="1">
        <v>422172.9437</v>
      </c>
      <c r="I121" s="2">
        <v>43823</v>
      </c>
      <c r="J121" s="66">
        <v>1.3204871405</v>
      </c>
      <c r="K121" s="67">
        <v>5.4309000000000003E-2</v>
      </c>
    </row>
    <row r="122" spans="1:11">
      <c r="A122" s="2">
        <v>43824</v>
      </c>
      <c r="B122" s="1">
        <v>316963</v>
      </c>
      <c r="C122" s="1">
        <v>389423.73639999999</v>
      </c>
      <c r="I122" s="2">
        <v>43824</v>
      </c>
      <c r="J122" s="66">
        <v>1.2286094478</v>
      </c>
      <c r="K122" s="67">
        <v>5.2958999999999999E-2</v>
      </c>
    </row>
    <row r="123" spans="1:11">
      <c r="A123" s="2">
        <v>43825</v>
      </c>
      <c r="B123" s="1">
        <v>321142</v>
      </c>
      <c r="C123" s="1">
        <v>397185.58470000001</v>
      </c>
      <c r="I123" s="2">
        <v>43825</v>
      </c>
      <c r="J123" s="66">
        <v>1.2367911538</v>
      </c>
      <c r="K123" s="67">
        <v>5.2132999999999999E-2</v>
      </c>
    </row>
    <row r="124" spans="1:11">
      <c r="A124" s="2">
        <v>43826</v>
      </c>
      <c r="B124" s="1">
        <v>325092</v>
      </c>
      <c r="C124" s="1">
        <v>428480.00439999998</v>
      </c>
      <c r="I124" s="2">
        <v>43826</v>
      </c>
      <c r="J124" s="66">
        <v>1.3180269105</v>
      </c>
      <c r="K124" s="67">
        <v>5.5723000000000002E-2</v>
      </c>
    </row>
    <row r="125" spans="1:11">
      <c r="A125" s="2">
        <v>43827</v>
      </c>
      <c r="B125" s="1">
        <v>331229</v>
      </c>
      <c r="C125" s="1">
        <v>355510.25510000001</v>
      </c>
      <c r="I125" s="2">
        <v>43827</v>
      </c>
      <c r="J125" s="66">
        <v>1.0733065495</v>
      </c>
      <c r="K125" s="67">
        <v>4.7076E-2</v>
      </c>
    </row>
    <row r="126" spans="1:11">
      <c r="A126" s="2">
        <v>43828</v>
      </c>
      <c r="B126" s="1">
        <v>340824</v>
      </c>
      <c r="C126" s="1">
        <v>367897.59580000001</v>
      </c>
      <c r="I126" s="2">
        <v>43828</v>
      </c>
      <c r="J126" s="66">
        <v>1.0794357081999999</v>
      </c>
      <c r="K126" s="67">
        <v>4.4586000000000001E-2</v>
      </c>
    </row>
    <row r="127" spans="1:11">
      <c r="A127" s="2">
        <v>43829</v>
      </c>
      <c r="B127" s="1">
        <v>332971</v>
      </c>
      <c r="C127" s="1">
        <v>496743.68229999999</v>
      </c>
      <c r="I127" s="2">
        <v>43829</v>
      </c>
      <c r="J127" s="66">
        <v>1.4918526908</v>
      </c>
      <c r="K127" s="67">
        <v>5.2893000000000003E-2</v>
      </c>
    </row>
    <row r="128" spans="1:11">
      <c r="A128" s="2">
        <v>43830</v>
      </c>
      <c r="B128" s="1">
        <v>330473</v>
      </c>
      <c r="C128" s="1">
        <v>476901.24</v>
      </c>
      <c r="I128" s="2">
        <v>43830</v>
      </c>
      <c r="J128" s="66">
        <v>1.4430868482000001</v>
      </c>
      <c r="K128" s="67">
        <v>4.6066999999999997E-2</v>
      </c>
    </row>
    <row r="129" spans="1:11">
      <c r="A129" s="2">
        <v>43831</v>
      </c>
      <c r="B129" s="1">
        <v>335551</v>
      </c>
      <c r="C129" s="1">
        <v>381129.36670000001</v>
      </c>
      <c r="I129" s="2">
        <v>43831</v>
      </c>
      <c r="J129" s="66">
        <v>1.1358314137000001</v>
      </c>
      <c r="K129" s="67">
        <v>4.1320000000000003E-2</v>
      </c>
    </row>
    <row r="130" spans="1:11">
      <c r="A130" s="2">
        <v>43832</v>
      </c>
      <c r="B130" s="1">
        <v>349123</v>
      </c>
      <c r="C130" s="1">
        <v>416804.77399999998</v>
      </c>
      <c r="I130" s="2">
        <v>43832</v>
      </c>
      <c r="J130" s="66">
        <v>1.1938622606</v>
      </c>
      <c r="K130" s="67">
        <v>4.2532E-2</v>
      </c>
    </row>
    <row r="131" spans="1:11">
      <c r="A131" s="2">
        <v>43833</v>
      </c>
      <c r="B131" s="1">
        <v>351170</v>
      </c>
      <c r="C131" s="1">
        <v>406722.78090000001</v>
      </c>
      <c r="I131" s="2">
        <v>43833</v>
      </c>
      <c r="J131" s="66">
        <v>1.1581934132</v>
      </c>
      <c r="K131" s="67">
        <v>4.2494999999999998E-2</v>
      </c>
    </row>
    <row r="132" spans="1:11">
      <c r="A132" s="2">
        <v>43834</v>
      </c>
      <c r="B132" s="1">
        <v>358709</v>
      </c>
      <c r="C132" s="1">
        <v>376478.43440000003</v>
      </c>
      <c r="I132" s="2">
        <v>43834</v>
      </c>
      <c r="J132" s="66">
        <v>1.0495371859</v>
      </c>
      <c r="K132" s="67">
        <v>4.1135999999999999E-2</v>
      </c>
    </row>
    <row r="133" spans="1:11">
      <c r="A133" s="2">
        <v>43835</v>
      </c>
      <c r="B133" s="1">
        <v>369279</v>
      </c>
      <c r="C133" s="1">
        <v>297849.4791</v>
      </c>
      <c r="I133" s="2">
        <v>43835</v>
      </c>
      <c r="J133" s="66">
        <v>0.80657031430000004</v>
      </c>
      <c r="K133" s="67">
        <v>3.6912E-2</v>
      </c>
    </row>
    <row r="134" spans="1:11">
      <c r="A134" s="2">
        <v>43836</v>
      </c>
      <c r="B134" s="1">
        <v>363738</v>
      </c>
      <c r="C134" s="1">
        <v>444831.43400000001</v>
      </c>
      <c r="I134" s="2">
        <v>43836</v>
      </c>
      <c r="J134" s="66">
        <v>1.2229446305</v>
      </c>
      <c r="K134" s="67">
        <v>4.3577999999999999E-2</v>
      </c>
    </row>
    <row r="135" spans="1:11">
      <c r="A135" s="2">
        <v>43837</v>
      </c>
      <c r="B135" s="1">
        <v>358435</v>
      </c>
      <c r="C135" s="1">
        <v>385480.967</v>
      </c>
      <c r="I135" s="2">
        <v>43837</v>
      </c>
      <c r="J135" s="66">
        <v>1.0754557088000001</v>
      </c>
      <c r="K135" s="67">
        <v>4.0596E-2</v>
      </c>
    </row>
    <row r="136" spans="1:11">
      <c r="A136" s="2">
        <v>43838</v>
      </c>
      <c r="B136" s="1">
        <v>359943</v>
      </c>
      <c r="C136" s="1">
        <v>344718.7781</v>
      </c>
      <c r="I136" s="2">
        <v>43838</v>
      </c>
      <c r="J136" s="66">
        <v>0.95770379780000003</v>
      </c>
      <c r="K136" s="67">
        <v>3.7295000000000002E-2</v>
      </c>
    </row>
    <row r="137" spans="1:11">
      <c r="A137" s="2">
        <v>43839</v>
      </c>
      <c r="B137" s="1">
        <v>360208</v>
      </c>
      <c r="C137" s="1">
        <v>356360.37339999998</v>
      </c>
      <c r="I137" s="2">
        <v>43839</v>
      </c>
      <c r="J137" s="66">
        <v>0.98931831999999997</v>
      </c>
      <c r="K137" s="67">
        <v>3.6942999999999997E-2</v>
      </c>
    </row>
    <row r="138" spans="1:11">
      <c r="A138" s="2">
        <v>43840</v>
      </c>
      <c r="B138" s="1">
        <v>362530</v>
      </c>
      <c r="C138" s="1">
        <v>374651.84779999999</v>
      </c>
      <c r="I138" s="2">
        <v>43840</v>
      </c>
      <c r="J138" s="66">
        <v>1.033436813</v>
      </c>
      <c r="K138" s="67">
        <v>3.9982999999999998E-2</v>
      </c>
    </row>
    <row r="139" spans="1:11">
      <c r="A139" s="2">
        <v>43841</v>
      </c>
      <c r="B139" s="1">
        <v>383770</v>
      </c>
      <c r="C139" s="1">
        <v>399873.23320000002</v>
      </c>
      <c r="I139" s="2">
        <v>43841</v>
      </c>
      <c r="J139" s="66">
        <v>1.0419606358</v>
      </c>
      <c r="K139" s="67">
        <v>4.5579000000000001E-2</v>
      </c>
    </row>
    <row r="140" spans="1:11">
      <c r="A140" s="2">
        <v>43842</v>
      </c>
      <c r="B140" s="1">
        <v>393577</v>
      </c>
      <c r="C140" s="1">
        <v>305742.69069999998</v>
      </c>
      <c r="I140" s="2">
        <v>43842</v>
      </c>
      <c r="J140" s="66">
        <v>0.77683068550000001</v>
      </c>
      <c r="K140" s="67">
        <v>4.0385999999999998E-2</v>
      </c>
    </row>
    <row r="141" spans="1:11">
      <c r="A141" s="2">
        <v>43843</v>
      </c>
      <c r="B141" s="1">
        <v>373120</v>
      </c>
      <c r="C141" s="1">
        <v>492606.85279999999</v>
      </c>
      <c r="I141" s="2">
        <v>43843</v>
      </c>
      <c r="J141" s="66">
        <v>1.3202370626</v>
      </c>
      <c r="K141" s="67">
        <v>4.5522E-2</v>
      </c>
    </row>
    <row r="142" spans="1:11">
      <c r="A142" s="2">
        <v>43844</v>
      </c>
      <c r="B142" s="1">
        <v>373047</v>
      </c>
      <c r="C142" s="1">
        <v>416489.71100000001</v>
      </c>
      <c r="I142" s="2">
        <v>43844</v>
      </c>
      <c r="J142" s="66">
        <v>1.1164537203</v>
      </c>
      <c r="K142" s="67">
        <v>4.4436999999999997E-2</v>
      </c>
    </row>
    <row r="143" spans="1:11">
      <c r="A143" s="2">
        <v>43845</v>
      </c>
      <c r="B143" s="1">
        <v>370139</v>
      </c>
      <c r="C143" s="1">
        <v>363072.98810000002</v>
      </c>
      <c r="I143" s="2">
        <v>43845</v>
      </c>
      <c r="J143" s="66">
        <v>0.98090984219999999</v>
      </c>
      <c r="K143" s="67">
        <v>4.0193E-2</v>
      </c>
    </row>
    <row r="144" spans="1:11">
      <c r="A144" s="2">
        <v>43846</v>
      </c>
      <c r="B144" s="1">
        <v>363563</v>
      </c>
      <c r="C144" s="1">
        <v>372875.76549999998</v>
      </c>
      <c r="I144" s="2">
        <v>43846</v>
      </c>
      <c r="J144" s="66">
        <v>1.0256152730000001</v>
      </c>
      <c r="K144" s="67">
        <v>3.9564000000000002E-2</v>
      </c>
    </row>
    <row r="145" spans="1:11">
      <c r="A145" s="2">
        <v>43847</v>
      </c>
      <c r="B145" s="1">
        <v>370432</v>
      </c>
      <c r="C145" s="1">
        <v>359571.04229999997</v>
      </c>
      <c r="I145" s="2">
        <v>43847</v>
      </c>
      <c r="J145" s="66">
        <v>0.97068029300000003</v>
      </c>
      <c r="K145" s="67">
        <v>4.0614999999999998E-2</v>
      </c>
    </row>
    <row r="146" spans="1:11">
      <c r="A146" s="2">
        <v>43848</v>
      </c>
      <c r="B146" s="1">
        <v>383766</v>
      </c>
      <c r="C146" s="1">
        <v>415768.78730000003</v>
      </c>
      <c r="I146" s="2">
        <v>43848</v>
      </c>
      <c r="J146" s="66">
        <v>1.0833914086</v>
      </c>
      <c r="K146" s="67">
        <v>4.3778999999999998E-2</v>
      </c>
    </row>
    <row r="147" spans="1:11">
      <c r="A147" s="2">
        <v>43849</v>
      </c>
      <c r="B147" s="1">
        <v>391872</v>
      </c>
      <c r="C147" s="1">
        <v>288723.69469999999</v>
      </c>
      <c r="I147" s="2">
        <v>43849</v>
      </c>
      <c r="J147" s="66">
        <v>0.73678061890000002</v>
      </c>
      <c r="K147" s="67">
        <v>3.6062999999999998E-2</v>
      </c>
    </row>
    <row r="148" spans="1:11">
      <c r="A148" s="2">
        <v>43850</v>
      </c>
      <c r="B148" s="1">
        <v>378510</v>
      </c>
      <c r="C148" s="1">
        <v>679212.75280000002</v>
      </c>
      <c r="I148" s="2">
        <v>43850</v>
      </c>
      <c r="J148" s="66">
        <v>1.7944380672</v>
      </c>
      <c r="K148" s="67">
        <v>6.2780000000000002E-2</v>
      </c>
    </row>
    <row r="149" spans="1:11">
      <c r="A149" s="2">
        <v>43851</v>
      </c>
      <c r="B149" s="1">
        <v>376517</v>
      </c>
      <c r="C149" s="1">
        <v>510701.41090000002</v>
      </c>
      <c r="I149" s="2">
        <v>43851</v>
      </c>
      <c r="J149" s="66">
        <v>1.3563834061</v>
      </c>
      <c r="K149" s="67">
        <v>5.3795999999999997E-2</v>
      </c>
    </row>
    <row r="150" spans="1:11">
      <c r="A150" s="2">
        <v>43852</v>
      </c>
      <c r="B150" s="1">
        <v>375949</v>
      </c>
      <c r="C150" s="1">
        <v>399249.26789999998</v>
      </c>
      <c r="I150" s="2">
        <v>43852</v>
      </c>
      <c r="J150" s="66">
        <v>1.0619772041</v>
      </c>
      <c r="K150" s="67">
        <v>4.9145000000000001E-2</v>
      </c>
    </row>
    <row r="151" spans="1:11">
      <c r="A151" s="2">
        <v>43853</v>
      </c>
      <c r="B151" s="1">
        <v>374566</v>
      </c>
      <c r="C151" s="1">
        <v>429316.21460000001</v>
      </c>
      <c r="I151" s="2">
        <v>43853</v>
      </c>
      <c r="J151" s="66">
        <v>1.1461697394000001</v>
      </c>
      <c r="K151" s="67">
        <v>4.8368000000000001E-2</v>
      </c>
    </row>
    <row r="152" spans="1:11">
      <c r="A152" s="2">
        <v>43854</v>
      </c>
      <c r="B152" s="1">
        <v>377615</v>
      </c>
      <c r="C152" s="1">
        <v>528479.63309999998</v>
      </c>
      <c r="I152" s="2">
        <v>43854</v>
      </c>
      <c r="J152" s="66">
        <v>1.3995197042</v>
      </c>
      <c r="K152" s="67">
        <v>5.2016E-2</v>
      </c>
    </row>
    <row r="153" spans="1:11">
      <c r="A153" s="2">
        <v>43855</v>
      </c>
      <c r="B153" s="1">
        <v>396124</v>
      </c>
      <c r="C153" s="1">
        <v>532434.04920000001</v>
      </c>
      <c r="I153" s="2">
        <v>43855</v>
      </c>
      <c r="J153" s="66">
        <v>1.3441095445</v>
      </c>
      <c r="K153" s="67">
        <v>4.8667000000000002E-2</v>
      </c>
    </row>
    <row r="154" spans="1:11">
      <c r="A154" s="2">
        <v>43856</v>
      </c>
      <c r="B154" s="1">
        <v>407280</v>
      </c>
      <c r="C154" s="1">
        <v>356769.35090000002</v>
      </c>
      <c r="I154" s="2">
        <v>43856</v>
      </c>
      <c r="J154" s="66">
        <v>0.8759805316</v>
      </c>
      <c r="K154" s="67">
        <v>3.7795000000000002E-2</v>
      </c>
    </row>
    <row r="155" spans="1:11">
      <c r="A155" s="2">
        <v>43857</v>
      </c>
      <c r="B155" s="1">
        <v>389736</v>
      </c>
      <c r="C155" s="1">
        <v>428916.97830000002</v>
      </c>
      <c r="I155" s="2">
        <v>43857</v>
      </c>
      <c r="J155" s="66">
        <v>1.1005320994000001</v>
      </c>
      <c r="K155" s="67">
        <v>4.1363999999999998E-2</v>
      </c>
    </row>
    <row r="156" spans="1:11">
      <c r="A156" s="2">
        <v>43858</v>
      </c>
      <c r="B156" s="1">
        <v>388621</v>
      </c>
      <c r="C156" s="1">
        <v>395746.4497</v>
      </c>
      <c r="I156" s="2">
        <v>43858</v>
      </c>
      <c r="J156" s="66">
        <v>1.0183352153</v>
      </c>
      <c r="K156" s="67">
        <v>4.0446000000000003E-2</v>
      </c>
    </row>
    <row r="157" spans="1:11">
      <c r="A157" s="2">
        <v>43859</v>
      </c>
      <c r="B157" s="1">
        <v>390849</v>
      </c>
      <c r="C157" s="1">
        <v>483414.65909999999</v>
      </c>
      <c r="I157" s="2">
        <v>43859</v>
      </c>
      <c r="J157" s="66">
        <v>1.2368322782000001</v>
      </c>
      <c r="K157" s="67">
        <v>4.7530000000000003E-2</v>
      </c>
    </row>
    <row r="158" spans="1:11">
      <c r="A158" s="2">
        <v>43860</v>
      </c>
      <c r="B158" s="1">
        <v>400553</v>
      </c>
      <c r="C158" s="1">
        <v>425110.24729999999</v>
      </c>
      <c r="I158" s="2">
        <v>43860</v>
      </c>
      <c r="J158" s="66">
        <v>1.0613083593999999</v>
      </c>
      <c r="K158" s="67">
        <v>3.8362E-2</v>
      </c>
    </row>
    <row r="159" spans="1:11">
      <c r="A159" s="2">
        <v>43861</v>
      </c>
      <c r="B159" s="1">
        <v>415851</v>
      </c>
      <c r="C159" s="1">
        <v>459457.32339999999</v>
      </c>
      <c r="I159" s="2">
        <v>43861</v>
      </c>
      <c r="J159" s="66">
        <v>1.104860451</v>
      </c>
      <c r="K159" s="67">
        <v>4.0077000000000002E-2</v>
      </c>
    </row>
    <row r="160" spans="1:11">
      <c r="A160" s="2">
        <v>43862</v>
      </c>
      <c r="B160" s="1">
        <v>453473</v>
      </c>
      <c r="C160" s="1">
        <v>531465.07270000002</v>
      </c>
      <c r="I160" s="2">
        <v>43862</v>
      </c>
      <c r="J160" s="66">
        <v>1.1719883493000001</v>
      </c>
      <c r="K160" s="67">
        <v>4.1374000000000001E-2</v>
      </c>
    </row>
    <row r="161" spans="1:11">
      <c r="A161" s="2">
        <v>43863</v>
      </c>
      <c r="B161" s="1">
        <v>475593</v>
      </c>
      <c r="C161" s="1">
        <v>451249.0477</v>
      </c>
      <c r="I161" s="2">
        <v>43863</v>
      </c>
      <c r="J161" s="66">
        <v>0.94881347640000002</v>
      </c>
      <c r="K161" s="67">
        <v>4.3215999999999997E-2</v>
      </c>
    </row>
    <row r="162" spans="1:11">
      <c r="A162" s="2">
        <v>43864</v>
      </c>
      <c r="B162" s="1">
        <v>450010</v>
      </c>
      <c r="C162" s="1">
        <v>480110.43699999998</v>
      </c>
      <c r="I162" s="2">
        <v>43864</v>
      </c>
      <c r="J162" s="66">
        <v>1.0668883736000001</v>
      </c>
      <c r="K162" s="67">
        <v>4.0037000000000003E-2</v>
      </c>
    </row>
    <row r="163" spans="1:11">
      <c r="A163" s="2">
        <v>43865</v>
      </c>
      <c r="B163" s="1">
        <v>447611</v>
      </c>
      <c r="C163" s="1">
        <v>424492.37219999998</v>
      </c>
      <c r="I163" s="2">
        <v>43865</v>
      </c>
      <c r="J163" s="66">
        <v>0.9483510731</v>
      </c>
      <c r="K163" s="67">
        <v>3.9563000000000001E-2</v>
      </c>
    </row>
    <row r="164" spans="1:11">
      <c r="A164" s="2">
        <v>43866</v>
      </c>
      <c r="B164" s="1">
        <v>451387</v>
      </c>
      <c r="C164" s="1">
        <v>420368.1041</v>
      </c>
      <c r="I164" s="2">
        <v>43866</v>
      </c>
      <c r="J164" s="66">
        <v>0.93128092770000004</v>
      </c>
      <c r="K164" s="67">
        <v>3.6340999999999998E-2</v>
      </c>
    </row>
    <row r="165" spans="1:11">
      <c r="A165" s="2">
        <v>43867</v>
      </c>
      <c r="B165" s="1">
        <v>455211</v>
      </c>
      <c r="C165" s="1">
        <v>435826.58279999997</v>
      </c>
      <c r="I165" s="2">
        <v>43867</v>
      </c>
      <c r="J165" s="66">
        <v>0.95741663269999999</v>
      </c>
      <c r="K165" s="67">
        <v>3.6507999999999999E-2</v>
      </c>
    </row>
    <row r="166" spans="1:11">
      <c r="A166" s="2">
        <v>43868</v>
      </c>
      <c r="B166" s="1">
        <v>468012</v>
      </c>
      <c r="C166" s="1">
        <v>439300.67119999998</v>
      </c>
      <c r="I166" s="2">
        <v>43868</v>
      </c>
      <c r="J166" s="66">
        <v>0.93865257980000005</v>
      </c>
      <c r="K166" s="67">
        <v>3.7593000000000001E-2</v>
      </c>
    </row>
    <row r="167" spans="1:11">
      <c r="A167" s="2">
        <v>43869</v>
      </c>
      <c r="B167" s="1">
        <v>489693</v>
      </c>
      <c r="C167" s="1">
        <v>535490.15579999995</v>
      </c>
      <c r="I167" s="2">
        <v>43869</v>
      </c>
      <c r="J167" s="66">
        <v>1.0935221777999999</v>
      </c>
      <c r="K167" s="67">
        <v>4.2576000000000003E-2</v>
      </c>
    </row>
    <row r="168" spans="1:11">
      <c r="A168" s="2">
        <v>43870</v>
      </c>
      <c r="B168" s="1">
        <v>503056</v>
      </c>
      <c r="C168" s="1">
        <v>432308.58230000001</v>
      </c>
      <c r="I168" s="2">
        <v>43870</v>
      </c>
      <c r="J168" s="66">
        <v>0.85936472740000003</v>
      </c>
      <c r="K168" s="67">
        <v>4.0593999999999998E-2</v>
      </c>
    </row>
    <row r="169" spans="1:11">
      <c r="A169" s="2">
        <v>43871</v>
      </c>
      <c r="B169" s="1">
        <v>481429</v>
      </c>
      <c r="C169" s="1">
        <v>601619.93770000001</v>
      </c>
      <c r="I169" s="2">
        <v>43871</v>
      </c>
      <c r="J169" s="66">
        <v>1.2496545445</v>
      </c>
      <c r="K169" s="67">
        <v>4.4121E-2</v>
      </c>
    </row>
    <row r="170" spans="1:11">
      <c r="A170" s="2">
        <v>43872</v>
      </c>
      <c r="B170" s="1">
        <v>484424</v>
      </c>
      <c r="C170" s="1">
        <v>515215.62760000001</v>
      </c>
      <c r="I170" s="2">
        <v>43872</v>
      </c>
      <c r="J170" s="66">
        <v>1.0635633817000001</v>
      </c>
      <c r="K170" s="67">
        <v>4.3562999999999998E-2</v>
      </c>
    </row>
    <row r="171" spans="1:11">
      <c r="A171" s="2">
        <v>43873</v>
      </c>
      <c r="B171" s="1">
        <v>485282</v>
      </c>
      <c r="C171" s="1">
        <v>560195.06059999997</v>
      </c>
      <c r="I171" s="2">
        <v>43873</v>
      </c>
      <c r="J171" s="66">
        <v>1.1543701612999999</v>
      </c>
      <c r="K171" s="67">
        <v>4.5152999999999999E-2</v>
      </c>
    </row>
    <row r="172" spans="1:11">
      <c r="A172" s="2">
        <v>43874</v>
      </c>
      <c r="B172" s="1">
        <v>470154</v>
      </c>
      <c r="C172" s="1">
        <v>521732.26939999999</v>
      </c>
      <c r="I172" s="2">
        <v>43874</v>
      </c>
      <c r="J172" s="66">
        <v>1.1097050528000001</v>
      </c>
      <c r="K172" s="67">
        <v>4.1147999999999997E-2</v>
      </c>
    </row>
    <row r="173" spans="1:11">
      <c r="A173" s="2">
        <v>43875</v>
      </c>
      <c r="B173" s="1">
        <v>472005</v>
      </c>
      <c r="C173" s="1">
        <v>512603.10729999997</v>
      </c>
      <c r="I173" s="2">
        <v>43875</v>
      </c>
      <c r="J173" s="66">
        <v>1.0860120281000001</v>
      </c>
      <c r="K173" s="67">
        <v>4.3064999999999999E-2</v>
      </c>
    </row>
    <row r="174" spans="1:11">
      <c r="A174" s="2">
        <v>43876</v>
      </c>
      <c r="B174" s="1">
        <v>495706</v>
      </c>
      <c r="C174" s="1">
        <v>502701.43689999997</v>
      </c>
      <c r="I174" s="2">
        <v>43876</v>
      </c>
      <c r="J174" s="66">
        <v>1.0141120682</v>
      </c>
      <c r="K174" s="67">
        <v>4.1216000000000003E-2</v>
      </c>
    </row>
    <row r="175" spans="1:11">
      <c r="A175" s="2">
        <v>43877</v>
      </c>
      <c r="B175" s="1">
        <v>510210</v>
      </c>
      <c r="C175" s="1">
        <v>476814.7648</v>
      </c>
      <c r="I175" s="2">
        <v>43877</v>
      </c>
      <c r="J175" s="66">
        <v>0.93454609830000002</v>
      </c>
      <c r="K175" s="67">
        <v>4.1288999999999999E-2</v>
      </c>
    </row>
    <row r="176" spans="1:11">
      <c r="A176" s="2">
        <v>43878</v>
      </c>
      <c r="B176" s="1">
        <v>482647</v>
      </c>
      <c r="C176" s="1">
        <v>566459.86040000001</v>
      </c>
      <c r="I176" s="2">
        <v>43878</v>
      </c>
      <c r="J176" s="66">
        <v>1.1736525045999999</v>
      </c>
      <c r="K176" s="67">
        <v>4.3941000000000001E-2</v>
      </c>
    </row>
    <row r="177" spans="1:11">
      <c r="A177" s="2">
        <v>43879</v>
      </c>
      <c r="B177" s="1">
        <v>480421</v>
      </c>
      <c r="C177" s="1">
        <v>521189.10080000001</v>
      </c>
      <c r="I177" s="2">
        <v>43879</v>
      </c>
      <c r="J177" s="66">
        <v>1.0848591148</v>
      </c>
      <c r="K177" s="67">
        <v>4.5255999999999998E-2</v>
      </c>
    </row>
    <row r="178" spans="1:11">
      <c r="A178" s="2">
        <v>43880</v>
      </c>
      <c r="B178" s="1">
        <v>481624</v>
      </c>
      <c r="C178" s="1">
        <v>467233.57630000002</v>
      </c>
      <c r="I178" s="2">
        <v>43880</v>
      </c>
      <c r="J178" s="66">
        <v>0.97012104109999997</v>
      </c>
      <c r="K178" s="67">
        <v>3.9134000000000002E-2</v>
      </c>
    </row>
    <row r="179" spans="1:11">
      <c r="A179" s="2">
        <v>43881</v>
      </c>
      <c r="B179" s="1">
        <v>482834</v>
      </c>
      <c r="C179" s="1">
        <v>489942.06559999997</v>
      </c>
      <c r="I179" s="2">
        <v>43881</v>
      </c>
      <c r="J179" s="66">
        <v>1.0147215515000001</v>
      </c>
      <c r="K179" s="67">
        <v>3.8378000000000002E-2</v>
      </c>
    </row>
    <row r="180" spans="1:11">
      <c r="A180" s="2">
        <v>43882</v>
      </c>
      <c r="B180" s="1">
        <v>482788</v>
      </c>
      <c r="C180" s="1">
        <v>474365.33120000002</v>
      </c>
      <c r="I180" s="2">
        <v>43882</v>
      </c>
      <c r="J180" s="66">
        <v>0.98255410489999995</v>
      </c>
      <c r="K180" s="67">
        <v>3.8989999999999997E-2</v>
      </c>
    </row>
    <row r="181" spans="1:11">
      <c r="A181" s="2">
        <v>43883</v>
      </c>
      <c r="B181" s="1">
        <v>494127</v>
      </c>
      <c r="C181" s="1">
        <v>542203.79509999999</v>
      </c>
      <c r="I181" s="2">
        <v>43883</v>
      </c>
      <c r="J181" s="66">
        <v>1.0972964341</v>
      </c>
      <c r="K181" s="67">
        <v>4.1869999999999997E-2</v>
      </c>
    </row>
    <row r="182" spans="1:11">
      <c r="A182" s="2">
        <v>43884</v>
      </c>
      <c r="B182" s="1">
        <v>505633</v>
      </c>
      <c r="C182" s="1">
        <v>474915.87660000002</v>
      </c>
      <c r="I182" s="2">
        <v>43884</v>
      </c>
      <c r="J182" s="66">
        <v>0.93925016090000002</v>
      </c>
      <c r="K182" s="67">
        <v>3.9210000000000002E-2</v>
      </c>
    </row>
    <row r="183" spans="1:11">
      <c r="A183" s="2">
        <v>43885</v>
      </c>
      <c r="B183" s="1">
        <v>485703</v>
      </c>
      <c r="C183" s="1">
        <v>786369.48800000001</v>
      </c>
      <c r="I183" s="2">
        <v>43885</v>
      </c>
      <c r="J183" s="66">
        <v>1.6190336234</v>
      </c>
      <c r="K183" s="67">
        <v>5.7449E-2</v>
      </c>
    </row>
    <row r="184" spans="1:11">
      <c r="A184" s="2">
        <v>43886</v>
      </c>
      <c r="B184" s="1">
        <v>474752</v>
      </c>
      <c r="C184" s="1">
        <v>642489.76670000004</v>
      </c>
      <c r="I184" s="2">
        <v>43886</v>
      </c>
      <c r="J184" s="66">
        <v>1.3533166088999999</v>
      </c>
      <c r="K184" s="67">
        <v>5.3505999999999998E-2</v>
      </c>
    </row>
    <row r="185" spans="1:11">
      <c r="A185" s="2">
        <v>43887</v>
      </c>
      <c r="B185" s="1">
        <v>477992</v>
      </c>
      <c r="C185" s="1">
        <v>602890.90289999999</v>
      </c>
      <c r="I185" s="2">
        <v>43887</v>
      </c>
      <c r="J185" s="66">
        <v>1.2612991491000001</v>
      </c>
      <c r="K185" s="67">
        <v>5.0445999999999998E-2</v>
      </c>
    </row>
    <row r="186" spans="1:11">
      <c r="A186" s="2">
        <v>43888</v>
      </c>
      <c r="B186" s="1">
        <v>473924</v>
      </c>
      <c r="C186" s="1">
        <v>621315.48499999999</v>
      </c>
      <c r="I186" s="2">
        <v>43888</v>
      </c>
      <c r="J186" s="66">
        <v>1.3110023654</v>
      </c>
      <c r="K186" s="67">
        <v>5.2061000000000003E-2</v>
      </c>
    </row>
    <row r="187" spans="1:11">
      <c r="A187" s="2">
        <v>43889</v>
      </c>
      <c r="B187" s="1">
        <v>473719</v>
      </c>
      <c r="C187" s="1">
        <v>684942.68570000003</v>
      </c>
      <c r="I187" s="2">
        <v>43889</v>
      </c>
      <c r="J187" s="66">
        <v>1.4458839220999999</v>
      </c>
      <c r="K187" s="67">
        <v>5.5156999999999998E-2</v>
      </c>
    </row>
    <row r="188" spans="1:11">
      <c r="A188" s="2">
        <v>43890</v>
      </c>
      <c r="B188" s="1">
        <v>501416</v>
      </c>
      <c r="C188" s="1">
        <v>626024.58609999996</v>
      </c>
      <c r="I188" s="2">
        <v>43890</v>
      </c>
      <c r="J188" s="66">
        <v>1.2485133823000001</v>
      </c>
      <c r="K188" s="67">
        <v>4.8162000000000003E-2</v>
      </c>
    </row>
    <row r="189" spans="1:11">
      <c r="A189" s="2">
        <v>43891</v>
      </c>
      <c r="B189" s="1">
        <v>509460</v>
      </c>
      <c r="C189" s="1">
        <v>752191.52150000003</v>
      </c>
      <c r="I189" s="2">
        <v>43891</v>
      </c>
      <c r="J189" s="66">
        <v>1.4764486348000001</v>
      </c>
      <c r="K189" s="67">
        <v>4.8763000000000001E-2</v>
      </c>
    </row>
    <row r="190" spans="1:11">
      <c r="A190" s="2">
        <v>43892</v>
      </c>
      <c r="B190" s="1">
        <v>483602</v>
      </c>
      <c r="C190" s="1">
        <v>597698.57380000001</v>
      </c>
      <c r="I190" s="2">
        <v>43892</v>
      </c>
      <c r="J190" s="66">
        <v>1.2359307318999999</v>
      </c>
      <c r="K190" s="67">
        <v>4.5641000000000001E-2</v>
      </c>
    </row>
    <row r="191" spans="1:11">
      <c r="A191" s="2">
        <v>43893</v>
      </c>
      <c r="B191" s="1">
        <v>473298</v>
      </c>
      <c r="C191" s="1">
        <v>570853.75879999995</v>
      </c>
      <c r="I191" s="2">
        <v>43893</v>
      </c>
      <c r="J191" s="66">
        <v>1.2061191021</v>
      </c>
      <c r="K191" s="67">
        <v>4.8299000000000002E-2</v>
      </c>
    </row>
    <row r="192" spans="1:11">
      <c r="A192" s="2">
        <v>43894</v>
      </c>
      <c r="B192" s="1">
        <v>471322</v>
      </c>
      <c r="C192" s="1">
        <v>516750.76390000002</v>
      </c>
      <c r="I192" s="2">
        <v>43894</v>
      </c>
      <c r="J192" s="66">
        <v>1.0963858337000001</v>
      </c>
      <c r="K192" s="67">
        <v>4.2845000000000001E-2</v>
      </c>
    </row>
    <row r="193" spans="1:11">
      <c r="A193" s="2">
        <v>43895</v>
      </c>
      <c r="B193" s="1">
        <v>467946</v>
      </c>
      <c r="C193" s="1">
        <v>575271.9216</v>
      </c>
      <c r="I193" s="2">
        <v>43895</v>
      </c>
      <c r="J193" s="66">
        <v>1.2293553563999999</v>
      </c>
      <c r="K193" s="67">
        <v>4.3402000000000003E-2</v>
      </c>
    </row>
    <row r="194" spans="1:11">
      <c r="A194" s="2">
        <v>43896</v>
      </c>
      <c r="B194" s="1">
        <v>474636</v>
      </c>
      <c r="C194" s="1">
        <v>509749.00959999999</v>
      </c>
      <c r="I194" s="2">
        <v>43896</v>
      </c>
      <c r="J194" s="66">
        <v>1.0739788165999999</v>
      </c>
      <c r="K194" s="67">
        <v>4.2068000000000001E-2</v>
      </c>
    </row>
    <row r="195" spans="1:11">
      <c r="A195" s="2">
        <v>43897</v>
      </c>
      <c r="B195" s="1">
        <v>497595</v>
      </c>
      <c r="C195" s="1">
        <v>617480.7476</v>
      </c>
      <c r="I195" s="2">
        <v>43897</v>
      </c>
      <c r="J195" s="66">
        <v>1.2409303703000001</v>
      </c>
      <c r="K195" s="67">
        <v>4.5261999999999997E-2</v>
      </c>
    </row>
    <row r="196" spans="1:11">
      <c r="A196" s="2">
        <v>43898</v>
      </c>
      <c r="B196" s="1">
        <v>505840</v>
      </c>
      <c r="C196" s="1">
        <v>565068.67949999997</v>
      </c>
      <c r="I196" s="2">
        <v>43898</v>
      </c>
      <c r="J196" s="66">
        <v>1.1170897506999999</v>
      </c>
      <c r="K196" s="67">
        <v>4.3090999999999997E-2</v>
      </c>
    </row>
    <row r="197" spans="1:11">
      <c r="A197" s="2">
        <v>43899</v>
      </c>
      <c r="B197" s="1">
        <v>494665</v>
      </c>
      <c r="C197" s="1">
        <v>683631.24699999997</v>
      </c>
      <c r="I197" s="2">
        <v>43899</v>
      </c>
      <c r="J197" s="66">
        <v>1.382008525</v>
      </c>
      <c r="K197" s="67">
        <v>4.6164999999999998E-2</v>
      </c>
    </row>
    <row r="198" spans="1:11">
      <c r="A198" s="2">
        <v>43900</v>
      </c>
      <c r="B198" s="1">
        <v>484639</v>
      </c>
      <c r="C198" s="1">
        <v>600241.87120000005</v>
      </c>
      <c r="I198" s="2">
        <v>43900</v>
      </c>
      <c r="J198" s="66">
        <v>1.2385339834</v>
      </c>
      <c r="K198" s="67">
        <v>4.8354000000000001E-2</v>
      </c>
    </row>
    <row r="199" spans="1:11">
      <c r="A199" s="2">
        <v>43901</v>
      </c>
      <c r="B199" s="1">
        <v>494335</v>
      </c>
      <c r="C199" s="1">
        <v>513410.44400000002</v>
      </c>
      <c r="I199" s="2">
        <v>43901</v>
      </c>
      <c r="J199" s="66">
        <v>1.0385880911000001</v>
      </c>
      <c r="K199" s="67">
        <v>4.1362999999999997E-2</v>
      </c>
    </row>
    <row r="200" spans="1:11">
      <c r="A200" s="2">
        <v>43902</v>
      </c>
      <c r="B200" s="1">
        <v>498561</v>
      </c>
      <c r="C200" s="1">
        <v>534137.20570000005</v>
      </c>
      <c r="I200" s="2">
        <v>43902</v>
      </c>
      <c r="J200" s="66">
        <v>1.0713577791</v>
      </c>
      <c r="K200" s="67">
        <v>4.0259999999999997E-2</v>
      </c>
    </row>
    <row r="201" spans="1:11">
      <c r="A201" s="2">
        <v>43903</v>
      </c>
      <c r="B201" s="1">
        <v>503054</v>
      </c>
      <c r="C201" s="1">
        <v>570773.90209999995</v>
      </c>
      <c r="I201" s="2">
        <v>43903</v>
      </c>
      <c r="J201" s="66">
        <v>1.1346175600999999</v>
      </c>
      <c r="K201" s="67">
        <v>4.0252000000000003E-2</v>
      </c>
    </row>
    <row r="202" spans="1:11">
      <c r="A202" s="2">
        <v>43904</v>
      </c>
      <c r="B202" s="1">
        <v>528879</v>
      </c>
      <c r="C202" s="1">
        <v>615259.02049999998</v>
      </c>
      <c r="I202" s="2">
        <v>43904</v>
      </c>
      <c r="J202" s="66">
        <v>1.163326622</v>
      </c>
      <c r="K202" s="67">
        <v>4.2666000000000003E-2</v>
      </c>
    </row>
    <row r="203" spans="1:11">
      <c r="A203" s="2">
        <v>43905</v>
      </c>
      <c r="B203" s="1">
        <v>547183</v>
      </c>
      <c r="C203" s="1">
        <v>728193.18779999996</v>
      </c>
      <c r="I203" s="2">
        <v>43905</v>
      </c>
      <c r="J203" s="66">
        <v>1.330803749</v>
      </c>
      <c r="K203" s="67">
        <v>5.2771999999999999E-2</v>
      </c>
    </row>
    <row r="204" spans="1:11">
      <c r="A204" s="2">
        <v>43906</v>
      </c>
      <c r="B204" s="1">
        <v>531598</v>
      </c>
      <c r="C204" s="1">
        <v>879473.16850000003</v>
      </c>
      <c r="I204" s="2">
        <v>43906</v>
      </c>
      <c r="J204" s="66">
        <v>1.6543951793</v>
      </c>
      <c r="K204" s="67">
        <v>6.0849E-2</v>
      </c>
    </row>
    <row r="205" spans="1:11">
      <c r="A205" s="2">
        <v>43907</v>
      </c>
      <c r="B205" s="1">
        <v>545410</v>
      </c>
      <c r="C205" s="1">
        <v>685763.71360000002</v>
      </c>
      <c r="I205" s="2">
        <v>43907</v>
      </c>
      <c r="J205" s="66">
        <v>1.2573361573999999</v>
      </c>
      <c r="K205" s="67">
        <v>5.2055999999999998E-2</v>
      </c>
    </row>
    <row r="206" spans="1:11">
      <c r="A206" s="2">
        <v>43908</v>
      </c>
      <c r="B206" s="1">
        <v>566181</v>
      </c>
      <c r="C206" s="1">
        <v>562531.77930000005</v>
      </c>
      <c r="I206" s="2">
        <v>43908</v>
      </c>
      <c r="J206" s="66">
        <v>0.99355467470000003</v>
      </c>
      <c r="K206" s="67">
        <v>4.3561999999999997E-2</v>
      </c>
    </row>
    <row r="207" spans="1:11">
      <c r="A207" s="2">
        <v>43909</v>
      </c>
      <c r="B207" s="1">
        <v>573391</v>
      </c>
      <c r="C207" s="1">
        <v>551793.25120000006</v>
      </c>
      <c r="I207" s="2">
        <v>43909</v>
      </c>
      <c r="J207" s="66">
        <v>0.96233329649999999</v>
      </c>
      <c r="K207" s="67">
        <v>4.3309E-2</v>
      </c>
    </row>
    <row r="208" spans="1:11">
      <c r="A208" s="2">
        <v>43910</v>
      </c>
      <c r="B208" s="1">
        <v>574269</v>
      </c>
      <c r="C208" s="1">
        <v>746554.28929999995</v>
      </c>
      <c r="I208" s="2">
        <v>43910</v>
      </c>
      <c r="J208" s="66">
        <v>1.3000079916</v>
      </c>
      <c r="K208" s="67">
        <v>4.7203000000000002E-2</v>
      </c>
    </row>
    <row r="209" spans="1:11">
      <c r="A209" s="2">
        <v>43911</v>
      </c>
      <c r="B209" s="1">
        <v>587690</v>
      </c>
      <c r="C209" s="1">
        <v>657834.70739999996</v>
      </c>
      <c r="I209" s="2">
        <v>43911</v>
      </c>
      <c r="J209" s="66">
        <v>1.1193566462</v>
      </c>
      <c r="K209" s="67">
        <v>4.2426999999999999E-2</v>
      </c>
    </row>
    <row r="210" spans="1:11">
      <c r="A210" s="2">
        <v>43912</v>
      </c>
      <c r="B210" s="1">
        <v>613340</v>
      </c>
      <c r="C210" s="1">
        <v>760591.37009999994</v>
      </c>
      <c r="I210" s="2">
        <v>43912</v>
      </c>
      <c r="J210" s="66">
        <v>1.2400811460000001</v>
      </c>
      <c r="K210" s="67">
        <v>4.5893000000000003E-2</v>
      </c>
    </row>
    <row r="211" spans="1:11">
      <c r="A211" s="2">
        <v>43913</v>
      </c>
      <c r="B211" s="1">
        <v>604676</v>
      </c>
      <c r="C211" s="1">
        <v>610900.94469999999</v>
      </c>
      <c r="I211" s="2">
        <v>43913</v>
      </c>
      <c r="J211" s="66">
        <v>1.0102946779999999</v>
      </c>
      <c r="K211" s="67">
        <v>3.8726999999999998E-2</v>
      </c>
    </row>
    <row r="212" spans="1:11">
      <c r="A212" s="2">
        <v>43914</v>
      </c>
      <c r="B212" s="1">
        <v>612622</v>
      </c>
      <c r="C212" s="1">
        <v>578983.26419999998</v>
      </c>
      <c r="I212" s="2">
        <v>43914</v>
      </c>
      <c r="J212" s="66">
        <v>0.94509055210000004</v>
      </c>
      <c r="K212" s="67">
        <v>3.9917000000000001E-2</v>
      </c>
    </row>
    <row r="213" spans="1:11">
      <c r="A213" s="2">
        <v>43915</v>
      </c>
      <c r="B213" s="1">
        <v>601565</v>
      </c>
      <c r="C213" s="1">
        <v>503704.92469999997</v>
      </c>
      <c r="I213" s="2">
        <v>43915</v>
      </c>
      <c r="J213" s="66">
        <v>0.83732418720000001</v>
      </c>
      <c r="K213" s="67">
        <v>3.4466999999999998E-2</v>
      </c>
    </row>
    <row r="214" spans="1:11">
      <c r="A214" s="2">
        <v>43916</v>
      </c>
      <c r="B214" s="1">
        <v>626052</v>
      </c>
      <c r="C214" s="1">
        <v>550159.80330000003</v>
      </c>
      <c r="I214" s="2">
        <v>43916</v>
      </c>
      <c r="J214" s="66">
        <v>0.8787765286</v>
      </c>
      <c r="K214" s="67">
        <v>3.4679000000000001E-2</v>
      </c>
    </row>
    <row r="215" spans="1:11">
      <c r="A215" s="2">
        <v>43917</v>
      </c>
      <c r="B215" s="1">
        <v>632609</v>
      </c>
      <c r="C215" s="1">
        <v>624806.07429999998</v>
      </c>
      <c r="I215" s="2">
        <v>43917</v>
      </c>
      <c r="J215" s="66">
        <v>0.9876654842</v>
      </c>
      <c r="K215" s="67">
        <v>3.4681999999999998E-2</v>
      </c>
    </row>
    <row r="216" spans="1:11">
      <c r="A216" s="2">
        <v>43918</v>
      </c>
      <c r="B216" s="1">
        <v>646041</v>
      </c>
      <c r="C216" s="1">
        <v>705161.65130000003</v>
      </c>
      <c r="I216" s="2">
        <v>43918</v>
      </c>
      <c r="J216" s="66">
        <v>1.091512228</v>
      </c>
      <c r="K216" s="67">
        <v>3.8054999999999999E-2</v>
      </c>
    </row>
    <row r="217" spans="1:11">
      <c r="A217" s="2">
        <v>43919</v>
      </c>
      <c r="B217" s="1">
        <v>661822</v>
      </c>
      <c r="C217" s="1">
        <v>710922.99380000005</v>
      </c>
      <c r="I217" s="2">
        <v>43919</v>
      </c>
      <c r="J217" s="66">
        <v>1.074190634</v>
      </c>
      <c r="K217" s="67">
        <v>3.9319E-2</v>
      </c>
    </row>
    <row r="218" spans="1:11">
      <c r="A218" s="2">
        <v>43920</v>
      </c>
      <c r="B218" s="1">
        <v>654750</v>
      </c>
      <c r="C218" s="1">
        <v>790048.17819999997</v>
      </c>
      <c r="I218" s="2">
        <v>43920</v>
      </c>
      <c r="J218" s="66">
        <v>1.2066409747</v>
      </c>
      <c r="K218" s="67">
        <v>4.0911999999999997E-2</v>
      </c>
    </row>
    <row r="219" spans="1:11">
      <c r="A219" s="2">
        <v>43921</v>
      </c>
      <c r="B219" s="1">
        <v>662985</v>
      </c>
      <c r="C219" s="1">
        <v>780713.29169999994</v>
      </c>
      <c r="I219" s="2">
        <v>43921</v>
      </c>
      <c r="J219" s="66">
        <v>1.1775730848999999</v>
      </c>
      <c r="K219" s="67">
        <v>4.2867000000000002E-2</v>
      </c>
    </row>
    <row r="220" spans="1:11">
      <c r="A220" s="2">
        <v>43922</v>
      </c>
      <c r="B220" s="1">
        <v>665096</v>
      </c>
      <c r="C220" s="1">
        <v>864943.91269999999</v>
      </c>
      <c r="I220" s="2">
        <v>43922</v>
      </c>
      <c r="J220" s="66">
        <v>1.3004797994999999</v>
      </c>
      <c r="K220" s="67">
        <v>4.4839999999999998E-2</v>
      </c>
    </row>
    <row r="221" spans="1:11">
      <c r="A221" s="2">
        <v>43923</v>
      </c>
      <c r="B221" s="1">
        <v>671711</v>
      </c>
      <c r="C221" s="1">
        <v>686336.59900000005</v>
      </c>
      <c r="I221" s="2">
        <v>43923</v>
      </c>
      <c r="J221" s="66">
        <v>1.0217736481999999</v>
      </c>
      <c r="K221" s="67">
        <v>3.712E-2</v>
      </c>
    </row>
    <row r="222" spans="1:11">
      <c r="A222" s="2">
        <v>43924</v>
      </c>
      <c r="B222" s="1">
        <v>696523</v>
      </c>
      <c r="C222" s="1">
        <v>798058.61939999997</v>
      </c>
      <c r="I222" s="2">
        <v>43924</v>
      </c>
      <c r="J222" s="66">
        <v>1.1457749699999999</v>
      </c>
      <c r="K222" s="67">
        <v>3.7196E-2</v>
      </c>
    </row>
    <row r="223" spans="1:11">
      <c r="A223" s="2">
        <v>43925</v>
      </c>
      <c r="B223" s="1">
        <v>723582</v>
      </c>
      <c r="C223" s="1">
        <v>756377.03960000002</v>
      </c>
      <c r="I223" s="2">
        <v>43925</v>
      </c>
      <c r="J223" s="66">
        <v>1.0453231833000001</v>
      </c>
      <c r="K223" s="67">
        <v>3.6607000000000001E-2</v>
      </c>
    </row>
    <row r="224" spans="1:11">
      <c r="A224" s="2">
        <v>43926</v>
      </c>
      <c r="B224" s="1">
        <v>748303</v>
      </c>
      <c r="C224" s="1">
        <v>716603.31180000002</v>
      </c>
      <c r="I224" s="2">
        <v>43926</v>
      </c>
      <c r="J224" s="66">
        <v>0.95763789769999996</v>
      </c>
      <c r="K224" s="67">
        <v>3.6568000000000003E-2</v>
      </c>
    </row>
    <row r="225" spans="1:11">
      <c r="A225" s="2">
        <v>43927</v>
      </c>
      <c r="B225" s="1">
        <v>746473</v>
      </c>
      <c r="C225" s="1">
        <v>818221.48439999996</v>
      </c>
      <c r="I225" s="2">
        <v>43927</v>
      </c>
      <c r="J225" s="66">
        <v>1.0961166503999999</v>
      </c>
      <c r="K225" s="67">
        <v>3.7060999999999997E-2</v>
      </c>
    </row>
    <row r="226" spans="1:11">
      <c r="A226" s="2">
        <v>43928</v>
      </c>
      <c r="B226" s="1">
        <v>752393</v>
      </c>
      <c r="C226" s="1">
        <v>750198.37049999996</v>
      </c>
      <c r="I226" s="2">
        <v>43928</v>
      </c>
      <c r="J226" s="66">
        <v>0.99708313410000005</v>
      </c>
      <c r="K226" s="67">
        <v>3.8297999999999999E-2</v>
      </c>
    </row>
    <row r="227" spans="1:11">
      <c r="A227" s="2">
        <v>43929</v>
      </c>
      <c r="B227" s="1">
        <v>770023</v>
      </c>
      <c r="C227" s="1">
        <v>1120433.3577000001</v>
      </c>
      <c r="I227" s="2">
        <v>43929</v>
      </c>
      <c r="J227" s="66">
        <v>1.4550647938000001</v>
      </c>
      <c r="K227" s="67">
        <v>4.9257000000000002E-2</v>
      </c>
    </row>
    <row r="228" spans="1:11">
      <c r="A228" s="2">
        <v>43930</v>
      </c>
      <c r="B228" s="1">
        <v>800542</v>
      </c>
      <c r="C228" s="1">
        <v>793358.32579999999</v>
      </c>
      <c r="I228" s="2">
        <v>43930</v>
      </c>
      <c r="J228" s="66">
        <v>0.99102648680000005</v>
      </c>
      <c r="K228" s="67">
        <v>3.6568000000000003E-2</v>
      </c>
    </row>
    <row r="229" spans="1:11">
      <c r="A229" s="2">
        <v>43931</v>
      </c>
      <c r="B229" s="1">
        <v>815960</v>
      </c>
      <c r="C229" s="1">
        <v>940084.80119999999</v>
      </c>
      <c r="I229" s="2">
        <v>43931</v>
      </c>
      <c r="J229" s="66">
        <v>1.1521211839000001</v>
      </c>
      <c r="K229" s="67">
        <v>3.9635999999999998E-2</v>
      </c>
    </row>
    <row r="230" spans="1:11">
      <c r="A230" s="2">
        <v>43932</v>
      </c>
      <c r="B230" s="1">
        <v>836090</v>
      </c>
      <c r="C230" s="1">
        <v>889499.54870000004</v>
      </c>
      <c r="I230" s="2">
        <v>43932</v>
      </c>
      <c r="J230" s="66">
        <v>1.0638801429</v>
      </c>
      <c r="K230" s="67">
        <v>3.7898000000000001E-2</v>
      </c>
    </row>
    <row r="231" spans="1:11">
      <c r="A231" s="2">
        <v>43933</v>
      </c>
      <c r="B231" s="1">
        <v>854618</v>
      </c>
      <c r="C231" s="1">
        <v>959815.23580000002</v>
      </c>
      <c r="I231" s="2">
        <v>43933</v>
      </c>
      <c r="J231" s="66">
        <v>1.1230926985</v>
      </c>
      <c r="K231" s="67">
        <v>3.9206999999999999E-2</v>
      </c>
    </row>
    <row r="232" spans="1:11">
      <c r="A232" s="2">
        <v>43934</v>
      </c>
      <c r="B232" s="1">
        <v>864925</v>
      </c>
      <c r="C232" s="1">
        <v>1006577.1372999999</v>
      </c>
      <c r="I232" s="2">
        <v>43934</v>
      </c>
      <c r="J232" s="66">
        <v>1.1637738962999999</v>
      </c>
      <c r="K232" s="67">
        <v>3.9378000000000003E-2</v>
      </c>
    </row>
    <row r="233" spans="1:11">
      <c r="A233" s="2">
        <v>43935</v>
      </c>
      <c r="B233" s="1">
        <v>869778</v>
      </c>
      <c r="C233" s="1">
        <v>997395.19609999994</v>
      </c>
      <c r="I233" s="2">
        <v>43935</v>
      </c>
      <c r="J233" s="66">
        <v>1.1467238721999999</v>
      </c>
      <c r="K233" s="67">
        <v>4.1098999999999997E-2</v>
      </c>
    </row>
    <row r="234" spans="1:11">
      <c r="A234" s="2">
        <v>43936</v>
      </c>
      <c r="B234" s="1">
        <v>873908</v>
      </c>
      <c r="C234" s="1">
        <v>823821.61210000003</v>
      </c>
      <c r="I234" s="2">
        <v>43936</v>
      </c>
      <c r="J234" s="66">
        <v>0.94268688710000004</v>
      </c>
      <c r="K234" s="67">
        <v>3.4172000000000001E-2</v>
      </c>
    </row>
    <row r="235" spans="1:11">
      <c r="A235" s="2">
        <v>43937</v>
      </c>
      <c r="B235" s="1">
        <v>877922</v>
      </c>
      <c r="C235" s="1">
        <v>832011.87100000004</v>
      </c>
      <c r="I235" s="2">
        <v>43937</v>
      </c>
      <c r="J235" s="66">
        <v>0.9477059135</v>
      </c>
      <c r="K235" s="67">
        <v>3.3668999999999998E-2</v>
      </c>
    </row>
    <row r="236" spans="1:11">
      <c r="A236" s="2">
        <v>43938</v>
      </c>
      <c r="B236" s="1">
        <v>896321</v>
      </c>
      <c r="C236" s="1">
        <v>873769.77029999997</v>
      </c>
      <c r="I236" s="2">
        <v>43938</v>
      </c>
      <c r="J236" s="66">
        <v>0.97484023060000002</v>
      </c>
      <c r="K236" s="67">
        <v>3.3250000000000002E-2</v>
      </c>
    </row>
    <row r="237" spans="1:11">
      <c r="A237" s="2">
        <v>43939</v>
      </c>
      <c r="B237" s="1">
        <v>918976</v>
      </c>
      <c r="C237" s="1">
        <v>998205.19640000002</v>
      </c>
      <c r="I237" s="2">
        <v>43939</v>
      </c>
      <c r="J237" s="66">
        <v>1.0862146524</v>
      </c>
      <c r="K237" s="67">
        <v>3.6181999999999999E-2</v>
      </c>
    </row>
    <row r="238" spans="1:11">
      <c r="A238" s="2">
        <v>43940</v>
      </c>
      <c r="B238" s="1">
        <v>943302</v>
      </c>
      <c r="C238" s="1">
        <v>911299.36829999997</v>
      </c>
      <c r="I238" s="2">
        <v>43940</v>
      </c>
      <c r="J238" s="66">
        <v>0.96607382190000002</v>
      </c>
      <c r="K238" s="67">
        <v>3.5719000000000001E-2</v>
      </c>
    </row>
    <row r="239" spans="1:11">
      <c r="A239" s="2">
        <v>43941</v>
      </c>
      <c r="B239" s="1">
        <v>945414</v>
      </c>
      <c r="C239" s="1">
        <v>1050840.2805999999</v>
      </c>
      <c r="I239" s="2">
        <v>43941</v>
      </c>
      <c r="J239" s="66">
        <v>1.1115133481999999</v>
      </c>
      <c r="K239" s="67">
        <v>3.7151999999999998E-2</v>
      </c>
    </row>
    <row r="240" spans="1:11">
      <c r="A240" s="2">
        <v>43942</v>
      </c>
      <c r="B240" s="1">
        <v>913477</v>
      </c>
      <c r="C240" s="1">
        <v>1011747.3799000001</v>
      </c>
      <c r="I240" s="2">
        <v>43942</v>
      </c>
      <c r="J240" s="66">
        <v>1.1075783845</v>
      </c>
      <c r="K240" s="67">
        <v>3.7426000000000001E-2</v>
      </c>
    </row>
    <row r="241" spans="1:11">
      <c r="A241" s="2">
        <v>43943</v>
      </c>
      <c r="B241" s="1">
        <v>938661</v>
      </c>
      <c r="C241" s="1">
        <v>1088899.1055999999</v>
      </c>
      <c r="I241" s="2">
        <v>43943</v>
      </c>
      <c r="J241" s="66">
        <v>1.1600557661999999</v>
      </c>
      <c r="K241" s="67">
        <v>4.0562000000000001E-2</v>
      </c>
    </row>
    <row r="242" spans="1:11">
      <c r="A242" s="2">
        <v>43944</v>
      </c>
      <c r="B242" s="1">
        <v>954791</v>
      </c>
      <c r="C242" s="1">
        <v>935472.99659999995</v>
      </c>
      <c r="I242" s="2">
        <v>43944</v>
      </c>
      <c r="J242" s="66">
        <v>0.97976729630000003</v>
      </c>
      <c r="K242" s="67">
        <v>3.3523999999999998E-2</v>
      </c>
    </row>
    <row r="243" spans="1:11">
      <c r="A243" s="2">
        <v>43945</v>
      </c>
      <c r="B243" s="1">
        <v>976493</v>
      </c>
      <c r="C243" s="1">
        <v>1049758.1154</v>
      </c>
      <c r="I243" s="2">
        <v>43945</v>
      </c>
      <c r="J243" s="66">
        <v>1.0750288178</v>
      </c>
      <c r="K243" s="67">
        <v>3.3736000000000002E-2</v>
      </c>
    </row>
    <row r="244" spans="1:11">
      <c r="A244" s="2">
        <v>43946</v>
      </c>
      <c r="B244" s="1">
        <v>1014151</v>
      </c>
      <c r="C244" s="1">
        <v>1014228.6489</v>
      </c>
      <c r="I244" s="2">
        <v>43946</v>
      </c>
      <c r="J244" s="66">
        <v>1.0000765653999999</v>
      </c>
      <c r="K244" s="67">
        <v>3.3367000000000001E-2</v>
      </c>
    </row>
    <row r="245" spans="1:11">
      <c r="A245" s="2">
        <v>43947</v>
      </c>
      <c r="B245" s="1">
        <v>1045629</v>
      </c>
      <c r="C245" s="1">
        <v>981177.83589999995</v>
      </c>
      <c r="I245" s="2">
        <v>43947</v>
      </c>
      <c r="J245" s="66">
        <v>0.93836134599999999</v>
      </c>
      <c r="K245" s="67">
        <v>3.3076000000000001E-2</v>
      </c>
    </row>
    <row r="246" spans="1:11">
      <c r="A246" s="2">
        <v>43948</v>
      </c>
      <c r="B246" s="1">
        <v>1026099</v>
      </c>
      <c r="C246" s="1">
        <v>1301059.1521999999</v>
      </c>
      <c r="I246" s="2">
        <v>43948</v>
      </c>
      <c r="J246" s="66">
        <v>1.2679664947</v>
      </c>
      <c r="K246" s="67">
        <v>3.7574000000000003E-2</v>
      </c>
    </row>
    <row r="247" spans="1:11">
      <c r="A247" s="2">
        <v>43949</v>
      </c>
      <c r="B247" s="1">
        <v>1046467</v>
      </c>
      <c r="C247" s="1">
        <v>1097948.2830999999</v>
      </c>
      <c r="I247" s="2">
        <v>43949</v>
      </c>
      <c r="J247" s="66">
        <v>1.049195324</v>
      </c>
      <c r="K247" s="67">
        <v>3.7485999999999998E-2</v>
      </c>
    </row>
    <row r="248" spans="1:11">
      <c r="A248" s="2">
        <v>43950</v>
      </c>
      <c r="B248" s="1">
        <v>1059155</v>
      </c>
      <c r="C248" s="1">
        <v>975075.59979999997</v>
      </c>
      <c r="I248" s="2">
        <v>43950</v>
      </c>
      <c r="J248" s="66">
        <v>0.92061652900000002</v>
      </c>
      <c r="K248" s="67">
        <v>3.2549000000000002E-2</v>
      </c>
    </row>
    <row r="249" spans="1:11">
      <c r="A249" s="2">
        <v>43951</v>
      </c>
      <c r="B249" s="1">
        <v>1059980</v>
      </c>
      <c r="C249" s="1">
        <v>1082990.7185</v>
      </c>
      <c r="I249" s="2">
        <v>43951</v>
      </c>
      <c r="J249" s="66">
        <v>1.0217086345999999</v>
      </c>
      <c r="K249" s="67">
        <v>3.3029999999999997E-2</v>
      </c>
    </row>
    <row r="250" spans="1:11">
      <c r="A250" s="2">
        <v>43952</v>
      </c>
      <c r="B250" s="1">
        <v>1081237</v>
      </c>
      <c r="C250" s="1">
        <v>1232767.0109999999</v>
      </c>
      <c r="I250" s="2">
        <v>43952</v>
      </c>
      <c r="J250" s="66">
        <v>1.1401450477999999</v>
      </c>
      <c r="K250" s="67">
        <v>3.4289E-2</v>
      </c>
    </row>
    <row r="251" spans="1:11">
      <c r="A251" s="2">
        <v>43953</v>
      </c>
      <c r="B251" s="1">
        <v>1087820</v>
      </c>
      <c r="C251" s="1">
        <v>1217879.1889</v>
      </c>
      <c r="I251" s="2">
        <v>43953</v>
      </c>
      <c r="J251" s="66">
        <v>1.1195594757</v>
      </c>
      <c r="K251" s="67">
        <v>3.5373000000000002E-2</v>
      </c>
    </row>
    <row r="252" spans="1:11">
      <c r="A252" s="2">
        <v>43954</v>
      </c>
      <c r="B252" s="1">
        <v>1123282</v>
      </c>
      <c r="C252" s="1">
        <v>1108666.8725000001</v>
      </c>
      <c r="I252" s="2">
        <v>43954</v>
      </c>
      <c r="J252" s="66">
        <v>0.98698890620000002</v>
      </c>
      <c r="K252" s="67">
        <v>3.4208000000000002E-2</v>
      </c>
    </row>
    <row r="253" spans="1:11">
      <c r="A253" s="2">
        <v>43955</v>
      </c>
      <c r="B253" s="1">
        <v>1093325</v>
      </c>
      <c r="C253" s="1">
        <v>1496852.4369999999</v>
      </c>
      <c r="I253" s="2">
        <v>43955</v>
      </c>
      <c r="J253" s="66">
        <v>1.3690827860000001</v>
      </c>
      <c r="K253" s="67">
        <v>4.0812000000000001E-2</v>
      </c>
    </row>
    <row r="254" spans="1:11">
      <c r="A254" s="2">
        <v>43956</v>
      </c>
      <c r="B254" s="1">
        <v>1084075</v>
      </c>
      <c r="C254" s="1">
        <v>1075248.8271999999</v>
      </c>
      <c r="I254" s="2">
        <v>43956</v>
      </c>
      <c r="J254" s="66">
        <v>0.99185833749999996</v>
      </c>
      <c r="K254" s="67">
        <v>3.5881000000000003E-2</v>
      </c>
    </row>
    <row r="255" spans="1:11">
      <c r="A255" s="2">
        <v>43957</v>
      </c>
      <c r="B255" s="1">
        <v>1056734</v>
      </c>
      <c r="C255" s="1">
        <v>869486.53650000005</v>
      </c>
      <c r="I255" s="2">
        <v>43957</v>
      </c>
      <c r="J255" s="66">
        <v>0.82280548980000001</v>
      </c>
      <c r="K255" s="67">
        <v>3.1273000000000002E-2</v>
      </c>
    </row>
    <row r="256" spans="1:11">
      <c r="A256" s="2">
        <v>43958</v>
      </c>
      <c r="B256" s="1">
        <v>1056229</v>
      </c>
      <c r="C256" s="1">
        <v>2015884.0218</v>
      </c>
      <c r="I256" s="2">
        <v>43958</v>
      </c>
      <c r="J256" s="66">
        <v>1.9085671969</v>
      </c>
      <c r="K256" s="67">
        <v>5.1962000000000001E-2</v>
      </c>
    </row>
    <row r="257" spans="1:11">
      <c r="A257" s="2">
        <v>43959</v>
      </c>
      <c r="B257" s="1">
        <v>1047944</v>
      </c>
      <c r="C257" s="1">
        <v>1179332.7208</v>
      </c>
      <c r="I257" s="2">
        <v>43959</v>
      </c>
      <c r="J257" s="66">
        <v>1.1253776164</v>
      </c>
      <c r="K257" s="67">
        <v>3.6489000000000001E-2</v>
      </c>
    </row>
    <row r="258" spans="1:11">
      <c r="A258" s="2">
        <v>43960</v>
      </c>
      <c r="B258" s="1">
        <v>1076497</v>
      </c>
      <c r="C258" s="1">
        <v>1317061.9224</v>
      </c>
      <c r="I258" s="2">
        <v>43960</v>
      </c>
      <c r="J258" s="66">
        <v>1.223470128</v>
      </c>
      <c r="K258" s="67">
        <v>3.7381999999999999E-2</v>
      </c>
    </row>
    <row r="259" spans="1:11">
      <c r="A259" s="2">
        <v>43961</v>
      </c>
      <c r="B259" s="1">
        <v>1142754</v>
      </c>
      <c r="C259" s="1">
        <v>1267804.5782000001</v>
      </c>
      <c r="I259" s="2">
        <v>43961</v>
      </c>
      <c r="J259" s="66">
        <v>1.1094291319</v>
      </c>
      <c r="K259" s="67">
        <v>3.6389999999999999E-2</v>
      </c>
    </row>
    <row r="260" spans="1:11">
      <c r="A260" s="2">
        <v>43962</v>
      </c>
      <c r="B260" s="1">
        <v>1137855</v>
      </c>
      <c r="C260" s="1">
        <v>1443602.1322000001</v>
      </c>
      <c r="I260" s="2">
        <v>43962</v>
      </c>
      <c r="J260" s="66">
        <v>1.2687048281</v>
      </c>
      <c r="K260" s="67">
        <v>3.4969E-2</v>
      </c>
    </row>
    <row r="261" spans="1:11">
      <c r="A261" s="2">
        <v>43963</v>
      </c>
      <c r="B261" s="1">
        <v>1125316</v>
      </c>
      <c r="C261" s="1">
        <v>1451443.6580999999</v>
      </c>
      <c r="I261" s="2">
        <v>43963</v>
      </c>
      <c r="J261" s="66">
        <v>1.2898098472999999</v>
      </c>
      <c r="K261" s="67">
        <v>4.1665000000000001E-2</v>
      </c>
    </row>
    <row r="262" spans="1:11">
      <c r="A262" s="2">
        <v>43964</v>
      </c>
      <c r="B262" s="1">
        <v>1096072</v>
      </c>
      <c r="C262" s="1">
        <v>1328100.9021000001</v>
      </c>
      <c r="I262" s="2">
        <v>43964</v>
      </c>
      <c r="J262" s="66">
        <v>1.2116912958999999</v>
      </c>
      <c r="K262" s="67">
        <v>3.8551000000000002E-2</v>
      </c>
    </row>
    <row r="263" spans="1:11">
      <c r="A263" s="2">
        <v>43965</v>
      </c>
      <c r="B263" s="1">
        <v>1103027</v>
      </c>
      <c r="C263" s="1">
        <v>976454.93429999996</v>
      </c>
      <c r="I263" s="2">
        <v>43965</v>
      </c>
      <c r="J263" s="66">
        <v>0.88525025619999997</v>
      </c>
      <c r="K263" s="67">
        <v>3.2884999999999998E-2</v>
      </c>
    </row>
    <row r="264" spans="1:11">
      <c r="A264" s="2">
        <v>43966</v>
      </c>
      <c r="B264" s="1">
        <v>1103685</v>
      </c>
      <c r="C264" s="1">
        <v>1078218.9384999999</v>
      </c>
      <c r="I264" s="2">
        <v>43966</v>
      </c>
      <c r="J264" s="66">
        <v>0.97692633179999999</v>
      </c>
      <c r="K264" s="67">
        <v>3.1262999999999999E-2</v>
      </c>
    </row>
    <row r="265" spans="1:11">
      <c r="A265" s="2">
        <v>43967</v>
      </c>
      <c r="B265" s="1">
        <v>1112131</v>
      </c>
      <c r="C265" s="1">
        <v>1191085.7764000001</v>
      </c>
      <c r="I265" s="2">
        <v>43967</v>
      </c>
      <c r="J265" s="66">
        <v>1.0709941331999999</v>
      </c>
      <c r="K265" s="67">
        <v>3.4162999999999999E-2</v>
      </c>
    </row>
    <row r="266" spans="1:11">
      <c r="A266" s="2">
        <v>43968</v>
      </c>
      <c r="B266" s="1">
        <v>1136864</v>
      </c>
      <c r="C266" s="1">
        <v>1159639.2091999999</v>
      </c>
      <c r="I266" s="2">
        <v>43968</v>
      </c>
      <c r="J266" s="66">
        <v>1.020033363</v>
      </c>
      <c r="K266" s="67">
        <v>3.5784999999999997E-2</v>
      </c>
    </row>
    <row r="267" spans="1:11">
      <c r="A267" s="2">
        <v>43969</v>
      </c>
      <c r="B267" s="1">
        <v>1131730</v>
      </c>
      <c r="C267" s="1">
        <v>1604972.1202</v>
      </c>
      <c r="I267" s="2">
        <v>43969</v>
      </c>
      <c r="J267" s="66">
        <v>1.4181581474</v>
      </c>
      <c r="K267" s="67">
        <v>4.1382000000000002E-2</v>
      </c>
    </row>
    <row r="268" spans="1:11">
      <c r="A268" s="2">
        <v>43970</v>
      </c>
      <c r="B268" s="1">
        <v>1136351</v>
      </c>
      <c r="C268" s="1">
        <v>1149408.3728</v>
      </c>
      <c r="I268" s="2">
        <v>43970</v>
      </c>
      <c r="J268" s="66">
        <v>1.0114906158000001</v>
      </c>
      <c r="K268" s="67">
        <v>3.6008999999999999E-2</v>
      </c>
    </row>
    <row r="269" spans="1:11">
      <c r="A269" s="2">
        <v>43971</v>
      </c>
      <c r="B269" s="1">
        <v>1139654</v>
      </c>
      <c r="C269" s="1">
        <v>1082951.5870999999</v>
      </c>
      <c r="I269" s="2">
        <v>43971</v>
      </c>
      <c r="J269" s="66">
        <v>0.9502459405</v>
      </c>
      <c r="K269" s="67">
        <v>3.2260999999999998E-2</v>
      </c>
    </row>
    <row r="270" spans="1:11">
      <c r="A270" s="2">
        <v>43972</v>
      </c>
      <c r="B270" s="1">
        <v>1126874</v>
      </c>
      <c r="C270" s="1">
        <v>1205512.2912999999</v>
      </c>
      <c r="I270" s="2">
        <v>43972</v>
      </c>
      <c r="J270" s="66">
        <v>1.069784458</v>
      </c>
      <c r="K270" s="67">
        <v>3.0321000000000001E-2</v>
      </c>
    </row>
    <row r="271" spans="1:11">
      <c r="A271" s="2">
        <v>43973</v>
      </c>
      <c r="B271" s="1">
        <v>1156774</v>
      </c>
      <c r="C271" s="1">
        <v>1181049.2091999999</v>
      </c>
      <c r="I271" s="2">
        <v>43973</v>
      </c>
      <c r="J271" s="66">
        <v>1.0209852652</v>
      </c>
      <c r="K271" s="67">
        <v>3.1018E-2</v>
      </c>
    </row>
    <row r="272" spans="1:11">
      <c r="A272" s="2">
        <v>43974</v>
      </c>
      <c r="B272" s="1">
        <v>1174096</v>
      </c>
      <c r="C272" s="1">
        <v>1282472.4384999999</v>
      </c>
      <c r="I272" s="2">
        <v>43974</v>
      </c>
      <c r="J272" s="66">
        <v>1.0923062836999999</v>
      </c>
      <c r="K272" s="67">
        <v>3.5270999999999997E-2</v>
      </c>
    </row>
    <row r="273" spans="1:11">
      <c r="A273" s="2">
        <v>43975</v>
      </c>
      <c r="B273" s="1">
        <v>1209574</v>
      </c>
      <c r="C273" s="1">
        <v>1036397.9599</v>
      </c>
      <c r="I273" s="2">
        <v>43975</v>
      </c>
      <c r="J273" s="66">
        <v>0.8568289</v>
      </c>
      <c r="K273" s="67">
        <v>3.1646000000000001E-2</v>
      </c>
    </row>
    <row r="274" spans="1:11">
      <c r="A274" s="2">
        <v>43976</v>
      </c>
      <c r="B274" s="1">
        <v>1218895</v>
      </c>
      <c r="C274" s="1">
        <v>1533391.7427000001</v>
      </c>
      <c r="I274" s="2">
        <v>43976</v>
      </c>
      <c r="J274" s="66">
        <v>1.2580179118999999</v>
      </c>
      <c r="K274" s="67">
        <v>3.5430999999999997E-2</v>
      </c>
    </row>
    <row r="275" spans="1:11">
      <c r="A275" s="2">
        <v>43977</v>
      </c>
      <c r="B275" s="1">
        <v>1215156</v>
      </c>
      <c r="C275" s="1">
        <v>1328927.1174000001</v>
      </c>
      <c r="I275" s="2">
        <v>43977</v>
      </c>
      <c r="J275" s="66">
        <v>1.0936267584999999</v>
      </c>
      <c r="K275" s="67">
        <v>3.9349000000000002E-2</v>
      </c>
    </row>
    <row r="276" spans="1:11">
      <c r="A276" s="2">
        <v>43978</v>
      </c>
      <c r="B276" s="1">
        <v>1214373</v>
      </c>
      <c r="C276" s="1">
        <v>1147646.58</v>
      </c>
      <c r="I276" s="2">
        <v>43978</v>
      </c>
      <c r="J276" s="66">
        <v>0.94505278029999995</v>
      </c>
      <c r="K276" s="67">
        <v>3.2323999999999999E-2</v>
      </c>
    </row>
    <row r="277" spans="1:11">
      <c r="A277" s="2">
        <v>43979</v>
      </c>
      <c r="B277" s="1">
        <v>1250223</v>
      </c>
      <c r="C277" s="1">
        <v>1832996.6913999999</v>
      </c>
      <c r="I277" s="2">
        <v>43979</v>
      </c>
      <c r="J277" s="66">
        <v>1.4661357945</v>
      </c>
      <c r="K277" s="67">
        <v>4.6129000000000003E-2</v>
      </c>
    </row>
    <row r="278" spans="1:11">
      <c r="A278" s="2">
        <v>43980</v>
      </c>
      <c r="B278" s="1">
        <v>1262067</v>
      </c>
      <c r="C278" s="1">
        <v>1523440.1310000001</v>
      </c>
      <c r="I278" s="2">
        <v>43980</v>
      </c>
      <c r="J278" s="66">
        <v>1.2070992515000001</v>
      </c>
      <c r="K278" s="67">
        <v>3.7117999999999998E-2</v>
      </c>
    </row>
    <row r="279" spans="1:11">
      <c r="A279" s="2">
        <v>43981</v>
      </c>
      <c r="B279" s="1">
        <v>1290620</v>
      </c>
      <c r="C279" s="1">
        <v>1665905.0782000001</v>
      </c>
      <c r="I279" s="2">
        <v>43981</v>
      </c>
      <c r="J279" s="66">
        <v>1.2907789111000001</v>
      </c>
      <c r="K279" s="67">
        <v>3.8875E-2</v>
      </c>
    </row>
    <row r="280" spans="1:11">
      <c r="A280" s="2">
        <v>43982</v>
      </c>
      <c r="B280" s="1">
        <v>1323317</v>
      </c>
      <c r="C280" s="1">
        <v>1388060.334</v>
      </c>
      <c r="I280" s="2">
        <v>43982</v>
      </c>
      <c r="J280" s="66">
        <v>1.0489250376000001</v>
      </c>
      <c r="K280" s="67">
        <v>3.6799999999999999E-2</v>
      </c>
    </row>
    <row r="281" spans="1:11">
      <c r="A281" s="2">
        <v>43983</v>
      </c>
      <c r="B281" s="1">
        <v>1301461</v>
      </c>
      <c r="C281" s="1">
        <v>1775315.6924000001</v>
      </c>
      <c r="I281" s="2">
        <v>43983</v>
      </c>
      <c r="J281" s="66">
        <v>1.3640944234000001</v>
      </c>
      <c r="K281" s="67">
        <v>3.9201E-2</v>
      </c>
    </row>
    <row r="282" spans="1:11">
      <c r="A282" s="2">
        <v>43984</v>
      </c>
      <c r="B282" s="1">
        <v>1300301</v>
      </c>
      <c r="C282" s="1">
        <v>1257079.8075000001</v>
      </c>
      <c r="I282" s="2">
        <v>43984</v>
      </c>
      <c r="J282" s="66">
        <v>0.96676062500000004</v>
      </c>
      <c r="K282" s="67">
        <v>3.3963E-2</v>
      </c>
    </row>
    <row r="283" spans="1:11">
      <c r="A283" s="2">
        <v>43985</v>
      </c>
      <c r="B283" s="1">
        <v>1311031</v>
      </c>
      <c r="C283" s="1">
        <v>1137375.5686999999</v>
      </c>
      <c r="I283" s="2">
        <v>43985</v>
      </c>
      <c r="J283" s="66">
        <v>0.8675428489</v>
      </c>
      <c r="K283" s="67">
        <v>3.0960000000000001E-2</v>
      </c>
    </row>
    <row r="284" spans="1:11">
      <c r="A284" s="2">
        <v>43986</v>
      </c>
      <c r="B284" s="1">
        <v>1289663</v>
      </c>
      <c r="C284" s="1">
        <v>1341324.9306999999</v>
      </c>
      <c r="I284" s="2">
        <v>43986</v>
      </c>
      <c r="J284" s="66">
        <v>1.0400584732</v>
      </c>
      <c r="K284" s="67">
        <v>2.9576999999999999E-2</v>
      </c>
    </row>
    <row r="285" spans="1:11">
      <c r="A285" s="2">
        <v>43987</v>
      </c>
      <c r="B285" s="1">
        <v>1315150</v>
      </c>
      <c r="C285" s="1">
        <v>1317231.7867999999</v>
      </c>
      <c r="I285" s="2">
        <v>43987</v>
      </c>
      <c r="J285" s="66">
        <v>1.0015829273000001</v>
      </c>
      <c r="K285" s="67">
        <v>3.0662999999999999E-2</v>
      </c>
    </row>
    <row r="286" spans="1:11">
      <c r="A286" s="2">
        <v>43988</v>
      </c>
      <c r="B286" s="1">
        <v>1311756</v>
      </c>
      <c r="C286" s="1">
        <v>1446957.1740000001</v>
      </c>
      <c r="I286" s="2">
        <v>43988</v>
      </c>
      <c r="J286" s="66">
        <v>1.1030688436</v>
      </c>
      <c r="K286" s="67">
        <v>3.5837000000000001E-2</v>
      </c>
    </row>
    <row r="287" spans="1:11">
      <c r="A287" s="2">
        <v>43989</v>
      </c>
      <c r="B287" s="1">
        <v>1341614</v>
      </c>
      <c r="C287" s="1">
        <v>1133100.9528999999</v>
      </c>
      <c r="I287" s="2">
        <v>43989</v>
      </c>
      <c r="J287" s="66">
        <v>0.84458044779999997</v>
      </c>
      <c r="K287" s="67">
        <v>3.1861E-2</v>
      </c>
    </row>
    <row r="288" spans="1:11">
      <c r="A288" s="2">
        <v>43990</v>
      </c>
      <c r="B288" s="1">
        <v>1319984</v>
      </c>
      <c r="C288" s="1">
        <v>1594377.6351000001</v>
      </c>
      <c r="I288" s="2">
        <v>43990</v>
      </c>
      <c r="J288" s="66">
        <v>1.2078764856999999</v>
      </c>
      <c r="K288" s="67">
        <v>3.5361999999999998E-2</v>
      </c>
    </row>
    <row r="289" spans="1:11">
      <c r="A289" s="2">
        <v>43991</v>
      </c>
      <c r="B289" s="1">
        <v>1322322</v>
      </c>
      <c r="C289" s="1">
        <v>1462865.0109999999</v>
      </c>
      <c r="I289" s="2">
        <v>43991</v>
      </c>
      <c r="J289" s="66">
        <v>1.1062850129999999</v>
      </c>
      <c r="K289" s="67">
        <v>3.8633000000000001E-2</v>
      </c>
    </row>
    <row r="290" spans="1:11">
      <c r="A290" s="2">
        <v>43992</v>
      </c>
      <c r="B290" s="1">
        <v>1319656</v>
      </c>
      <c r="C290" s="1">
        <v>1305239.6248000001</v>
      </c>
      <c r="I290" s="2">
        <v>43992</v>
      </c>
      <c r="J290" s="66">
        <v>0.98907565669999997</v>
      </c>
      <c r="K290" s="67">
        <v>3.4701000000000003E-2</v>
      </c>
    </row>
    <row r="291" spans="1:11">
      <c r="A291" s="2">
        <v>43993</v>
      </c>
      <c r="B291" s="1">
        <v>1330079</v>
      </c>
      <c r="C291" s="1">
        <v>1244522.6287</v>
      </c>
      <c r="I291" s="2">
        <v>43993</v>
      </c>
      <c r="J291" s="66">
        <v>0.93567572200000004</v>
      </c>
      <c r="K291" s="67">
        <v>3.3773999999999998E-2</v>
      </c>
    </row>
    <row r="292" spans="1:11">
      <c r="A292" s="2">
        <v>43994</v>
      </c>
      <c r="B292" s="1">
        <v>1318737</v>
      </c>
      <c r="C292" s="1">
        <v>1923557.0375000001</v>
      </c>
      <c r="I292" s="2">
        <v>43994</v>
      </c>
      <c r="J292" s="66">
        <v>1.4586358291999999</v>
      </c>
      <c r="K292" s="67">
        <v>4.4082999999999997E-2</v>
      </c>
    </row>
    <row r="293" spans="1:11">
      <c r="A293" s="2">
        <v>43995</v>
      </c>
      <c r="B293" s="1">
        <v>1313241</v>
      </c>
      <c r="C293" s="1">
        <v>1679238.4228999999</v>
      </c>
      <c r="I293" s="2">
        <v>43995</v>
      </c>
      <c r="J293" s="66">
        <v>1.2786978345</v>
      </c>
      <c r="K293" s="67">
        <v>3.9909E-2</v>
      </c>
    </row>
    <row r="294" spans="1:11">
      <c r="A294" s="2">
        <v>43996</v>
      </c>
      <c r="B294" s="1">
        <v>1335773</v>
      </c>
      <c r="C294" s="1">
        <v>1451465.9109</v>
      </c>
      <c r="I294" s="2">
        <v>43996</v>
      </c>
      <c r="J294" s="66">
        <v>1.0866112063</v>
      </c>
      <c r="K294" s="67">
        <v>3.8636999999999998E-2</v>
      </c>
    </row>
    <row r="295" spans="1:11">
      <c r="A295" s="2">
        <v>43997</v>
      </c>
      <c r="B295" s="1">
        <v>1306092</v>
      </c>
      <c r="C295" s="1">
        <v>1872311.9317000001</v>
      </c>
      <c r="I295" s="2">
        <v>43997</v>
      </c>
      <c r="J295" s="66">
        <v>1.4335222417</v>
      </c>
      <c r="K295" s="67">
        <v>4.2900000000000001E-2</v>
      </c>
    </row>
    <row r="296" spans="1:11">
      <c r="A296" s="2">
        <v>43998</v>
      </c>
      <c r="B296" s="1">
        <v>1295344</v>
      </c>
      <c r="C296" s="1">
        <v>1304629.0967000001</v>
      </c>
      <c r="I296" s="2">
        <v>43998</v>
      </c>
      <c r="J296" s="66">
        <v>1.0071680546999999</v>
      </c>
      <c r="K296" s="67">
        <v>3.6734999999999997E-2</v>
      </c>
    </row>
    <row r="297" spans="1:11">
      <c r="A297" s="2">
        <v>43999</v>
      </c>
      <c r="B297" s="1">
        <v>1295547</v>
      </c>
      <c r="C297" s="1">
        <v>1212888.2779999999</v>
      </c>
      <c r="I297" s="2">
        <v>43999</v>
      </c>
      <c r="J297" s="66">
        <v>0.93619782070000002</v>
      </c>
      <c r="K297" s="67">
        <v>3.3005E-2</v>
      </c>
    </row>
    <row r="298" spans="1:11">
      <c r="A298" s="2">
        <v>44000</v>
      </c>
      <c r="B298" s="1">
        <v>1273663</v>
      </c>
      <c r="C298" s="1">
        <v>1306918.3657</v>
      </c>
      <c r="I298" s="2">
        <v>44000</v>
      </c>
      <c r="J298" s="66">
        <v>1.0261100193999999</v>
      </c>
      <c r="K298" s="67">
        <v>3.1337999999999998E-2</v>
      </c>
    </row>
    <row r="299" spans="1:11">
      <c r="A299" s="2">
        <v>44001</v>
      </c>
      <c r="B299" s="1">
        <v>1292506</v>
      </c>
      <c r="C299" s="1">
        <v>1360550.1601</v>
      </c>
      <c r="I299" s="2">
        <v>44001</v>
      </c>
      <c r="J299" s="66">
        <v>1.0526451405999999</v>
      </c>
      <c r="K299" s="67">
        <v>3.1843999999999997E-2</v>
      </c>
    </row>
    <row r="300" spans="1:11">
      <c r="A300" s="2">
        <v>44002</v>
      </c>
      <c r="B300" s="1">
        <v>1296070</v>
      </c>
      <c r="C300" s="1">
        <v>1431192.3640999999</v>
      </c>
      <c r="I300" s="2">
        <v>44002</v>
      </c>
      <c r="J300" s="66">
        <v>1.1042554523000001</v>
      </c>
      <c r="K300" s="67">
        <v>3.6476000000000001E-2</v>
      </c>
    </row>
    <row r="301" spans="1:11">
      <c r="A301" s="2">
        <v>44003</v>
      </c>
      <c r="B301" s="1">
        <v>1340600</v>
      </c>
      <c r="C301" s="1">
        <v>1133342.4087</v>
      </c>
      <c r="I301" s="2">
        <v>44003</v>
      </c>
      <c r="J301" s="66">
        <v>0.84539937990000003</v>
      </c>
      <c r="K301" s="67">
        <v>3.1607000000000003E-2</v>
      </c>
    </row>
    <row r="302" spans="1:11">
      <c r="A302" s="2">
        <v>44004</v>
      </c>
      <c r="B302" s="1">
        <v>1323636</v>
      </c>
      <c r="C302" s="1">
        <v>1530956.5581</v>
      </c>
      <c r="I302" s="2">
        <v>44004</v>
      </c>
      <c r="J302" s="66">
        <v>1.1566295856</v>
      </c>
      <c r="K302" s="67">
        <v>3.4528000000000003E-2</v>
      </c>
    </row>
    <row r="303" spans="1:11">
      <c r="A303" s="2">
        <v>44005</v>
      </c>
      <c r="B303" s="1">
        <v>1311517</v>
      </c>
      <c r="C303" s="1">
        <v>1441485.4086</v>
      </c>
      <c r="I303" s="2">
        <v>44005</v>
      </c>
      <c r="J303" s="66">
        <v>1.0990977689000001</v>
      </c>
      <c r="K303" s="67">
        <v>4.0049000000000001E-2</v>
      </c>
    </row>
    <row r="304" spans="1:11">
      <c r="A304" s="2">
        <v>44006</v>
      </c>
      <c r="B304" s="1">
        <v>1298833</v>
      </c>
      <c r="C304" s="1">
        <v>2925355.4711000002</v>
      </c>
      <c r="I304" s="2">
        <v>44006</v>
      </c>
      <c r="J304" s="66">
        <v>2.2522953074999998</v>
      </c>
      <c r="K304" s="67">
        <v>6.1086000000000001E-2</v>
      </c>
    </row>
    <row r="305" spans="1:11">
      <c r="A305" s="2">
        <v>44007</v>
      </c>
      <c r="B305" s="1">
        <v>1313965</v>
      </c>
      <c r="C305" s="1">
        <v>1726844.6013</v>
      </c>
      <c r="I305" s="2">
        <v>44007</v>
      </c>
      <c r="J305" s="66">
        <v>1.3142242003</v>
      </c>
      <c r="K305" s="67">
        <v>4.4086E-2</v>
      </c>
    </row>
    <row r="306" spans="1:11">
      <c r="A306" s="2">
        <v>44008</v>
      </c>
      <c r="B306" s="1">
        <v>1326805</v>
      </c>
      <c r="C306" s="1">
        <v>1648033.1909</v>
      </c>
      <c r="I306" s="2">
        <v>44008</v>
      </c>
      <c r="J306" s="66">
        <v>1.2421065574000001</v>
      </c>
      <c r="K306" s="67">
        <v>3.755E-2</v>
      </c>
    </row>
    <row r="307" spans="1:11">
      <c r="A307" s="2">
        <v>44009</v>
      </c>
      <c r="B307" s="1">
        <v>1322844</v>
      </c>
      <c r="C307" s="1">
        <v>1987937.51</v>
      </c>
      <c r="I307" s="2">
        <v>44009</v>
      </c>
      <c r="J307" s="66">
        <v>1.5027754671</v>
      </c>
      <c r="K307" s="67">
        <v>4.2133999999999998E-2</v>
      </c>
    </row>
    <row r="308" spans="1:11">
      <c r="A308" s="2">
        <v>44010</v>
      </c>
      <c r="B308" s="1">
        <v>1343954</v>
      </c>
      <c r="C308" s="1">
        <v>1499040.5969</v>
      </c>
      <c r="I308" s="2">
        <v>44010</v>
      </c>
      <c r="J308" s="66">
        <v>1.1153957627</v>
      </c>
      <c r="K308" s="67">
        <v>3.7127E-2</v>
      </c>
    </row>
    <row r="309" spans="1:11">
      <c r="A309" s="2">
        <v>44011</v>
      </c>
      <c r="B309" s="1">
        <v>1315659</v>
      </c>
      <c r="C309" s="1">
        <v>2145329.0704000001</v>
      </c>
      <c r="I309" s="2">
        <v>44011</v>
      </c>
      <c r="J309" s="66">
        <v>1.6306117849999999</v>
      </c>
      <c r="K309" s="67">
        <v>4.6077E-2</v>
      </c>
    </row>
    <row r="310" spans="1:11">
      <c r="A310" s="2">
        <v>44012</v>
      </c>
      <c r="B310" s="1">
        <v>1313127</v>
      </c>
      <c r="C310" s="1">
        <v>2064465.4705000001</v>
      </c>
      <c r="I310" s="2">
        <v>44012</v>
      </c>
      <c r="J310" s="66">
        <v>1.5721750222999999</v>
      </c>
      <c r="K310" s="67">
        <v>4.5539000000000003E-2</v>
      </c>
    </row>
    <row r="311" spans="1:11">
      <c r="A311" s="2">
        <v>44013</v>
      </c>
      <c r="B311" s="1">
        <v>1319200</v>
      </c>
      <c r="C311" s="1">
        <v>1435744.3792999999</v>
      </c>
      <c r="I311" s="2">
        <v>44013</v>
      </c>
      <c r="J311" s="66">
        <v>1.0883447387</v>
      </c>
      <c r="K311" s="67">
        <v>3.5897999999999999E-2</v>
      </c>
    </row>
    <row r="312" spans="1:11">
      <c r="A312" s="2">
        <v>44014</v>
      </c>
      <c r="B312" s="1">
        <v>1289573</v>
      </c>
      <c r="C312" s="1">
        <v>1483493.1740000001</v>
      </c>
      <c r="I312" s="2">
        <v>44014</v>
      </c>
      <c r="J312" s="66">
        <v>1.1503754917</v>
      </c>
      <c r="K312" s="67">
        <v>3.4078999999999998E-2</v>
      </c>
    </row>
    <row r="313" spans="1:11">
      <c r="A313" s="2">
        <v>44015</v>
      </c>
      <c r="B313" s="1">
        <v>1308766</v>
      </c>
      <c r="C313" s="1">
        <v>1612180.7763</v>
      </c>
      <c r="I313" s="2">
        <v>44015</v>
      </c>
      <c r="J313" s="66">
        <v>1.2318327159</v>
      </c>
      <c r="K313" s="67">
        <v>3.3362999999999997E-2</v>
      </c>
    </row>
    <row r="314" spans="1:11">
      <c r="A314" s="2">
        <v>44016</v>
      </c>
      <c r="B314" s="1">
        <v>1311560</v>
      </c>
      <c r="C314" s="1">
        <v>1549038.8111</v>
      </c>
      <c r="I314" s="2">
        <v>44016</v>
      </c>
      <c r="J314" s="66">
        <v>1.1810659147</v>
      </c>
      <c r="K314" s="67">
        <v>3.7891000000000001E-2</v>
      </c>
    </row>
    <row r="315" spans="1:11">
      <c r="A315" s="2">
        <v>44017</v>
      </c>
      <c r="B315" s="1">
        <v>1343615</v>
      </c>
      <c r="C315" s="1">
        <v>1360347.6780999999</v>
      </c>
      <c r="I315" s="2">
        <v>44017</v>
      </c>
      <c r="J315" s="66">
        <v>1.0124534767</v>
      </c>
      <c r="K315" s="67">
        <v>3.3945999999999997E-2</v>
      </c>
    </row>
    <row r="316" spans="1:11">
      <c r="A316" s="2">
        <v>44018</v>
      </c>
      <c r="B316" s="1">
        <v>1347292</v>
      </c>
      <c r="C316" s="1">
        <v>1880070.4652</v>
      </c>
      <c r="I316" s="2">
        <v>44018</v>
      </c>
      <c r="J316" s="66">
        <v>1.3954439461999999</v>
      </c>
      <c r="K316" s="67">
        <v>4.0364999999999998E-2</v>
      </c>
    </row>
    <row r="317" spans="1:11">
      <c r="A317" s="2">
        <v>44019</v>
      </c>
      <c r="B317" s="1">
        <v>1343797</v>
      </c>
      <c r="C317" s="1">
        <v>1694079.9354000001</v>
      </c>
      <c r="I317" s="2">
        <v>44019</v>
      </c>
      <c r="J317" s="66">
        <v>1.2606665556000001</v>
      </c>
      <c r="K317" s="67">
        <v>4.2657E-2</v>
      </c>
    </row>
    <row r="318" spans="1:11">
      <c r="A318" s="2">
        <v>44020</v>
      </c>
      <c r="B318" s="1">
        <v>1342828</v>
      </c>
      <c r="C318" s="1">
        <v>1432600.1370999999</v>
      </c>
      <c r="I318" s="2">
        <v>44020</v>
      </c>
      <c r="J318" s="66">
        <v>1.0668530423</v>
      </c>
      <c r="K318" s="67">
        <v>3.3973000000000003E-2</v>
      </c>
    </row>
    <row r="319" spans="1:11">
      <c r="A319" s="2">
        <v>44021</v>
      </c>
      <c r="B319" s="1">
        <v>1379561</v>
      </c>
      <c r="C319" s="1">
        <v>2174187.8095</v>
      </c>
      <c r="I319" s="2">
        <v>44021</v>
      </c>
      <c r="J319" s="66">
        <v>1.5759997633</v>
      </c>
      <c r="K319" s="67">
        <v>4.7774999999999998E-2</v>
      </c>
    </row>
    <row r="320" spans="1:11">
      <c r="A320" s="2">
        <v>44022</v>
      </c>
      <c r="B320" s="1">
        <v>1480229</v>
      </c>
      <c r="C320" s="1">
        <v>1933176.3857</v>
      </c>
      <c r="I320" s="2">
        <v>44022</v>
      </c>
      <c r="J320" s="66">
        <v>1.3059981839000001</v>
      </c>
      <c r="K320" s="67">
        <v>3.7838999999999998E-2</v>
      </c>
    </row>
    <row r="321" spans="1:11">
      <c r="A321" s="2">
        <v>44023</v>
      </c>
      <c r="B321" s="1">
        <v>1500133</v>
      </c>
      <c r="C321" s="1">
        <v>1983006.8008000001</v>
      </c>
      <c r="I321" s="2">
        <v>44023</v>
      </c>
      <c r="J321" s="66">
        <v>1.3218873265</v>
      </c>
      <c r="K321" s="67">
        <v>3.9333E-2</v>
      </c>
    </row>
    <row r="322" spans="1:11">
      <c r="A322" s="2">
        <v>44024</v>
      </c>
      <c r="B322" s="1">
        <v>1560407</v>
      </c>
      <c r="C322" s="1">
        <v>1504092.365</v>
      </c>
      <c r="I322" s="2">
        <v>44024</v>
      </c>
      <c r="J322" s="66">
        <v>0.96391029070000001</v>
      </c>
      <c r="K322" s="67">
        <v>3.2851999999999999E-2</v>
      </c>
    </row>
    <row r="323" spans="1:11">
      <c r="A323" s="2">
        <v>44025</v>
      </c>
      <c r="B323" s="1">
        <v>1560188</v>
      </c>
      <c r="C323" s="1">
        <v>2020558.8326999999</v>
      </c>
      <c r="I323" s="2">
        <v>44025</v>
      </c>
      <c r="J323" s="66">
        <v>1.2950739479</v>
      </c>
      <c r="K323" s="67">
        <v>3.8804999999999999E-2</v>
      </c>
    </row>
    <row r="324" spans="1:11">
      <c r="A324" s="2">
        <v>44026</v>
      </c>
      <c r="B324" s="1">
        <v>1570320</v>
      </c>
      <c r="C324" s="1">
        <v>1455532.8513</v>
      </c>
      <c r="I324" s="2">
        <v>44026</v>
      </c>
      <c r="J324" s="66">
        <v>0.92690206539999997</v>
      </c>
      <c r="K324" s="67">
        <v>3.3672000000000001E-2</v>
      </c>
    </row>
    <row r="325" spans="1:11">
      <c r="A325" s="2">
        <v>44027</v>
      </c>
      <c r="B325" s="1">
        <v>1573321</v>
      </c>
      <c r="C325" s="1">
        <v>1575861.4262000001</v>
      </c>
      <c r="I325" s="2">
        <v>44027</v>
      </c>
      <c r="J325" s="66">
        <v>1.0016146903000001</v>
      </c>
      <c r="K325" s="67">
        <v>3.2909000000000001E-2</v>
      </c>
    </row>
    <row r="326" spans="1:11">
      <c r="A326" s="2">
        <v>44028</v>
      </c>
      <c r="B326" s="1">
        <v>1531027</v>
      </c>
      <c r="C326" s="1">
        <v>1361127.2563</v>
      </c>
      <c r="I326" s="2">
        <v>44028</v>
      </c>
      <c r="J326" s="66">
        <v>0.88902890430000003</v>
      </c>
      <c r="K326" s="67">
        <v>2.8988E-2</v>
      </c>
    </row>
    <row r="327" spans="1:11">
      <c r="A327" s="2">
        <v>44029</v>
      </c>
      <c r="B327" s="1">
        <v>1493715</v>
      </c>
      <c r="C327" s="1">
        <v>1747051.2291999999</v>
      </c>
      <c r="I327" s="2">
        <v>44029</v>
      </c>
      <c r="J327" s="66">
        <v>1.1696014495</v>
      </c>
      <c r="K327" s="67">
        <v>3.1396E-2</v>
      </c>
    </row>
    <row r="328" spans="1:11">
      <c r="A328" s="2">
        <v>44030</v>
      </c>
      <c r="B328" s="1">
        <v>1482745</v>
      </c>
      <c r="C328" s="1">
        <v>1610753.4380000001</v>
      </c>
      <c r="I328" s="2">
        <v>44030</v>
      </c>
      <c r="J328" s="66">
        <v>1.0863320651999999</v>
      </c>
      <c r="K328" s="67">
        <v>3.5106999999999999E-2</v>
      </c>
    </row>
    <row r="329" spans="1:11">
      <c r="A329" s="2">
        <v>44031</v>
      </c>
      <c r="B329" s="1">
        <v>1518745</v>
      </c>
      <c r="C329" s="1">
        <v>1573550.5220999999</v>
      </c>
      <c r="I329" s="2">
        <v>44031</v>
      </c>
      <c r="J329" s="66">
        <v>1.0360860593000001</v>
      </c>
      <c r="K329" s="67">
        <v>3.5840999999999998E-2</v>
      </c>
    </row>
    <row r="330" spans="1:11">
      <c r="A330" s="2">
        <v>44032</v>
      </c>
      <c r="B330" s="1">
        <v>1517342</v>
      </c>
      <c r="C330" s="1">
        <v>1793199.9935999999</v>
      </c>
      <c r="I330" s="2">
        <v>44032</v>
      </c>
      <c r="J330" s="66">
        <v>1.1818034389000001</v>
      </c>
      <c r="K330" s="67">
        <v>3.6922000000000003E-2</v>
      </c>
    </row>
    <row r="331" spans="1:11">
      <c r="A331" s="2">
        <v>44033</v>
      </c>
      <c r="B331" s="1">
        <v>1513688</v>
      </c>
      <c r="C331" s="1">
        <v>1835137.2978000001</v>
      </c>
      <c r="I331" s="2">
        <v>44033</v>
      </c>
      <c r="J331" s="66">
        <v>1.2123616609000001</v>
      </c>
      <c r="K331" s="67">
        <v>4.0923000000000001E-2</v>
      </c>
    </row>
    <row r="332" spans="1:11">
      <c r="A332" s="2">
        <v>44034</v>
      </c>
      <c r="B332" s="1">
        <v>1499434</v>
      </c>
      <c r="C332" s="1">
        <v>2919372.7204</v>
      </c>
      <c r="I332" s="2">
        <v>44034</v>
      </c>
      <c r="J332" s="66">
        <v>1.9469831419000001</v>
      </c>
      <c r="K332" s="67">
        <v>5.3747000000000003E-2</v>
      </c>
    </row>
    <row r="333" spans="1:11">
      <c r="A333" s="2">
        <v>44035</v>
      </c>
      <c r="B333" s="1">
        <v>1534175</v>
      </c>
      <c r="C333" s="1">
        <v>1940537.3012000001</v>
      </c>
      <c r="I333" s="2">
        <v>44035</v>
      </c>
      <c r="J333" s="66">
        <v>1.2648734996</v>
      </c>
      <c r="K333" s="67">
        <v>4.1493000000000002E-2</v>
      </c>
    </row>
    <row r="334" spans="1:11">
      <c r="A334" s="2">
        <v>44036</v>
      </c>
      <c r="B334" s="1">
        <v>1524904</v>
      </c>
      <c r="C334" s="1">
        <v>1912580.3931</v>
      </c>
      <c r="I334" s="2">
        <v>44036</v>
      </c>
      <c r="J334" s="66">
        <v>1.2542300323</v>
      </c>
      <c r="K334" s="67">
        <v>3.7192999999999997E-2</v>
      </c>
    </row>
    <row r="335" spans="1:11">
      <c r="A335" s="2">
        <v>44037</v>
      </c>
      <c r="B335" s="1">
        <v>1562999</v>
      </c>
      <c r="C335" s="1">
        <v>2159849.6553000002</v>
      </c>
      <c r="I335" s="2">
        <v>44037</v>
      </c>
      <c r="J335" s="66">
        <v>1.3818624678</v>
      </c>
      <c r="K335" s="67">
        <v>3.8864999999999997E-2</v>
      </c>
    </row>
    <row r="336" spans="1:11">
      <c r="A336" s="2">
        <v>44038</v>
      </c>
      <c r="B336" s="1">
        <v>1580607</v>
      </c>
      <c r="C336" s="1">
        <v>1862823.2585</v>
      </c>
      <c r="I336" s="2">
        <v>44038</v>
      </c>
      <c r="J336" s="66">
        <v>1.1785492905999999</v>
      </c>
      <c r="K336" s="67">
        <v>3.7206999999999997E-2</v>
      </c>
    </row>
    <row r="337" spans="1:11">
      <c r="A337" s="2">
        <v>44039</v>
      </c>
      <c r="B337" s="1">
        <v>1556071</v>
      </c>
      <c r="C337" s="1">
        <v>2473643.5043000001</v>
      </c>
      <c r="I337" s="2">
        <v>44039</v>
      </c>
      <c r="J337" s="66">
        <v>1.5896726461999999</v>
      </c>
      <c r="K337" s="67">
        <v>4.4367999999999998E-2</v>
      </c>
    </row>
    <row r="338" spans="1:11">
      <c r="A338" s="2">
        <v>44040</v>
      </c>
      <c r="B338" s="1">
        <v>1533427</v>
      </c>
      <c r="C338" s="1">
        <v>1976486.3955999999</v>
      </c>
      <c r="I338" s="2">
        <v>44040</v>
      </c>
      <c r="J338" s="66">
        <v>1.2889341296000001</v>
      </c>
      <c r="K338" s="67">
        <v>4.0225999999999998E-2</v>
      </c>
    </row>
    <row r="339" spans="1:11">
      <c r="A339" s="2">
        <v>44041</v>
      </c>
      <c r="B339" s="1">
        <v>1533733</v>
      </c>
      <c r="C339" s="1">
        <v>1429904.8838</v>
      </c>
      <c r="I339" s="2">
        <v>44041</v>
      </c>
      <c r="J339" s="66">
        <v>0.93230365640000001</v>
      </c>
      <c r="K339" s="67">
        <v>3.1441999999999998E-2</v>
      </c>
    </row>
    <row r="340" spans="1:11">
      <c r="A340" s="2">
        <v>44042</v>
      </c>
      <c r="B340" s="1">
        <v>1482441</v>
      </c>
      <c r="C340" s="1">
        <v>1613809.1524</v>
      </c>
      <c r="I340" s="2">
        <v>44042</v>
      </c>
      <c r="J340" s="66">
        <v>1.0886161083999999</v>
      </c>
      <c r="K340" s="67">
        <v>3.2405000000000003E-2</v>
      </c>
    </row>
    <row r="341" spans="1:11">
      <c r="A341" s="2">
        <v>44043</v>
      </c>
      <c r="B341" s="1">
        <v>1494428</v>
      </c>
      <c r="C341" s="1">
        <v>1941857.3191</v>
      </c>
      <c r="I341" s="2">
        <v>44043</v>
      </c>
      <c r="J341" s="66">
        <v>1.2993983779</v>
      </c>
      <c r="K341" s="67">
        <v>3.3161000000000003E-2</v>
      </c>
    </row>
    <row r="342" spans="1:11">
      <c r="A342" s="2">
        <v>44044</v>
      </c>
      <c r="B342" s="1">
        <v>1501767</v>
      </c>
      <c r="C342" s="1">
        <v>1867259.3143</v>
      </c>
      <c r="I342" s="2">
        <v>44044</v>
      </c>
      <c r="J342" s="66">
        <v>1.2433748472999999</v>
      </c>
      <c r="K342" s="67">
        <v>3.7053999999999997E-2</v>
      </c>
    </row>
    <row r="343" spans="1:11">
      <c r="A343" s="2">
        <v>44045</v>
      </c>
      <c r="B343" s="1">
        <v>1548816</v>
      </c>
      <c r="C343" s="1">
        <v>1740289.5995</v>
      </c>
      <c r="I343" s="2">
        <v>44045</v>
      </c>
      <c r="J343" s="66">
        <v>1.1236257887000001</v>
      </c>
      <c r="K343" s="67">
        <v>3.5316E-2</v>
      </c>
    </row>
    <row r="344" spans="1:11">
      <c r="A344" s="2">
        <v>44046</v>
      </c>
      <c r="B344" s="1">
        <v>1537593</v>
      </c>
      <c r="C344" s="1">
        <v>2597774.2447000002</v>
      </c>
      <c r="I344" s="2">
        <v>44046</v>
      </c>
      <c r="J344" s="66">
        <v>1.6895070702999999</v>
      </c>
      <c r="K344" s="67">
        <v>4.4391E-2</v>
      </c>
    </row>
    <row r="345" spans="1:11">
      <c r="A345" s="2">
        <v>44047</v>
      </c>
      <c r="B345" s="1">
        <v>1517890</v>
      </c>
      <c r="C345" s="1">
        <v>2292292.3424</v>
      </c>
      <c r="I345" s="2">
        <v>44047</v>
      </c>
      <c r="J345" s="66">
        <v>1.5101834404000001</v>
      </c>
      <c r="K345" s="67">
        <v>4.6459E-2</v>
      </c>
    </row>
    <row r="346" spans="1:11">
      <c r="A346" s="2">
        <v>44048</v>
      </c>
      <c r="B346" s="1">
        <v>1493317</v>
      </c>
      <c r="C346" s="1">
        <v>2011139.5785999999</v>
      </c>
      <c r="I346" s="2">
        <v>44048</v>
      </c>
      <c r="J346" s="66">
        <v>1.3467599836999999</v>
      </c>
      <c r="K346" s="67">
        <v>3.6838999999999997E-2</v>
      </c>
    </row>
    <row r="347" spans="1:11">
      <c r="A347" s="2">
        <v>44049</v>
      </c>
      <c r="B347" s="1">
        <v>1471671</v>
      </c>
      <c r="C347" s="1">
        <v>2046575.1680000001</v>
      </c>
      <c r="I347" s="2">
        <v>44049</v>
      </c>
      <c r="J347" s="66">
        <v>1.3906472084999999</v>
      </c>
      <c r="K347" s="67">
        <v>4.3043999999999999E-2</v>
      </c>
    </row>
    <row r="348" spans="1:11">
      <c r="A348" s="2">
        <v>44050</v>
      </c>
      <c r="B348" s="1">
        <v>1544933</v>
      </c>
      <c r="C348" s="1">
        <v>2159743.4360000002</v>
      </c>
      <c r="I348" s="2">
        <v>44050</v>
      </c>
      <c r="J348" s="66">
        <v>1.3979528148</v>
      </c>
      <c r="K348" s="67">
        <v>3.8545000000000003E-2</v>
      </c>
    </row>
    <row r="349" spans="1:11">
      <c r="A349" s="2">
        <v>44051</v>
      </c>
      <c r="B349" s="1">
        <v>1565688</v>
      </c>
      <c r="C349" s="1">
        <v>2183726.4016999998</v>
      </c>
      <c r="I349" s="2">
        <v>44051</v>
      </c>
      <c r="J349" s="66">
        <v>1.3947391828</v>
      </c>
      <c r="K349" s="67">
        <v>4.3191E-2</v>
      </c>
    </row>
    <row r="350" spans="1:11">
      <c r="A350" s="2">
        <v>44052</v>
      </c>
      <c r="B350" s="1">
        <v>1610868</v>
      </c>
      <c r="C350" s="1">
        <v>1701602.0164999999</v>
      </c>
      <c r="I350" s="2">
        <v>44052</v>
      </c>
      <c r="J350" s="66">
        <v>1.0563261648</v>
      </c>
      <c r="K350" s="67">
        <v>3.9273000000000002E-2</v>
      </c>
    </row>
    <row r="351" spans="1:11">
      <c r="A351" s="2">
        <v>44053</v>
      </c>
      <c r="B351" s="1">
        <v>1612157</v>
      </c>
      <c r="C351" s="1">
        <v>2507034.6022999999</v>
      </c>
      <c r="I351" s="2">
        <v>44053</v>
      </c>
      <c r="J351" s="66">
        <v>1.5550809271999999</v>
      </c>
      <c r="K351" s="67">
        <v>4.7989999999999998E-2</v>
      </c>
    </row>
    <row r="352" spans="1:11">
      <c r="A352" s="2">
        <v>44054</v>
      </c>
      <c r="B352" s="1">
        <v>1610468</v>
      </c>
      <c r="C352" s="1">
        <v>2583399.9937</v>
      </c>
      <c r="I352" s="2">
        <v>44054</v>
      </c>
      <c r="J352" s="66">
        <v>1.6041299757</v>
      </c>
      <c r="K352" s="67">
        <v>5.5592999999999997E-2</v>
      </c>
    </row>
    <row r="353" spans="1:11">
      <c r="A353" s="2">
        <v>44055</v>
      </c>
      <c r="B353" s="1">
        <v>1602706</v>
      </c>
      <c r="C353" s="1">
        <v>1838139.6524</v>
      </c>
      <c r="I353" s="2">
        <v>44055</v>
      </c>
      <c r="J353" s="66">
        <v>1.1468975922</v>
      </c>
      <c r="K353" s="67">
        <v>4.2195000000000003E-2</v>
      </c>
    </row>
    <row r="354" spans="1:11">
      <c r="A354" s="2">
        <v>44056</v>
      </c>
      <c r="B354" s="1">
        <v>1573218</v>
      </c>
      <c r="C354" s="1">
        <v>1884603.2755</v>
      </c>
      <c r="I354" s="2">
        <v>44056</v>
      </c>
      <c r="J354" s="66">
        <v>1.1979288792</v>
      </c>
      <c r="K354" s="67">
        <v>4.0710999999999997E-2</v>
      </c>
    </row>
    <row r="355" spans="1:11">
      <c r="A355" s="2">
        <v>44057</v>
      </c>
      <c r="B355" s="1">
        <v>1581485</v>
      </c>
      <c r="C355" s="1">
        <v>1981600.1029000001</v>
      </c>
      <c r="I355" s="2">
        <v>44057</v>
      </c>
      <c r="J355" s="66">
        <v>1.2529996192999999</v>
      </c>
      <c r="K355" s="67">
        <v>3.5385E-2</v>
      </c>
    </row>
    <row r="356" spans="1:11">
      <c r="A356" s="2">
        <v>44058</v>
      </c>
      <c r="B356" s="1">
        <v>1580113</v>
      </c>
      <c r="C356" s="1">
        <v>1920564.0663999999</v>
      </c>
      <c r="I356" s="2">
        <v>44058</v>
      </c>
      <c r="J356" s="66">
        <v>1.215459949</v>
      </c>
      <c r="K356" s="67">
        <v>3.9978E-2</v>
      </c>
    </row>
    <row r="357" spans="1:11">
      <c r="A357" s="2">
        <v>44059</v>
      </c>
      <c r="B357" s="1">
        <v>1613451</v>
      </c>
      <c r="C357" s="1">
        <v>1628205.3091</v>
      </c>
      <c r="I357" s="2">
        <v>44059</v>
      </c>
      <c r="J357" s="66">
        <v>1.009144566</v>
      </c>
      <c r="K357" s="67">
        <v>3.5274E-2</v>
      </c>
    </row>
    <row r="358" spans="1:11">
      <c r="A358" s="2">
        <v>44060</v>
      </c>
      <c r="B358" s="1">
        <v>1577657</v>
      </c>
      <c r="C358" s="1">
        <v>1996340.575</v>
      </c>
      <c r="I358" s="2">
        <v>44060</v>
      </c>
      <c r="J358" s="66">
        <v>1.2653831441000001</v>
      </c>
      <c r="K358" s="67">
        <v>3.9496999999999997E-2</v>
      </c>
    </row>
    <row r="359" spans="1:11">
      <c r="A359" s="2">
        <v>44061</v>
      </c>
      <c r="B359" s="1">
        <v>1573015</v>
      </c>
      <c r="C359" s="1">
        <v>2046953.4565999999</v>
      </c>
      <c r="I359" s="2">
        <v>44061</v>
      </c>
      <c r="J359" s="66">
        <v>1.3012930305999999</v>
      </c>
      <c r="K359" s="67">
        <v>4.3539000000000001E-2</v>
      </c>
    </row>
    <row r="360" spans="1:11">
      <c r="A360" s="2">
        <v>44062</v>
      </c>
      <c r="B360" s="1">
        <v>1560729</v>
      </c>
      <c r="C360" s="1">
        <v>1744212.7927999999</v>
      </c>
      <c r="I360" s="2">
        <v>44062</v>
      </c>
      <c r="J360" s="66">
        <v>1.1175628779</v>
      </c>
      <c r="K360" s="67">
        <v>3.5784999999999997E-2</v>
      </c>
    </row>
    <row r="361" spans="1:11">
      <c r="A361" s="2">
        <v>44063</v>
      </c>
      <c r="B361" s="1">
        <v>1551243</v>
      </c>
      <c r="C361" s="1">
        <v>1856497.3591</v>
      </c>
      <c r="I361" s="2">
        <v>44063</v>
      </c>
      <c r="J361" s="66">
        <v>1.1967804908999999</v>
      </c>
      <c r="K361" s="67">
        <v>3.9130999999999999E-2</v>
      </c>
    </row>
    <row r="362" spans="1:11">
      <c r="A362" s="2">
        <v>44064</v>
      </c>
      <c r="B362" s="1">
        <v>1554445</v>
      </c>
      <c r="C362" s="1">
        <v>2009399.6428</v>
      </c>
      <c r="I362" s="2">
        <v>44064</v>
      </c>
      <c r="J362" s="66">
        <v>1.2926797942999999</v>
      </c>
      <c r="K362" s="67">
        <v>3.7665999999999998E-2</v>
      </c>
    </row>
    <row r="363" spans="1:11">
      <c r="A363" s="2">
        <v>44065</v>
      </c>
      <c r="B363" s="1">
        <v>1545183</v>
      </c>
      <c r="C363" s="1">
        <v>2102980.1327999998</v>
      </c>
      <c r="I363" s="2">
        <v>44065</v>
      </c>
      <c r="J363" s="66">
        <v>1.3609909847999999</v>
      </c>
      <c r="K363" s="67">
        <v>4.0174000000000001E-2</v>
      </c>
    </row>
    <row r="364" spans="1:11">
      <c r="A364" s="2">
        <v>44066</v>
      </c>
      <c r="B364" s="1">
        <v>1568040</v>
      </c>
      <c r="C364" s="1">
        <v>1808746.3603000001</v>
      </c>
      <c r="I364" s="2">
        <v>44066</v>
      </c>
      <c r="J364" s="66">
        <v>1.1535077934</v>
      </c>
      <c r="K364" s="67">
        <v>3.8989000000000003E-2</v>
      </c>
    </row>
    <row r="365" spans="1:11">
      <c r="A365" s="2">
        <v>44067</v>
      </c>
      <c r="B365" s="1">
        <v>1561382</v>
      </c>
      <c r="C365" s="1">
        <v>2334005.7102999999</v>
      </c>
      <c r="I365" s="2">
        <v>44067</v>
      </c>
      <c r="J365" s="66">
        <v>1.4948332377</v>
      </c>
      <c r="K365" s="67">
        <v>4.4019000000000003E-2</v>
      </c>
    </row>
    <row r="366" spans="1:11">
      <c r="A366" s="2">
        <v>44068</v>
      </c>
      <c r="B366" s="1">
        <v>1559280</v>
      </c>
      <c r="C366" s="1">
        <v>3570829.8588999999</v>
      </c>
      <c r="I366" s="2">
        <v>44068</v>
      </c>
      <c r="J366" s="66">
        <v>2.2900504456999999</v>
      </c>
      <c r="K366" s="67">
        <v>6.2675999999999996E-2</v>
      </c>
    </row>
    <row r="367" spans="1:11">
      <c r="A367" s="2">
        <v>44069</v>
      </c>
      <c r="B367" s="1">
        <v>1513381</v>
      </c>
      <c r="C367" s="1">
        <v>2214291.2174</v>
      </c>
      <c r="I367" s="2">
        <v>44069</v>
      </c>
      <c r="J367" s="66">
        <v>1.4631419433999999</v>
      </c>
      <c r="K367" s="67">
        <v>4.4491999999999997E-2</v>
      </c>
    </row>
    <row r="368" spans="1:11">
      <c r="A368" s="2">
        <v>44070</v>
      </c>
      <c r="B368" s="1">
        <v>1486353</v>
      </c>
      <c r="C368" s="1">
        <v>1907881.7578</v>
      </c>
      <c r="I368" s="2">
        <v>44070</v>
      </c>
      <c r="J368" s="66">
        <v>1.2835993588000001</v>
      </c>
      <c r="K368" s="67">
        <v>3.8835000000000001E-2</v>
      </c>
    </row>
    <row r="369" spans="1:11">
      <c r="A369" s="2">
        <v>44071</v>
      </c>
      <c r="B369" s="1">
        <v>1484557</v>
      </c>
      <c r="C369" s="1">
        <v>2622100.1642</v>
      </c>
      <c r="I369" s="2">
        <v>44071</v>
      </c>
      <c r="J369" s="66">
        <v>1.7662509180999999</v>
      </c>
      <c r="K369" s="67">
        <v>4.3608000000000001E-2</v>
      </c>
    </row>
    <row r="370" spans="1:11">
      <c r="A370" s="2">
        <v>44072</v>
      </c>
      <c r="B370" s="1">
        <v>1502460</v>
      </c>
      <c r="C370" s="1">
        <v>2598737.4380000001</v>
      </c>
      <c r="I370" s="2">
        <v>44072</v>
      </c>
      <c r="J370" s="66">
        <v>1.7296549911000001</v>
      </c>
      <c r="K370" s="67">
        <v>4.6589999999999999E-2</v>
      </c>
    </row>
    <row r="371" spans="1:11">
      <c r="A371" s="2">
        <v>44073</v>
      </c>
      <c r="B371" s="1">
        <v>1527192</v>
      </c>
      <c r="C371" s="1">
        <v>1795070.936</v>
      </c>
      <c r="I371" s="2">
        <v>44073</v>
      </c>
      <c r="J371" s="66">
        <v>1.1754061939</v>
      </c>
      <c r="K371" s="67">
        <v>3.6509E-2</v>
      </c>
    </row>
    <row r="372" spans="1:11">
      <c r="A372" s="2">
        <v>44074</v>
      </c>
      <c r="B372" s="1">
        <v>1487556</v>
      </c>
      <c r="C372" s="1">
        <v>3196341.7590000001</v>
      </c>
      <c r="I372" s="2">
        <v>44074</v>
      </c>
      <c r="J372" s="66">
        <v>2.1487202894999999</v>
      </c>
      <c r="K372" s="67">
        <v>5.1000999999999998E-2</v>
      </c>
    </row>
    <row r="373" spans="1:11">
      <c r="A373" s="2">
        <v>44075</v>
      </c>
      <c r="B373" s="1">
        <v>1466646</v>
      </c>
      <c r="C373" s="1">
        <v>2297348.8418000001</v>
      </c>
      <c r="I373" s="2">
        <v>44075</v>
      </c>
      <c r="J373" s="66">
        <v>1.5663962822999999</v>
      </c>
      <c r="K373" s="67">
        <v>4.8169999999999998E-2</v>
      </c>
    </row>
    <row r="374" spans="1:11">
      <c r="A374" s="2">
        <v>44076</v>
      </c>
      <c r="B374" s="1">
        <v>1453522</v>
      </c>
      <c r="C374" s="1">
        <v>2100650.8028000002</v>
      </c>
      <c r="I374" s="2">
        <v>44076</v>
      </c>
      <c r="J374" s="66">
        <v>1.4452143157999999</v>
      </c>
      <c r="K374" s="67">
        <v>4.2000999999999997E-2</v>
      </c>
    </row>
    <row r="375" spans="1:11">
      <c r="A375" s="2">
        <v>44077</v>
      </c>
      <c r="B375" s="1">
        <v>1432447</v>
      </c>
      <c r="C375" s="1">
        <v>2057187.6952</v>
      </c>
      <c r="I375" s="2">
        <v>44077</v>
      </c>
      <c r="J375" s="66">
        <v>1.4361352951999999</v>
      </c>
      <c r="K375" s="67">
        <v>4.1947999999999999E-2</v>
      </c>
    </row>
    <row r="376" spans="1:11">
      <c r="A376" s="2">
        <v>44078</v>
      </c>
      <c r="B376" s="1">
        <v>1440525</v>
      </c>
      <c r="C376" s="1">
        <v>2735316.9366000001</v>
      </c>
      <c r="I376" s="2">
        <v>44078</v>
      </c>
      <c r="J376" s="66">
        <v>1.8988333674</v>
      </c>
      <c r="K376" s="67">
        <v>4.4205000000000001E-2</v>
      </c>
    </row>
    <row r="377" spans="1:11">
      <c r="A377" s="2">
        <v>44079</v>
      </c>
      <c r="B377" s="1">
        <v>1469700</v>
      </c>
      <c r="C377" s="1">
        <v>2121559.6170999999</v>
      </c>
      <c r="I377" s="2">
        <v>44079</v>
      </c>
      <c r="J377" s="66">
        <v>1.4435324331999999</v>
      </c>
      <c r="K377" s="67">
        <v>4.3298999999999997E-2</v>
      </c>
    </row>
    <row r="378" spans="1:11">
      <c r="A378" s="2">
        <v>44080</v>
      </c>
      <c r="B378" s="1">
        <v>1500651</v>
      </c>
      <c r="C378" s="1">
        <v>1632619.7819999999</v>
      </c>
      <c r="I378" s="2">
        <v>44080</v>
      </c>
      <c r="J378" s="66">
        <v>1.0879410216000001</v>
      </c>
      <c r="K378" s="67">
        <v>3.8074999999999998E-2</v>
      </c>
    </row>
    <row r="379" spans="1:11">
      <c r="A379" s="2">
        <v>44081</v>
      </c>
      <c r="B379" s="1">
        <v>1443272</v>
      </c>
      <c r="C379" s="1">
        <v>2514341.2903</v>
      </c>
      <c r="I379" s="2">
        <v>44081</v>
      </c>
      <c r="J379" s="66">
        <v>1.7421118752</v>
      </c>
      <c r="K379" s="67">
        <v>4.9492000000000001E-2</v>
      </c>
    </row>
    <row r="380" spans="1:11">
      <c r="A380" s="2">
        <v>44082</v>
      </c>
      <c r="B380" s="1">
        <v>1419278</v>
      </c>
      <c r="C380" s="1">
        <v>2327781.6321</v>
      </c>
      <c r="I380" s="2">
        <v>44082</v>
      </c>
      <c r="J380" s="66">
        <v>1.640116758</v>
      </c>
      <c r="K380" s="67">
        <v>5.0310000000000001E-2</v>
      </c>
    </row>
    <row r="381" spans="1:11">
      <c r="A381" s="2">
        <v>44083</v>
      </c>
      <c r="B381" s="1">
        <v>1398864</v>
      </c>
      <c r="C381" s="1">
        <v>1765116.4883000001</v>
      </c>
      <c r="I381" s="2">
        <v>44083</v>
      </c>
      <c r="J381" s="66">
        <v>1.2618213696</v>
      </c>
      <c r="K381" s="67">
        <v>4.1232999999999999E-2</v>
      </c>
    </row>
    <row r="382" spans="1:11">
      <c r="A382" s="2">
        <v>44084</v>
      </c>
      <c r="B382" s="1">
        <v>1362779</v>
      </c>
      <c r="C382" s="1">
        <v>1948862.3041999999</v>
      </c>
      <c r="I382" s="2">
        <v>44084</v>
      </c>
      <c r="J382" s="66">
        <v>1.4300648192000001</v>
      </c>
      <c r="K382" s="67">
        <v>4.1952999999999997E-2</v>
      </c>
    </row>
    <row r="383" spans="1:11">
      <c r="A383" s="2">
        <v>44085</v>
      </c>
      <c r="B383" s="1">
        <v>1381152</v>
      </c>
      <c r="C383" s="1">
        <v>2142480.5010000002</v>
      </c>
      <c r="I383" s="2">
        <v>44085</v>
      </c>
      <c r="J383" s="66">
        <v>1.5512271647</v>
      </c>
      <c r="K383" s="67">
        <v>3.7862E-2</v>
      </c>
    </row>
    <row r="384" spans="1:11">
      <c r="A384" s="2">
        <v>44086</v>
      </c>
      <c r="B384" s="1">
        <v>1409953</v>
      </c>
      <c r="C384" s="1">
        <v>2012216.4927999999</v>
      </c>
      <c r="I384" s="2">
        <v>44086</v>
      </c>
      <c r="J384" s="66">
        <v>1.4271514673000001</v>
      </c>
      <c r="K384" s="67">
        <v>3.959E-2</v>
      </c>
    </row>
    <row r="385" spans="1:11">
      <c r="A385" s="2">
        <v>44087</v>
      </c>
      <c r="B385" s="1">
        <v>1427518</v>
      </c>
      <c r="C385" s="1">
        <v>1570006.6653</v>
      </c>
      <c r="I385" s="2">
        <v>44087</v>
      </c>
      <c r="J385" s="66">
        <v>1.0998156697999999</v>
      </c>
      <c r="K385" s="67">
        <v>3.4999000000000002E-2</v>
      </c>
    </row>
    <row r="386" spans="1:11">
      <c r="A386" s="2">
        <v>44088</v>
      </c>
      <c r="B386" s="1">
        <v>1387441</v>
      </c>
      <c r="C386" s="1">
        <v>2066773.9487000001</v>
      </c>
      <c r="I386" s="2">
        <v>44088</v>
      </c>
      <c r="J386" s="66">
        <v>1.4896301527</v>
      </c>
      <c r="K386" s="67">
        <v>4.2798000000000003E-2</v>
      </c>
    </row>
    <row r="387" spans="1:11">
      <c r="A387" s="2">
        <v>44089</v>
      </c>
      <c r="B387" s="1">
        <v>1387865</v>
      </c>
      <c r="C387" s="1">
        <v>2110179.0474999999</v>
      </c>
      <c r="I387" s="2">
        <v>44089</v>
      </c>
      <c r="J387" s="66">
        <v>1.5204497898</v>
      </c>
      <c r="K387" s="67">
        <v>4.7155000000000002E-2</v>
      </c>
    </row>
    <row r="388" spans="1:11">
      <c r="A388" s="2">
        <v>44090</v>
      </c>
      <c r="B388" s="1">
        <v>1382516</v>
      </c>
      <c r="C388" s="1">
        <v>1753097.2496</v>
      </c>
      <c r="I388" s="2">
        <v>44090</v>
      </c>
      <c r="J388" s="66">
        <v>1.2680484346000001</v>
      </c>
      <c r="K388" s="67">
        <v>3.7607000000000002E-2</v>
      </c>
    </row>
    <row r="389" spans="1:11">
      <c r="A389" s="2">
        <v>44091</v>
      </c>
      <c r="B389" s="1">
        <v>1374346</v>
      </c>
      <c r="C389" s="1">
        <v>2147342.7944</v>
      </c>
      <c r="I389" s="2">
        <v>44091</v>
      </c>
      <c r="J389" s="66">
        <v>1.5624470071000001</v>
      </c>
      <c r="K389" s="67">
        <v>4.3861999999999998E-2</v>
      </c>
    </row>
    <row r="390" spans="1:11">
      <c r="A390" s="2">
        <v>44092</v>
      </c>
      <c r="B390" s="1">
        <v>1394986</v>
      </c>
      <c r="C390" s="1">
        <v>2087134.6825000001</v>
      </c>
      <c r="I390" s="2">
        <v>44092</v>
      </c>
      <c r="J390" s="66">
        <v>1.4961689095999999</v>
      </c>
      <c r="K390" s="67">
        <v>3.9316999999999998E-2</v>
      </c>
    </row>
    <row r="391" spans="1:11">
      <c r="A391" s="2">
        <v>44093</v>
      </c>
      <c r="B391" s="1">
        <v>1406872</v>
      </c>
      <c r="C391" s="1">
        <v>2089949.6636999999</v>
      </c>
      <c r="I391" s="2">
        <v>44093</v>
      </c>
      <c r="J391" s="66">
        <v>1.4855293614</v>
      </c>
      <c r="K391" s="67">
        <v>3.7942999999999998E-2</v>
      </c>
    </row>
    <row r="392" spans="1:11">
      <c r="A392" s="2">
        <v>44094</v>
      </c>
      <c r="B392" s="1">
        <v>1432346</v>
      </c>
      <c r="C392" s="1">
        <v>1873140.5567000001</v>
      </c>
      <c r="I392" s="2">
        <v>44094</v>
      </c>
      <c r="J392" s="66">
        <v>1.3077430709</v>
      </c>
      <c r="K392" s="67">
        <v>4.0433999999999998E-2</v>
      </c>
    </row>
    <row r="393" spans="1:11">
      <c r="A393" s="2">
        <v>44095</v>
      </c>
      <c r="B393" s="1">
        <v>1399916</v>
      </c>
      <c r="C393" s="1">
        <v>2675075.0811999999</v>
      </c>
      <c r="I393" s="2">
        <v>44095</v>
      </c>
      <c r="J393" s="66">
        <v>1.9108825680999999</v>
      </c>
      <c r="K393" s="67">
        <v>4.8670999999999999E-2</v>
      </c>
    </row>
    <row r="394" spans="1:11">
      <c r="A394" s="2">
        <v>44096</v>
      </c>
      <c r="B394" s="1">
        <v>1376019</v>
      </c>
      <c r="C394" s="1">
        <v>1645208.5353000001</v>
      </c>
      <c r="I394" s="2">
        <v>44096</v>
      </c>
      <c r="J394" s="66">
        <v>1.1956292284000001</v>
      </c>
      <c r="K394" s="67">
        <v>3.9993000000000001E-2</v>
      </c>
    </row>
    <row r="395" spans="1:11">
      <c r="A395" s="2">
        <v>44097</v>
      </c>
      <c r="B395" s="1">
        <v>1374279</v>
      </c>
      <c r="C395" s="1">
        <v>2749546.1976000001</v>
      </c>
      <c r="I395" s="2">
        <v>44097</v>
      </c>
      <c r="J395" s="66">
        <v>2.0007190661999998</v>
      </c>
      <c r="K395" s="67">
        <v>5.4987000000000001E-2</v>
      </c>
    </row>
    <row r="396" spans="1:11">
      <c r="A396" s="2">
        <v>44098</v>
      </c>
      <c r="B396" s="1">
        <v>1375368</v>
      </c>
      <c r="C396" s="1">
        <v>2058232.4271</v>
      </c>
      <c r="I396" s="2">
        <v>44098</v>
      </c>
      <c r="J396" s="66">
        <v>1.4964957939000001</v>
      </c>
      <c r="K396" s="67">
        <v>4.3750999999999998E-2</v>
      </c>
    </row>
    <row r="397" spans="1:11">
      <c r="A397" s="2">
        <v>44099</v>
      </c>
      <c r="B397" s="1">
        <v>1354696</v>
      </c>
      <c r="C397" s="1">
        <v>2509559.3421</v>
      </c>
      <c r="I397" s="2">
        <v>44099</v>
      </c>
      <c r="J397" s="66">
        <v>1.852488929</v>
      </c>
      <c r="K397" s="67">
        <v>4.4269999999999997E-2</v>
      </c>
    </row>
    <row r="398" spans="1:11">
      <c r="A398" s="2">
        <v>44100</v>
      </c>
      <c r="B398" s="1">
        <v>1355690</v>
      </c>
      <c r="C398" s="1">
        <v>2442868.3703999999</v>
      </c>
      <c r="I398" s="2">
        <v>44100</v>
      </c>
      <c r="J398" s="66">
        <v>1.8019372942</v>
      </c>
      <c r="K398" s="67">
        <v>4.7130999999999999E-2</v>
      </c>
    </row>
    <row r="399" spans="1:11">
      <c r="A399" s="2">
        <v>44101</v>
      </c>
      <c r="B399" s="1">
        <v>1373983</v>
      </c>
      <c r="C399" s="1">
        <v>1954807.2864000001</v>
      </c>
      <c r="I399" s="2">
        <v>44101</v>
      </c>
      <c r="J399" s="66">
        <v>1.4227303296</v>
      </c>
      <c r="K399" s="67">
        <v>4.1313000000000002E-2</v>
      </c>
    </row>
    <row r="400" spans="1:11">
      <c r="A400" s="2">
        <v>44102</v>
      </c>
      <c r="B400" s="1">
        <v>1344162</v>
      </c>
      <c r="C400" s="1">
        <v>2373960.7398000001</v>
      </c>
      <c r="I400" s="2">
        <v>44102</v>
      </c>
      <c r="J400" s="66">
        <v>1.7661269548</v>
      </c>
      <c r="K400" s="67">
        <v>4.4817999999999997E-2</v>
      </c>
    </row>
    <row r="401" spans="1:11">
      <c r="A401" s="2">
        <v>44103</v>
      </c>
      <c r="B401" s="1">
        <v>1336618</v>
      </c>
      <c r="C401" s="1">
        <v>2492045.8391</v>
      </c>
      <c r="I401" s="2">
        <v>44103</v>
      </c>
      <c r="J401" s="66">
        <v>1.8644413281000001</v>
      </c>
      <c r="K401" s="67">
        <v>5.2226000000000002E-2</v>
      </c>
    </row>
    <row r="402" spans="1:11">
      <c r="A402" s="2">
        <v>44104</v>
      </c>
      <c r="B402" s="1">
        <v>1352714</v>
      </c>
      <c r="C402" s="1">
        <v>1740369.4313000001</v>
      </c>
      <c r="I402" s="2">
        <v>44104</v>
      </c>
      <c r="J402" s="66">
        <v>1.2865760473000001</v>
      </c>
      <c r="K402" s="67">
        <v>4.0778000000000002E-2</v>
      </c>
    </row>
    <row r="403" spans="1:11">
      <c r="A403" s="2">
        <v>44105</v>
      </c>
      <c r="B403" s="1">
        <v>1378563</v>
      </c>
      <c r="C403" s="1">
        <v>1839298.4519</v>
      </c>
      <c r="I403" s="2">
        <v>44105</v>
      </c>
      <c r="J403" s="66">
        <v>1.3342142883000001</v>
      </c>
      <c r="K403" s="67">
        <v>3.9053999999999998E-2</v>
      </c>
    </row>
    <row r="404" spans="1:11">
      <c r="A404" s="2">
        <v>44106</v>
      </c>
      <c r="B404" s="1">
        <v>1393555</v>
      </c>
      <c r="C404" s="1">
        <v>2270789.8846999998</v>
      </c>
      <c r="I404" s="2">
        <v>44106</v>
      </c>
      <c r="J404" s="66">
        <v>1.629494268</v>
      </c>
      <c r="K404" s="67">
        <v>4.2776000000000002E-2</v>
      </c>
    </row>
    <row r="405" spans="1:11">
      <c r="A405" s="2">
        <v>44107</v>
      </c>
      <c r="B405" s="1">
        <v>1400144</v>
      </c>
      <c r="C405" s="1">
        <v>2101959.1976999999</v>
      </c>
      <c r="I405" s="2">
        <v>44107</v>
      </c>
      <c r="J405" s="66">
        <v>1.5012450131999999</v>
      </c>
      <c r="K405" s="67">
        <v>4.0557000000000003E-2</v>
      </c>
    </row>
    <row r="406" spans="1:11">
      <c r="A406" s="2">
        <v>44108</v>
      </c>
      <c r="B406" s="1">
        <v>1406952</v>
      </c>
      <c r="C406" s="1">
        <v>1949934.2531000001</v>
      </c>
      <c r="I406" s="2">
        <v>44108</v>
      </c>
      <c r="J406" s="66">
        <v>1.385928058</v>
      </c>
      <c r="K406" s="67">
        <v>4.3901999999999997E-2</v>
      </c>
    </row>
    <row r="407" spans="1:11">
      <c r="A407" s="2">
        <v>44109</v>
      </c>
      <c r="B407" s="1">
        <v>1362384</v>
      </c>
      <c r="C407" s="1">
        <v>2589631.2456999999</v>
      </c>
      <c r="I407" s="2">
        <v>44109</v>
      </c>
      <c r="J407" s="66">
        <v>1.9008086161</v>
      </c>
      <c r="K407" s="67">
        <v>5.2656000000000001E-2</v>
      </c>
    </row>
    <row r="408" spans="1:11">
      <c r="A408" s="2">
        <v>44110</v>
      </c>
      <c r="B408" s="1">
        <v>1345133</v>
      </c>
      <c r="C408" s="1">
        <v>2610156.2324999999</v>
      </c>
      <c r="I408" s="2">
        <v>44110</v>
      </c>
      <c r="J408" s="66">
        <v>1.9404447237</v>
      </c>
      <c r="K408" s="67">
        <v>5.7643E-2</v>
      </c>
    </row>
    <row r="409" spans="1:11">
      <c r="A409" s="2">
        <v>44111</v>
      </c>
      <c r="B409" s="1">
        <v>1342372</v>
      </c>
      <c r="C409" s="1">
        <v>1811321.0654</v>
      </c>
      <c r="I409" s="2">
        <v>44111</v>
      </c>
      <c r="J409" s="66">
        <v>1.3493435988</v>
      </c>
      <c r="K409" s="67">
        <v>4.4429000000000003E-2</v>
      </c>
    </row>
    <row r="410" spans="1:11">
      <c r="A410" s="2">
        <v>44112</v>
      </c>
      <c r="B410" s="1">
        <v>1348099</v>
      </c>
      <c r="C410" s="1">
        <v>2007746.3816</v>
      </c>
      <c r="I410" s="2">
        <v>44112</v>
      </c>
      <c r="J410" s="66">
        <v>1.4893167205</v>
      </c>
      <c r="K410" s="67">
        <v>4.4081000000000002E-2</v>
      </c>
    </row>
    <row r="411" spans="1:11">
      <c r="A411" s="2">
        <v>44113</v>
      </c>
      <c r="B411" s="1">
        <v>1345720</v>
      </c>
      <c r="C411" s="1">
        <v>2329920.4029000001</v>
      </c>
      <c r="I411" s="2">
        <v>44113</v>
      </c>
      <c r="J411" s="66">
        <v>1.7313560049000001</v>
      </c>
      <c r="K411" s="67">
        <v>4.0985000000000001E-2</v>
      </c>
    </row>
    <row r="412" spans="1:11">
      <c r="A412" s="2">
        <v>44114</v>
      </c>
      <c r="B412" s="1">
        <v>1359031</v>
      </c>
      <c r="C412" s="1">
        <v>1985243.3222000001</v>
      </c>
      <c r="I412" s="2">
        <v>44114</v>
      </c>
      <c r="J412" s="66">
        <v>1.4607785416000001</v>
      </c>
      <c r="K412" s="67">
        <v>4.1529000000000003E-2</v>
      </c>
    </row>
    <row r="413" spans="1:11">
      <c r="A413" s="2">
        <v>44115</v>
      </c>
      <c r="B413" s="1">
        <v>1397894</v>
      </c>
      <c r="C413" s="1">
        <v>1828484.98</v>
      </c>
      <c r="I413" s="2">
        <v>44115</v>
      </c>
      <c r="J413" s="66">
        <v>1.3080283483999999</v>
      </c>
      <c r="K413" s="67">
        <v>3.8133E-2</v>
      </c>
    </row>
    <row r="414" spans="1:11">
      <c r="A414" s="2">
        <v>44116</v>
      </c>
      <c r="B414" s="1">
        <v>1379840</v>
      </c>
      <c r="C414" s="1">
        <v>2857878.3407999999</v>
      </c>
      <c r="I414" s="2">
        <v>44116</v>
      </c>
      <c r="J414" s="66">
        <v>2.0711664692</v>
      </c>
      <c r="K414" s="67">
        <v>5.3456999999999998E-2</v>
      </c>
    </row>
    <row r="415" spans="1:11">
      <c r="A415" s="2">
        <v>44117</v>
      </c>
      <c r="B415" s="1">
        <v>1379481</v>
      </c>
      <c r="C415" s="1">
        <v>2331689.6727</v>
      </c>
      <c r="I415" s="2">
        <v>44117</v>
      </c>
      <c r="J415" s="66">
        <v>1.6902658846</v>
      </c>
      <c r="K415" s="67">
        <v>5.1700999999999997E-2</v>
      </c>
    </row>
    <row r="416" spans="1:11">
      <c r="A416" s="2">
        <v>44118</v>
      </c>
      <c r="B416" s="1">
        <v>1352987</v>
      </c>
      <c r="C416" s="1">
        <v>2177175.0811000001</v>
      </c>
      <c r="I416" s="2">
        <v>44118</v>
      </c>
      <c r="J416" s="66">
        <v>1.6091618626999999</v>
      </c>
      <c r="K416" s="67">
        <v>4.7292000000000001E-2</v>
      </c>
    </row>
    <row r="417" spans="1:11">
      <c r="A417" s="2">
        <v>44119</v>
      </c>
      <c r="B417" s="1">
        <v>1348745</v>
      </c>
      <c r="C417" s="1">
        <v>2093027.9387999999</v>
      </c>
      <c r="I417" s="2">
        <v>44119</v>
      </c>
      <c r="J417" s="66">
        <v>1.5518336963999999</v>
      </c>
      <c r="K417" s="67">
        <v>4.6001E-2</v>
      </c>
    </row>
    <row r="418" spans="1:11">
      <c r="A418" s="2">
        <v>44120</v>
      </c>
      <c r="B418" s="1">
        <v>1351383</v>
      </c>
      <c r="C418" s="1">
        <v>2557107.2447000002</v>
      </c>
      <c r="I418" s="2">
        <v>44120</v>
      </c>
      <c r="J418" s="66">
        <v>1.8922150454</v>
      </c>
      <c r="K418" s="67">
        <v>4.7827000000000001E-2</v>
      </c>
    </row>
    <row r="419" spans="1:11">
      <c r="A419" s="2">
        <v>44121</v>
      </c>
      <c r="B419" s="1">
        <v>1368654</v>
      </c>
      <c r="C419" s="1">
        <v>2207287.1468000002</v>
      </c>
      <c r="I419" s="2">
        <v>44121</v>
      </c>
      <c r="J419" s="66">
        <v>1.6127429919</v>
      </c>
      <c r="K419" s="67">
        <v>4.6988000000000002E-2</v>
      </c>
    </row>
    <row r="420" spans="1:11">
      <c r="A420" s="2">
        <v>44122</v>
      </c>
      <c r="B420" s="1">
        <v>1392937</v>
      </c>
      <c r="C420" s="1">
        <v>1452050.5719000001</v>
      </c>
      <c r="I420" s="2">
        <v>44122</v>
      </c>
      <c r="J420" s="66">
        <v>1.0424380799999999</v>
      </c>
      <c r="K420" s="67">
        <v>3.6741999999999997E-2</v>
      </c>
    </row>
    <row r="421" spans="1:11">
      <c r="A421" s="2">
        <v>44123</v>
      </c>
      <c r="B421" s="1">
        <v>1303759</v>
      </c>
      <c r="C421" s="1">
        <v>2325329.2322999998</v>
      </c>
      <c r="I421" s="2">
        <v>44123</v>
      </c>
      <c r="J421" s="66">
        <v>1.7835575688</v>
      </c>
      <c r="K421" s="67">
        <v>5.1728999999999997E-2</v>
      </c>
    </row>
    <row r="422" spans="1:11">
      <c r="A422" s="2">
        <v>44124</v>
      </c>
      <c r="B422" s="1">
        <v>1452022</v>
      </c>
      <c r="C422" s="1">
        <v>1844098.2471</v>
      </c>
      <c r="I422" s="2">
        <v>44124</v>
      </c>
      <c r="J422" s="66">
        <v>1.2700208722999999</v>
      </c>
      <c r="K422" s="67">
        <v>4.9133999999999997E-2</v>
      </c>
    </row>
    <row r="423" spans="1:11">
      <c r="A423" s="2">
        <v>44125</v>
      </c>
      <c r="B423" s="1">
        <v>1424363</v>
      </c>
      <c r="C423" s="1">
        <v>1691927.3592999999</v>
      </c>
      <c r="I423" s="2">
        <v>44125</v>
      </c>
      <c r="J423" s="66">
        <v>1.1878484342</v>
      </c>
      <c r="K423" s="67">
        <v>4.2872E-2</v>
      </c>
    </row>
    <row r="424" spans="1:11">
      <c r="A424" s="2">
        <v>44126</v>
      </c>
      <c r="B424" s="1">
        <v>1419452</v>
      </c>
      <c r="C424" s="1">
        <v>1729887.3768</v>
      </c>
      <c r="I424" s="2">
        <v>44126</v>
      </c>
      <c r="J424" s="66">
        <v>1.2187008626</v>
      </c>
      <c r="K424" s="67">
        <v>4.0212999999999999E-2</v>
      </c>
    </row>
    <row r="425" spans="1:11">
      <c r="A425" s="2">
        <v>44127</v>
      </c>
      <c r="B425" s="1">
        <v>1464391</v>
      </c>
      <c r="C425" s="1">
        <v>2453489.0614</v>
      </c>
      <c r="I425" s="2">
        <v>44127</v>
      </c>
      <c r="J425" s="66">
        <v>1.6754330376</v>
      </c>
      <c r="K425" s="67">
        <v>4.4089000000000003E-2</v>
      </c>
    </row>
    <row r="426" spans="1:11">
      <c r="A426" s="2">
        <v>44128</v>
      </c>
      <c r="B426" s="1">
        <v>1495612</v>
      </c>
      <c r="C426" s="1">
        <v>2081145.3798</v>
      </c>
      <c r="I426" s="2">
        <v>44128</v>
      </c>
      <c r="J426" s="66">
        <v>1.391500857</v>
      </c>
      <c r="K426" s="67">
        <v>4.4112999999999999E-2</v>
      </c>
    </row>
    <row r="427" spans="1:11">
      <c r="A427" s="2">
        <v>44129</v>
      </c>
      <c r="B427" s="1">
        <v>1530388</v>
      </c>
      <c r="C427" s="1">
        <v>4279103.4256999996</v>
      </c>
      <c r="I427" s="2">
        <v>44129</v>
      </c>
      <c r="J427" s="66">
        <v>2.7960905506999998</v>
      </c>
      <c r="K427" s="67">
        <v>7.0915000000000006E-2</v>
      </c>
    </row>
    <row r="428" spans="1:11">
      <c r="A428" s="2">
        <v>44130</v>
      </c>
      <c r="B428" s="1">
        <v>1470670</v>
      </c>
      <c r="C428" s="1">
        <v>2694320.2880000002</v>
      </c>
      <c r="I428" s="2">
        <v>44130</v>
      </c>
      <c r="J428" s="66">
        <v>1.8320359345999999</v>
      </c>
      <c r="K428" s="67">
        <v>5.3349000000000001E-2</v>
      </c>
    </row>
    <row r="429" spans="1:11">
      <c r="A429" s="2">
        <v>44131</v>
      </c>
      <c r="B429" s="1">
        <v>1467948</v>
      </c>
      <c r="C429" s="1">
        <v>2782098.6682000002</v>
      </c>
      <c r="I429" s="2">
        <v>44131</v>
      </c>
      <c r="J429" s="66">
        <v>1.8952297140000001</v>
      </c>
      <c r="K429" s="67">
        <v>5.6485E-2</v>
      </c>
    </row>
    <row r="430" spans="1:11">
      <c r="A430" s="2">
        <v>44132</v>
      </c>
      <c r="B430" s="1">
        <v>1464419</v>
      </c>
      <c r="C430" s="1">
        <v>2646316.9259000001</v>
      </c>
      <c r="I430" s="2">
        <v>44132</v>
      </c>
      <c r="J430" s="66">
        <v>1.8070763394</v>
      </c>
      <c r="K430" s="67">
        <v>5.3402999999999999E-2</v>
      </c>
    </row>
    <row r="431" spans="1:11">
      <c r="A431" s="2">
        <v>44133</v>
      </c>
      <c r="B431" s="1">
        <v>1474194</v>
      </c>
      <c r="C431" s="1">
        <v>2647002.0762</v>
      </c>
      <c r="I431" s="2">
        <v>44133</v>
      </c>
      <c r="J431" s="66">
        <v>1.7955588452</v>
      </c>
      <c r="K431" s="67">
        <v>5.0958999999999997E-2</v>
      </c>
    </row>
    <row r="432" spans="1:11">
      <c r="A432" s="2">
        <v>44134</v>
      </c>
      <c r="B432" s="1">
        <v>1455768</v>
      </c>
      <c r="C432" s="1">
        <v>2612821.5345000001</v>
      </c>
      <c r="I432" s="2">
        <v>44134</v>
      </c>
      <c r="J432" s="66">
        <v>1.7948062703000001</v>
      </c>
      <c r="K432" s="67">
        <v>4.7566999999999998E-2</v>
      </c>
    </row>
    <row r="433" spans="1:11">
      <c r="A433" s="2">
        <v>44135</v>
      </c>
      <c r="B433" s="1">
        <v>1451620</v>
      </c>
      <c r="C433" s="1">
        <v>3076554.9810000001</v>
      </c>
      <c r="I433" s="2">
        <v>44135</v>
      </c>
      <c r="J433" s="66">
        <v>2.1193941810000001</v>
      </c>
      <c r="K433" s="67">
        <v>5.2549999999999999E-2</v>
      </c>
    </row>
    <row r="434" spans="1:11">
      <c r="A434" s="2">
        <v>44136</v>
      </c>
      <c r="B434" s="1">
        <v>1472146</v>
      </c>
      <c r="C434" s="1">
        <v>2014159.5956999999</v>
      </c>
      <c r="I434" s="2">
        <v>44136</v>
      </c>
      <c r="J434" s="66">
        <v>1.3681792401999999</v>
      </c>
      <c r="K434" s="67">
        <v>4.3095000000000001E-2</v>
      </c>
    </row>
    <row r="435" spans="1:11">
      <c r="A435" s="2">
        <v>44137</v>
      </c>
      <c r="B435" s="1">
        <v>1440346</v>
      </c>
      <c r="C435" s="1">
        <v>2636370.8979000002</v>
      </c>
      <c r="I435" s="2">
        <v>44137</v>
      </c>
      <c r="J435" s="66">
        <v>1.8303733255000001</v>
      </c>
      <c r="K435" s="67">
        <v>5.2288000000000001E-2</v>
      </c>
    </row>
    <row r="436" spans="1:11">
      <c r="A436" s="2">
        <v>44138</v>
      </c>
      <c r="B436" s="1">
        <v>1408694</v>
      </c>
      <c r="C436" s="1">
        <v>1979354.4983000001</v>
      </c>
      <c r="I436" s="2">
        <v>44138</v>
      </c>
      <c r="J436" s="66">
        <v>1.405098977</v>
      </c>
      <c r="K436" s="67">
        <v>4.6448999999999997E-2</v>
      </c>
    </row>
    <row r="437" spans="1:11">
      <c r="A437" s="2">
        <v>44139</v>
      </c>
      <c r="B437" s="1">
        <v>1428812</v>
      </c>
      <c r="C437" s="1">
        <v>2580260.5514000002</v>
      </c>
      <c r="I437" s="2">
        <v>44139</v>
      </c>
      <c r="J437" s="66">
        <v>1.8058782761000001</v>
      </c>
      <c r="K437" s="67">
        <v>5.2878000000000001E-2</v>
      </c>
    </row>
    <row r="438" spans="1:11">
      <c r="A438" s="2">
        <v>44140</v>
      </c>
      <c r="B438" s="1">
        <v>1426320</v>
      </c>
      <c r="C438" s="1">
        <v>2320512.6368</v>
      </c>
      <c r="I438" s="2">
        <v>44140</v>
      </c>
      <c r="J438" s="66">
        <v>1.6269228762000001</v>
      </c>
      <c r="K438" s="67">
        <v>4.6675000000000001E-2</v>
      </c>
    </row>
    <row r="439" spans="1:11">
      <c r="A439" s="2">
        <v>44141</v>
      </c>
      <c r="B439" s="1">
        <v>1417600</v>
      </c>
      <c r="C439" s="1">
        <v>3034277.3174999999</v>
      </c>
      <c r="I439" s="2">
        <v>44141</v>
      </c>
      <c r="J439" s="66">
        <v>2.1404326450000002</v>
      </c>
      <c r="K439" s="67">
        <v>5.1729999999999998E-2</v>
      </c>
    </row>
    <row r="440" spans="1:11">
      <c r="A440" s="2">
        <v>44142</v>
      </c>
      <c r="B440" s="1">
        <v>1437150</v>
      </c>
      <c r="C440" s="1">
        <v>2055504.5404000001</v>
      </c>
      <c r="I440" s="2">
        <v>44142</v>
      </c>
      <c r="J440" s="66">
        <v>1.4302644403</v>
      </c>
      <c r="K440" s="67">
        <v>4.1508999999999997E-2</v>
      </c>
    </row>
    <row r="441" spans="1:11">
      <c r="A441" s="2">
        <v>44143</v>
      </c>
      <c r="B441" s="1">
        <v>1461874</v>
      </c>
      <c r="C441" s="1">
        <v>1770513.726</v>
      </c>
      <c r="I441" s="2">
        <v>44143</v>
      </c>
      <c r="J441" s="66">
        <v>1.2111260793</v>
      </c>
      <c r="K441" s="67">
        <v>3.6502E-2</v>
      </c>
    </row>
    <row r="442" spans="1:11">
      <c r="A442" s="2">
        <v>44144</v>
      </c>
      <c r="B442" s="1">
        <v>1436313</v>
      </c>
      <c r="C442" s="1">
        <v>2614961.7859</v>
      </c>
      <c r="I442" s="2">
        <v>44144</v>
      </c>
      <c r="J442" s="66">
        <v>1.8206071977</v>
      </c>
      <c r="K442" s="67">
        <v>5.0368000000000003E-2</v>
      </c>
    </row>
    <row r="443" spans="1:11">
      <c r="A443" s="2">
        <v>44145</v>
      </c>
      <c r="B443" s="1">
        <v>1436337</v>
      </c>
      <c r="C443" s="1">
        <v>2353191.8117</v>
      </c>
      <c r="I443" s="2">
        <v>44145</v>
      </c>
      <c r="J443" s="66">
        <v>1.6383284784000001</v>
      </c>
      <c r="K443" s="67">
        <v>5.0938999999999998E-2</v>
      </c>
    </row>
    <row r="444" spans="1:11">
      <c r="A444" s="2">
        <v>44146</v>
      </c>
      <c r="B444" s="1">
        <v>1437334</v>
      </c>
      <c r="C444" s="1">
        <v>2242122.9223000002</v>
      </c>
      <c r="I444" s="2">
        <v>44146</v>
      </c>
      <c r="J444" s="66">
        <v>1.5599178217</v>
      </c>
      <c r="K444" s="67">
        <v>4.6355E-2</v>
      </c>
    </row>
    <row r="445" spans="1:11">
      <c r="A445" s="2">
        <v>44147</v>
      </c>
      <c r="B445" s="1">
        <v>1425373</v>
      </c>
      <c r="C445" s="1">
        <v>2311545.9852999998</v>
      </c>
      <c r="I445" s="2">
        <v>44147</v>
      </c>
      <c r="J445" s="66">
        <v>1.621713043</v>
      </c>
      <c r="K445" s="67">
        <v>4.5560000000000003E-2</v>
      </c>
    </row>
    <row r="446" spans="1:11">
      <c r="A446" s="2">
        <v>44148</v>
      </c>
      <c r="B446" s="1">
        <v>1438997</v>
      </c>
      <c r="C446" s="1">
        <v>2740292.2906999998</v>
      </c>
      <c r="I446" s="2">
        <v>44148</v>
      </c>
      <c r="J446" s="66">
        <v>1.9043071602999999</v>
      </c>
      <c r="K446" s="67">
        <v>4.8186E-2</v>
      </c>
    </row>
    <row r="447" spans="1:11">
      <c r="A447" s="2">
        <v>44149</v>
      </c>
      <c r="B447" s="1">
        <v>1468028</v>
      </c>
      <c r="C447" s="1">
        <v>2586959.9931000001</v>
      </c>
      <c r="I447" s="2">
        <v>44149</v>
      </c>
      <c r="J447" s="66">
        <v>1.7622007163</v>
      </c>
      <c r="K447" s="67">
        <v>4.6850000000000003E-2</v>
      </c>
    </row>
    <row r="448" spans="1:11">
      <c r="A448" s="2">
        <v>44150</v>
      </c>
      <c r="B448" s="1">
        <v>1497779</v>
      </c>
      <c r="C448" s="1">
        <v>1620840.6026999999</v>
      </c>
      <c r="I448" s="2">
        <v>44150</v>
      </c>
      <c r="J448" s="66">
        <v>1.0821627241</v>
      </c>
      <c r="K448" s="67">
        <v>3.7328E-2</v>
      </c>
    </row>
    <row r="449" spans="1:11">
      <c r="A449" s="2">
        <v>44151</v>
      </c>
      <c r="B449" s="1">
        <v>1425227</v>
      </c>
      <c r="C449" s="1">
        <v>2693412.9706000001</v>
      </c>
      <c r="I449" s="2">
        <v>44151</v>
      </c>
      <c r="J449" s="66">
        <v>1.8898133213999999</v>
      </c>
      <c r="K449" s="67">
        <v>5.3366999999999998E-2</v>
      </c>
    </row>
    <row r="450" spans="1:11">
      <c r="A450" s="2">
        <v>44152</v>
      </c>
      <c r="B450" s="1">
        <v>1414544</v>
      </c>
      <c r="C450" s="1">
        <v>1876131.4446</v>
      </c>
      <c r="I450" s="2">
        <v>44152</v>
      </c>
      <c r="J450" s="66">
        <v>1.3263153671000001</v>
      </c>
      <c r="K450" s="67">
        <v>4.6026999999999998E-2</v>
      </c>
    </row>
    <row r="451" spans="1:11">
      <c r="A451" s="2">
        <v>44153</v>
      </c>
      <c r="B451" s="1">
        <v>1448726</v>
      </c>
      <c r="C451" s="1">
        <v>1615867.6782</v>
      </c>
      <c r="I451" s="2">
        <v>44153</v>
      </c>
      <c r="J451" s="66">
        <v>1.1153714907000001</v>
      </c>
      <c r="K451" s="67">
        <v>3.8032999999999997E-2</v>
      </c>
    </row>
    <row r="452" spans="1:11">
      <c r="A452" s="2">
        <v>44154</v>
      </c>
      <c r="B452" s="1">
        <v>1427664</v>
      </c>
      <c r="C452" s="1">
        <v>3828626.7385999998</v>
      </c>
      <c r="I452" s="2">
        <v>44154</v>
      </c>
      <c r="J452" s="66">
        <v>2.6817421596000002</v>
      </c>
      <c r="K452" s="67">
        <v>6.5616999999999995E-2</v>
      </c>
    </row>
    <row r="453" spans="1:11">
      <c r="A453" s="2">
        <v>44155</v>
      </c>
      <c r="B453" s="1">
        <v>1437132</v>
      </c>
      <c r="C453" s="1">
        <v>2741685.7258000001</v>
      </c>
      <c r="I453" s="2">
        <v>44155</v>
      </c>
      <c r="J453" s="66">
        <v>1.9077480188</v>
      </c>
      <c r="K453" s="67">
        <v>4.8106000000000003E-2</v>
      </c>
    </row>
    <row r="454" spans="1:11">
      <c r="A454" s="2">
        <v>44156</v>
      </c>
      <c r="B454" s="1">
        <v>1458632</v>
      </c>
      <c r="C454" s="1">
        <v>2836603.2714999998</v>
      </c>
      <c r="I454" s="2">
        <v>44156</v>
      </c>
      <c r="J454" s="66">
        <v>1.9447011113999999</v>
      </c>
      <c r="K454" s="67">
        <v>5.0824000000000001E-2</v>
      </c>
    </row>
    <row r="455" spans="1:11">
      <c r="A455" s="2">
        <v>44157</v>
      </c>
      <c r="B455" s="1">
        <v>1478165</v>
      </c>
      <c r="C455" s="1">
        <v>2081729.6185999999</v>
      </c>
      <c r="I455" s="2">
        <v>44157</v>
      </c>
      <c r="J455" s="66">
        <v>1.4083201933</v>
      </c>
      <c r="K455" s="67">
        <v>4.1952999999999997E-2</v>
      </c>
    </row>
    <row r="456" spans="1:11">
      <c r="A456" s="2">
        <v>44158</v>
      </c>
      <c r="B456" s="1">
        <v>1433326</v>
      </c>
      <c r="C456" s="1">
        <v>2081207.8909</v>
      </c>
      <c r="I456" s="2">
        <v>44158</v>
      </c>
      <c r="J456" s="66">
        <v>1.4520129342000001</v>
      </c>
      <c r="K456" s="67">
        <v>4.2459999999999998E-2</v>
      </c>
    </row>
    <row r="457" spans="1:11">
      <c r="A457" s="2">
        <v>44159</v>
      </c>
      <c r="B457" s="1">
        <v>1430498</v>
      </c>
      <c r="C457" s="1">
        <v>2214761.9646000001</v>
      </c>
      <c r="I457" s="2">
        <v>44159</v>
      </c>
      <c r="J457" s="66">
        <v>1.5482454114999999</v>
      </c>
      <c r="K457" s="67">
        <v>4.786E-2</v>
      </c>
    </row>
    <row r="458" spans="1:11">
      <c r="A458" s="2">
        <v>44160</v>
      </c>
      <c r="B458" s="1">
        <v>1442649</v>
      </c>
      <c r="C458" s="1">
        <v>2647620.4574000002</v>
      </c>
      <c r="I458" s="2">
        <v>44160</v>
      </c>
      <c r="J458" s="66">
        <v>1.8352492238</v>
      </c>
      <c r="K458" s="67">
        <v>4.9571999999999998E-2</v>
      </c>
    </row>
    <row r="459" spans="1:11">
      <c r="A459" s="2">
        <v>44161</v>
      </c>
      <c r="B459" s="1">
        <v>1432224</v>
      </c>
      <c r="C459" s="1">
        <v>3497012.5162999998</v>
      </c>
      <c r="I459" s="2">
        <v>44161</v>
      </c>
      <c r="J459" s="66">
        <v>2.4416659100000002</v>
      </c>
      <c r="K459" s="67">
        <v>7.1147000000000002E-2</v>
      </c>
    </row>
    <row r="460" spans="1:11">
      <c r="A460" s="2">
        <v>44162</v>
      </c>
      <c r="B460" s="1">
        <v>1437542</v>
      </c>
      <c r="C460" s="1">
        <v>2522245.1258999999</v>
      </c>
      <c r="I460" s="2">
        <v>44162</v>
      </c>
      <c r="J460" s="66">
        <v>1.7545540415000001</v>
      </c>
      <c r="K460" s="67">
        <v>4.6606000000000002E-2</v>
      </c>
    </row>
    <row r="461" spans="1:11">
      <c r="A461" s="2">
        <v>44163</v>
      </c>
      <c r="B461" s="1">
        <v>1439991</v>
      </c>
      <c r="C461" s="1">
        <v>2667531.8716000002</v>
      </c>
      <c r="I461" s="2">
        <v>44163</v>
      </c>
      <c r="J461" s="66">
        <v>1.8524642665</v>
      </c>
      <c r="K461" s="67">
        <v>4.7293000000000002E-2</v>
      </c>
    </row>
    <row r="462" spans="1:11">
      <c r="A462" s="2">
        <v>44164</v>
      </c>
      <c r="B462" s="1">
        <v>1432316</v>
      </c>
      <c r="C462" s="1">
        <v>1609761.2057</v>
      </c>
      <c r="I462" s="2">
        <v>44164</v>
      </c>
      <c r="J462" s="66">
        <v>1.1238869116000001</v>
      </c>
      <c r="K462" s="67">
        <v>3.6414000000000002E-2</v>
      </c>
    </row>
    <row r="463" spans="1:11">
      <c r="A463" s="2">
        <v>44165</v>
      </c>
      <c r="B463" s="1">
        <v>1385560</v>
      </c>
      <c r="C463" s="1">
        <v>2734500.7261999999</v>
      </c>
      <c r="I463" s="2">
        <v>44165</v>
      </c>
      <c r="J463" s="66">
        <v>1.9735707773</v>
      </c>
      <c r="K463" s="67">
        <v>5.3754999999999997E-2</v>
      </c>
    </row>
    <row r="464" spans="1:11">
      <c r="A464" s="2">
        <v>44166</v>
      </c>
      <c r="B464" s="1">
        <v>1383027</v>
      </c>
      <c r="C464" s="1">
        <v>2126517.3173000002</v>
      </c>
      <c r="I464" s="2">
        <v>44166</v>
      </c>
      <c r="J464" s="66">
        <v>1.5375819252</v>
      </c>
      <c r="K464" s="67">
        <v>4.9103000000000001E-2</v>
      </c>
    </row>
    <row r="465" spans="1:11">
      <c r="A465" s="2">
        <v>44167</v>
      </c>
      <c r="B465" s="1">
        <v>1337469</v>
      </c>
      <c r="C465" s="1">
        <v>1796365.3964</v>
      </c>
      <c r="I465" s="2">
        <v>44167</v>
      </c>
      <c r="J465" s="66">
        <v>1.3431080619</v>
      </c>
      <c r="K465" s="67">
        <v>4.1187000000000001E-2</v>
      </c>
    </row>
    <row r="466" spans="1:11">
      <c r="A466" s="2">
        <v>44168</v>
      </c>
      <c r="B466" s="1">
        <v>1350617</v>
      </c>
      <c r="C466" s="1">
        <v>2037669.9199000001</v>
      </c>
      <c r="I466" s="2">
        <v>44168</v>
      </c>
      <c r="J466" s="66">
        <v>1.5086955960999999</v>
      </c>
      <c r="K466" s="67">
        <v>4.0372999999999999E-2</v>
      </c>
    </row>
    <row r="467" spans="1:11">
      <c r="A467" s="2">
        <v>44169</v>
      </c>
      <c r="B467" s="1">
        <v>1355105</v>
      </c>
      <c r="C467" s="1">
        <v>2592278.3158</v>
      </c>
      <c r="I467" s="2">
        <v>44169</v>
      </c>
      <c r="J467" s="66">
        <v>1.9129722906</v>
      </c>
      <c r="K467" s="67">
        <v>4.5307E-2</v>
      </c>
    </row>
    <row r="468" spans="1:11">
      <c r="A468" s="2">
        <v>44170</v>
      </c>
      <c r="B468" s="1">
        <v>1364957</v>
      </c>
      <c r="C468" s="1">
        <v>2409420.8848000001</v>
      </c>
      <c r="I468" s="2">
        <v>44170</v>
      </c>
      <c r="J468" s="66">
        <v>1.7651991123999999</v>
      </c>
      <c r="K468" s="67">
        <v>4.7774999999999998E-2</v>
      </c>
    </row>
    <row r="469" spans="1:11">
      <c r="A469" s="2">
        <v>44171</v>
      </c>
      <c r="B469" s="1">
        <v>1388588</v>
      </c>
      <c r="C469" s="1">
        <v>2253751.3535000002</v>
      </c>
      <c r="I469" s="2">
        <v>44171</v>
      </c>
      <c r="J469" s="66">
        <v>1.6230525925999999</v>
      </c>
      <c r="K469" s="67">
        <v>4.3376999999999999E-2</v>
      </c>
    </row>
    <row r="470" spans="1:11">
      <c r="A470" s="2">
        <v>44172</v>
      </c>
      <c r="B470" s="1">
        <v>1365740</v>
      </c>
      <c r="C470" s="1">
        <v>2703818.8728999998</v>
      </c>
      <c r="I470" s="2">
        <v>44172</v>
      </c>
      <c r="J470" s="66">
        <v>1.979746418</v>
      </c>
      <c r="K470" s="67">
        <v>5.3019999999999998E-2</v>
      </c>
    </row>
    <row r="471" spans="1:11">
      <c r="A471" s="2">
        <v>44173</v>
      </c>
      <c r="B471" s="1">
        <v>1358902</v>
      </c>
      <c r="C471" s="1">
        <v>2558366.5981000001</v>
      </c>
      <c r="I471" s="2">
        <v>44173</v>
      </c>
      <c r="J471" s="66">
        <v>1.8826718911</v>
      </c>
      <c r="K471" s="67">
        <v>5.5398000000000003E-2</v>
      </c>
    </row>
    <row r="472" spans="1:11">
      <c r="A472" s="2">
        <v>44174</v>
      </c>
      <c r="B472" s="1">
        <v>1351354</v>
      </c>
      <c r="C472" s="1">
        <v>3559851.9901999999</v>
      </c>
      <c r="I472" s="2">
        <v>44174</v>
      </c>
      <c r="J472" s="66">
        <v>2.6342853095000001</v>
      </c>
      <c r="K472" s="67">
        <v>6.3504000000000005E-2</v>
      </c>
    </row>
    <row r="473" spans="1:11">
      <c r="A473" s="2">
        <v>44175</v>
      </c>
      <c r="B473" s="1">
        <v>1335496</v>
      </c>
      <c r="C473" s="1">
        <v>2752493.0567999999</v>
      </c>
      <c r="I473" s="2">
        <v>44175</v>
      </c>
      <c r="J473" s="66">
        <v>2.0610268071000002</v>
      </c>
      <c r="K473" s="67">
        <v>5.6122999999999999E-2</v>
      </c>
    </row>
    <row r="474" spans="1:11">
      <c r="A474" s="2">
        <v>44176</v>
      </c>
      <c r="B474" s="1">
        <v>1337398</v>
      </c>
      <c r="C474" s="1">
        <v>3114239.3029</v>
      </c>
      <c r="I474" s="2">
        <v>44176</v>
      </c>
      <c r="J474" s="66">
        <v>2.3285807986</v>
      </c>
      <c r="K474" s="67">
        <v>5.6855000000000003E-2</v>
      </c>
    </row>
    <row r="475" spans="1:11">
      <c r="A475" s="2">
        <v>44177</v>
      </c>
      <c r="B475" s="1">
        <v>1384438</v>
      </c>
      <c r="C475" s="1">
        <v>2576080.1461</v>
      </c>
      <c r="I475" s="2">
        <v>44177</v>
      </c>
      <c r="J475" s="66">
        <v>1.8607407092999999</v>
      </c>
      <c r="K475" s="67">
        <v>4.6626000000000001E-2</v>
      </c>
    </row>
    <row r="476" spans="1:11">
      <c r="A476" s="2">
        <v>44178</v>
      </c>
      <c r="B476" s="1">
        <v>1391549</v>
      </c>
      <c r="C476" s="1">
        <v>1951821.7612999999</v>
      </c>
      <c r="I476" s="2">
        <v>44178</v>
      </c>
      <c r="J476" s="66">
        <v>1.4026252481000001</v>
      </c>
      <c r="K476" s="67">
        <v>4.1252999999999998E-2</v>
      </c>
    </row>
    <row r="477" spans="1:11">
      <c r="A477" s="2">
        <v>44179</v>
      </c>
      <c r="B477" s="1">
        <v>1332228</v>
      </c>
      <c r="C477" s="1">
        <v>3161589.466</v>
      </c>
      <c r="I477" s="2">
        <v>44179</v>
      </c>
      <c r="J477" s="66">
        <v>2.3731594487000001</v>
      </c>
      <c r="K477" s="67">
        <v>5.9847999999999998E-2</v>
      </c>
    </row>
    <row r="478" spans="1:11">
      <c r="A478" s="2">
        <v>44180</v>
      </c>
      <c r="B478" s="1">
        <v>1312143</v>
      </c>
      <c r="C478" s="1">
        <v>2137789.1508999998</v>
      </c>
      <c r="I478" s="2">
        <v>44180</v>
      </c>
      <c r="J478" s="66">
        <v>1.6292348859000001</v>
      </c>
      <c r="K478" s="67">
        <v>5.0639000000000003E-2</v>
      </c>
    </row>
    <row r="479" spans="1:11">
      <c r="A479" s="2">
        <v>44181</v>
      </c>
      <c r="B479" s="1">
        <v>1318807</v>
      </c>
      <c r="C479" s="1">
        <v>1796114.12</v>
      </c>
      <c r="I479" s="2">
        <v>44181</v>
      </c>
      <c r="J479" s="66">
        <v>1.361923405</v>
      </c>
      <c r="K479" s="67">
        <v>4.1631000000000001E-2</v>
      </c>
    </row>
    <row r="480" spans="1:11">
      <c r="A480" s="2">
        <v>44182</v>
      </c>
      <c r="B480" s="1">
        <v>1323710</v>
      </c>
      <c r="C480" s="1">
        <v>1961503.84</v>
      </c>
      <c r="I480" s="2">
        <v>44182</v>
      </c>
      <c r="J480" s="66">
        <v>1.481822937</v>
      </c>
      <c r="K480" s="67">
        <v>3.9874E-2</v>
      </c>
    </row>
    <row r="481" spans="1:11">
      <c r="A481" s="2">
        <v>44183</v>
      </c>
      <c r="B481" s="1">
        <v>1327595</v>
      </c>
      <c r="C481" s="1">
        <v>2965607.0227999999</v>
      </c>
      <c r="I481" s="2">
        <v>44183</v>
      </c>
      <c r="J481" s="66">
        <v>2.2338190659000001</v>
      </c>
      <c r="K481" s="67">
        <v>4.7149999999999997E-2</v>
      </c>
    </row>
    <row r="482" spans="1:11">
      <c r="A482" s="2">
        <v>44184</v>
      </c>
      <c r="B482" s="1">
        <v>1347178</v>
      </c>
      <c r="C482" s="1">
        <v>2394784.7732000002</v>
      </c>
      <c r="I482" s="2">
        <v>44184</v>
      </c>
      <c r="J482" s="66">
        <v>1.7776305531000001</v>
      </c>
      <c r="K482" s="67">
        <v>4.6975000000000003E-2</v>
      </c>
    </row>
    <row r="483" spans="1:11">
      <c r="A483" s="2">
        <v>44185</v>
      </c>
      <c r="B483" s="1">
        <v>1360742</v>
      </c>
      <c r="C483" s="1">
        <v>4779483.9549000002</v>
      </c>
      <c r="I483" s="2">
        <v>44185</v>
      </c>
      <c r="J483" s="66">
        <v>3.5124101078000001</v>
      </c>
      <c r="K483" s="67">
        <v>7.4737999999999999E-2</v>
      </c>
    </row>
    <row r="484" spans="1:11">
      <c r="A484" s="2">
        <v>44186</v>
      </c>
      <c r="B484" s="1">
        <v>1340018</v>
      </c>
      <c r="C484" s="1">
        <v>3003121.3618999999</v>
      </c>
      <c r="I484" s="2">
        <v>44186</v>
      </c>
      <c r="J484" s="66">
        <v>2.2411052403</v>
      </c>
      <c r="K484" s="67">
        <v>5.5978E-2</v>
      </c>
    </row>
    <row r="485" spans="1:11">
      <c r="A485" s="2">
        <v>44187</v>
      </c>
      <c r="B485" s="1">
        <v>1348969</v>
      </c>
      <c r="C485" s="1">
        <v>3156429.7415999998</v>
      </c>
      <c r="I485" s="2">
        <v>44187</v>
      </c>
      <c r="J485" s="66">
        <v>2.3398830823000001</v>
      </c>
      <c r="K485" s="67">
        <v>6.0634E-2</v>
      </c>
    </row>
    <row r="486" spans="1:11">
      <c r="A486" s="2">
        <v>44188</v>
      </c>
      <c r="B486" s="1">
        <v>1354181</v>
      </c>
      <c r="C486" s="1">
        <v>2894377.2464000001</v>
      </c>
      <c r="I486" s="2">
        <v>44188</v>
      </c>
      <c r="J486" s="66">
        <v>2.1373636510999998</v>
      </c>
      <c r="K486" s="67">
        <v>5.8521999999999998E-2</v>
      </c>
    </row>
    <row r="487" spans="1:11">
      <c r="A487" s="2">
        <v>44189</v>
      </c>
      <c r="B487" s="1">
        <v>1362842</v>
      </c>
      <c r="C487" s="1">
        <v>4548265.9456000002</v>
      </c>
      <c r="I487" s="2">
        <v>44189</v>
      </c>
      <c r="J487" s="66">
        <v>3.3373391380999999</v>
      </c>
      <c r="K487" s="67">
        <v>7.3796E-2</v>
      </c>
    </row>
    <row r="488" spans="1:11">
      <c r="A488" s="2">
        <v>44190</v>
      </c>
      <c r="B488" s="1">
        <v>1384475</v>
      </c>
      <c r="C488" s="1">
        <v>3645084.3752000001</v>
      </c>
      <c r="I488" s="2">
        <v>44190</v>
      </c>
      <c r="J488" s="66">
        <v>2.6328278771</v>
      </c>
      <c r="K488" s="67">
        <v>6.0618999999999999E-2</v>
      </c>
    </row>
    <row r="489" spans="1:11">
      <c r="A489" s="2">
        <v>44191</v>
      </c>
      <c r="B489" s="1">
        <v>1394681</v>
      </c>
      <c r="C489" s="1">
        <v>3909719.3947000001</v>
      </c>
      <c r="I489" s="2">
        <v>44191</v>
      </c>
      <c r="J489" s="66">
        <v>2.8033072757999999</v>
      </c>
      <c r="K489" s="67">
        <v>6.3111E-2</v>
      </c>
    </row>
    <row r="490" spans="1:11">
      <c r="A490" s="2">
        <v>44192</v>
      </c>
      <c r="B490" s="1">
        <v>1417769</v>
      </c>
      <c r="C490" s="1">
        <v>2614612.3816999998</v>
      </c>
      <c r="I490" s="2">
        <v>44192</v>
      </c>
      <c r="J490" s="66">
        <v>1.8441737559</v>
      </c>
      <c r="K490" s="67">
        <v>5.2054999999999997E-2</v>
      </c>
    </row>
    <row r="491" spans="1:11">
      <c r="A491" s="2">
        <v>44193</v>
      </c>
      <c r="B491" s="1">
        <v>1390209</v>
      </c>
      <c r="C491" s="1">
        <v>3416851.0139000001</v>
      </c>
      <c r="I491" s="2">
        <v>44193</v>
      </c>
      <c r="J491" s="66">
        <v>2.4577966435</v>
      </c>
      <c r="K491" s="67">
        <v>6.4542000000000002E-2</v>
      </c>
    </row>
    <row r="492" spans="1:11">
      <c r="A492" s="2">
        <v>44194</v>
      </c>
      <c r="B492" s="1">
        <v>1406933</v>
      </c>
      <c r="C492" s="1">
        <v>2153098.5251000002</v>
      </c>
      <c r="I492" s="2">
        <v>44194</v>
      </c>
      <c r="J492" s="66">
        <v>1.530349011</v>
      </c>
      <c r="K492" s="67">
        <v>5.3316000000000002E-2</v>
      </c>
    </row>
    <row r="493" spans="1:11">
      <c r="A493" s="2">
        <v>44195</v>
      </c>
      <c r="B493" s="1">
        <v>1405839</v>
      </c>
      <c r="C493" s="1">
        <v>1958285.9968999999</v>
      </c>
      <c r="I493" s="2">
        <v>44195</v>
      </c>
      <c r="J493" s="66">
        <v>1.3929660487</v>
      </c>
      <c r="K493" s="67">
        <v>4.3798999999999998E-2</v>
      </c>
    </row>
    <row r="494" spans="1:11">
      <c r="A494" s="2">
        <v>44196</v>
      </c>
      <c r="B494" s="1">
        <v>1382238</v>
      </c>
      <c r="C494" s="1">
        <v>2363443.0872999998</v>
      </c>
      <c r="I494" s="2">
        <v>44196</v>
      </c>
      <c r="J494" s="66">
        <v>1.7098669602000001</v>
      </c>
      <c r="K494" s="67">
        <v>4.5747999999999997E-2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364A-71FC-4270-81A1-26FE00323CF4}">
  <dimension ref="A1:O52"/>
  <sheetViews>
    <sheetView topLeftCell="A6" workbookViewId="0">
      <selection activeCell="C27" sqref="C27"/>
    </sheetView>
  </sheetViews>
  <sheetFormatPr defaultRowHeight="14.25"/>
  <cols>
    <col min="1" max="1" width="14.5" customWidth="1"/>
    <col min="6" max="6" width="13" bestFit="1" customWidth="1"/>
  </cols>
  <sheetData>
    <row r="1" spans="1:15">
      <c r="A1" s="1" t="s">
        <v>29</v>
      </c>
      <c r="B1" s="1" t="s">
        <v>30</v>
      </c>
      <c r="C1" s="1" t="s">
        <v>31</v>
      </c>
      <c r="D1" s="1" t="s">
        <v>32</v>
      </c>
      <c r="E1" s="1"/>
      <c r="F1" s="1"/>
      <c r="G1" s="1"/>
      <c r="H1" s="1" t="s">
        <v>31</v>
      </c>
      <c r="I1" s="1"/>
      <c r="J1" s="1"/>
      <c r="K1" s="1"/>
      <c r="L1" s="1"/>
      <c r="M1" s="1"/>
      <c r="N1" s="1"/>
      <c r="O1" s="1"/>
    </row>
    <row r="2" spans="1:15">
      <c r="A2" s="1" t="s">
        <v>33</v>
      </c>
      <c r="B2" s="1" t="s">
        <v>34</v>
      </c>
      <c r="C2" s="68">
        <f>D2/$D$14</f>
        <v>0.38367465889870317</v>
      </c>
      <c r="D2" s="69">
        <v>4488969.3735999996</v>
      </c>
      <c r="E2" s="1"/>
      <c r="F2" s="1"/>
      <c r="G2" s="1" t="s">
        <v>34</v>
      </c>
      <c r="H2" s="68">
        <v>0.38367465889870317</v>
      </c>
      <c r="I2" s="1"/>
      <c r="J2" s="1"/>
      <c r="K2" s="1"/>
      <c r="L2" s="1"/>
      <c r="M2" s="1"/>
      <c r="N2" s="1"/>
      <c r="O2" s="1"/>
    </row>
    <row r="3" spans="1:15">
      <c r="A3" s="1" t="s">
        <v>35</v>
      </c>
      <c r="B3" s="1" t="s">
        <v>36</v>
      </c>
      <c r="C3" s="68">
        <f t="shared" ref="C3:C13" si="0">D3/$D$14</f>
        <v>0.30466563818440756</v>
      </c>
      <c r="D3" s="69">
        <v>3564568.8014000002</v>
      </c>
      <c r="E3" s="1"/>
      <c r="F3" s="1"/>
      <c r="G3" s="1" t="s">
        <v>36</v>
      </c>
      <c r="H3" s="68">
        <v>0.30466563818440756</v>
      </c>
      <c r="I3" s="1"/>
      <c r="J3" s="1"/>
      <c r="K3" s="1"/>
      <c r="L3" s="1"/>
      <c r="M3" s="1"/>
      <c r="N3" s="1"/>
      <c r="O3" s="1"/>
    </row>
    <row r="4" spans="1:15">
      <c r="A4" s="1" t="s">
        <v>37</v>
      </c>
      <c r="B4" s="1" t="s">
        <v>38</v>
      </c>
      <c r="C4" s="68">
        <f t="shared" si="0"/>
        <v>8.5765335518918739E-2</v>
      </c>
      <c r="D4" s="69">
        <v>1003449.0304</v>
      </c>
      <c r="E4" s="1"/>
      <c r="F4" s="1"/>
      <c r="G4" s="1" t="s">
        <v>38</v>
      </c>
      <c r="H4" s="68">
        <v>8.5765335518918739E-2</v>
      </c>
      <c r="I4" s="1"/>
      <c r="J4" s="1"/>
      <c r="K4" s="1"/>
      <c r="L4" s="1"/>
      <c r="M4" s="1"/>
      <c r="N4" s="1"/>
      <c r="O4" s="1"/>
    </row>
    <row r="5" spans="1:15">
      <c r="A5" s="1" t="s">
        <v>39</v>
      </c>
      <c r="B5" s="1" t="s">
        <v>40</v>
      </c>
      <c r="C5" s="68">
        <f t="shared" si="0"/>
        <v>6.0021911876101952E-2</v>
      </c>
      <c r="D5" s="69">
        <v>702252.5932</v>
      </c>
      <c r="E5" s="1"/>
      <c r="F5" s="1"/>
      <c r="G5" s="1" t="s">
        <v>40</v>
      </c>
      <c r="H5" s="68">
        <v>6.0021911876101952E-2</v>
      </c>
      <c r="I5" s="1"/>
      <c r="J5" s="1"/>
      <c r="K5" s="1"/>
      <c r="L5" s="1"/>
      <c r="M5" s="1"/>
      <c r="N5" s="1"/>
      <c r="O5" s="1"/>
    </row>
    <row r="6" spans="1:15">
      <c r="A6" s="1" t="s">
        <v>41</v>
      </c>
      <c r="B6" s="1" t="s">
        <v>42</v>
      </c>
      <c r="C6" s="68">
        <f t="shared" si="0"/>
        <v>4.2473119514747935E-2</v>
      </c>
      <c r="D6" s="69">
        <v>496932.82650000002</v>
      </c>
      <c r="E6" s="1"/>
      <c r="F6" s="1"/>
      <c r="G6" s="1" t="s">
        <v>42</v>
      </c>
      <c r="H6" s="68">
        <v>4.2473119514747935E-2</v>
      </c>
      <c r="I6" s="1"/>
      <c r="J6" s="1"/>
      <c r="K6" s="1"/>
      <c r="L6" s="1"/>
      <c r="M6" s="1"/>
      <c r="N6" s="1"/>
      <c r="O6" s="1"/>
    </row>
    <row r="7" spans="1:15">
      <c r="A7" s="1" t="s">
        <v>43</v>
      </c>
      <c r="B7" s="1" t="s">
        <v>44</v>
      </c>
      <c r="C7" s="68">
        <f t="shared" si="0"/>
        <v>3.7181625423484202E-2</v>
      </c>
      <c r="D7" s="69">
        <v>435022.67849999998</v>
      </c>
      <c r="E7" s="1"/>
      <c r="F7" s="1"/>
      <c r="G7" s="1" t="s">
        <v>44</v>
      </c>
      <c r="H7" s="68">
        <v>3.7181625423484202E-2</v>
      </c>
      <c r="I7" s="1"/>
      <c r="J7" s="1"/>
      <c r="K7" s="1"/>
      <c r="L7" s="1"/>
      <c r="M7" s="1"/>
      <c r="N7" s="1"/>
      <c r="O7" s="1"/>
    </row>
    <row r="8" spans="1:15">
      <c r="A8" s="1" t="s">
        <v>45</v>
      </c>
      <c r="B8" s="1" t="s">
        <v>46</v>
      </c>
      <c r="C8" s="68">
        <f t="shared" si="0"/>
        <v>2.8589170686845217E-2</v>
      </c>
      <c r="D8" s="69">
        <v>334491.49859999999</v>
      </c>
      <c r="E8" s="1"/>
      <c r="F8" s="1"/>
      <c r="G8" s="1" t="s">
        <v>46</v>
      </c>
      <c r="H8" s="68">
        <v>2.8589170686845217E-2</v>
      </c>
      <c r="I8" s="1"/>
      <c r="J8" s="1"/>
      <c r="K8" s="1"/>
      <c r="L8" s="1"/>
      <c r="M8" s="1"/>
      <c r="N8" s="1"/>
      <c r="O8" s="1"/>
    </row>
    <row r="9" spans="1:15">
      <c r="A9" s="1" t="s">
        <v>47</v>
      </c>
      <c r="B9" s="1" t="s">
        <v>48</v>
      </c>
      <c r="C9" s="68">
        <f t="shared" si="0"/>
        <v>1.7436805870358753E-2</v>
      </c>
      <c r="D9" s="69">
        <v>204009.5318</v>
      </c>
      <c r="E9" s="1"/>
      <c r="F9" s="1"/>
      <c r="G9" s="1" t="s">
        <v>48</v>
      </c>
      <c r="H9" s="68">
        <v>1.7436805870358753E-2</v>
      </c>
      <c r="I9" s="1"/>
      <c r="J9" s="1"/>
      <c r="K9" s="1"/>
      <c r="L9" s="1"/>
      <c r="M9" s="1"/>
      <c r="N9" s="1"/>
      <c r="O9" s="1"/>
    </row>
    <row r="10" spans="1:15">
      <c r="A10" s="1" t="s">
        <v>49</v>
      </c>
      <c r="B10" s="1" t="s">
        <v>50</v>
      </c>
      <c r="C10" s="68">
        <f t="shared" si="0"/>
        <v>1.4827337404397626E-2</v>
      </c>
      <c r="D10" s="69">
        <v>173478.9149</v>
      </c>
      <c r="E10" s="1"/>
      <c r="F10" s="1"/>
      <c r="G10" s="1" t="s">
        <v>50</v>
      </c>
      <c r="H10" s="68">
        <v>1.4827337404397626E-2</v>
      </c>
      <c r="I10" s="1"/>
      <c r="J10" s="1"/>
      <c r="K10" s="1"/>
      <c r="L10" s="1"/>
      <c r="M10" s="1"/>
      <c r="N10" s="1"/>
      <c r="O10" s="1"/>
    </row>
    <row r="11" spans="1:15">
      <c r="A11" s="1" t="s">
        <v>51</v>
      </c>
      <c r="B11" s="1" t="s">
        <v>52</v>
      </c>
      <c r="C11" s="68">
        <f t="shared" si="0"/>
        <v>1.4813809083798033E-2</v>
      </c>
      <c r="D11" s="69">
        <v>173320.63440000001</v>
      </c>
      <c r="E11" s="1"/>
      <c r="F11" s="1"/>
      <c r="G11" s="1" t="s">
        <v>52</v>
      </c>
      <c r="H11" s="68">
        <v>1.4813809083798033E-2</v>
      </c>
      <c r="I11" s="1"/>
      <c r="J11" s="1"/>
      <c r="K11" s="1"/>
      <c r="L11" s="1"/>
      <c r="M11" s="1"/>
      <c r="N11" s="1"/>
      <c r="O11" s="1"/>
    </row>
    <row r="12" spans="1:15">
      <c r="A12" s="1" t="s">
        <v>53</v>
      </c>
      <c r="B12" s="1" t="s">
        <v>54</v>
      </c>
      <c r="C12" s="68">
        <f t="shared" si="0"/>
        <v>5.6670301701994266E-3</v>
      </c>
      <c r="D12" s="69">
        <v>66303.896500000003</v>
      </c>
      <c r="E12" s="1"/>
      <c r="F12" s="1"/>
      <c r="G12" s="1" t="s">
        <v>54</v>
      </c>
      <c r="H12" s="68">
        <v>5.6670301701994266E-3</v>
      </c>
      <c r="I12" s="1"/>
      <c r="J12" s="1"/>
      <c r="K12" s="1"/>
      <c r="L12" s="1"/>
      <c r="M12" s="1"/>
      <c r="N12" s="1"/>
      <c r="O12" s="1"/>
    </row>
    <row r="13" spans="1:15">
      <c r="A13" s="1" t="s">
        <v>55</v>
      </c>
      <c r="B13" s="1" t="s">
        <v>56</v>
      </c>
      <c r="C13" s="68">
        <f t="shared" si="0"/>
        <v>4.8835573680373074E-3</v>
      </c>
      <c r="D13" s="69">
        <v>57137.313999999998</v>
      </c>
      <c r="E13" s="1"/>
      <c r="F13" s="1"/>
      <c r="G13" s="1" t="s">
        <v>56</v>
      </c>
      <c r="H13" s="68">
        <v>4.8835573680373074E-3</v>
      </c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69">
        <f>SUM(D2:D13)</f>
        <v>11699937.093800001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 t="s">
        <v>302</v>
      </c>
      <c r="B24" s="1" t="s">
        <v>64</v>
      </c>
      <c r="C24" s="1"/>
      <c r="D24" s="1"/>
      <c r="E24" s="1" t="s">
        <v>118</v>
      </c>
      <c r="F24" s="1" t="s">
        <v>120</v>
      </c>
      <c r="G24" s="1" t="s">
        <v>25</v>
      </c>
      <c r="H24" s="1" t="s">
        <v>122</v>
      </c>
      <c r="I24" s="1"/>
      <c r="J24" s="1"/>
      <c r="K24" s="1"/>
      <c r="L24" s="1"/>
      <c r="M24" s="1"/>
      <c r="N24" s="1"/>
      <c r="O24" s="1"/>
    </row>
    <row r="25" spans="1:15">
      <c r="A25" s="1" t="s">
        <v>33</v>
      </c>
      <c r="B25" s="1">
        <v>3954736.6118999999</v>
      </c>
      <c r="E25" s="1" t="s">
        <v>73</v>
      </c>
      <c r="F25" s="1" t="s">
        <v>92</v>
      </c>
      <c r="G25" s="70">
        <f>H25/$H$52</f>
        <v>0.11769817074740756</v>
      </c>
      <c r="H25" s="1">
        <v>1377061.1938</v>
      </c>
    </row>
    <row r="26" spans="1:15">
      <c r="A26" s="1" t="s">
        <v>35</v>
      </c>
      <c r="B26" s="1">
        <v>2649603.3786999998</v>
      </c>
      <c r="E26" s="1" t="s">
        <v>74</v>
      </c>
      <c r="F26" s="1" t="s">
        <v>93</v>
      </c>
      <c r="G26" s="70">
        <f>H26/$H$52</f>
        <v>0.11385761110680816</v>
      </c>
      <c r="H26" s="1">
        <v>1332126.8876</v>
      </c>
    </row>
    <row r="27" spans="1:15">
      <c r="A27" s="1" t="s">
        <v>65</v>
      </c>
      <c r="B27" s="1">
        <v>865959.22349999996</v>
      </c>
      <c r="E27" s="1" t="s">
        <v>75</v>
      </c>
      <c r="F27" s="1" t="s">
        <v>94</v>
      </c>
      <c r="G27" s="70">
        <f>H27/$H$52</f>
        <v>9.4621743597805716E-2</v>
      </c>
      <c r="H27" s="1">
        <v>1107068.4478</v>
      </c>
    </row>
    <row r="28" spans="1:15">
      <c r="A28" s="1" t="s">
        <v>37</v>
      </c>
      <c r="B28" s="1">
        <v>845587.75289999996</v>
      </c>
      <c r="E28" s="1" t="s">
        <v>76</v>
      </c>
      <c r="F28" s="1" t="s">
        <v>95</v>
      </c>
      <c r="G28" s="70">
        <f>H28/$H$52</f>
        <v>8.458399079978135E-2</v>
      </c>
      <c r="H28" s="1">
        <v>989627.37150000001</v>
      </c>
    </row>
    <row r="29" spans="1:15">
      <c r="A29" s="1" t="s">
        <v>66</v>
      </c>
      <c r="B29" s="1">
        <v>719053.65509999997</v>
      </c>
      <c r="E29" s="1" t="s">
        <v>77</v>
      </c>
      <c r="F29" s="1" t="s">
        <v>96</v>
      </c>
      <c r="G29" s="70">
        <f>H29/$H$52</f>
        <v>6.8914440414151401E-2</v>
      </c>
      <c r="H29" s="1">
        <v>806294.61769999994</v>
      </c>
    </row>
    <row r="30" spans="1:15">
      <c r="A30" s="1" t="s">
        <v>47</v>
      </c>
      <c r="B30" s="1">
        <v>507986.03399999999</v>
      </c>
      <c r="E30" s="1" t="s">
        <v>66</v>
      </c>
      <c r="F30" s="1" t="s">
        <v>97</v>
      </c>
      <c r="G30" s="70">
        <f>H30/$H$52</f>
        <v>6.1457907793456328E-2</v>
      </c>
      <c r="H30" s="1">
        <v>719053.65509999997</v>
      </c>
    </row>
    <row r="31" spans="1:15">
      <c r="A31" s="1" t="s">
        <v>67</v>
      </c>
      <c r="B31" s="1">
        <v>506449.92499999999</v>
      </c>
      <c r="E31" s="1" t="s">
        <v>78</v>
      </c>
      <c r="F31" s="1" t="s">
        <v>98</v>
      </c>
      <c r="G31" s="70">
        <f>H31/$H$52</f>
        <v>5.8066646508724659E-2</v>
      </c>
      <c r="H31" s="1">
        <v>679376.11140000005</v>
      </c>
    </row>
    <row r="32" spans="1:15">
      <c r="A32" s="1" t="s">
        <v>62</v>
      </c>
      <c r="B32" s="1">
        <v>373055.89120000001</v>
      </c>
      <c r="E32" s="1" t="s">
        <v>79</v>
      </c>
      <c r="F32" s="1" t="s">
        <v>99</v>
      </c>
      <c r="G32" s="70">
        <f>H32/$H$52</f>
        <v>4.8031022354623788E-2</v>
      </c>
      <c r="H32" s="1">
        <v>561959.94010000001</v>
      </c>
    </row>
    <row r="33" spans="1:8">
      <c r="A33" s="1" t="s">
        <v>68</v>
      </c>
      <c r="B33" s="1">
        <v>271934.38559999998</v>
      </c>
      <c r="E33" s="1" t="s">
        <v>80</v>
      </c>
      <c r="F33" s="1" t="s">
        <v>100</v>
      </c>
      <c r="G33" s="70">
        <f>H33/$H$52</f>
        <v>4.5661165305162121E-2</v>
      </c>
      <c r="H33" s="1">
        <v>534232.76170000003</v>
      </c>
    </row>
    <row r="34" spans="1:8">
      <c r="A34" s="1" t="s">
        <v>69</v>
      </c>
      <c r="B34" s="1">
        <v>224998.44089999999</v>
      </c>
      <c r="E34" s="1" t="s">
        <v>81</v>
      </c>
      <c r="F34" s="1" t="s">
        <v>101</v>
      </c>
      <c r="G34" s="70">
        <f>H34/$H$52</f>
        <v>4.4289988984179907E-2</v>
      </c>
      <c r="H34" s="1">
        <v>518190.08500000002</v>
      </c>
    </row>
    <row r="35" spans="1:8">
      <c r="A35" s="1" t="s">
        <v>70</v>
      </c>
      <c r="B35" s="1">
        <v>195802.66819999999</v>
      </c>
      <c r="E35" s="1" t="s">
        <v>67</v>
      </c>
      <c r="F35" s="1" t="s">
        <v>102</v>
      </c>
      <c r="G35" s="70">
        <f>H35/$H$52</f>
        <v>4.3286551110465074E-2</v>
      </c>
      <c r="H35" s="1">
        <v>506449.92499999999</v>
      </c>
    </row>
    <row r="36" spans="1:8">
      <c r="A36" s="1" t="s">
        <v>51</v>
      </c>
      <c r="B36" s="1">
        <v>149610.9137</v>
      </c>
      <c r="E36" s="1" t="s">
        <v>82</v>
      </c>
      <c r="F36" s="1" t="s">
        <v>103</v>
      </c>
      <c r="G36" s="70">
        <f>H36/$H$52</f>
        <v>2.8589170686845213E-2</v>
      </c>
      <c r="H36" s="1">
        <v>334491.49859999999</v>
      </c>
    </row>
    <row r="37" spans="1:8">
      <c r="A37" s="1" t="s">
        <v>71</v>
      </c>
      <c r="B37" s="1">
        <v>123812.9713</v>
      </c>
      <c r="E37" s="1" t="s">
        <v>65</v>
      </c>
      <c r="F37" s="1" t="s">
        <v>104</v>
      </c>
      <c r="G37" s="70">
        <f>H37/$H$52</f>
        <v>2.8352841484574096E-2</v>
      </c>
      <c r="H37" s="1">
        <v>331726.46179999999</v>
      </c>
    </row>
    <row r="38" spans="1:8">
      <c r="A38" s="1" t="s">
        <v>72</v>
      </c>
      <c r="B38" s="1">
        <v>107725.3803</v>
      </c>
      <c r="E38" s="1" t="s">
        <v>68</v>
      </c>
      <c r="F38" s="1" t="s">
        <v>105</v>
      </c>
      <c r="G38" s="70">
        <f>H38/$H$52</f>
        <v>2.3242380144428525E-2</v>
      </c>
      <c r="H38" s="1">
        <v>271934.38559999998</v>
      </c>
    </row>
    <row r="39" spans="1:8">
      <c r="A39" s="1" t="s">
        <v>45</v>
      </c>
      <c r="B39" s="1">
        <v>80178.650999999998</v>
      </c>
      <c r="E39" s="1" t="s">
        <v>69</v>
      </c>
      <c r="F39" s="1" t="s">
        <v>106</v>
      </c>
      <c r="G39" s="70">
        <f>H39/$H$52</f>
        <v>1.9230739370319393E-2</v>
      </c>
      <c r="H39" s="1">
        <v>224998.44089999999</v>
      </c>
    </row>
    <row r="40" spans="1:8">
      <c r="A40" s="1" t="s">
        <v>53</v>
      </c>
      <c r="B40" s="1">
        <v>66303.896500000003</v>
      </c>
      <c r="E40" s="1" t="s">
        <v>83</v>
      </c>
      <c r="F40" s="1" t="s">
        <v>107</v>
      </c>
      <c r="G40" s="70">
        <f>H40/$H$52</f>
        <v>1.8802769180406718E-2</v>
      </c>
      <c r="H40" s="1">
        <v>219991.21660000001</v>
      </c>
    </row>
    <row r="41" spans="1:8">
      <c r="A41" s="1" t="s">
        <v>55</v>
      </c>
      <c r="B41" s="1">
        <v>57137.313999999998</v>
      </c>
      <c r="E41" s="1" t="s">
        <v>84</v>
      </c>
      <c r="F41" s="1" t="s">
        <v>108</v>
      </c>
      <c r="G41" s="70">
        <f>H41/$H$52</f>
        <v>1.7104476493813605E-2</v>
      </c>
      <c r="H41" s="1">
        <v>200121.299</v>
      </c>
    </row>
    <row r="42" spans="1:8">
      <c r="E42" s="1" t="s">
        <v>70</v>
      </c>
      <c r="F42" s="1" t="s">
        <v>109</v>
      </c>
      <c r="G42" s="70">
        <f>H42/$H$52</f>
        <v>1.6735360765636868E-2</v>
      </c>
      <c r="H42" s="1">
        <v>195802.66819999999</v>
      </c>
    </row>
    <row r="43" spans="1:8">
      <c r="E43" s="1" t="s">
        <v>85</v>
      </c>
      <c r="F43" s="1" t="s">
        <v>110</v>
      </c>
      <c r="G43" s="70">
        <f>H43/$H$52</f>
        <v>1.4827337404397622E-2</v>
      </c>
      <c r="H43" s="1">
        <v>173478.9149</v>
      </c>
    </row>
    <row r="44" spans="1:8">
      <c r="E44" s="1" t="s">
        <v>86</v>
      </c>
      <c r="F44" s="1" t="s">
        <v>111</v>
      </c>
      <c r="G44" s="70">
        <f>H44/$H$52</f>
        <v>1.4143130494922692E-2</v>
      </c>
      <c r="H44" s="1">
        <v>165473.7371</v>
      </c>
    </row>
    <row r="45" spans="1:8">
      <c r="E45" s="1" t="s">
        <v>87</v>
      </c>
      <c r="F45" s="1" t="s">
        <v>127</v>
      </c>
      <c r="G45" s="70">
        <f>H45/$H$52</f>
        <v>1.058236213642641E-2</v>
      </c>
      <c r="H45" s="1">
        <v>123812.9713</v>
      </c>
    </row>
    <row r="46" spans="1:8">
      <c r="E46" s="1" t="s">
        <v>72</v>
      </c>
      <c r="F46" s="1" t="s">
        <v>113</v>
      </c>
      <c r="G46" s="70">
        <f>H46/$H$52</f>
        <v>9.2073469657444167E-3</v>
      </c>
      <c r="H46" s="1">
        <v>107725.3803</v>
      </c>
    </row>
    <row r="47" spans="1:8">
      <c r="E47" s="1" t="s">
        <v>88</v>
      </c>
      <c r="F47" s="1" t="s">
        <v>114</v>
      </c>
      <c r="G47" s="70">
        <f>H47/$H$52</f>
        <v>6.8524865011868642E-3</v>
      </c>
      <c r="H47" s="1">
        <v>80173.660999999993</v>
      </c>
    </row>
    <row r="48" spans="1:8">
      <c r="E48" s="1" t="s">
        <v>89</v>
      </c>
      <c r="F48" s="1" t="s">
        <v>115</v>
      </c>
      <c r="G48" s="70">
        <f>H48/$H$52</f>
        <v>5.6670301701994257E-3</v>
      </c>
      <c r="H48" s="1">
        <v>66303.896500000003</v>
      </c>
    </row>
    <row r="49" spans="5:8">
      <c r="E49" s="1" t="s">
        <v>123</v>
      </c>
      <c r="F49" s="1" t="s">
        <v>125</v>
      </c>
      <c r="G49" s="70">
        <f>H49/$H$52</f>
        <v>3.5994112671183798E-3</v>
      </c>
      <c r="H49" s="1">
        <v>42112.885399999999</v>
      </c>
    </row>
    <row r="50" spans="5:8">
      <c r="E50" s="1" t="s">
        <v>47</v>
      </c>
      <c r="F50" s="1" t="s">
        <v>48</v>
      </c>
      <c r="G50" s="70">
        <f>H50/$H$52</f>
        <v>1.3097721104945584E-3</v>
      </c>
      <c r="H50" s="1">
        <v>15324.2513</v>
      </c>
    </row>
    <row r="51" spans="5:8">
      <c r="E51" s="1" t="s">
        <v>126</v>
      </c>
      <c r="F51" s="1" t="s">
        <v>116</v>
      </c>
      <c r="G51" s="70">
        <f>H51/$H$52</f>
        <v>1.2841461009189272E-3</v>
      </c>
      <c r="H51" s="1">
        <v>15024.428599999999</v>
      </c>
    </row>
    <row r="52" spans="5:8">
      <c r="H52">
        <f>SUM(H25:H51)</f>
        <v>11699937.093800003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72FB-D6A5-45BF-8071-4C4BBFD0CE2E}">
  <dimension ref="A1:K21"/>
  <sheetViews>
    <sheetView topLeftCell="A25" workbookViewId="0">
      <selection activeCell="K15" sqref="J10:K15"/>
    </sheetView>
  </sheetViews>
  <sheetFormatPr defaultRowHeight="14.25"/>
  <cols>
    <col min="2" max="2" width="16.5" bestFit="1" customWidth="1"/>
    <col min="3" max="3" width="9.25" bestFit="1" customWidth="1"/>
    <col min="9" max="9" width="11.75" bestFit="1" customWidth="1"/>
    <col min="10" max="10" width="13" bestFit="1" customWidth="1"/>
  </cols>
  <sheetData>
    <row r="1" spans="1:11">
      <c r="A1" t="s">
        <v>273</v>
      </c>
      <c r="B1" t="s">
        <v>274</v>
      </c>
      <c r="C1" t="s">
        <v>275</v>
      </c>
      <c r="J1" t="s">
        <v>282</v>
      </c>
      <c r="K1" t="s">
        <v>283</v>
      </c>
    </row>
    <row r="2" spans="1:11">
      <c r="A2" t="s">
        <v>276</v>
      </c>
      <c r="B2">
        <v>0</v>
      </c>
      <c r="C2" s="74">
        <f>C8-C7</f>
        <v>4846371</v>
      </c>
      <c r="D2" s="70">
        <f>C2/$C$8</f>
        <v>0.96451604942497671</v>
      </c>
      <c r="H2" t="s">
        <v>277</v>
      </c>
      <c r="I2" s="73">
        <v>1317381.9745</v>
      </c>
      <c r="J2" s="70">
        <v>0.79261336548977823</v>
      </c>
      <c r="K2" s="70">
        <v>0.11259740337058281</v>
      </c>
    </row>
    <row r="3" spans="1:11">
      <c r="A3" t="s">
        <v>277</v>
      </c>
      <c r="B3" s="73">
        <v>1317381.9745</v>
      </c>
      <c r="C3" s="74">
        <v>141319</v>
      </c>
      <c r="D3" s="70">
        <f t="shared" ref="D3:D6" si="0">C3/$C$8</f>
        <v>2.8125053486142162E-2</v>
      </c>
      <c r="E3" s="70">
        <f>C3/$C$7</f>
        <v>0.79261336548977823</v>
      </c>
      <c r="F3" s="70">
        <f>B3/$B$7</f>
        <v>0.11259740337058281</v>
      </c>
      <c r="H3" t="s">
        <v>279</v>
      </c>
      <c r="I3" s="73">
        <v>2606715.5849000001</v>
      </c>
      <c r="J3" s="70">
        <v>0.15741888443310245</v>
      </c>
      <c r="K3" s="70">
        <v>0.2227974967524273</v>
      </c>
    </row>
    <row r="4" spans="1:11">
      <c r="A4" t="s">
        <v>279</v>
      </c>
      <c r="B4" s="73">
        <v>2606715.5849000001</v>
      </c>
      <c r="C4" s="74">
        <v>28067</v>
      </c>
      <c r="D4" s="70">
        <f t="shared" si="0"/>
        <v>5.5858439147995114E-3</v>
      </c>
      <c r="E4" s="70">
        <f t="shared" ref="E4:E6" si="1">C4/$C$7</f>
        <v>0.15741888443310245</v>
      </c>
      <c r="F4" s="70">
        <f t="shared" ref="F4:F6" si="2">B4/$B$7</f>
        <v>0.2227974967524273</v>
      </c>
      <c r="H4" t="s">
        <v>280</v>
      </c>
      <c r="I4" s="73">
        <v>3166058.5088</v>
      </c>
      <c r="J4" s="70">
        <v>3.9967469643007375E-2</v>
      </c>
      <c r="K4" s="70">
        <v>0.27060486169588127</v>
      </c>
    </row>
    <row r="5" spans="1:11">
      <c r="A5" t="s">
        <v>280</v>
      </c>
      <c r="B5" s="73">
        <v>3166058.5088</v>
      </c>
      <c r="C5" s="74">
        <v>7126</v>
      </c>
      <c r="D5" s="70">
        <f t="shared" si="0"/>
        <v>1.4182037174212177E-3</v>
      </c>
      <c r="E5" s="70">
        <f t="shared" si="1"/>
        <v>3.9967469643007375E-2</v>
      </c>
      <c r="F5" s="70">
        <f t="shared" si="2"/>
        <v>0.27060486169588127</v>
      </c>
      <c r="H5" t="s">
        <v>278</v>
      </c>
      <c r="I5" s="73">
        <v>4609776.0356000001</v>
      </c>
      <c r="J5" s="70">
        <v>1.0000280434112005E-2</v>
      </c>
      <c r="K5" s="70">
        <v>0.39400023818110874</v>
      </c>
    </row>
    <row r="6" spans="1:11">
      <c r="A6" t="s">
        <v>278</v>
      </c>
      <c r="B6" s="73">
        <v>4609776.0356000001</v>
      </c>
      <c r="C6" s="74">
        <v>1783</v>
      </c>
      <c r="D6" s="70">
        <f t="shared" si="0"/>
        <v>3.5484945666040292E-4</v>
      </c>
      <c r="E6" s="70">
        <f t="shared" si="1"/>
        <v>1.0000280434112005E-2</v>
      </c>
      <c r="F6" s="70">
        <f t="shared" si="2"/>
        <v>0.39400023818110874</v>
      </c>
    </row>
    <row r="7" spans="1:11">
      <c r="B7" s="73">
        <f>SUM(B3:B6)</f>
        <v>11699932.103799999</v>
      </c>
      <c r="C7" s="74">
        <f>SUM(C3:C6)</f>
        <v>178295</v>
      </c>
    </row>
    <row r="8" spans="1:11">
      <c r="C8" s="74">
        <v>5024666</v>
      </c>
    </row>
    <row r="9" spans="1:11">
      <c r="C9">
        <f>C2/C8</f>
        <v>0.96451604942497671</v>
      </c>
    </row>
    <row r="10" spans="1:11">
      <c r="K10" t="s">
        <v>25</v>
      </c>
    </row>
    <row r="11" spans="1:11">
      <c r="J11" t="s">
        <v>281</v>
      </c>
      <c r="K11" s="75">
        <v>0.96451604942497671</v>
      </c>
    </row>
    <row r="12" spans="1:11">
      <c r="H12" s="72">
        <v>0.2</v>
      </c>
      <c r="J12" t="s">
        <v>277</v>
      </c>
      <c r="K12" s="75">
        <v>2.8125053486142162E-2</v>
      </c>
    </row>
    <row r="13" spans="1:11">
      <c r="H13" s="72">
        <v>0.1</v>
      </c>
      <c r="J13" t="s">
        <v>279</v>
      </c>
      <c r="K13" s="75">
        <v>5.5858439147995114E-3</v>
      </c>
    </row>
    <row r="14" spans="1:11">
      <c r="H14" s="72">
        <v>0.1</v>
      </c>
      <c r="J14" t="s">
        <v>280</v>
      </c>
      <c r="K14" s="75">
        <v>1.4182037174212177E-3</v>
      </c>
    </row>
    <row r="15" spans="1:11">
      <c r="H15" s="72">
        <v>0.1</v>
      </c>
      <c r="J15" t="s">
        <v>278</v>
      </c>
      <c r="K15" s="75">
        <v>3.5484945666040292E-4</v>
      </c>
    </row>
    <row r="16" spans="1:11">
      <c r="H16" s="72">
        <v>0.1</v>
      </c>
    </row>
    <row r="17" spans="8:8">
      <c r="H17" s="72">
        <v>0.1</v>
      </c>
    </row>
    <row r="18" spans="8:8">
      <c r="H18" s="72">
        <v>0.1</v>
      </c>
    </row>
    <row r="19" spans="8:8">
      <c r="H19" s="72">
        <v>0.1</v>
      </c>
    </row>
    <row r="20" spans="8:8">
      <c r="H20" s="72">
        <v>0.1</v>
      </c>
    </row>
    <row r="21" spans="8:8">
      <c r="H21" s="72">
        <v>0.1</v>
      </c>
    </row>
  </sheetData>
  <sortState xmlns:xlrd2="http://schemas.microsoft.com/office/spreadsheetml/2017/richdata2" ref="A2:C7">
    <sortCondition ref="A1:A7"/>
  </sortState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C777-C2C7-4986-BA71-B7EC38CC358C}">
  <dimension ref="A1:A4"/>
  <sheetViews>
    <sheetView workbookViewId="0">
      <selection activeCell="I41" sqref="I41"/>
    </sheetView>
  </sheetViews>
  <sheetFormatPr defaultRowHeight="14.25"/>
  <sheetData>
    <row r="1" spans="1:1">
      <c r="A1" t="s">
        <v>284</v>
      </c>
    </row>
    <row r="2" spans="1:1">
      <c r="A2" t="s">
        <v>285</v>
      </c>
    </row>
    <row r="3" spans="1:1">
      <c r="A3" t="s">
        <v>287</v>
      </c>
    </row>
    <row r="4" spans="1:1">
      <c r="A4" t="s">
        <v>286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4F28-2F31-45C5-9749-6002822C30EF}">
  <dimension ref="A1:S60"/>
  <sheetViews>
    <sheetView topLeftCell="D1" workbookViewId="0">
      <selection activeCell="O3" sqref="O3"/>
    </sheetView>
  </sheetViews>
  <sheetFormatPr defaultRowHeight="14.25"/>
  <cols>
    <col min="1" max="6" width="16.125" bestFit="1" customWidth="1"/>
    <col min="7" max="7" width="27.5" bestFit="1" customWidth="1"/>
    <col min="8" max="8" width="9.125" bestFit="1" customWidth="1"/>
    <col min="9" max="12" width="8" bestFit="1" customWidth="1"/>
    <col min="13" max="13" width="16.125" bestFit="1" customWidth="1"/>
    <col min="14" max="14" width="15.875" bestFit="1" customWidth="1"/>
    <col min="15" max="19" width="10.75" customWidth="1"/>
    <col min="20" max="33" width="16.125" bestFit="1" customWidth="1"/>
    <col min="34" max="34" width="9.875" bestFit="1" customWidth="1"/>
    <col min="35" max="51" width="16.125" bestFit="1" customWidth="1"/>
    <col min="52" max="52" width="9.75" bestFit="1" customWidth="1"/>
    <col min="53" max="53" width="5.25" bestFit="1" customWidth="1"/>
  </cols>
  <sheetData>
    <row r="1" spans="1:19">
      <c r="A1" t="s">
        <v>273</v>
      </c>
      <c r="B1" t="s">
        <v>304</v>
      </c>
      <c r="C1" t="s">
        <v>288</v>
      </c>
      <c r="D1" t="s">
        <v>289</v>
      </c>
      <c r="E1" t="s">
        <v>294</v>
      </c>
      <c r="G1" s="76" t="s">
        <v>295</v>
      </c>
      <c r="H1" s="76" t="s">
        <v>291</v>
      </c>
      <c r="N1" s="84"/>
      <c r="O1" s="84"/>
      <c r="P1" s="84"/>
      <c r="Q1" s="84"/>
      <c r="R1" s="84"/>
      <c r="S1" s="84"/>
    </row>
    <row r="2" spans="1:19">
      <c r="A2" t="s">
        <v>280</v>
      </c>
      <c r="B2" t="s">
        <v>37</v>
      </c>
      <c r="C2" s="74">
        <v>6267</v>
      </c>
      <c r="D2" s="74">
        <v>33309</v>
      </c>
      <c r="E2" s="73">
        <v>265066.61129999999</v>
      </c>
      <c r="G2" s="76" t="s">
        <v>290</v>
      </c>
      <c r="H2" t="s">
        <v>277</v>
      </c>
      <c r="I2" t="s">
        <v>279</v>
      </c>
      <c r="J2" t="s">
        <v>280</v>
      </c>
      <c r="K2" t="s">
        <v>278</v>
      </c>
      <c r="L2" t="s">
        <v>23</v>
      </c>
      <c r="N2" s="78" t="s">
        <v>290</v>
      </c>
      <c r="O2" s="78" t="s">
        <v>277</v>
      </c>
      <c r="P2" s="78" t="s">
        <v>279</v>
      </c>
      <c r="Q2" s="78" t="s">
        <v>280</v>
      </c>
      <c r="R2" s="78" t="s">
        <v>278</v>
      </c>
      <c r="S2" s="78" t="s">
        <v>23</v>
      </c>
    </row>
    <row r="3" spans="1:19">
      <c r="A3" t="s">
        <v>278</v>
      </c>
      <c r="B3" t="s">
        <v>41</v>
      </c>
      <c r="C3" s="74">
        <v>1668</v>
      </c>
      <c r="D3" s="74">
        <v>14523</v>
      </c>
      <c r="E3" s="73">
        <v>130317.4518</v>
      </c>
      <c r="G3" s="77" t="s">
        <v>55</v>
      </c>
      <c r="H3" s="86">
        <v>3.5734706342757838E-3</v>
      </c>
      <c r="I3" s="86">
        <v>4.1967928006306368E-3</v>
      </c>
      <c r="J3" s="86">
        <v>5.3040567169950594E-3</v>
      </c>
      <c r="K3" s="86">
        <v>5.3575030346968899E-3</v>
      </c>
      <c r="L3" s="86">
        <v>4.8835594508657423E-3</v>
      </c>
      <c r="N3" s="77" t="s">
        <v>55</v>
      </c>
      <c r="O3" s="86">
        <v>3.5734706342757838E-3</v>
      </c>
      <c r="P3" s="86">
        <v>4.1967928006306368E-3</v>
      </c>
      <c r="Q3" s="86">
        <v>5.3040567169950594E-3</v>
      </c>
      <c r="R3" s="86">
        <v>5.3575030346968899E-3</v>
      </c>
      <c r="S3" s="86">
        <v>4.8835594508657423E-3</v>
      </c>
    </row>
    <row r="4" spans="1:19">
      <c r="A4" t="s">
        <v>279</v>
      </c>
      <c r="B4" t="s">
        <v>49</v>
      </c>
      <c r="C4" s="74">
        <v>3830</v>
      </c>
      <c r="D4" s="74">
        <v>5013</v>
      </c>
      <c r="E4" s="73">
        <v>29428.316800000001</v>
      </c>
      <c r="G4" s="77" t="s">
        <v>45</v>
      </c>
      <c r="H4" s="86">
        <v>4.4595120274283064E-2</v>
      </c>
      <c r="I4" s="86">
        <v>3.7079096568837178E-2</v>
      </c>
      <c r="J4" s="86">
        <v>2.5787710199627757E-2</v>
      </c>
      <c r="K4" s="86">
        <v>2.1138257487452326E-2</v>
      </c>
      <c r="L4" s="86">
        <v>2.8589182880075097E-2</v>
      </c>
      <c r="N4" s="77" t="s">
        <v>45</v>
      </c>
      <c r="O4" s="86">
        <v>4.4595120274283064E-2</v>
      </c>
      <c r="P4" s="86">
        <v>3.7079096568837178E-2</v>
      </c>
      <c r="Q4" s="86">
        <v>2.5787710199627757E-2</v>
      </c>
      <c r="R4" s="86">
        <v>2.1138257487452326E-2</v>
      </c>
      <c r="S4" s="86">
        <v>2.8589182880075097E-2</v>
      </c>
    </row>
    <row r="5" spans="1:19">
      <c r="A5" t="s">
        <v>277</v>
      </c>
      <c r="B5" t="s">
        <v>41</v>
      </c>
      <c r="C5" s="74">
        <v>6374</v>
      </c>
      <c r="D5" s="74">
        <v>7122</v>
      </c>
      <c r="E5" s="73">
        <v>52784.696199999998</v>
      </c>
      <c r="G5" s="77" t="s">
        <v>60</v>
      </c>
      <c r="H5" s="86">
        <v>2.0162361041930286E-2</v>
      </c>
      <c r="I5" s="86">
        <v>5.1199911940189663E-2</v>
      </c>
      <c r="J5" s="86">
        <v>7.0101516564872901E-2</v>
      </c>
      <c r="K5" s="86">
        <v>6.9478852839390204E-2</v>
      </c>
      <c r="L5" s="86">
        <v>6.0021937475339418E-2</v>
      </c>
      <c r="N5" s="77" t="s">
        <v>60</v>
      </c>
      <c r="O5" s="86">
        <v>2.0162361041930286E-2</v>
      </c>
      <c r="P5" s="86">
        <v>5.1199911940189663E-2</v>
      </c>
      <c r="Q5" s="86">
        <v>7.0101516564872901E-2</v>
      </c>
      <c r="R5" s="86">
        <v>6.9478852839390204E-2</v>
      </c>
      <c r="S5" s="86">
        <v>6.0021937475339418E-2</v>
      </c>
    </row>
    <row r="6" spans="1:19">
      <c r="A6" t="s">
        <v>278</v>
      </c>
      <c r="B6" t="s">
        <v>33</v>
      </c>
      <c r="C6" s="74">
        <v>1783</v>
      </c>
      <c r="D6" s="74">
        <v>78143</v>
      </c>
      <c r="E6" s="73">
        <v>1826297.2793000001</v>
      </c>
      <c r="G6" s="77" t="s">
        <v>35</v>
      </c>
      <c r="H6" s="86">
        <v>0.31222845253831127</v>
      </c>
      <c r="I6" s="86">
        <v>0.38368736800197123</v>
      </c>
      <c r="J6" s="86">
        <v>0.32505894800727192</v>
      </c>
      <c r="K6" s="86">
        <v>0.24381340163171547</v>
      </c>
      <c r="L6" s="86">
        <v>0.30466576812375434</v>
      </c>
      <c r="N6" s="77" t="s">
        <v>35</v>
      </c>
      <c r="O6" s="86">
        <v>0.31222845253831127</v>
      </c>
      <c r="P6" s="86">
        <v>0.38368736800197123</v>
      </c>
      <c r="Q6" s="86">
        <v>0.32505894800727192</v>
      </c>
      <c r="R6" s="86">
        <v>0.24381340163171547</v>
      </c>
      <c r="S6" s="86">
        <v>0.30466576812375434</v>
      </c>
    </row>
    <row r="7" spans="1:19">
      <c r="A7" t="s">
        <v>277</v>
      </c>
      <c r="B7" t="s">
        <v>45</v>
      </c>
      <c r="C7" s="74">
        <v>20423</v>
      </c>
      <c r="D7" s="74">
        <v>24220</v>
      </c>
      <c r="E7" s="73">
        <v>58748.8076</v>
      </c>
      <c r="G7" s="77" t="s">
        <v>37</v>
      </c>
      <c r="H7" s="86">
        <v>3.0511280690063824E-2</v>
      </c>
      <c r="I7" s="86">
        <v>8.2598895463411245E-2</v>
      </c>
      <c r="J7" s="86">
        <v>8.3721324341686151E-2</v>
      </c>
      <c r="K7" s="86">
        <v>0.1047503340880095</v>
      </c>
      <c r="L7" s="86">
        <v>8.5765372097680093E-2</v>
      </c>
      <c r="N7" s="77" t="s">
        <v>37</v>
      </c>
      <c r="O7" s="86">
        <v>3.0511280690063824E-2</v>
      </c>
      <c r="P7" s="86">
        <v>8.2598895463411245E-2</v>
      </c>
      <c r="Q7" s="86">
        <v>8.3721324341686151E-2</v>
      </c>
      <c r="R7" s="86">
        <v>0.1047503340880095</v>
      </c>
      <c r="S7" s="86">
        <v>8.5765372097680093E-2</v>
      </c>
    </row>
    <row r="8" spans="1:19">
      <c r="A8" t="s">
        <v>280</v>
      </c>
      <c r="B8" t="s">
        <v>45</v>
      </c>
      <c r="C8" s="74">
        <v>2947</v>
      </c>
      <c r="D8" s="74">
        <v>9663</v>
      </c>
      <c r="E8" s="73">
        <v>81645.399300000005</v>
      </c>
      <c r="G8" s="77" t="s">
        <v>62</v>
      </c>
      <c r="H8" s="86">
        <v>8.6268039338502421E-4</v>
      </c>
      <c r="I8" s="86">
        <v>7.9112399601474447E-3</v>
      </c>
      <c r="J8" s="86">
        <v>3.1213046924219875E-2</v>
      </c>
      <c r="K8" s="86">
        <v>6.8211885170050973E-2</v>
      </c>
      <c r="L8" s="86">
        <v>3.718164128138058E-2</v>
      </c>
      <c r="N8" s="77" t="s">
        <v>62</v>
      </c>
      <c r="O8" s="86">
        <v>8.6268039338502421E-4</v>
      </c>
      <c r="P8" s="86">
        <v>7.9112399601474447E-3</v>
      </c>
      <c r="Q8" s="86">
        <v>3.1213046924219875E-2</v>
      </c>
      <c r="R8" s="86">
        <v>6.8211885170050973E-2</v>
      </c>
      <c r="S8" s="86">
        <v>3.718164128138058E-2</v>
      </c>
    </row>
    <row r="9" spans="1:19">
      <c r="A9" t="s">
        <v>278</v>
      </c>
      <c r="B9" t="s">
        <v>60</v>
      </c>
      <c r="C9" s="74">
        <v>1620</v>
      </c>
      <c r="D9" s="74">
        <v>11842</v>
      </c>
      <c r="E9" s="73">
        <v>320281.95079999999</v>
      </c>
      <c r="G9" s="77" t="s">
        <v>51</v>
      </c>
      <c r="H9" s="86">
        <v>4.8310430256308325E-4</v>
      </c>
      <c r="I9" s="86">
        <v>2.9678986249268118E-3</v>
      </c>
      <c r="J9" s="86">
        <v>9.2136855711666618E-3</v>
      </c>
      <c r="K9" s="86">
        <v>2.9454070057077637E-2</v>
      </c>
      <c r="L9" s="86">
        <v>1.4813815401860966E-2</v>
      </c>
      <c r="N9" s="77" t="s">
        <v>51</v>
      </c>
      <c r="O9" s="86">
        <v>4.8310430256308325E-4</v>
      </c>
      <c r="P9" s="86">
        <v>2.9678986249268118E-3</v>
      </c>
      <c r="Q9" s="86">
        <v>9.2136855711666618E-3</v>
      </c>
      <c r="R9" s="86">
        <v>2.9454070057077637E-2</v>
      </c>
      <c r="S9" s="86">
        <v>1.4813815401860966E-2</v>
      </c>
    </row>
    <row r="10" spans="1:19">
      <c r="A10" t="s">
        <v>277</v>
      </c>
      <c r="B10" t="s">
        <v>35</v>
      </c>
      <c r="C10" s="74">
        <v>69357</v>
      </c>
      <c r="D10" s="74">
        <v>111012</v>
      </c>
      <c r="E10" s="73">
        <v>411324.13530000002</v>
      </c>
      <c r="G10" s="77" t="s">
        <v>49</v>
      </c>
      <c r="H10" s="86">
        <v>6.1751642708543835E-3</v>
      </c>
      <c r="I10" s="86">
        <v>1.1289423737085203E-2</v>
      </c>
      <c r="J10" s="86">
        <v>1.1993266610348248E-2</v>
      </c>
      <c r="K10" s="86">
        <v>2.1247054833815102E-2</v>
      </c>
      <c r="L10" s="86">
        <v>1.4827343728230361E-2</v>
      </c>
      <c r="N10" s="77" t="s">
        <v>49</v>
      </c>
      <c r="O10" s="86">
        <v>6.1751642708543835E-3</v>
      </c>
      <c r="P10" s="86">
        <v>1.1289423737085203E-2</v>
      </c>
      <c r="Q10" s="86">
        <v>1.1993266610348248E-2</v>
      </c>
      <c r="R10" s="86">
        <v>2.1247054833815102E-2</v>
      </c>
      <c r="S10" s="86">
        <v>1.4827343728230361E-2</v>
      </c>
    </row>
    <row r="11" spans="1:19">
      <c r="A11" t="s">
        <v>278</v>
      </c>
      <c r="B11" t="s">
        <v>49</v>
      </c>
      <c r="C11" s="74">
        <v>1188</v>
      </c>
      <c r="D11" s="74">
        <v>6026</v>
      </c>
      <c r="E11" s="73">
        <v>97944.164199999999</v>
      </c>
      <c r="G11" s="77" t="s">
        <v>47</v>
      </c>
      <c r="H11" s="86">
        <v>1.049321826742514E-2</v>
      </c>
      <c r="I11" s="86">
        <v>2.5762551384207206E-2</v>
      </c>
      <c r="J11" s="86">
        <v>2.5825507795492576E-2</v>
      </c>
      <c r="K11" s="86">
        <v>8.9505980293529894E-3</v>
      </c>
      <c r="L11" s="86">
        <v>1.7436386808923593E-2</v>
      </c>
      <c r="N11" s="77" t="s">
        <v>47</v>
      </c>
      <c r="O11" s="86">
        <v>1.049321826742514E-2</v>
      </c>
      <c r="P11" s="86">
        <v>2.5762551384207206E-2</v>
      </c>
      <c r="Q11" s="86">
        <v>2.5825507795492576E-2</v>
      </c>
      <c r="R11" s="86">
        <v>8.9505980293529894E-3</v>
      </c>
      <c r="S11" s="86">
        <v>1.7436386808923593E-2</v>
      </c>
    </row>
    <row r="12" spans="1:19">
      <c r="A12" t="s">
        <v>277</v>
      </c>
      <c r="B12" t="s">
        <v>53</v>
      </c>
      <c r="C12" s="74">
        <v>1250</v>
      </c>
      <c r="D12" s="74">
        <v>1387</v>
      </c>
      <c r="E12" s="73">
        <v>7667.8626000000004</v>
      </c>
      <c r="G12" s="77" t="s">
        <v>53</v>
      </c>
      <c r="H12" s="86">
        <v>5.8205309837416489E-3</v>
      </c>
      <c r="I12" s="86">
        <v>8.8535042847358997E-3</v>
      </c>
      <c r="J12" s="86">
        <v>6.6457984404005724E-3</v>
      </c>
      <c r="K12" s="86">
        <v>3.1490639649070415E-3</v>
      </c>
      <c r="L12" s="86">
        <v>5.6670325871776023E-3</v>
      </c>
      <c r="N12" s="77" t="s">
        <v>53</v>
      </c>
      <c r="O12" s="86">
        <v>5.8205309837416489E-3</v>
      </c>
      <c r="P12" s="86">
        <v>8.8535042847358997E-3</v>
      </c>
      <c r="Q12" s="86">
        <v>6.6457984404005724E-3</v>
      </c>
      <c r="R12" s="86">
        <v>3.1490639649070415E-3</v>
      </c>
      <c r="S12" s="86">
        <v>5.6670325871776023E-3</v>
      </c>
    </row>
    <row r="13" spans="1:19">
      <c r="A13" t="s">
        <v>277</v>
      </c>
      <c r="B13" t="s">
        <v>51</v>
      </c>
      <c r="C13" s="74">
        <v>52</v>
      </c>
      <c r="D13" s="74">
        <v>107</v>
      </c>
      <c r="E13" s="73">
        <v>636.43290000000002</v>
      </c>
      <c r="G13" s="77" t="s">
        <v>41</v>
      </c>
      <c r="H13" s="86">
        <v>4.0067874938120307E-2</v>
      </c>
      <c r="I13" s="86">
        <v>6.3204523828525178E-2</v>
      </c>
      <c r="J13" s="86">
        <v>4.7085188345588162E-2</v>
      </c>
      <c r="K13" s="86">
        <v>2.826980113428398E-2</v>
      </c>
      <c r="L13" s="86">
        <v>4.2473137629457015E-2</v>
      </c>
      <c r="N13" s="77" t="s">
        <v>41</v>
      </c>
      <c r="O13" s="86">
        <v>4.0067874938120307E-2</v>
      </c>
      <c r="P13" s="86">
        <v>6.3204523828525178E-2</v>
      </c>
      <c r="Q13" s="86">
        <v>4.7085188345588162E-2</v>
      </c>
      <c r="R13" s="86">
        <v>2.826980113428398E-2</v>
      </c>
      <c r="S13" s="86">
        <v>4.2473137629457015E-2</v>
      </c>
    </row>
    <row r="14" spans="1:19">
      <c r="A14" t="s">
        <v>277</v>
      </c>
      <c r="B14" t="s">
        <v>60</v>
      </c>
      <c r="C14" s="74">
        <v>4248</v>
      </c>
      <c r="D14" s="74">
        <v>4736</v>
      </c>
      <c r="E14" s="73">
        <v>26561.530999999999</v>
      </c>
      <c r="G14" s="77" t="s">
        <v>33</v>
      </c>
      <c r="H14" s="86">
        <v>0.52502674166504626</v>
      </c>
      <c r="I14" s="86">
        <v>0.3212487934053323</v>
      </c>
      <c r="J14" s="86">
        <v>0.35804995048233013</v>
      </c>
      <c r="K14" s="86">
        <v>0.39617917772924788</v>
      </c>
      <c r="L14" s="86">
        <v>0.3836748225352552</v>
      </c>
      <c r="N14" s="77" t="s">
        <v>33</v>
      </c>
      <c r="O14" s="86">
        <v>0.52502674166504626</v>
      </c>
      <c r="P14" s="86">
        <v>0.3212487934053323</v>
      </c>
      <c r="Q14" s="86">
        <v>0.35804995048233013</v>
      </c>
      <c r="R14" s="86">
        <v>0.39617917772924788</v>
      </c>
      <c r="S14" s="86">
        <v>0.3836748225352552</v>
      </c>
    </row>
    <row r="15" spans="1:19">
      <c r="A15" t="s">
        <v>277</v>
      </c>
      <c r="B15" t="s">
        <v>49</v>
      </c>
      <c r="C15" s="74">
        <v>1420</v>
      </c>
      <c r="D15" s="74">
        <v>1490</v>
      </c>
      <c r="E15" s="73">
        <v>8135.0501000000004</v>
      </c>
      <c r="G15" s="77" t="s">
        <v>23</v>
      </c>
      <c r="H15" s="86">
        <v>1</v>
      </c>
      <c r="I15" s="86">
        <v>1</v>
      </c>
      <c r="J15" s="86">
        <v>1</v>
      </c>
      <c r="K15" s="86">
        <v>1</v>
      </c>
      <c r="L15" s="86">
        <v>1</v>
      </c>
    </row>
    <row r="16" spans="1:19">
      <c r="A16" t="s">
        <v>279</v>
      </c>
      <c r="B16" t="s">
        <v>35</v>
      </c>
      <c r="C16" s="74">
        <v>26870</v>
      </c>
      <c r="D16" s="74">
        <v>142988</v>
      </c>
      <c r="E16" s="73">
        <v>1000163.8419</v>
      </c>
      <c r="N16" s="84"/>
      <c r="O16" s="84"/>
      <c r="P16" s="84"/>
      <c r="Q16" s="84"/>
      <c r="R16" s="84"/>
      <c r="S16" s="84"/>
    </row>
    <row r="17" spans="1:19">
      <c r="A17" t="s">
        <v>277</v>
      </c>
      <c r="B17" t="s">
        <v>47</v>
      </c>
      <c r="C17" s="74">
        <v>6706</v>
      </c>
      <c r="D17" s="74">
        <v>6721</v>
      </c>
      <c r="E17" s="73">
        <v>13823.5766</v>
      </c>
      <c r="N17" s="84"/>
      <c r="O17" s="84"/>
      <c r="P17" s="84"/>
      <c r="Q17" s="84"/>
      <c r="R17" s="84"/>
      <c r="S17" s="84"/>
    </row>
    <row r="18" spans="1:19">
      <c r="A18" t="s">
        <v>280</v>
      </c>
      <c r="B18" t="s">
        <v>55</v>
      </c>
      <c r="C18" s="74">
        <v>2406</v>
      </c>
      <c r="D18" s="74">
        <v>3730</v>
      </c>
      <c r="E18" s="73">
        <v>16792.9539</v>
      </c>
      <c r="G18" s="78" t="s">
        <v>290</v>
      </c>
      <c r="H18" s="78" t="s">
        <v>277</v>
      </c>
      <c r="I18" s="78" t="s">
        <v>279</v>
      </c>
      <c r="J18" s="78" t="s">
        <v>280</v>
      </c>
      <c r="K18" s="78" t="s">
        <v>278</v>
      </c>
      <c r="L18" s="78" t="s">
        <v>23</v>
      </c>
      <c r="N18" s="83" t="s">
        <v>297</v>
      </c>
      <c r="O18" s="83" t="s">
        <v>277</v>
      </c>
      <c r="P18" s="83" t="s">
        <v>279</v>
      </c>
      <c r="Q18" s="83" t="s">
        <v>280</v>
      </c>
      <c r="R18" s="83" t="s">
        <v>278</v>
      </c>
      <c r="S18" s="83" t="s">
        <v>23</v>
      </c>
    </row>
    <row r="19" spans="1:19">
      <c r="A19" t="s">
        <v>278</v>
      </c>
      <c r="B19" t="s">
        <v>55</v>
      </c>
      <c r="C19" s="74">
        <v>1099</v>
      </c>
      <c r="D19" s="74">
        <v>2983</v>
      </c>
      <c r="E19" s="73">
        <v>24696.8891</v>
      </c>
      <c r="G19" s="77" t="s">
        <v>55</v>
      </c>
      <c r="H19" s="79">
        <v>3318</v>
      </c>
      <c r="I19" s="79">
        <v>3857</v>
      </c>
      <c r="J19" s="79">
        <v>2406</v>
      </c>
      <c r="K19" s="79">
        <v>1099</v>
      </c>
      <c r="L19" s="79">
        <v>10680</v>
      </c>
      <c r="N19" s="77" t="s">
        <v>55</v>
      </c>
      <c r="O19" s="85">
        <f>H34/H19</f>
        <v>1.0247136829415311</v>
      </c>
      <c r="P19" s="85">
        <f t="shared" ref="P19:S19" si="0">I34/I19</f>
        <v>1.1687840290381126</v>
      </c>
      <c r="Q19" s="85">
        <f t="shared" si="0"/>
        <v>1.5502909393183708</v>
      </c>
      <c r="R19" s="85">
        <f t="shared" si="0"/>
        <v>2.7142857142857144</v>
      </c>
      <c r="S19" s="85">
        <f t="shared" si="0"/>
        <v>1.369007490636704</v>
      </c>
    </row>
    <row r="20" spans="1:19">
      <c r="A20" t="s">
        <v>280</v>
      </c>
      <c r="B20" t="s">
        <v>62</v>
      </c>
      <c r="C20" s="74">
        <v>3247</v>
      </c>
      <c r="D20" s="74">
        <v>11600</v>
      </c>
      <c r="E20" s="73">
        <v>98822.332800000004</v>
      </c>
      <c r="G20" s="77" t="s">
        <v>45</v>
      </c>
      <c r="H20" s="79">
        <v>20423</v>
      </c>
      <c r="I20" s="79">
        <v>7339</v>
      </c>
      <c r="J20" s="79">
        <v>2947</v>
      </c>
      <c r="K20" s="79">
        <v>911</v>
      </c>
      <c r="L20" s="79">
        <v>31620</v>
      </c>
      <c r="N20" s="77" t="s">
        <v>45</v>
      </c>
      <c r="O20" s="85">
        <f t="shared" ref="O20:O30" si="1">H35/H20</f>
        <v>1.1859178377319688</v>
      </c>
      <c r="P20" s="85">
        <f t="shared" ref="P20:P30" si="2">I35/I20</f>
        <v>2.0569559885542987</v>
      </c>
      <c r="Q20" s="85">
        <f t="shared" ref="Q20:Q30" si="3">J35/J20</f>
        <v>3.2789277231082457</v>
      </c>
      <c r="R20" s="85">
        <f t="shared" ref="R20:R30" si="4">K35/K20</f>
        <v>5.181119648737651</v>
      </c>
      <c r="S20" s="85">
        <f t="shared" ref="S20:S30" si="5">L35/L20</f>
        <v>1.6982605945604048</v>
      </c>
    </row>
    <row r="21" spans="1:19">
      <c r="A21" t="s">
        <v>278</v>
      </c>
      <c r="B21" t="s">
        <v>62</v>
      </c>
      <c r="C21" s="74">
        <v>1628</v>
      </c>
      <c r="D21" s="74">
        <v>20452</v>
      </c>
      <c r="E21" s="73">
        <v>314441.51360000001</v>
      </c>
      <c r="G21" s="77" t="s">
        <v>60</v>
      </c>
      <c r="H21" s="79">
        <v>4248</v>
      </c>
      <c r="I21" s="79">
        <v>10551</v>
      </c>
      <c r="J21" s="79">
        <v>5356</v>
      </c>
      <c r="K21" s="79">
        <v>1620</v>
      </c>
      <c r="L21" s="79">
        <v>21775</v>
      </c>
      <c r="N21" s="77" t="s">
        <v>60</v>
      </c>
      <c r="O21" s="85">
        <f t="shared" si="1"/>
        <v>1.1148775894538607</v>
      </c>
      <c r="P21" s="85">
        <f t="shared" si="2"/>
        <v>1.7754715192872714</v>
      </c>
      <c r="Q21" s="85">
        <f t="shared" si="3"/>
        <v>3.4475354742345035</v>
      </c>
      <c r="R21" s="85">
        <f t="shared" si="4"/>
        <v>7.3098765432098762</v>
      </c>
      <c r="S21" s="85">
        <f t="shared" si="5"/>
        <v>2.4696211251435134</v>
      </c>
    </row>
    <row r="22" spans="1:19">
      <c r="A22" t="s">
        <v>279</v>
      </c>
      <c r="B22" t="s">
        <v>55</v>
      </c>
      <c r="C22" s="74">
        <v>3857</v>
      </c>
      <c r="D22" s="74">
        <v>4508</v>
      </c>
      <c r="E22" s="73">
        <v>10939.8452</v>
      </c>
      <c r="G22" s="77" t="s">
        <v>35</v>
      </c>
      <c r="H22" s="79">
        <v>69357</v>
      </c>
      <c r="I22" s="79">
        <v>26870</v>
      </c>
      <c r="J22" s="79">
        <v>7078</v>
      </c>
      <c r="K22" s="79">
        <v>1782</v>
      </c>
      <c r="L22" s="79">
        <v>105087</v>
      </c>
      <c r="N22" s="77" t="s">
        <v>35</v>
      </c>
      <c r="O22" s="85">
        <f t="shared" si="1"/>
        <v>1.6005882607379212</v>
      </c>
      <c r="P22" s="85">
        <f t="shared" si="2"/>
        <v>5.3214737625604762</v>
      </c>
      <c r="Q22" s="85">
        <f t="shared" si="3"/>
        <v>15.929782424413677</v>
      </c>
      <c r="R22" s="85">
        <f t="shared" si="4"/>
        <v>46.681257014590351</v>
      </c>
      <c r="S22" s="85">
        <f t="shared" si="5"/>
        <v>4.2815667018755885</v>
      </c>
    </row>
    <row r="23" spans="1:19">
      <c r="A23" t="s">
        <v>279</v>
      </c>
      <c r="B23" t="s">
        <v>62</v>
      </c>
      <c r="C23" s="74">
        <v>1593</v>
      </c>
      <c r="D23" s="74">
        <v>2796</v>
      </c>
      <c r="E23" s="73">
        <v>20622.352500000001</v>
      </c>
      <c r="G23" s="77" t="s">
        <v>37</v>
      </c>
      <c r="H23" s="79">
        <v>5329</v>
      </c>
      <c r="I23" s="79">
        <v>14025</v>
      </c>
      <c r="J23" s="79">
        <v>6267</v>
      </c>
      <c r="K23" s="79">
        <v>1744</v>
      </c>
      <c r="L23" s="79">
        <v>27365</v>
      </c>
      <c r="N23" s="77" t="s">
        <v>37</v>
      </c>
      <c r="O23" s="85">
        <f t="shared" si="1"/>
        <v>1.2431975980484142</v>
      </c>
      <c r="P23" s="85">
        <f t="shared" si="2"/>
        <v>2.2448484848484846</v>
      </c>
      <c r="Q23" s="85">
        <f t="shared" si="3"/>
        <v>5.3149832455720443</v>
      </c>
      <c r="R23" s="85">
        <f t="shared" si="4"/>
        <v>17.116399082568808</v>
      </c>
      <c r="S23" s="85">
        <f t="shared" si="5"/>
        <v>3.700676046044217</v>
      </c>
    </row>
    <row r="24" spans="1:19">
      <c r="A24" t="s">
        <v>280</v>
      </c>
      <c r="B24" t="s">
        <v>41</v>
      </c>
      <c r="C24" s="74">
        <v>5581</v>
      </c>
      <c r="D24" s="74">
        <v>18674</v>
      </c>
      <c r="E24" s="73">
        <v>149074.46119999999</v>
      </c>
      <c r="G24" s="77" t="s">
        <v>62</v>
      </c>
      <c r="H24" s="79">
        <v>155</v>
      </c>
      <c r="I24" s="79">
        <v>1593</v>
      </c>
      <c r="J24" s="79">
        <v>3247</v>
      </c>
      <c r="K24" s="79">
        <v>1628</v>
      </c>
      <c r="L24" s="79">
        <v>6623</v>
      </c>
      <c r="N24" s="77" t="s">
        <v>62</v>
      </c>
      <c r="O24" s="85">
        <f t="shared" si="1"/>
        <v>1.1806451612903226</v>
      </c>
      <c r="P24" s="85">
        <f t="shared" si="2"/>
        <v>1.7551789077212807</v>
      </c>
      <c r="Q24" s="85">
        <f t="shared" si="3"/>
        <v>3.5725284878349246</v>
      </c>
      <c r="R24" s="85">
        <f t="shared" si="4"/>
        <v>12.562653562653562</v>
      </c>
      <c r="S24" s="85">
        <f t="shared" si="5"/>
        <v>5.2892948814736522</v>
      </c>
    </row>
    <row r="25" spans="1:19">
      <c r="A25" t="s">
        <v>277</v>
      </c>
      <c r="B25" t="s">
        <v>62</v>
      </c>
      <c r="C25" s="74">
        <v>155</v>
      </c>
      <c r="D25" s="74">
        <v>183</v>
      </c>
      <c r="E25" s="73">
        <v>1136.4795999999999</v>
      </c>
      <c r="G25" s="77" t="s">
        <v>51</v>
      </c>
      <c r="H25" s="79">
        <v>52</v>
      </c>
      <c r="I25" s="79">
        <v>369</v>
      </c>
      <c r="J25" s="79">
        <v>896</v>
      </c>
      <c r="K25" s="79">
        <v>1194</v>
      </c>
      <c r="L25" s="79">
        <v>2511</v>
      </c>
      <c r="N25" s="77" t="s">
        <v>51</v>
      </c>
      <c r="O25" s="85">
        <f t="shared" si="1"/>
        <v>2.0576923076923075</v>
      </c>
      <c r="P25" s="85">
        <f t="shared" si="2"/>
        <v>3.230352303523035</v>
      </c>
      <c r="Q25" s="85">
        <f t="shared" si="3"/>
        <v>4.5747767857142856</v>
      </c>
      <c r="R25" s="85">
        <f t="shared" si="4"/>
        <v>9.7386934673366827</v>
      </c>
      <c r="S25" s="85">
        <f t="shared" si="5"/>
        <v>6.780565511748307</v>
      </c>
    </row>
    <row r="26" spans="1:19">
      <c r="A26" t="s">
        <v>280</v>
      </c>
      <c r="B26" t="s">
        <v>51</v>
      </c>
      <c r="C26" s="74">
        <v>896</v>
      </c>
      <c r="D26" s="74">
        <v>4099</v>
      </c>
      <c r="E26" s="73">
        <v>29171.067599999998</v>
      </c>
      <c r="G26" s="77" t="s">
        <v>49</v>
      </c>
      <c r="H26" s="79">
        <v>1420</v>
      </c>
      <c r="I26" s="79">
        <v>3830</v>
      </c>
      <c r="J26" s="79">
        <v>2662</v>
      </c>
      <c r="K26" s="79">
        <v>1188</v>
      </c>
      <c r="L26" s="79">
        <v>9100</v>
      </c>
      <c r="N26" s="77" t="s">
        <v>49</v>
      </c>
      <c r="O26" s="85">
        <f t="shared" si="1"/>
        <v>1.0492957746478873</v>
      </c>
      <c r="P26" s="85">
        <f t="shared" si="2"/>
        <v>1.3088772845953003</v>
      </c>
      <c r="Q26" s="85">
        <f t="shared" si="3"/>
        <v>2.0781367392937642</v>
      </c>
      <c r="R26" s="85">
        <f t="shared" si="4"/>
        <v>5.0723905723905727</v>
      </c>
      <c r="S26" s="85">
        <f t="shared" si="5"/>
        <v>1.9847252747252748</v>
      </c>
    </row>
    <row r="27" spans="1:19">
      <c r="A27" t="s">
        <v>279</v>
      </c>
      <c r="B27" t="s">
        <v>45</v>
      </c>
      <c r="C27" s="74">
        <v>7339</v>
      </c>
      <c r="D27" s="74">
        <v>15096</v>
      </c>
      <c r="E27" s="73">
        <v>96654.658899999995</v>
      </c>
      <c r="G27" s="77" t="s">
        <v>47</v>
      </c>
      <c r="H27" s="79">
        <v>6706</v>
      </c>
      <c r="I27" s="79">
        <v>6254</v>
      </c>
      <c r="J27" s="79">
        <v>4259</v>
      </c>
      <c r="K27" s="79">
        <v>1501</v>
      </c>
      <c r="L27" s="79">
        <v>18720</v>
      </c>
      <c r="N27" s="77" t="s">
        <v>47</v>
      </c>
      <c r="O27" s="85">
        <f t="shared" si="1"/>
        <v>1.0022368028631077</v>
      </c>
      <c r="P27" s="85">
        <f t="shared" si="2"/>
        <v>1.0524464342820594</v>
      </c>
      <c r="Q27" s="85">
        <f t="shared" si="3"/>
        <v>1.3329420051655319</v>
      </c>
      <c r="R27" s="85">
        <f t="shared" si="4"/>
        <v>1.7275149900066622</v>
      </c>
      <c r="S27" s="85">
        <f t="shared" si="5"/>
        <v>1.1524038461538462</v>
      </c>
    </row>
    <row r="28" spans="1:19">
      <c r="A28" t="s">
        <v>280</v>
      </c>
      <c r="B28" t="s">
        <v>47</v>
      </c>
      <c r="C28" s="74">
        <v>4259</v>
      </c>
      <c r="D28" s="74">
        <v>5677</v>
      </c>
      <c r="E28" s="73">
        <v>81765.068700000003</v>
      </c>
      <c r="G28" s="77" t="s">
        <v>53</v>
      </c>
      <c r="H28" s="79">
        <v>1250</v>
      </c>
      <c r="I28" s="79">
        <v>2733</v>
      </c>
      <c r="J28" s="79">
        <v>1630</v>
      </c>
      <c r="K28" s="79">
        <v>636</v>
      </c>
      <c r="L28" s="79">
        <v>6249</v>
      </c>
      <c r="N28" s="77" t="s">
        <v>53</v>
      </c>
      <c r="O28" s="85">
        <f t="shared" si="1"/>
        <v>1.1095999999999999</v>
      </c>
      <c r="P28" s="85">
        <f t="shared" si="2"/>
        <v>1.4313940724478595</v>
      </c>
      <c r="Q28" s="85">
        <f t="shared" si="3"/>
        <v>1.9539877300613497</v>
      </c>
      <c r="R28" s="85">
        <f t="shared" si="4"/>
        <v>2.5047169811320753</v>
      </c>
      <c r="S28" s="85">
        <f t="shared" si="5"/>
        <v>1.6125780124819971</v>
      </c>
    </row>
    <row r="29" spans="1:19">
      <c r="A29" t="s">
        <v>280</v>
      </c>
      <c r="B29" t="s">
        <v>60</v>
      </c>
      <c r="C29" s="74">
        <v>5356</v>
      </c>
      <c r="D29" s="74">
        <v>18465</v>
      </c>
      <c r="E29" s="73">
        <v>221945.503</v>
      </c>
      <c r="G29" s="77" t="s">
        <v>41</v>
      </c>
      <c r="H29" s="79">
        <v>6374</v>
      </c>
      <c r="I29" s="79">
        <v>12085</v>
      </c>
      <c r="J29" s="79">
        <v>5581</v>
      </c>
      <c r="K29" s="79">
        <v>1668</v>
      </c>
      <c r="L29" s="79">
        <v>25708</v>
      </c>
      <c r="N29" s="77" t="s">
        <v>41</v>
      </c>
      <c r="O29" s="85">
        <f t="shared" si="1"/>
        <v>1.1173517414496392</v>
      </c>
      <c r="P29" s="85">
        <f t="shared" si="2"/>
        <v>1.7242035581299131</v>
      </c>
      <c r="Q29" s="85">
        <f t="shared" si="3"/>
        <v>3.3459953413366779</v>
      </c>
      <c r="R29" s="85">
        <f t="shared" si="4"/>
        <v>8.706834532374101</v>
      </c>
      <c r="S29" s="85">
        <f t="shared" si="5"/>
        <v>2.3788703905399098</v>
      </c>
    </row>
    <row r="30" spans="1:19">
      <c r="A30" t="s">
        <v>279</v>
      </c>
      <c r="B30" t="s">
        <v>47</v>
      </c>
      <c r="C30" s="74">
        <v>6254</v>
      </c>
      <c r="D30" s="74">
        <v>6582</v>
      </c>
      <c r="E30" s="73">
        <v>67155.644199999995</v>
      </c>
      <c r="G30" s="77" t="s">
        <v>33</v>
      </c>
      <c r="H30" s="79">
        <v>106435</v>
      </c>
      <c r="I30" s="79">
        <v>27709</v>
      </c>
      <c r="J30" s="79">
        <v>7113</v>
      </c>
      <c r="K30" s="79">
        <v>1783</v>
      </c>
      <c r="L30" s="79">
        <v>143040</v>
      </c>
      <c r="N30" s="77" t="s">
        <v>33</v>
      </c>
      <c r="O30" s="85">
        <f t="shared" si="1"/>
        <v>1.3856156339549961</v>
      </c>
      <c r="P30" s="85">
        <f t="shared" si="2"/>
        <v>4.264246273773864</v>
      </c>
      <c r="Q30" s="85">
        <f t="shared" si="3"/>
        <v>12.667088429635879</v>
      </c>
      <c r="R30" s="85">
        <f t="shared" si="4"/>
        <v>43.826696578799776</v>
      </c>
      <c r="S30" s="85">
        <f t="shared" si="5"/>
        <v>3.0332774049217002</v>
      </c>
    </row>
    <row r="31" spans="1:19">
      <c r="A31" t="s">
        <v>280</v>
      </c>
      <c r="B31" t="s">
        <v>49</v>
      </c>
      <c r="C31" s="74">
        <v>2662</v>
      </c>
      <c r="D31" s="74">
        <v>5532</v>
      </c>
      <c r="E31" s="73">
        <v>37971.383800000003</v>
      </c>
    </row>
    <row r="32" spans="1:19">
      <c r="A32" t="s">
        <v>277</v>
      </c>
      <c r="B32" t="s">
        <v>37</v>
      </c>
      <c r="C32" s="74">
        <v>5329</v>
      </c>
      <c r="D32" s="74">
        <v>6625</v>
      </c>
      <c r="E32" s="73">
        <v>40195.011200000001</v>
      </c>
    </row>
    <row r="33" spans="1:19">
      <c r="A33" t="s">
        <v>279</v>
      </c>
      <c r="B33" t="s">
        <v>53</v>
      </c>
      <c r="C33" s="74">
        <v>2733</v>
      </c>
      <c r="D33" s="74">
        <v>3912</v>
      </c>
      <c r="E33" s="73">
        <v>23078.567599999998</v>
      </c>
      <c r="G33" s="78" t="s">
        <v>290</v>
      </c>
      <c r="H33" s="78" t="s">
        <v>277</v>
      </c>
      <c r="I33" s="78" t="s">
        <v>279</v>
      </c>
      <c r="J33" s="78" t="s">
        <v>280</v>
      </c>
      <c r="K33" s="78" t="s">
        <v>278</v>
      </c>
      <c r="L33" s="78" t="s">
        <v>23</v>
      </c>
      <c r="N33" s="83" t="s">
        <v>290</v>
      </c>
      <c r="O33" s="83" t="s">
        <v>277</v>
      </c>
      <c r="P33" s="83" t="s">
        <v>279</v>
      </c>
      <c r="Q33" s="83" t="s">
        <v>280</v>
      </c>
      <c r="R33" s="83" t="s">
        <v>278</v>
      </c>
      <c r="S33" s="83" t="s">
        <v>23</v>
      </c>
    </row>
    <row r="34" spans="1:19">
      <c r="A34" t="s">
        <v>280</v>
      </c>
      <c r="B34" t="s">
        <v>35</v>
      </c>
      <c r="C34" s="74">
        <v>7078</v>
      </c>
      <c r="D34" s="74">
        <v>112751</v>
      </c>
      <c r="E34" s="73">
        <v>1029155.6482000001</v>
      </c>
      <c r="G34" s="77" t="s">
        <v>55</v>
      </c>
      <c r="H34" s="79">
        <v>3400</v>
      </c>
      <c r="I34" s="79">
        <v>4508</v>
      </c>
      <c r="J34" s="79">
        <v>3730</v>
      </c>
      <c r="K34" s="79">
        <v>2983</v>
      </c>
      <c r="L34" s="79">
        <v>14621</v>
      </c>
      <c r="N34" s="77" t="s">
        <v>55</v>
      </c>
      <c r="O34" s="85">
        <f>H49/H19</f>
        <v>1.4188142857142856</v>
      </c>
      <c r="P34" s="85">
        <f t="shared" ref="P34:S34" si="6">I49/I19</f>
        <v>2.8363612133782734</v>
      </c>
      <c r="Q34" s="85">
        <f t="shared" si="6"/>
        <v>6.9796150872817959</v>
      </c>
      <c r="R34" s="85">
        <f t="shared" si="6"/>
        <v>22.472146587807099</v>
      </c>
      <c r="S34" s="85">
        <f t="shared" si="6"/>
        <v>5.3499357677902619</v>
      </c>
    </row>
    <row r="35" spans="1:19">
      <c r="A35" t="s">
        <v>278</v>
      </c>
      <c r="B35" t="s">
        <v>37</v>
      </c>
      <c r="C35" s="74">
        <v>1744</v>
      </c>
      <c r="D35" s="74">
        <v>29851</v>
      </c>
      <c r="E35" s="73">
        <v>482875.57980000001</v>
      </c>
      <c r="G35" s="77" t="s">
        <v>45</v>
      </c>
      <c r="H35" s="79">
        <v>24220</v>
      </c>
      <c r="I35" s="79">
        <v>15096</v>
      </c>
      <c r="J35" s="79">
        <v>9663</v>
      </c>
      <c r="K35" s="79">
        <v>4720</v>
      </c>
      <c r="L35" s="79">
        <v>53699</v>
      </c>
      <c r="N35" s="77" t="s">
        <v>45</v>
      </c>
      <c r="O35" s="85">
        <f t="shared" ref="O35:O45" si="7">H50/H20</f>
        <v>2.8766002839935365</v>
      </c>
      <c r="P35" s="85">
        <f t="shared" ref="P35:P45" si="8">I50/I20</f>
        <v>13.170003937866193</v>
      </c>
      <c r="Q35" s="85">
        <f t="shared" ref="Q35:Q45" si="9">J50/J20</f>
        <v>27.704580692229388</v>
      </c>
      <c r="R35" s="85">
        <f t="shared" ref="R35:R45" si="10">K50/K20</f>
        <v>106.96227530186609</v>
      </c>
      <c r="S35" s="85">
        <f t="shared" ref="S35:S45" si="11">L50/L20</f>
        <v>10.578478766603416</v>
      </c>
    </row>
    <row r="36" spans="1:19">
      <c r="A36" t="s">
        <v>279</v>
      </c>
      <c r="B36" t="s">
        <v>37</v>
      </c>
      <c r="C36" s="74">
        <v>14025</v>
      </c>
      <c r="D36" s="74">
        <v>31484</v>
      </c>
      <c r="E36" s="73">
        <v>215311.82810000001</v>
      </c>
      <c r="G36" s="77" t="s">
        <v>60</v>
      </c>
      <c r="H36" s="79">
        <v>4736</v>
      </c>
      <c r="I36" s="79">
        <v>18733</v>
      </c>
      <c r="J36" s="79">
        <v>18465</v>
      </c>
      <c r="K36" s="79">
        <v>11842</v>
      </c>
      <c r="L36" s="79">
        <v>53776</v>
      </c>
      <c r="N36" s="77" t="s">
        <v>60</v>
      </c>
      <c r="O36" s="85">
        <f t="shared" si="7"/>
        <v>6.2527144538606398</v>
      </c>
      <c r="P36" s="85">
        <f t="shared" si="8"/>
        <v>12.649380001895555</v>
      </c>
      <c r="Q36" s="85">
        <f t="shared" si="9"/>
        <v>41.438667475728153</v>
      </c>
      <c r="R36" s="85">
        <f t="shared" si="10"/>
        <v>197.70490790123455</v>
      </c>
      <c r="S36" s="85">
        <f t="shared" si="11"/>
        <v>32.25040611710677</v>
      </c>
    </row>
    <row r="37" spans="1:19">
      <c r="A37" t="s">
        <v>279</v>
      </c>
      <c r="B37" t="s">
        <v>51</v>
      </c>
      <c r="C37">
        <v>369</v>
      </c>
      <c r="D37" s="74">
        <v>1192</v>
      </c>
      <c r="E37" s="73">
        <v>7736.4675999999999</v>
      </c>
      <c r="G37" s="77" t="s">
        <v>35</v>
      </c>
      <c r="H37" s="79">
        <v>111012</v>
      </c>
      <c r="I37" s="79">
        <v>142988</v>
      </c>
      <c r="J37" s="79">
        <v>112751</v>
      </c>
      <c r="K37" s="79">
        <v>83186</v>
      </c>
      <c r="L37" s="79">
        <v>449937</v>
      </c>
      <c r="N37" s="77" t="s">
        <v>35</v>
      </c>
      <c r="O37" s="85">
        <f t="shared" si="7"/>
        <v>5.9305352783424894</v>
      </c>
      <c r="P37" s="85">
        <f t="shared" si="8"/>
        <v>37.222323851879416</v>
      </c>
      <c r="Q37" s="85">
        <f t="shared" si="9"/>
        <v>145.40204128284827</v>
      </c>
      <c r="R37" s="85">
        <f t="shared" si="10"/>
        <v>630.70997530864202</v>
      </c>
      <c r="S37" s="85">
        <f t="shared" si="11"/>
        <v>33.920169016148527</v>
      </c>
    </row>
    <row r="38" spans="1:19">
      <c r="A38" t="s">
        <v>280</v>
      </c>
      <c r="B38" t="s">
        <v>53</v>
      </c>
      <c r="C38" s="74">
        <v>1630</v>
      </c>
      <c r="D38" s="74">
        <v>3185</v>
      </c>
      <c r="E38" s="73">
        <v>21040.986700000001</v>
      </c>
      <c r="G38" s="77" t="s">
        <v>37</v>
      </c>
      <c r="H38" s="79">
        <v>6625</v>
      </c>
      <c r="I38" s="79">
        <v>31484</v>
      </c>
      <c r="J38" s="79">
        <v>33309</v>
      </c>
      <c r="K38" s="79">
        <v>29851</v>
      </c>
      <c r="L38" s="79">
        <v>101269</v>
      </c>
      <c r="N38" s="77" t="s">
        <v>37</v>
      </c>
      <c r="O38" s="85">
        <f t="shared" si="7"/>
        <v>7.5426930380934509</v>
      </c>
      <c r="P38" s="85">
        <f t="shared" si="8"/>
        <v>15.352002003565064</v>
      </c>
      <c r="Q38" s="85">
        <f t="shared" si="9"/>
        <v>42.295613738630919</v>
      </c>
      <c r="R38" s="85">
        <f t="shared" si="10"/>
        <v>276.87819942660553</v>
      </c>
      <c r="S38" s="85">
        <f t="shared" si="11"/>
        <v>36.669067436506488</v>
      </c>
    </row>
    <row r="39" spans="1:19">
      <c r="A39" t="s">
        <v>279</v>
      </c>
      <c r="B39" t="s">
        <v>60</v>
      </c>
      <c r="C39" s="74">
        <v>10551</v>
      </c>
      <c r="D39" s="74">
        <v>18733</v>
      </c>
      <c r="E39" s="73">
        <v>133463.6084</v>
      </c>
      <c r="G39" s="77" t="s">
        <v>62</v>
      </c>
      <c r="H39" s="79">
        <v>183</v>
      </c>
      <c r="I39" s="79">
        <v>2796</v>
      </c>
      <c r="J39" s="79">
        <v>11600</v>
      </c>
      <c r="K39" s="79">
        <v>20452</v>
      </c>
      <c r="L39" s="79">
        <v>35031</v>
      </c>
      <c r="N39" s="77" t="s">
        <v>62</v>
      </c>
      <c r="O39" s="85">
        <f t="shared" si="7"/>
        <v>7.3321264516129023</v>
      </c>
      <c r="P39" s="85">
        <f t="shared" si="8"/>
        <v>12.945607344632769</v>
      </c>
      <c r="Q39" s="85">
        <f t="shared" si="9"/>
        <v>30.43496544502618</v>
      </c>
      <c r="R39" s="85">
        <f t="shared" si="10"/>
        <v>193.14589287469289</v>
      </c>
      <c r="S39" s="85">
        <f t="shared" si="11"/>
        <v>65.683629548542967</v>
      </c>
    </row>
    <row r="40" spans="1:19">
      <c r="A40" t="s">
        <v>280</v>
      </c>
      <c r="B40" t="s">
        <v>33</v>
      </c>
      <c r="C40" s="74">
        <v>7113</v>
      </c>
      <c r="D40" s="74">
        <v>90101</v>
      </c>
      <c r="E40" s="73">
        <v>1133607.0922999999</v>
      </c>
      <c r="G40" s="77" t="s">
        <v>51</v>
      </c>
      <c r="H40" s="79">
        <v>107</v>
      </c>
      <c r="I40" s="79">
        <v>1192</v>
      </c>
      <c r="J40" s="79">
        <v>4099</v>
      </c>
      <c r="K40" s="79">
        <v>11628</v>
      </c>
      <c r="L40" s="79">
        <v>17026</v>
      </c>
      <c r="N40" s="77" t="s">
        <v>51</v>
      </c>
      <c r="O40" s="85">
        <f t="shared" si="7"/>
        <v>12.239094230769231</v>
      </c>
      <c r="P40" s="85">
        <f t="shared" si="8"/>
        <v>20.966036856368564</v>
      </c>
      <c r="Q40" s="85">
        <f t="shared" si="9"/>
        <v>32.556995089285714</v>
      </c>
      <c r="R40" s="85">
        <f t="shared" si="10"/>
        <v>113.71580092127304</v>
      </c>
      <c r="S40" s="85">
        <f t="shared" si="11"/>
        <v>69.024545758661887</v>
      </c>
    </row>
    <row r="41" spans="1:19">
      <c r="A41" t="s">
        <v>278</v>
      </c>
      <c r="B41" t="s">
        <v>45</v>
      </c>
      <c r="C41" s="74">
        <v>911</v>
      </c>
      <c r="D41" s="74">
        <v>4720</v>
      </c>
      <c r="E41" s="73">
        <v>97442.632800000007</v>
      </c>
      <c r="G41" s="77" t="s">
        <v>49</v>
      </c>
      <c r="H41" s="79">
        <v>1490</v>
      </c>
      <c r="I41" s="79">
        <v>5013</v>
      </c>
      <c r="J41" s="79">
        <v>5532</v>
      </c>
      <c r="K41" s="79">
        <v>6026</v>
      </c>
      <c r="L41" s="79">
        <v>18061</v>
      </c>
      <c r="N41" s="77" t="s">
        <v>49</v>
      </c>
      <c r="O41" s="85">
        <f t="shared" si="7"/>
        <v>5.728908521126761</v>
      </c>
      <c r="P41" s="85">
        <f t="shared" si="8"/>
        <v>7.68363362924282</v>
      </c>
      <c r="Q41" s="85">
        <f t="shared" si="9"/>
        <v>14.264231329827199</v>
      </c>
      <c r="R41" s="85">
        <f t="shared" si="10"/>
        <v>82.444582659932664</v>
      </c>
      <c r="S41" s="85">
        <f t="shared" si="11"/>
        <v>19.063617021978022</v>
      </c>
    </row>
    <row r="42" spans="1:19">
      <c r="A42" t="s">
        <v>278</v>
      </c>
      <c r="B42" t="s">
        <v>51</v>
      </c>
      <c r="C42" s="74">
        <v>1194</v>
      </c>
      <c r="D42" s="74">
        <v>11628</v>
      </c>
      <c r="E42" s="73">
        <v>135776.66630000001</v>
      </c>
      <c r="G42" s="77" t="s">
        <v>47</v>
      </c>
      <c r="H42" s="79">
        <v>6721</v>
      </c>
      <c r="I42" s="79">
        <v>6582</v>
      </c>
      <c r="J42" s="79">
        <v>5677</v>
      </c>
      <c r="K42" s="79">
        <v>2593</v>
      </c>
      <c r="L42" s="79">
        <v>21573</v>
      </c>
      <c r="N42" s="77" t="s">
        <v>47</v>
      </c>
      <c r="O42" s="85">
        <f t="shared" si="7"/>
        <v>2.0613743811512077</v>
      </c>
      <c r="P42" s="85">
        <f t="shared" si="8"/>
        <v>10.738030732331307</v>
      </c>
      <c r="Q42" s="85">
        <f t="shared" si="9"/>
        <v>19.198184714721766</v>
      </c>
      <c r="R42" s="85">
        <f t="shared" si="10"/>
        <v>27.488509193870755</v>
      </c>
      <c r="S42" s="85">
        <f t="shared" si="11"/>
        <v>10.897678514957265</v>
      </c>
    </row>
    <row r="43" spans="1:19">
      <c r="A43" t="s">
        <v>277</v>
      </c>
      <c r="B43" t="s">
        <v>55</v>
      </c>
      <c r="C43" s="74">
        <v>3318</v>
      </c>
      <c r="D43" s="74">
        <v>3400</v>
      </c>
      <c r="E43" s="73">
        <v>4707.6257999999998</v>
      </c>
      <c r="G43" s="77" t="s">
        <v>53</v>
      </c>
      <c r="H43" s="79">
        <v>1387</v>
      </c>
      <c r="I43" s="79">
        <v>3912</v>
      </c>
      <c r="J43" s="79">
        <v>3185</v>
      </c>
      <c r="K43" s="79">
        <v>1593</v>
      </c>
      <c r="L43" s="79">
        <v>10077</v>
      </c>
      <c r="N43" s="77" t="s">
        <v>53</v>
      </c>
      <c r="O43" s="85">
        <f t="shared" si="7"/>
        <v>6.1342900800000004</v>
      </c>
      <c r="P43" s="85">
        <f t="shared" si="8"/>
        <v>8.4444081961214774</v>
      </c>
      <c r="Q43" s="85">
        <f t="shared" si="9"/>
        <v>12.908580797546014</v>
      </c>
      <c r="R43" s="85">
        <f t="shared" si="10"/>
        <v>22.824653459119499</v>
      </c>
      <c r="S43" s="85">
        <f t="shared" si="11"/>
        <v>10.610321091374621</v>
      </c>
    </row>
    <row r="44" spans="1:19">
      <c r="A44" t="s">
        <v>279</v>
      </c>
      <c r="B44" t="s">
        <v>33</v>
      </c>
      <c r="C44" s="74">
        <v>27709</v>
      </c>
      <c r="D44" s="74">
        <v>118158</v>
      </c>
      <c r="E44" s="73">
        <v>837404.23640000005</v>
      </c>
      <c r="G44" s="77" t="s">
        <v>41</v>
      </c>
      <c r="H44" s="79">
        <v>7122</v>
      </c>
      <c r="I44" s="79">
        <v>20837</v>
      </c>
      <c r="J44" s="79">
        <v>18674</v>
      </c>
      <c r="K44" s="79">
        <v>14523</v>
      </c>
      <c r="L44" s="79">
        <v>61156</v>
      </c>
      <c r="N44" s="77" t="s">
        <v>41</v>
      </c>
      <c r="O44" s="85">
        <f t="shared" si="7"/>
        <v>8.2812513649199868</v>
      </c>
      <c r="P44" s="85">
        <f t="shared" si="8"/>
        <v>13.633116863880844</v>
      </c>
      <c r="Q44" s="85">
        <f t="shared" si="9"/>
        <v>26.711066332198531</v>
      </c>
      <c r="R44" s="85">
        <f t="shared" si="10"/>
        <v>78.127968705035968</v>
      </c>
      <c r="S44" s="85">
        <f t="shared" si="11"/>
        <v>19.329890559358955</v>
      </c>
    </row>
    <row r="45" spans="1:19">
      <c r="A45" t="s">
        <v>278</v>
      </c>
      <c r="B45" t="s">
        <v>47</v>
      </c>
      <c r="C45" s="74">
        <v>1501</v>
      </c>
      <c r="D45" s="74">
        <v>2593</v>
      </c>
      <c r="E45" s="73">
        <v>41260.2523</v>
      </c>
      <c r="G45" s="77" t="s">
        <v>33</v>
      </c>
      <c r="H45" s="79">
        <v>147478</v>
      </c>
      <c r="I45" s="79">
        <v>118158</v>
      </c>
      <c r="J45" s="79">
        <v>90101</v>
      </c>
      <c r="K45" s="79">
        <v>78143</v>
      </c>
      <c r="L45" s="79">
        <v>433880</v>
      </c>
      <c r="N45" s="77" t="s">
        <v>33</v>
      </c>
      <c r="O45" s="85">
        <f t="shared" si="7"/>
        <v>6.4984334626767515</v>
      </c>
      <c r="P45" s="85">
        <f t="shared" si="8"/>
        <v>30.221380648886644</v>
      </c>
      <c r="Q45" s="85">
        <f t="shared" si="9"/>
        <v>159.37116438914663</v>
      </c>
      <c r="R45" s="85">
        <f t="shared" si="10"/>
        <v>1024.2833871564778</v>
      </c>
      <c r="S45" s="85">
        <f t="shared" si="11"/>
        <v>31.382615866890383</v>
      </c>
    </row>
    <row r="46" spans="1:19">
      <c r="A46" t="s">
        <v>279</v>
      </c>
      <c r="B46" t="s">
        <v>41</v>
      </c>
      <c r="C46" s="74">
        <v>12085</v>
      </c>
      <c r="D46" s="74">
        <v>20837</v>
      </c>
      <c r="E46" s="73">
        <v>164756.21729999999</v>
      </c>
    </row>
    <row r="47" spans="1:19">
      <c r="A47" t="s">
        <v>278</v>
      </c>
      <c r="B47" t="s">
        <v>35</v>
      </c>
      <c r="C47" s="74">
        <v>1782</v>
      </c>
      <c r="D47" s="74">
        <v>83186</v>
      </c>
      <c r="E47" s="73">
        <v>1123925.176</v>
      </c>
    </row>
    <row r="48" spans="1:19">
      <c r="A48" t="s">
        <v>278</v>
      </c>
      <c r="B48" t="s">
        <v>53</v>
      </c>
      <c r="C48" s="74">
        <v>636</v>
      </c>
      <c r="D48" s="74">
        <v>1593</v>
      </c>
      <c r="E48" s="73">
        <v>14516.479600000001</v>
      </c>
      <c r="G48" s="78" t="s">
        <v>290</v>
      </c>
      <c r="H48" s="78" t="s">
        <v>277</v>
      </c>
      <c r="I48" s="78" t="s">
        <v>279</v>
      </c>
      <c r="J48" s="78" t="s">
        <v>280</v>
      </c>
      <c r="K48" s="78" t="s">
        <v>278</v>
      </c>
      <c r="L48" s="78" t="s">
        <v>23</v>
      </c>
    </row>
    <row r="49" spans="1:12">
      <c r="A49" t="s">
        <v>277</v>
      </c>
      <c r="B49" t="s">
        <v>33</v>
      </c>
      <c r="C49" s="74">
        <v>106435</v>
      </c>
      <c r="D49" s="74">
        <v>147478</v>
      </c>
      <c r="E49" s="73">
        <v>691660.76560000004</v>
      </c>
      <c r="G49" s="77" t="s">
        <v>55</v>
      </c>
      <c r="H49" s="79">
        <v>4707.6257999999998</v>
      </c>
      <c r="I49" s="79">
        <v>10939.8452</v>
      </c>
      <c r="J49" s="79">
        <v>16792.9539</v>
      </c>
      <c r="K49" s="79">
        <v>24696.8891</v>
      </c>
      <c r="L49" s="79">
        <v>57137.313999999998</v>
      </c>
    </row>
    <row r="50" spans="1:12">
      <c r="G50" s="77" t="s">
        <v>45</v>
      </c>
      <c r="H50" s="79">
        <v>58748.8076</v>
      </c>
      <c r="I50" s="79">
        <v>96654.658899999995</v>
      </c>
      <c r="J50" s="79">
        <v>81645.399300000005</v>
      </c>
      <c r="K50" s="79">
        <v>97442.632800000007</v>
      </c>
      <c r="L50" s="79">
        <v>334491.49859999999</v>
      </c>
    </row>
    <row r="51" spans="1:12">
      <c r="G51" s="77" t="s">
        <v>60</v>
      </c>
      <c r="H51" s="79">
        <v>26561.530999999999</v>
      </c>
      <c r="I51" s="79">
        <v>133463.6084</v>
      </c>
      <c r="J51" s="79">
        <v>221945.503</v>
      </c>
      <c r="K51" s="79">
        <v>320281.95079999999</v>
      </c>
      <c r="L51" s="79">
        <v>702252.5932</v>
      </c>
    </row>
    <row r="52" spans="1:12">
      <c r="G52" s="77" t="s">
        <v>35</v>
      </c>
      <c r="H52" s="79">
        <v>411324.13530000002</v>
      </c>
      <c r="I52" s="79">
        <v>1000163.8419</v>
      </c>
      <c r="J52" s="79">
        <v>1029155.6482000001</v>
      </c>
      <c r="K52" s="79">
        <v>1123925.176</v>
      </c>
      <c r="L52" s="79">
        <v>3564568.8014000002</v>
      </c>
    </row>
    <row r="53" spans="1:12">
      <c r="G53" s="77" t="s">
        <v>37</v>
      </c>
      <c r="H53" s="79">
        <v>40195.011200000001</v>
      </c>
      <c r="I53" s="79">
        <v>215311.82810000001</v>
      </c>
      <c r="J53" s="79">
        <v>265066.61129999999</v>
      </c>
      <c r="K53" s="79">
        <v>482875.57980000001</v>
      </c>
      <c r="L53" s="79">
        <v>1003449.0304</v>
      </c>
    </row>
    <row r="54" spans="1:12">
      <c r="G54" s="77" t="s">
        <v>62</v>
      </c>
      <c r="H54" s="79">
        <v>1136.4795999999999</v>
      </c>
      <c r="I54" s="79">
        <v>20622.352500000001</v>
      </c>
      <c r="J54" s="79">
        <v>98822.332800000004</v>
      </c>
      <c r="K54" s="79">
        <v>314441.51360000001</v>
      </c>
      <c r="L54" s="79">
        <v>435022.67850000004</v>
      </c>
    </row>
    <row r="55" spans="1:12">
      <c r="G55" s="77" t="s">
        <v>51</v>
      </c>
      <c r="H55" s="79">
        <v>636.43290000000002</v>
      </c>
      <c r="I55" s="79">
        <v>7736.4675999999999</v>
      </c>
      <c r="J55" s="79">
        <v>29171.067599999998</v>
      </c>
      <c r="K55" s="79">
        <v>135776.66630000001</v>
      </c>
      <c r="L55" s="79">
        <v>173320.63440000001</v>
      </c>
    </row>
    <row r="56" spans="1:12">
      <c r="G56" s="77" t="s">
        <v>49</v>
      </c>
      <c r="H56" s="79">
        <v>8135.0501000000004</v>
      </c>
      <c r="I56" s="79">
        <v>29428.316800000001</v>
      </c>
      <c r="J56" s="79">
        <v>37971.383800000003</v>
      </c>
      <c r="K56" s="79">
        <v>97944.164199999999</v>
      </c>
      <c r="L56" s="79">
        <v>173478.9149</v>
      </c>
    </row>
    <row r="57" spans="1:12">
      <c r="G57" s="77" t="s">
        <v>47</v>
      </c>
      <c r="H57" s="79">
        <v>13823.5766</v>
      </c>
      <c r="I57" s="79">
        <v>67155.644199999995</v>
      </c>
      <c r="J57" s="79">
        <v>81765.068700000003</v>
      </c>
      <c r="K57" s="79">
        <v>41260.2523</v>
      </c>
      <c r="L57" s="79">
        <v>204004.54180000001</v>
      </c>
    </row>
    <row r="58" spans="1:12">
      <c r="G58" s="77" t="s">
        <v>53</v>
      </c>
      <c r="H58" s="79">
        <v>7667.8626000000004</v>
      </c>
      <c r="I58" s="79">
        <v>23078.567599999998</v>
      </c>
      <c r="J58" s="79">
        <v>21040.986700000001</v>
      </c>
      <c r="K58" s="79">
        <v>14516.479600000001</v>
      </c>
      <c r="L58" s="79">
        <v>66303.896500000003</v>
      </c>
    </row>
    <row r="59" spans="1:12">
      <c r="G59" s="77" t="s">
        <v>41</v>
      </c>
      <c r="H59" s="79">
        <v>52784.696199999998</v>
      </c>
      <c r="I59" s="79">
        <v>164756.21729999999</v>
      </c>
      <c r="J59" s="79">
        <v>149074.46119999999</v>
      </c>
      <c r="K59" s="79">
        <v>130317.4518</v>
      </c>
      <c r="L59" s="79">
        <v>496932.82649999997</v>
      </c>
    </row>
    <row r="60" spans="1:12">
      <c r="G60" s="77" t="s">
        <v>33</v>
      </c>
      <c r="H60" s="79">
        <v>691660.76560000004</v>
      </c>
      <c r="I60" s="79">
        <v>837404.23640000005</v>
      </c>
      <c r="J60" s="79">
        <v>1133607.0922999999</v>
      </c>
      <c r="K60" s="79">
        <v>1826297.2793000001</v>
      </c>
      <c r="L60" s="79">
        <v>4488969.3736000005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1FB8-8C7D-4636-A496-60E7EA798EFC}">
  <dimension ref="A1:S36"/>
  <sheetViews>
    <sheetView workbookViewId="0">
      <selection activeCell="L13" sqref="G2:L13"/>
    </sheetView>
  </sheetViews>
  <sheetFormatPr defaultRowHeight="14.25"/>
  <cols>
    <col min="7" max="7" width="35.875" bestFit="1" customWidth="1"/>
    <col min="8" max="8" width="9.125" bestFit="1" customWidth="1"/>
    <col min="9" max="12" width="8" bestFit="1" customWidth="1"/>
  </cols>
  <sheetData>
    <row r="1" spans="1:19">
      <c r="A1" t="s">
        <v>273</v>
      </c>
      <c r="B1" t="s">
        <v>298</v>
      </c>
      <c r="C1" t="s">
        <v>288</v>
      </c>
      <c r="D1" t="s">
        <v>289</v>
      </c>
      <c r="G1" s="76" t="s">
        <v>292</v>
      </c>
      <c r="H1" s="76" t="s">
        <v>291</v>
      </c>
      <c r="O1" s="78" t="s">
        <v>277</v>
      </c>
      <c r="P1" s="78" t="s">
        <v>279</v>
      </c>
      <c r="Q1" s="78" t="s">
        <v>280</v>
      </c>
      <c r="R1" s="78" t="s">
        <v>278</v>
      </c>
    </row>
    <row r="2" spans="1:19">
      <c r="A2" t="s">
        <v>280</v>
      </c>
      <c r="B2">
        <v>99.99</v>
      </c>
      <c r="C2" s="74">
        <v>1768</v>
      </c>
      <c r="D2" s="74">
        <v>2270</v>
      </c>
      <c r="G2" s="76" t="s">
        <v>290</v>
      </c>
      <c r="H2" t="s">
        <v>277</v>
      </c>
      <c r="I2" t="s">
        <v>279</v>
      </c>
      <c r="J2" t="s">
        <v>280</v>
      </c>
      <c r="K2" t="s">
        <v>278</v>
      </c>
      <c r="L2" t="s">
        <v>23</v>
      </c>
      <c r="O2">
        <v>141319</v>
      </c>
      <c r="P2">
        <v>28067</v>
      </c>
      <c r="Q2">
        <v>7126</v>
      </c>
      <c r="R2">
        <v>1783</v>
      </c>
      <c r="S2">
        <f>SUM(O2:R2)</f>
        <v>178295</v>
      </c>
    </row>
    <row r="3" spans="1:19">
      <c r="A3" t="s">
        <v>277</v>
      </c>
      <c r="B3">
        <v>4.99</v>
      </c>
      <c r="C3" s="74">
        <v>105204</v>
      </c>
      <c r="D3" s="74">
        <v>178519</v>
      </c>
      <c r="G3" s="77">
        <v>0.99</v>
      </c>
      <c r="H3" s="86">
        <v>0.33201280860614502</v>
      </c>
      <c r="I3" s="86">
        <v>0.18244913481650504</v>
      </c>
      <c r="J3" s="86">
        <v>0.14737444555730433</v>
      </c>
      <c r="K3" s="86">
        <v>0.11582713624245826</v>
      </c>
      <c r="L3" s="86">
        <v>0.25987221002760091</v>
      </c>
    </row>
    <row r="4" spans="1:19">
      <c r="A4" t="s">
        <v>280</v>
      </c>
      <c r="B4">
        <v>4.99</v>
      </c>
      <c r="C4" s="74">
        <v>7126</v>
      </c>
      <c r="D4" s="74">
        <v>153266</v>
      </c>
      <c r="G4" s="77">
        <v>1.99</v>
      </c>
      <c r="H4" s="86">
        <v>7.0229664886618678E-2</v>
      </c>
      <c r="I4" s="86">
        <v>0.10824301197946377</v>
      </c>
      <c r="J4" s="86">
        <v>0.11668335956503076</v>
      </c>
      <c r="K4" s="86">
        <v>0.1073382910060334</v>
      </c>
      <c r="L4" s="86">
        <v>8.7820289918066632E-2</v>
      </c>
    </row>
    <row r="5" spans="1:19">
      <c r="A5" t="s">
        <v>280</v>
      </c>
      <c r="B5">
        <v>9.99</v>
      </c>
      <c r="C5" s="74">
        <v>7121</v>
      </c>
      <c r="D5" s="74">
        <v>57716</v>
      </c>
      <c r="G5" s="77">
        <v>2.99</v>
      </c>
      <c r="H5" s="86">
        <v>2.670071975853262E-2</v>
      </c>
      <c r="I5" s="86">
        <v>4.6453698421753183E-2</v>
      </c>
      <c r="J5" s="86">
        <v>4.6811656412457672E-2</v>
      </c>
      <c r="K5" s="86">
        <v>4.8407464571348396E-2</v>
      </c>
      <c r="L5" s="86">
        <v>3.5476387107991218E-2</v>
      </c>
    </row>
    <row r="6" spans="1:19">
      <c r="A6" t="s">
        <v>277</v>
      </c>
      <c r="B6">
        <v>19.989999999999998</v>
      </c>
      <c r="C6">
        <v>720</v>
      </c>
      <c r="D6">
        <v>721</v>
      </c>
      <c r="G6" s="77">
        <v>4.99</v>
      </c>
      <c r="H6" s="86">
        <v>0.50888089157185978</v>
      </c>
      <c r="I6" s="86">
        <v>0.26642897889332573</v>
      </c>
      <c r="J6" s="86">
        <v>0.16993370534649688</v>
      </c>
      <c r="K6" s="86">
        <v>0.12508769468219447</v>
      </c>
      <c r="L6" s="86">
        <v>0.38613000673722642</v>
      </c>
    </row>
    <row r="7" spans="1:19">
      <c r="A7" t="s">
        <v>279</v>
      </c>
      <c r="B7">
        <v>49.99</v>
      </c>
      <c r="C7" s="74">
        <v>1712</v>
      </c>
      <c r="D7" s="74">
        <v>1790</v>
      </c>
      <c r="G7" s="77">
        <v>9.99</v>
      </c>
      <c r="H7" s="86">
        <v>5.8693212599643989E-2</v>
      </c>
      <c r="I7" s="86">
        <v>0.24510363186917664</v>
      </c>
      <c r="J7" s="86">
        <v>0.1698144703581819</v>
      </c>
      <c r="K7" s="86">
        <v>0.12508769468219447</v>
      </c>
      <c r="L7" s="86">
        <v>0.12718688196813943</v>
      </c>
    </row>
    <row r="8" spans="1:19">
      <c r="A8" t="s">
        <v>278</v>
      </c>
      <c r="B8">
        <v>74.989999999999995</v>
      </c>
      <c r="C8">
        <v>373</v>
      </c>
      <c r="D8">
        <v>511</v>
      </c>
      <c r="G8" s="77">
        <v>19.989999999999998</v>
      </c>
      <c r="H8" s="86">
        <v>3.4827025771999071E-3</v>
      </c>
      <c r="I8" s="86">
        <v>0.13318121315839512</v>
      </c>
      <c r="J8" s="86">
        <v>0.16566509276482091</v>
      </c>
      <c r="K8" s="86">
        <v>0.12508769468219447</v>
      </c>
      <c r="L8" s="86">
        <v>6.3726555538652113E-2</v>
      </c>
    </row>
    <row r="9" spans="1:19">
      <c r="A9" t="s">
        <v>279</v>
      </c>
      <c r="B9">
        <v>0.99</v>
      </c>
      <c r="C9" s="74">
        <v>19190</v>
      </c>
      <c r="D9" s="74">
        <v>55529</v>
      </c>
      <c r="G9" s="77">
        <v>34.99</v>
      </c>
      <c r="H9" s="86">
        <v>0</v>
      </c>
      <c r="I9" s="86">
        <v>1.0077961589655827E-3</v>
      </c>
      <c r="J9" s="86">
        <v>2.4610101588210045E-2</v>
      </c>
      <c r="K9" s="86">
        <v>8.8676862635049813E-2</v>
      </c>
      <c r="L9" s="86">
        <v>6.5253297981005369E-3</v>
      </c>
    </row>
    <row r="10" spans="1:19">
      <c r="A10" t="s">
        <v>277</v>
      </c>
      <c r="B10">
        <v>9.99</v>
      </c>
      <c r="C10" s="74">
        <v>12134</v>
      </c>
      <c r="D10" s="74">
        <v>13060</v>
      </c>
      <c r="G10" s="77">
        <v>49.99</v>
      </c>
      <c r="H10" s="86">
        <v>0</v>
      </c>
      <c r="I10" s="86">
        <v>1.6276858718387525E-2</v>
      </c>
      <c r="J10" s="86">
        <v>0.11673105356035675</v>
      </c>
      <c r="K10" s="86">
        <v>0.12354426827557177</v>
      </c>
      <c r="L10" s="86">
        <v>2.273270597439854E-2</v>
      </c>
    </row>
    <row r="11" spans="1:19">
      <c r="A11" t="s">
        <v>280</v>
      </c>
      <c r="B11">
        <v>2.99</v>
      </c>
      <c r="C11" s="74">
        <v>1963</v>
      </c>
      <c r="D11" s="74">
        <v>1963</v>
      </c>
      <c r="G11" s="77">
        <v>74.989999999999995</v>
      </c>
      <c r="H11" s="86">
        <v>0</v>
      </c>
      <c r="I11" s="86">
        <v>0</v>
      </c>
      <c r="J11" s="86">
        <v>2.1462297896694807E-4</v>
      </c>
      <c r="K11" s="86">
        <v>2.6168093166830362E-2</v>
      </c>
      <c r="L11" s="86">
        <v>1.0377502010301437E-3</v>
      </c>
    </row>
    <row r="12" spans="1:19">
      <c r="A12" t="s">
        <v>279</v>
      </c>
      <c r="B12">
        <v>19.989999999999998</v>
      </c>
      <c r="C12" s="74">
        <v>14008</v>
      </c>
      <c r="D12" s="74">
        <v>19040</v>
      </c>
      <c r="G12" s="77">
        <v>99.99</v>
      </c>
      <c r="H12" s="86">
        <v>0</v>
      </c>
      <c r="I12" s="86">
        <v>8.5567598402738168E-4</v>
      </c>
      <c r="J12" s="86">
        <v>4.2161491868173799E-2</v>
      </c>
      <c r="K12" s="86">
        <v>0.1147748000561246</v>
      </c>
      <c r="L12" s="86">
        <v>9.4918827287940356E-3</v>
      </c>
    </row>
    <row r="13" spans="1:19">
      <c r="A13" t="s">
        <v>278</v>
      </c>
      <c r="B13">
        <v>2.99</v>
      </c>
      <c r="C13">
        <v>690</v>
      </c>
      <c r="D13">
        <v>690</v>
      </c>
      <c r="G13" s="77" t="s">
        <v>23</v>
      </c>
      <c r="H13" s="86">
        <v>1</v>
      </c>
      <c r="I13" s="86">
        <v>1</v>
      </c>
      <c r="J13" s="86">
        <v>1</v>
      </c>
      <c r="K13" s="86">
        <v>1</v>
      </c>
      <c r="L13" s="86">
        <v>1</v>
      </c>
    </row>
    <row r="14" spans="1:19">
      <c r="A14" t="s">
        <v>280</v>
      </c>
      <c r="B14">
        <v>19.989999999999998</v>
      </c>
      <c r="C14" s="74">
        <v>6947</v>
      </c>
      <c r="D14" s="74">
        <v>27738</v>
      </c>
    </row>
    <row r="15" spans="1:19">
      <c r="A15" t="s">
        <v>279</v>
      </c>
      <c r="B15">
        <v>2.99</v>
      </c>
      <c r="C15" s="74">
        <v>4886</v>
      </c>
      <c r="D15" s="74">
        <v>4887</v>
      </c>
    </row>
    <row r="16" spans="1:19">
      <c r="A16" t="s">
        <v>279</v>
      </c>
      <c r="B16">
        <v>1.99</v>
      </c>
      <c r="C16" s="74">
        <v>11385</v>
      </c>
      <c r="D16" s="74">
        <v>24983</v>
      </c>
    </row>
    <row r="17" spans="1:19">
      <c r="A17" t="s">
        <v>278</v>
      </c>
      <c r="B17">
        <v>1.99</v>
      </c>
      <c r="C17" s="74">
        <v>1530</v>
      </c>
      <c r="D17" s="74">
        <v>17637</v>
      </c>
      <c r="G17" s="78" t="s">
        <v>290</v>
      </c>
      <c r="H17" s="78" t="s">
        <v>277</v>
      </c>
      <c r="I17" s="78" t="s">
        <v>279</v>
      </c>
      <c r="J17" s="78" t="s">
        <v>280</v>
      </c>
      <c r="K17" s="78" t="s">
        <v>278</v>
      </c>
      <c r="L17" s="78" t="s">
        <v>23</v>
      </c>
      <c r="N17" s="78" t="s">
        <v>290</v>
      </c>
      <c r="O17" s="78" t="s">
        <v>277</v>
      </c>
      <c r="P17" s="78" t="s">
        <v>279</v>
      </c>
      <c r="Q17" s="78" t="s">
        <v>280</v>
      </c>
      <c r="R17" s="78" t="s">
        <v>278</v>
      </c>
    </row>
    <row r="18" spans="1:19">
      <c r="A18" t="s">
        <v>278</v>
      </c>
      <c r="B18">
        <v>0.99</v>
      </c>
      <c r="C18" s="74">
        <v>1651</v>
      </c>
      <c r="D18" s="74">
        <v>20759</v>
      </c>
      <c r="G18" s="77">
        <v>0.99</v>
      </c>
      <c r="H18" s="79">
        <v>68639</v>
      </c>
      <c r="I18" s="79">
        <v>19190</v>
      </c>
      <c r="J18" s="79">
        <v>6180</v>
      </c>
      <c r="K18" s="79">
        <v>1651</v>
      </c>
      <c r="L18" s="79">
        <v>95660</v>
      </c>
      <c r="N18" s="77">
        <v>0.99</v>
      </c>
      <c r="O18" s="70">
        <f>H18/O$2</f>
        <v>0.48570255945768087</v>
      </c>
      <c r="P18" s="70">
        <f t="shared" ref="P18:S27" si="0">I18/P$2</f>
        <v>0.68372109594897923</v>
      </c>
      <c r="Q18" s="70">
        <f t="shared" si="0"/>
        <v>0.86724670221723266</v>
      </c>
      <c r="R18" s="70">
        <f t="shared" si="0"/>
        <v>0.92596747055524398</v>
      </c>
      <c r="S18" s="70">
        <f t="shared" si="0"/>
        <v>0.53652654308870129</v>
      </c>
    </row>
    <row r="19" spans="1:19">
      <c r="A19" t="s">
        <v>280</v>
      </c>
      <c r="B19">
        <v>1.99</v>
      </c>
      <c r="C19" s="74">
        <v>4893</v>
      </c>
      <c r="D19" s="74">
        <v>24786</v>
      </c>
      <c r="G19" s="77">
        <v>1.99</v>
      </c>
      <c r="H19" s="79">
        <v>14519</v>
      </c>
      <c r="I19" s="79">
        <v>11385</v>
      </c>
      <c r="J19" s="79">
        <v>4893</v>
      </c>
      <c r="K19" s="79">
        <v>1530</v>
      </c>
      <c r="L19" s="79">
        <v>32327</v>
      </c>
      <c r="N19" s="77">
        <v>1.99</v>
      </c>
      <c r="O19" s="70">
        <f t="shared" ref="O19:O27" si="1">H19/O$2</f>
        <v>0.10273919288984495</v>
      </c>
      <c r="P19" s="70">
        <f t="shared" ref="P19:P27" si="2">I19/P$2</f>
        <v>0.40563651263049133</v>
      </c>
      <c r="Q19" s="70">
        <f t="shared" ref="Q19:Q27" si="3">J19/Q$2</f>
        <v>0.68664047151277019</v>
      </c>
      <c r="R19" s="70">
        <f t="shared" ref="R19:R27" si="4">K19/R$2</f>
        <v>0.85810431856421765</v>
      </c>
      <c r="S19" s="70">
        <f t="shared" si="0"/>
        <v>0.1813118707759612</v>
      </c>
    </row>
    <row r="20" spans="1:19">
      <c r="A20" t="s">
        <v>280</v>
      </c>
      <c r="B20">
        <v>49.99</v>
      </c>
      <c r="C20" s="74">
        <v>4895</v>
      </c>
      <c r="D20" s="74">
        <v>8866</v>
      </c>
      <c r="G20" s="77">
        <v>2.99</v>
      </c>
      <c r="H20" s="79">
        <v>5520</v>
      </c>
      <c r="I20" s="79">
        <v>4886</v>
      </c>
      <c r="J20" s="79">
        <v>1963</v>
      </c>
      <c r="K20" s="79">
        <v>690</v>
      </c>
      <c r="L20" s="79">
        <v>13059</v>
      </c>
      <c r="N20" s="77">
        <v>2.99</v>
      </c>
      <c r="O20" s="70">
        <f t="shared" si="1"/>
        <v>3.9060565104479937E-2</v>
      </c>
      <c r="P20" s="70">
        <f t="shared" si="2"/>
        <v>0.1740834431895108</v>
      </c>
      <c r="Q20" s="70">
        <f t="shared" si="3"/>
        <v>0.27547010945832162</v>
      </c>
      <c r="R20" s="70">
        <f t="shared" si="4"/>
        <v>0.38698822209758832</v>
      </c>
      <c r="S20" s="70">
        <f t="shared" si="0"/>
        <v>7.3243781373566283E-2</v>
      </c>
    </row>
    <row r="21" spans="1:19">
      <c r="A21" t="s">
        <v>277</v>
      </c>
      <c r="B21">
        <v>0.99</v>
      </c>
      <c r="C21" s="74">
        <v>68639</v>
      </c>
      <c r="D21" s="74">
        <v>93983</v>
      </c>
      <c r="G21" s="77">
        <v>4.99</v>
      </c>
      <c r="H21" s="79">
        <v>105204</v>
      </c>
      <c r="I21" s="79">
        <v>28023</v>
      </c>
      <c r="J21" s="79">
        <v>7126</v>
      </c>
      <c r="K21" s="79">
        <v>1783</v>
      </c>
      <c r="L21" s="79">
        <v>142136</v>
      </c>
      <c r="N21" s="77">
        <v>4.99</v>
      </c>
      <c r="O21" s="70">
        <f t="shared" si="1"/>
        <v>0.74444342232820782</v>
      </c>
      <c r="P21" s="70">
        <f t="shared" si="2"/>
        <v>0.9984323226565005</v>
      </c>
      <c r="Q21" s="70">
        <f t="shared" si="3"/>
        <v>1</v>
      </c>
      <c r="R21" s="70">
        <f t="shared" si="4"/>
        <v>1</v>
      </c>
      <c r="S21" s="70">
        <f t="shared" si="0"/>
        <v>0.79719565887994615</v>
      </c>
    </row>
    <row r="22" spans="1:19">
      <c r="A22" t="s">
        <v>279</v>
      </c>
      <c r="B22">
        <v>9.99</v>
      </c>
      <c r="C22" s="74">
        <v>25780</v>
      </c>
      <c r="D22" s="74">
        <v>62247</v>
      </c>
      <c r="G22" s="77">
        <v>9.99</v>
      </c>
      <c r="H22" s="79">
        <v>12134</v>
      </c>
      <c r="I22" s="79">
        <v>25780</v>
      </c>
      <c r="J22" s="79">
        <v>7121</v>
      </c>
      <c r="K22" s="79">
        <v>1783</v>
      </c>
      <c r="L22" s="79">
        <v>46818</v>
      </c>
      <c r="N22" s="77">
        <v>9.99</v>
      </c>
      <c r="O22" s="70">
        <f t="shared" si="1"/>
        <v>8.5862481336550639E-2</v>
      </c>
      <c r="P22" s="70">
        <f t="shared" si="2"/>
        <v>0.91851640716856098</v>
      </c>
      <c r="Q22" s="70">
        <f t="shared" si="3"/>
        <v>0.9992983440920572</v>
      </c>
      <c r="R22" s="70">
        <f t="shared" si="4"/>
        <v>1</v>
      </c>
      <c r="S22" s="70">
        <f t="shared" si="0"/>
        <v>0.26258728511736168</v>
      </c>
    </row>
    <row r="23" spans="1:19">
      <c r="A23" t="s">
        <v>278</v>
      </c>
      <c r="B23">
        <v>19.989999999999998</v>
      </c>
      <c r="C23" s="74">
        <v>1783</v>
      </c>
      <c r="D23" s="74">
        <v>39168</v>
      </c>
      <c r="G23" s="77">
        <v>19.989999999999998</v>
      </c>
      <c r="H23" s="79">
        <v>720</v>
      </c>
      <c r="I23" s="79">
        <v>14008</v>
      </c>
      <c r="J23" s="79">
        <v>6947</v>
      </c>
      <c r="K23" s="79">
        <v>1783</v>
      </c>
      <c r="L23" s="79">
        <v>23458</v>
      </c>
      <c r="N23" s="77">
        <v>19.989999999999998</v>
      </c>
      <c r="O23" s="70">
        <f t="shared" si="1"/>
        <v>5.0948563179756441E-3</v>
      </c>
      <c r="P23" s="70">
        <f t="shared" si="2"/>
        <v>0.49909145972138097</v>
      </c>
      <c r="Q23" s="70">
        <f t="shared" si="3"/>
        <v>0.97488071849564972</v>
      </c>
      <c r="R23" s="70">
        <f t="shared" si="4"/>
        <v>1</v>
      </c>
      <c r="S23" s="70">
        <f t="shared" si="0"/>
        <v>0.13156846798844613</v>
      </c>
    </row>
    <row r="24" spans="1:19">
      <c r="A24" t="s">
        <v>280</v>
      </c>
      <c r="B24">
        <v>34.99</v>
      </c>
      <c r="C24" s="74">
        <v>1032</v>
      </c>
      <c r="D24" s="74">
        <v>1071</v>
      </c>
      <c r="G24" s="77">
        <v>34.99</v>
      </c>
      <c r="H24" s="79"/>
      <c r="I24" s="79">
        <v>106</v>
      </c>
      <c r="J24" s="79">
        <v>1032</v>
      </c>
      <c r="K24" s="79">
        <v>1264</v>
      </c>
      <c r="L24" s="79">
        <v>2402</v>
      </c>
      <c r="N24" s="77">
        <v>34.99</v>
      </c>
      <c r="O24" s="70">
        <f t="shared" si="1"/>
        <v>0</v>
      </c>
      <c r="P24" s="70">
        <f t="shared" si="2"/>
        <v>3.776677236612392E-3</v>
      </c>
      <c r="Q24" s="70">
        <f t="shared" si="3"/>
        <v>0.14482177939938254</v>
      </c>
      <c r="R24" s="70">
        <f t="shared" si="4"/>
        <v>0.70891755468311834</v>
      </c>
      <c r="S24" s="70">
        <f t="shared" si="0"/>
        <v>1.3472054740738664E-2</v>
      </c>
    </row>
    <row r="25" spans="1:19">
      <c r="A25" t="s">
        <v>280</v>
      </c>
      <c r="B25">
        <v>0.99</v>
      </c>
      <c r="C25" s="74">
        <v>6180</v>
      </c>
      <c r="D25" s="74">
        <v>38771</v>
      </c>
      <c r="G25" s="77">
        <v>49.99</v>
      </c>
      <c r="H25" s="79"/>
      <c r="I25" s="79">
        <v>1712</v>
      </c>
      <c r="J25" s="79">
        <v>4895</v>
      </c>
      <c r="K25" s="79">
        <v>1761</v>
      </c>
      <c r="L25" s="79">
        <v>8368</v>
      </c>
      <c r="N25" s="77">
        <v>49.99</v>
      </c>
      <c r="O25" s="70">
        <f t="shared" si="1"/>
        <v>0</v>
      </c>
      <c r="P25" s="70">
        <f t="shared" si="2"/>
        <v>6.0996900274343534E-2</v>
      </c>
      <c r="Q25" s="70">
        <f t="shared" si="3"/>
        <v>0.68692113387594722</v>
      </c>
      <c r="R25" s="70">
        <f t="shared" si="4"/>
        <v>0.98766124509254061</v>
      </c>
      <c r="S25" s="70">
        <f t="shared" si="0"/>
        <v>4.693345298522112E-2</v>
      </c>
    </row>
    <row r="26" spans="1:19">
      <c r="A26" t="s">
        <v>278</v>
      </c>
      <c r="B26">
        <v>9.99</v>
      </c>
      <c r="C26" s="74">
        <v>1783</v>
      </c>
      <c r="D26" s="74">
        <v>56552</v>
      </c>
      <c r="G26" s="77">
        <v>74.989999999999995</v>
      </c>
      <c r="H26" s="79"/>
      <c r="I26" s="79"/>
      <c r="J26" s="79">
        <v>9</v>
      </c>
      <c r="K26" s="79">
        <v>373</v>
      </c>
      <c r="L26" s="79">
        <v>382</v>
      </c>
      <c r="N26" s="77">
        <v>74.989999999999995</v>
      </c>
      <c r="O26" s="70">
        <f t="shared" si="1"/>
        <v>0</v>
      </c>
      <c r="P26" s="70">
        <f t="shared" si="2"/>
        <v>0</v>
      </c>
      <c r="Q26" s="70">
        <f t="shared" si="3"/>
        <v>1.2629806342969408E-3</v>
      </c>
      <c r="R26" s="70">
        <f t="shared" si="4"/>
        <v>0.20919798093101513</v>
      </c>
      <c r="S26" s="70">
        <f t="shared" si="0"/>
        <v>2.1425166157211365E-3</v>
      </c>
    </row>
    <row r="27" spans="1:19">
      <c r="A27" t="s">
        <v>277</v>
      </c>
      <c r="B27">
        <v>1.99</v>
      </c>
      <c r="C27" s="74">
        <v>14519</v>
      </c>
      <c r="D27" s="74">
        <v>17196</v>
      </c>
      <c r="G27" s="77">
        <v>99.99</v>
      </c>
      <c r="H27" s="79"/>
      <c r="I27" s="79">
        <v>90</v>
      </c>
      <c r="J27" s="79">
        <v>1768</v>
      </c>
      <c r="K27" s="79">
        <v>1636</v>
      </c>
      <c r="L27" s="79">
        <v>3494</v>
      </c>
      <c r="N27" s="77">
        <v>99.99</v>
      </c>
      <c r="O27" s="70">
        <f t="shared" si="1"/>
        <v>0</v>
      </c>
      <c r="P27" s="70">
        <f t="shared" si="2"/>
        <v>3.2066127480671249E-3</v>
      </c>
      <c r="Q27" s="70">
        <f t="shared" si="3"/>
        <v>0.2481055290485546</v>
      </c>
      <c r="R27" s="70">
        <f t="shared" si="4"/>
        <v>0.91755468311833988</v>
      </c>
      <c r="S27" s="70">
        <f t="shared" si="0"/>
        <v>1.9596735746936256E-2</v>
      </c>
    </row>
    <row r="28" spans="1:19">
      <c r="A28" t="s">
        <v>278</v>
      </c>
      <c r="B28">
        <v>99.99</v>
      </c>
      <c r="C28" s="74">
        <v>1636</v>
      </c>
      <c r="D28" s="74">
        <v>11500</v>
      </c>
    </row>
    <row r="29" spans="1:19">
      <c r="A29" t="s">
        <v>278</v>
      </c>
      <c r="B29">
        <v>49.99</v>
      </c>
      <c r="C29" s="74">
        <v>1761</v>
      </c>
      <c r="D29" s="74">
        <v>18028</v>
      </c>
    </row>
    <row r="30" spans="1:19">
      <c r="A30" t="s">
        <v>279</v>
      </c>
      <c r="B30">
        <v>99.99</v>
      </c>
      <c r="C30">
        <v>90</v>
      </c>
      <c r="D30">
        <v>90</v>
      </c>
    </row>
    <row r="31" spans="1:19">
      <c r="A31" t="s">
        <v>279</v>
      </c>
      <c r="B31">
        <v>4.99</v>
      </c>
      <c r="C31" s="74">
        <v>28023</v>
      </c>
      <c r="D31" s="74">
        <v>201455</v>
      </c>
    </row>
    <row r="32" spans="1:19">
      <c r="A32" t="s">
        <v>277</v>
      </c>
      <c r="B32">
        <v>2.99</v>
      </c>
      <c r="C32" s="74">
        <v>5520</v>
      </c>
      <c r="D32" s="74">
        <v>5520</v>
      </c>
    </row>
    <row r="33" spans="1:4">
      <c r="A33" t="s">
        <v>279</v>
      </c>
      <c r="B33">
        <v>34.99</v>
      </c>
      <c r="C33">
        <v>106</v>
      </c>
      <c r="D33">
        <v>106</v>
      </c>
    </row>
    <row r="34" spans="1:4">
      <c r="A34" t="s">
        <v>278</v>
      </c>
      <c r="B34">
        <v>34.99</v>
      </c>
      <c r="C34" s="74">
        <v>1264</v>
      </c>
      <c r="D34" s="74">
        <v>1727</v>
      </c>
    </row>
    <row r="35" spans="1:4">
      <c r="A35" t="s">
        <v>280</v>
      </c>
      <c r="B35">
        <v>74.989999999999995</v>
      </c>
      <c r="C35">
        <v>9</v>
      </c>
      <c r="D35">
        <v>9</v>
      </c>
    </row>
    <row r="36" spans="1:4">
      <c r="A36" t="s">
        <v>278</v>
      </c>
      <c r="B36">
        <v>4.99</v>
      </c>
      <c r="C36" s="74">
        <v>1783</v>
      </c>
      <c r="D36" s="74">
        <v>100863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F307-021B-4821-8C03-008C3308BC52}">
  <dimension ref="A1:K29"/>
  <sheetViews>
    <sheetView workbookViewId="0">
      <selection activeCell="K10" sqref="F2:K10"/>
    </sheetView>
  </sheetViews>
  <sheetFormatPr defaultRowHeight="14.25"/>
  <cols>
    <col min="6" max="6" width="26.5" bestFit="1" customWidth="1"/>
    <col min="7" max="7" width="9.125" bestFit="1" customWidth="1"/>
    <col min="8" max="11" width="8" bestFit="1" customWidth="1"/>
  </cols>
  <sheetData>
    <row r="1" spans="1:11">
      <c r="A1" t="s">
        <v>273</v>
      </c>
      <c r="B1" t="s">
        <v>299</v>
      </c>
      <c r="C1" t="s">
        <v>288</v>
      </c>
      <c r="D1" t="s">
        <v>289</v>
      </c>
      <c r="F1" s="76" t="s">
        <v>293</v>
      </c>
      <c r="G1" s="76" t="s">
        <v>291</v>
      </c>
    </row>
    <row r="2" spans="1:11">
      <c r="A2" t="s">
        <v>279</v>
      </c>
      <c r="B2">
        <v>2</v>
      </c>
      <c r="C2" s="74">
        <v>17270</v>
      </c>
      <c r="D2" s="74">
        <v>51428</v>
      </c>
      <c r="F2" s="76" t="s">
        <v>290</v>
      </c>
      <c r="G2" t="s">
        <v>277</v>
      </c>
      <c r="H2" t="s">
        <v>279</v>
      </c>
      <c r="I2" t="s">
        <v>280</v>
      </c>
      <c r="J2" t="s">
        <v>278</v>
      </c>
      <c r="K2" t="s">
        <v>23</v>
      </c>
    </row>
    <row r="3" spans="1:11">
      <c r="A3" t="s">
        <v>279</v>
      </c>
      <c r="B3">
        <v>0</v>
      </c>
      <c r="C3" s="74">
        <v>17891</v>
      </c>
      <c r="D3" s="74">
        <v>55486</v>
      </c>
      <c r="F3" s="77">
        <v>0</v>
      </c>
      <c r="G3" s="86">
        <v>0.18235657720575146</v>
      </c>
      <c r="H3" s="86">
        <v>0.14991070632512624</v>
      </c>
      <c r="I3" s="86">
        <v>0.13595254948555249</v>
      </c>
      <c r="J3" s="86">
        <v>0.12721969824443322</v>
      </c>
      <c r="K3" s="86">
        <v>0.14954668068600818</v>
      </c>
    </row>
    <row r="4" spans="1:11">
      <c r="A4" t="s">
        <v>278</v>
      </c>
      <c r="B4">
        <v>4</v>
      </c>
      <c r="C4" s="74">
        <v>1750</v>
      </c>
      <c r="D4" s="74">
        <v>40453</v>
      </c>
      <c r="F4" s="77">
        <v>1</v>
      </c>
      <c r="G4" s="86">
        <v>0.11914601665377558</v>
      </c>
      <c r="H4" s="86">
        <v>0.12020198472416224</v>
      </c>
      <c r="I4" s="86">
        <v>0.12569519933260864</v>
      </c>
      <c r="J4" s="86">
        <v>0.13735300166395573</v>
      </c>
      <c r="K4" s="86">
        <v>0.12495160397682692</v>
      </c>
    </row>
    <row r="5" spans="1:11">
      <c r="A5" t="s">
        <v>277</v>
      </c>
      <c r="B5">
        <v>5</v>
      </c>
      <c r="C5" s="74">
        <v>30663</v>
      </c>
      <c r="D5" s="74">
        <v>45140</v>
      </c>
      <c r="F5" s="77">
        <v>2</v>
      </c>
      <c r="G5" s="86">
        <v>0.12738228926307205</v>
      </c>
      <c r="H5" s="86">
        <v>0.13894690200931031</v>
      </c>
      <c r="I5" s="86">
        <v>0.14363134211391157</v>
      </c>
      <c r="J5" s="86">
        <v>0.14436779030418606</v>
      </c>
      <c r="K5" s="86">
        <v>0.13843915006686372</v>
      </c>
    </row>
    <row r="6" spans="1:11">
      <c r="A6" t="s">
        <v>277</v>
      </c>
      <c r="B6">
        <v>2</v>
      </c>
      <c r="C6" s="74">
        <v>27447</v>
      </c>
      <c r="D6" s="74">
        <v>39361</v>
      </c>
      <c r="F6" s="77">
        <v>3</v>
      </c>
      <c r="G6" s="86">
        <v>0.12888067598924269</v>
      </c>
      <c r="H6" s="86">
        <v>0.13034985288833292</v>
      </c>
      <c r="I6" s="86">
        <v>0.13048891473064186</v>
      </c>
      <c r="J6" s="86">
        <v>0.12903322302615589</v>
      </c>
      <c r="K6" s="86">
        <v>0.12974647213774637</v>
      </c>
    </row>
    <row r="7" spans="1:11">
      <c r="A7" t="s">
        <v>277</v>
      </c>
      <c r="B7">
        <v>1</v>
      </c>
      <c r="C7" s="74">
        <v>25986</v>
      </c>
      <c r="D7" s="74">
        <v>36816</v>
      </c>
      <c r="F7" s="77">
        <v>4</v>
      </c>
      <c r="G7" s="86">
        <v>0.13328198473134217</v>
      </c>
      <c r="H7" s="86">
        <v>0.13904686769676355</v>
      </c>
      <c r="I7" s="86">
        <v>0.14466782111889173</v>
      </c>
      <c r="J7" s="86">
        <v>0.15126292370108624</v>
      </c>
      <c r="K7" s="86">
        <v>0.14163150614758155</v>
      </c>
    </row>
    <row r="8" spans="1:11">
      <c r="A8" t="s">
        <v>280</v>
      </c>
      <c r="B8">
        <v>3</v>
      </c>
      <c r="C8" s="74">
        <v>6295</v>
      </c>
      <c r="D8" s="74">
        <v>41294</v>
      </c>
      <c r="F8" s="77">
        <v>5</v>
      </c>
      <c r="G8" s="86">
        <v>0.14608461516056687</v>
      </c>
      <c r="H8" s="86">
        <v>0.1624604527635109</v>
      </c>
      <c r="I8" s="86">
        <v>0.16664244002325757</v>
      </c>
      <c r="J8" s="86">
        <v>0.16491483911978611</v>
      </c>
      <c r="K8" s="86">
        <v>0.16002159907586358</v>
      </c>
    </row>
    <row r="9" spans="1:11">
      <c r="A9" t="s">
        <v>280</v>
      </c>
      <c r="B9">
        <v>1</v>
      </c>
      <c r="C9" s="74">
        <v>6119</v>
      </c>
      <c r="D9" s="74">
        <v>39777</v>
      </c>
      <c r="F9" s="77">
        <v>6</v>
      </c>
      <c r="G9" s="86">
        <v>0.16286784099624918</v>
      </c>
      <c r="H9" s="86">
        <v>0.15908323359279383</v>
      </c>
      <c r="I9" s="86">
        <v>0.15292173319513613</v>
      </c>
      <c r="J9" s="86">
        <v>0.14584852394039674</v>
      </c>
      <c r="K9" s="86">
        <v>0.15566298790910971</v>
      </c>
    </row>
    <row r="10" spans="1:11">
      <c r="A10" t="s">
        <v>279</v>
      </c>
      <c r="B10">
        <v>5</v>
      </c>
      <c r="C10" s="74">
        <v>18835</v>
      </c>
      <c r="D10" s="74">
        <v>60131</v>
      </c>
      <c r="F10" s="77" t="s">
        <v>23</v>
      </c>
      <c r="G10" s="86">
        <v>1</v>
      </c>
      <c r="H10" s="86">
        <v>1</v>
      </c>
      <c r="I10" s="86">
        <v>1</v>
      </c>
      <c r="J10" s="86">
        <v>1</v>
      </c>
      <c r="K10" s="86">
        <v>1</v>
      </c>
    </row>
    <row r="11" spans="1:11">
      <c r="A11" t="s">
        <v>279</v>
      </c>
      <c r="B11">
        <v>6</v>
      </c>
      <c r="C11" s="74">
        <v>18313</v>
      </c>
      <c r="D11" s="74">
        <v>58881</v>
      </c>
    </row>
    <row r="12" spans="1:11">
      <c r="A12" t="s">
        <v>278</v>
      </c>
      <c r="B12">
        <v>3</v>
      </c>
      <c r="C12" s="74">
        <v>1745</v>
      </c>
      <c r="D12" s="74">
        <v>34508</v>
      </c>
    </row>
    <row r="13" spans="1:11">
      <c r="A13" t="s">
        <v>277</v>
      </c>
      <c r="B13">
        <v>4</v>
      </c>
      <c r="C13" s="74">
        <v>28562</v>
      </c>
      <c r="D13" s="74">
        <v>41184</v>
      </c>
    </row>
    <row r="14" spans="1:11">
      <c r="A14" t="s">
        <v>277</v>
      </c>
      <c r="B14">
        <v>6</v>
      </c>
      <c r="C14" s="74">
        <v>33827</v>
      </c>
      <c r="D14" s="74">
        <v>50326</v>
      </c>
    </row>
    <row r="15" spans="1:11">
      <c r="A15" t="s">
        <v>280</v>
      </c>
      <c r="B15">
        <v>6</v>
      </c>
      <c r="C15" s="74">
        <v>6516</v>
      </c>
      <c r="D15" s="74">
        <v>48393</v>
      </c>
    </row>
    <row r="16" spans="1:11">
      <c r="A16" t="s">
        <v>279</v>
      </c>
      <c r="B16">
        <v>3</v>
      </c>
      <c r="C16" s="74">
        <v>16924</v>
      </c>
      <c r="D16" s="74">
        <v>48246</v>
      </c>
    </row>
    <row r="17" spans="1:4">
      <c r="A17" t="s">
        <v>278</v>
      </c>
      <c r="B17">
        <v>6</v>
      </c>
      <c r="C17" s="74">
        <v>1762</v>
      </c>
      <c r="D17" s="74">
        <v>39005</v>
      </c>
    </row>
    <row r="18" spans="1:4">
      <c r="A18" t="s">
        <v>279</v>
      </c>
      <c r="B18">
        <v>4</v>
      </c>
      <c r="C18" s="74">
        <v>17309</v>
      </c>
      <c r="D18" s="74">
        <v>51465</v>
      </c>
    </row>
    <row r="19" spans="1:4">
      <c r="A19" t="s">
        <v>280</v>
      </c>
      <c r="B19">
        <v>5</v>
      </c>
      <c r="C19" s="74">
        <v>6620</v>
      </c>
      <c r="D19" s="74">
        <v>52735</v>
      </c>
    </row>
    <row r="20" spans="1:4">
      <c r="A20" t="s">
        <v>277</v>
      </c>
      <c r="B20">
        <v>0</v>
      </c>
      <c r="C20" s="74">
        <v>37532</v>
      </c>
      <c r="D20" s="74">
        <v>56348</v>
      </c>
    </row>
    <row r="21" spans="1:4">
      <c r="A21" t="s">
        <v>278</v>
      </c>
      <c r="B21">
        <v>0</v>
      </c>
      <c r="C21" s="74">
        <v>1750</v>
      </c>
      <c r="D21" s="74">
        <v>34023</v>
      </c>
    </row>
    <row r="22" spans="1:4">
      <c r="A22" t="s">
        <v>277</v>
      </c>
      <c r="B22">
        <v>3</v>
      </c>
      <c r="C22" s="74">
        <v>27653</v>
      </c>
      <c r="D22" s="74">
        <v>39824</v>
      </c>
    </row>
    <row r="23" spans="1:4">
      <c r="A23" t="s">
        <v>278</v>
      </c>
      <c r="B23">
        <v>5</v>
      </c>
      <c r="C23" s="74">
        <v>1766</v>
      </c>
      <c r="D23" s="74">
        <v>44104</v>
      </c>
    </row>
    <row r="24" spans="1:4">
      <c r="A24" t="s">
        <v>280</v>
      </c>
      <c r="B24">
        <v>0</v>
      </c>
      <c r="C24" s="74">
        <v>6345</v>
      </c>
      <c r="D24" s="74">
        <v>43023</v>
      </c>
    </row>
    <row r="25" spans="1:4">
      <c r="A25" t="s">
        <v>279</v>
      </c>
      <c r="B25">
        <v>1</v>
      </c>
      <c r="C25" s="74">
        <v>15722</v>
      </c>
      <c r="D25" s="74">
        <v>44490</v>
      </c>
    </row>
    <row r="26" spans="1:4">
      <c r="A26" t="s">
        <v>280</v>
      </c>
      <c r="B26">
        <v>4</v>
      </c>
      <c r="C26" s="74">
        <v>6392</v>
      </c>
      <c r="D26" s="74">
        <v>45781</v>
      </c>
    </row>
    <row r="27" spans="1:4">
      <c r="A27" t="s">
        <v>278</v>
      </c>
      <c r="B27">
        <v>1</v>
      </c>
      <c r="C27" s="74">
        <v>1731</v>
      </c>
      <c r="D27" s="74">
        <v>36733</v>
      </c>
    </row>
    <row r="28" spans="1:4">
      <c r="A28" t="s">
        <v>278</v>
      </c>
      <c r="B28">
        <v>2</v>
      </c>
      <c r="C28" s="74">
        <v>1758</v>
      </c>
      <c r="D28" s="74">
        <v>38609</v>
      </c>
    </row>
    <row r="29" spans="1:4">
      <c r="A29" t="s">
        <v>280</v>
      </c>
      <c r="B29">
        <v>2</v>
      </c>
      <c r="C29" s="74">
        <v>6406</v>
      </c>
      <c r="D29" s="74">
        <v>45453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前期付费源数据</vt:lpstr>
      <vt:lpstr>展示页</vt:lpstr>
      <vt:lpstr>Sheet1</vt:lpstr>
      <vt:lpstr>付费分类</vt:lpstr>
      <vt:lpstr>付费占比</vt:lpstr>
      <vt:lpstr>明天数据</vt:lpstr>
      <vt:lpstr>付费内容频次</vt:lpstr>
      <vt:lpstr>付费价格</vt:lpstr>
      <vt:lpstr>付费在星期几</vt:lpstr>
      <vt:lpstr>付费指标</vt:lpstr>
      <vt:lpstr>3.1-6.1 今年数据</vt:lpstr>
      <vt:lpstr>3.1-6.1 今年数据2</vt:lpstr>
      <vt:lpstr>Sheet15</vt:lpstr>
      <vt:lpstr>3.1-6.1 今年数据3</vt:lpstr>
      <vt:lpstr>Sheet16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2023-09-08T10:31:54Z</dcterms:modified>
</cp:coreProperties>
</file>