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DD72E568-AC67-4A6C-8891-FD2E110E28B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oc" sheetId="1" r:id="rId1"/>
    <sheet name="slg" sheetId="2" r:id="rId2"/>
    <sheet name="app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5" l="1"/>
  <c r="N8" i="5"/>
  <c r="N10" i="5"/>
  <c r="N12" i="5"/>
  <c r="N13" i="5"/>
  <c r="N6" i="5"/>
  <c r="M7" i="5"/>
  <c r="M8" i="5"/>
  <c r="M12" i="5"/>
  <c r="M13" i="5"/>
  <c r="M6" i="5"/>
  <c r="K14" i="5"/>
  <c r="K15" i="5"/>
  <c r="K16" i="5"/>
  <c r="K17" i="5"/>
  <c r="K18" i="5"/>
  <c r="K19" i="5"/>
  <c r="K7" i="5"/>
  <c r="K8" i="5"/>
  <c r="K9" i="5"/>
  <c r="K10" i="5"/>
  <c r="K11" i="5"/>
  <c r="K12" i="5"/>
  <c r="K13" i="5"/>
  <c r="K6" i="5"/>
  <c r="G6" i="2" l="1"/>
  <c r="G5" i="2"/>
  <c r="G8" i="2"/>
  <c r="G9" i="2"/>
  <c r="G10" i="2"/>
  <c r="G11" i="2"/>
  <c r="G14" i="2"/>
  <c r="J5" i="1"/>
  <c r="J6" i="1"/>
  <c r="J8" i="1"/>
  <c r="J9" i="1"/>
  <c r="J11" i="1"/>
  <c r="J12" i="1"/>
  <c r="J14" i="1"/>
  <c r="J16" i="1"/>
  <c r="J17" i="1"/>
  <c r="J18" i="1"/>
  <c r="J19" i="1"/>
  <c r="J20" i="1"/>
  <c r="J21" i="1"/>
  <c r="J22" i="1"/>
  <c r="J23" i="1"/>
  <c r="J4" i="1"/>
  <c r="D2" i="1" l="1"/>
  <c r="I6" i="1"/>
  <c r="E2" i="1" s="1"/>
  <c r="H6" i="1"/>
  <c r="M2" i="1"/>
</calcChain>
</file>

<file path=xl/sharedStrings.xml><?xml version="1.0" encoding="utf-8"?>
<sst xmlns="http://schemas.openxmlformats.org/spreadsheetml/2006/main" count="2074" uniqueCount="734">
  <si>
    <t>ID</t>
    <phoneticPr fontId="1" type="noConversion"/>
  </si>
  <si>
    <t>name</t>
    <phoneticPr fontId="1" type="noConversion"/>
  </si>
  <si>
    <t>Terraria</t>
    <phoneticPr fontId="1" type="noConversion"/>
  </si>
  <si>
    <t>单价$</t>
    <phoneticPr fontId="1" type="noConversion"/>
  </si>
  <si>
    <t>max销量</t>
    <phoneticPr fontId="1" type="noConversion"/>
  </si>
  <si>
    <t>ARK: Survival Evolved</t>
    <phoneticPr fontId="1" type="noConversion"/>
  </si>
  <si>
    <t>Rust</t>
    <phoneticPr fontId="1" type="noConversion"/>
  </si>
  <si>
    <t>min销量</t>
    <phoneticPr fontId="1" type="noConversion"/>
  </si>
  <si>
    <t>Don't Starve Together</t>
    <phoneticPr fontId="1" type="noConversion"/>
  </si>
  <si>
    <t>Project Zomboid</t>
    <phoneticPr fontId="1" type="noConversion"/>
  </si>
  <si>
    <t>Oxygen Not Included</t>
    <phoneticPr fontId="1" type="noConversion"/>
  </si>
  <si>
    <t>视角</t>
    <phoneticPr fontId="1" type="noConversion"/>
  </si>
  <si>
    <t>横版</t>
    <phoneticPr fontId="1" type="noConversion"/>
  </si>
  <si>
    <t>俯视</t>
    <phoneticPr fontId="1" type="noConversion"/>
  </si>
  <si>
    <t>FPP</t>
    <phoneticPr fontId="1" type="noConversion"/>
  </si>
  <si>
    <t>销量</t>
    <phoneticPr fontId="1" type="noConversion"/>
  </si>
  <si>
    <t>峰值</t>
    <phoneticPr fontId="1" type="noConversion"/>
  </si>
  <si>
    <t>Unturned</t>
    <phoneticPr fontId="1" type="noConversion"/>
  </si>
  <si>
    <t>Valheim</t>
    <phoneticPr fontId="1" type="noConversion"/>
  </si>
  <si>
    <t>No Man's Sky</t>
    <phoneticPr fontId="1" type="noConversion"/>
  </si>
  <si>
    <t>New World</t>
    <phoneticPr fontId="1" type="noConversion"/>
  </si>
  <si>
    <t>Raft</t>
    <phoneticPr fontId="1" type="noConversion"/>
  </si>
  <si>
    <t>Conan Exiles</t>
    <phoneticPr fontId="1" type="noConversion"/>
  </si>
  <si>
    <t>SCUM</t>
    <phoneticPr fontId="1" type="noConversion"/>
  </si>
  <si>
    <t>TPP</t>
    <phoneticPr fontId="1" type="noConversion"/>
  </si>
  <si>
    <t>销售额w$</t>
    <phoneticPr fontId="1" type="noConversion"/>
  </si>
  <si>
    <t>steam峰值</t>
    <phoneticPr fontId="1" type="noConversion"/>
  </si>
  <si>
    <t>活跃占比</t>
    <phoneticPr fontId="1" type="noConversion"/>
  </si>
  <si>
    <t>7 Days to Die</t>
    <phoneticPr fontId="1" type="noConversion"/>
  </si>
  <si>
    <t>Release</t>
    <phoneticPr fontId="1" type="noConversion"/>
  </si>
  <si>
    <t>Factorio</t>
    <phoneticPr fontId="1" type="noConversion"/>
  </si>
  <si>
    <t>Vampire Survivors</t>
    <phoneticPr fontId="1" type="noConversion"/>
  </si>
  <si>
    <t>DayZ</t>
    <phoneticPr fontId="1" type="noConversion"/>
  </si>
  <si>
    <t>The Forest</t>
    <phoneticPr fontId="1" type="noConversion"/>
  </si>
  <si>
    <t>Satisfactory</t>
    <phoneticPr fontId="1" type="noConversion"/>
  </si>
  <si>
    <t>Sons Of The Forest</t>
    <phoneticPr fontId="1" type="noConversion"/>
  </si>
  <si>
    <t>Nightingale</t>
  </si>
  <si>
    <t>Derelicts</t>
  </si>
  <si>
    <t>Among the Trolls</t>
  </si>
  <si>
    <t>Honeycomb</t>
  </si>
  <si>
    <t>Winter Survival: Prologue</t>
    <phoneticPr fontId="1" type="noConversion"/>
  </si>
  <si>
    <t>Subnautica</t>
    <phoneticPr fontId="1" type="noConversion"/>
  </si>
  <si>
    <t>company</t>
    <phoneticPr fontId="1" type="noConversion"/>
  </si>
  <si>
    <t>ELEX</t>
    <phoneticPr fontId="1" type="noConversion"/>
  </si>
  <si>
    <t>Clash of Kings</t>
    <phoneticPr fontId="1" type="noConversion"/>
  </si>
  <si>
    <t>FUNPLUS</t>
    <phoneticPr fontId="1" type="noConversion"/>
  </si>
  <si>
    <t>sales(b$)</t>
    <phoneticPr fontId="1" type="noConversion"/>
  </si>
  <si>
    <t>Guns of Glory</t>
  </si>
  <si>
    <t>Guns of Glory</t>
    <phoneticPr fontId="1" type="noConversion"/>
  </si>
  <si>
    <t>Rise of Kingdoms</t>
  </si>
  <si>
    <t>Rise of Kingdoms</t>
    <phoneticPr fontId="1" type="noConversion"/>
  </si>
  <si>
    <t>Lilith</t>
    <phoneticPr fontId="1" type="noConversion"/>
  </si>
  <si>
    <t>Call of Dragons</t>
    <phoneticPr fontId="1" type="noConversion"/>
  </si>
  <si>
    <t>Lords Mobile</t>
  </si>
  <si>
    <t>Lords Mobile</t>
    <phoneticPr fontId="1" type="noConversion"/>
  </si>
  <si>
    <t>IGG</t>
    <phoneticPr fontId="1" type="noConversion"/>
  </si>
  <si>
    <t>Doom's Day</t>
    <phoneticPr fontId="1" type="noConversion"/>
  </si>
  <si>
    <t>Rise of Empires</t>
    <phoneticPr fontId="1" type="noConversion"/>
  </si>
  <si>
    <t>IM30</t>
    <phoneticPr fontId="1" type="noConversion"/>
  </si>
  <si>
    <t>Last Shelter</t>
    <phoneticPr fontId="1" type="noConversion"/>
  </si>
  <si>
    <t>Last Fortress</t>
    <phoneticPr fontId="1" type="noConversion"/>
  </si>
  <si>
    <t>Puzzles &amp; Survival</t>
    <phoneticPr fontId="1" type="noConversion"/>
  </si>
  <si>
    <r>
      <t>37</t>
    </r>
    <r>
      <rPr>
        <sz val="11"/>
        <color theme="1"/>
        <rFont val="Microsoft JhengHei"/>
        <family val="3"/>
        <charset val="136"/>
      </rPr>
      <t>GAMES</t>
    </r>
    <phoneticPr fontId="1" type="noConversion"/>
  </si>
  <si>
    <t>War and Order</t>
    <phoneticPr fontId="1" type="noConversion"/>
  </si>
  <si>
    <t>Camel</t>
    <phoneticPr fontId="1" type="noConversion"/>
  </si>
  <si>
    <t>Age of Origins</t>
    <phoneticPr fontId="1" type="noConversion"/>
  </si>
  <si>
    <t>Evony</t>
  </si>
  <si>
    <t>Evony</t>
    <phoneticPr fontId="1" type="noConversion"/>
  </si>
  <si>
    <t>TopGames</t>
    <phoneticPr fontId="1" type="noConversion"/>
  </si>
  <si>
    <t>战争</t>
    <phoneticPr fontId="1" type="noConversion"/>
  </si>
  <si>
    <t>魔幻</t>
    <phoneticPr fontId="1" type="noConversion"/>
  </si>
  <si>
    <t>theme</t>
    <phoneticPr fontId="1" type="noConversion"/>
  </si>
  <si>
    <t>丧尸末日</t>
    <phoneticPr fontId="1" type="noConversion"/>
  </si>
  <si>
    <t>YOTTA</t>
    <phoneticPr fontId="1" type="noConversion"/>
  </si>
  <si>
    <t>Mafia City</t>
  </si>
  <si>
    <t>Mafia City</t>
    <phoneticPr fontId="1" type="noConversion"/>
  </si>
  <si>
    <t>Top War</t>
    <phoneticPr fontId="1" type="noConversion"/>
  </si>
  <si>
    <t>RIVERGAME</t>
    <phoneticPr fontId="1" type="noConversion"/>
  </si>
  <si>
    <t>Whiteout Survival</t>
    <phoneticPr fontId="1" type="noConversion"/>
  </si>
  <si>
    <t>CenturyGames</t>
    <phoneticPr fontId="1" type="noConversion"/>
  </si>
  <si>
    <t>冰雪末日</t>
    <phoneticPr fontId="1" type="noConversion"/>
  </si>
  <si>
    <t>黑帮</t>
    <phoneticPr fontId="1" type="noConversion"/>
  </si>
  <si>
    <t>Last War</t>
    <phoneticPr fontId="1" type="noConversion"/>
  </si>
  <si>
    <t>FirstFun</t>
    <phoneticPr fontId="1" type="noConversion"/>
  </si>
  <si>
    <t>产品名称</t>
  </si>
  <si>
    <t>分类</t>
  </si>
  <si>
    <t>总下载量</t>
  </si>
  <si>
    <t>T1国家下载量</t>
  </si>
  <si>
    <t>总收入</t>
  </si>
  <si>
    <t>T1国家收入</t>
  </si>
  <si>
    <t>Subway Surfers</t>
  </si>
  <si>
    <t>Dimension - 3D</t>
  </si>
  <si>
    <t>Free Fire</t>
  </si>
  <si>
    <t>Art Style - Realistic</t>
  </si>
  <si>
    <t>Candy Crush Saga</t>
  </si>
  <si>
    <t>Growing Block Pieces</t>
  </si>
  <si>
    <t>PUBG MOBILE</t>
  </si>
  <si>
    <t>Progressive Daily Login Rewards</t>
  </si>
  <si>
    <t>ROBLOX</t>
  </si>
  <si>
    <t>Subscription</t>
  </si>
  <si>
    <t>8 Ball Pool</t>
  </si>
  <si>
    <t>Event Exclusive Rewards</t>
  </si>
  <si>
    <t>Piano Tiles 2</t>
  </si>
  <si>
    <t>Music</t>
  </si>
  <si>
    <t>My Talking Tom</t>
  </si>
  <si>
    <t>Rewarded Video - Any Rewarded Video</t>
  </si>
  <si>
    <t>Sniper 3D Assassin</t>
  </si>
  <si>
    <t>Cosmetics (Premium) - Any Cosmetics</t>
  </si>
  <si>
    <t>Pokémon GO</t>
  </si>
  <si>
    <t>IP Origin - Anime/Manga</t>
  </si>
  <si>
    <t>Temple Run 2</t>
  </si>
  <si>
    <t>Upgrade Tiers</t>
  </si>
  <si>
    <t>slither.io</t>
  </si>
  <si>
    <t>IP Type - No IP</t>
  </si>
  <si>
    <t>My Talking Tom 2</t>
  </si>
  <si>
    <t>Limited Time Shop</t>
  </si>
  <si>
    <t>My Talking Angela</t>
  </si>
  <si>
    <t>Orientation - Portrait</t>
  </si>
  <si>
    <t>Hill Climb Racing</t>
  </si>
  <si>
    <t>Collection - Other</t>
  </si>
  <si>
    <t>Magic Tiles 3</t>
  </si>
  <si>
    <t>Replayable Stages/Missions</t>
  </si>
  <si>
    <t>Clash Royale</t>
  </si>
  <si>
    <t>Character Classes</t>
  </si>
  <si>
    <t>Temple Run</t>
  </si>
  <si>
    <t>Advertising - Forced</t>
  </si>
  <si>
    <t>Homescapes</t>
  </si>
  <si>
    <t>Guilds - Guild Seniority System</t>
  </si>
  <si>
    <t>Gardenscapes - New Acres</t>
  </si>
  <si>
    <t>Multiple Level Goals</t>
  </si>
  <si>
    <t>Talking Tom Gold Run</t>
  </si>
  <si>
    <t>Art Style - Cartoony</t>
  </si>
  <si>
    <t>Mobile Legends: Bang Bang</t>
  </si>
  <si>
    <t>Paid Progression Plan</t>
  </si>
  <si>
    <t>Tiles Hop: EDM Rush</t>
  </si>
  <si>
    <t>Achievements</t>
  </si>
  <si>
    <t>Clash of Clans</t>
  </si>
  <si>
    <t>Among Us!</t>
  </si>
  <si>
    <t>Cosmetics (Premium) - Characters</t>
  </si>
  <si>
    <t>Helix Jump</t>
  </si>
  <si>
    <t>Casual</t>
  </si>
  <si>
    <t>Traffic Rider</t>
  </si>
  <si>
    <t>Pou</t>
  </si>
  <si>
    <t>External Friend Invites</t>
  </si>
  <si>
    <t>FIFA Soccer</t>
  </si>
  <si>
    <t>IAPs - Limited Time Offers</t>
  </si>
  <si>
    <t>Bubble Shooter by Ilyon</t>
  </si>
  <si>
    <t>Physics/Gravity Modeling</t>
  </si>
  <si>
    <t>Township</t>
  </si>
  <si>
    <t>Narrative - Any Kind of Narrative</t>
  </si>
  <si>
    <t>Fishdom: Deep Dive</t>
  </si>
  <si>
    <t>Match Mechanic - Swap</t>
  </si>
  <si>
    <t>Extreme Car Driving Simulator</t>
  </si>
  <si>
    <t>Driving</t>
  </si>
  <si>
    <t>My Talking Tom Friends</t>
  </si>
  <si>
    <t>Stack Ball</t>
  </si>
  <si>
    <t>Ball</t>
  </si>
  <si>
    <t>Kick the Buddy</t>
  </si>
  <si>
    <t>Remove Ads - Subscription</t>
  </si>
  <si>
    <t>Star Rated Levels</t>
  </si>
  <si>
    <t>Call of Duty: Mobile</t>
  </si>
  <si>
    <t>Battle Pass Level Purchase</t>
  </si>
  <si>
    <t>Fun Race 3D</t>
  </si>
  <si>
    <t>Action</t>
  </si>
  <si>
    <t>Plants vs. Zombies</t>
  </si>
  <si>
    <t>Dimension - 2D</t>
  </si>
  <si>
    <t>Pooking</t>
  </si>
  <si>
    <t>Orientation - Landscape</t>
  </si>
  <si>
    <t>Hunter Assassin</t>
  </si>
  <si>
    <t>Super Mario Run</t>
  </si>
  <si>
    <t>Zombie Tsunami</t>
  </si>
  <si>
    <t>Consumables</t>
  </si>
  <si>
    <t>Block Craft 3D</t>
  </si>
  <si>
    <t>Creative Sandbox</t>
  </si>
  <si>
    <t>Hungry Shark Evolution</t>
  </si>
  <si>
    <t>Social Media Connection</t>
  </si>
  <si>
    <t>Brawl Stars</t>
  </si>
  <si>
    <t>Voice Acting</t>
  </si>
  <si>
    <t>Join Clash 3D</t>
  </si>
  <si>
    <t>Rewarded Video - Other Reward</t>
  </si>
  <si>
    <t>Asphalt 8: Airborne</t>
  </si>
  <si>
    <t>Inventory - Expandable</t>
  </si>
  <si>
    <t>Tomb of the Mask</t>
  </si>
  <si>
    <t>Happy Glass</t>
  </si>
  <si>
    <t>Puzzle</t>
  </si>
  <si>
    <t>Brain Out</t>
  </si>
  <si>
    <t>Talking Tom Cat</t>
  </si>
  <si>
    <t>Geometry Dash</t>
  </si>
  <si>
    <t>Bridge Race</t>
  </si>
  <si>
    <t>aquapark.io</t>
  </si>
  <si>
    <t>Advertising</t>
  </si>
  <si>
    <t>Candy Crush Soda Saga</t>
  </si>
  <si>
    <t>Rainbow Piece</t>
  </si>
  <si>
    <t>Angry Birds 2</t>
  </si>
  <si>
    <t>Multi-Touch Controls</t>
  </si>
  <si>
    <t>Granny</t>
  </si>
  <si>
    <t>Room Escape</t>
  </si>
  <si>
    <t>Paper.io 2</t>
  </si>
  <si>
    <t>Rewarded Video - Life/Continue/Revive</t>
  </si>
  <si>
    <t>Fruit Ninja</t>
  </si>
  <si>
    <t>Slicing</t>
  </si>
  <si>
    <t>Talking Tom Hero Dash</t>
  </si>
  <si>
    <t>Sonic Dash</t>
  </si>
  <si>
    <t>Bowmasters</t>
  </si>
  <si>
    <t>Incentivized Social Dynamics</t>
  </si>
  <si>
    <t>Minecraft Pocket Edition</t>
  </si>
  <si>
    <t>IP Origin - Other Gaming</t>
  </si>
  <si>
    <t>Block Puzzle Jewel</t>
  </si>
  <si>
    <t>Tile-Matching</t>
  </si>
  <si>
    <t>Hill Climb Racing 2</t>
  </si>
  <si>
    <t>IAPs - IAP Bundles</t>
  </si>
  <si>
    <t>Minion Rush</t>
  </si>
  <si>
    <t>See Other Players' Progression</t>
  </si>
  <si>
    <t>Sand Balls</t>
  </si>
  <si>
    <t>Plants vs. Zombies 2</t>
  </si>
  <si>
    <t>Monetized Timers</t>
  </si>
  <si>
    <t>Cooking Fever</t>
  </si>
  <si>
    <t>Rise Up</t>
  </si>
  <si>
    <t>Coin Master</t>
  </si>
  <si>
    <t>Tank Stars</t>
  </si>
  <si>
    <t>Hole.io</t>
  </si>
  <si>
    <t>.io</t>
  </si>
  <si>
    <t>Color Bump 3D</t>
  </si>
  <si>
    <t>Shadow Fight 2</t>
  </si>
  <si>
    <t>Brain Test: Tricky Puzzles</t>
  </si>
  <si>
    <t>Real Racing 3</t>
  </si>
  <si>
    <t>Currency - Multiple Soft Currencies</t>
  </si>
  <si>
    <t>Stumble Guys</t>
  </si>
  <si>
    <t>Crowd City</t>
  </si>
  <si>
    <t>Going Balls</t>
  </si>
  <si>
    <t>Need for Speed No Limits</t>
  </si>
  <si>
    <t>IAPs - Direct IAPs</t>
  </si>
  <si>
    <t>Run Race 3D</t>
  </si>
  <si>
    <t>Happy Color</t>
  </si>
  <si>
    <t>Rescue Cut</t>
  </si>
  <si>
    <t>Hay Day</t>
  </si>
  <si>
    <t>Chat</t>
  </si>
  <si>
    <t>Traffic Racer</t>
  </si>
  <si>
    <t>IAPs - Starter Pack</t>
  </si>
  <si>
    <t>Words Of Wonders</t>
  </si>
  <si>
    <t>AVL Aplicativos Bike Race</t>
  </si>
  <si>
    <t>Soccer Super Star</t>
  </si>
  <si>
    <t>Collection</t>
  </si>
  <si>
    <t>Dancing Road: Colour Ball Run</t>
  </si>
  <si>
    <t>Online Mandatory</t>
  </si>
  <si>
    <t>Mario Kart Tour</t>
  </si>
  <si>
    <t>Count Masters</t>
  </si>
  <si>
    <t>Love Balls</t>
  </si>
  <si>
    <t>Events</t>
  </si>
  <si>
    <t>Football Strike - Multiplayer Soccer</t>
  </si>
  <si>
    <t>PVP - Synchronous PVP</t>
  </si>
  <si>
    <t>Score! Hero</t>
  </si>
  <si>
    <t>Episode</t>
  </si>
  <si>
    <t>Paint By Number</t>
  </si>
  <si>
    <t>Coloring</t>
  </si>
  <si>
    <t>Dream League Soccer</t>
  </si>
  <si>
    <t>Core</t>
  </si>
  <si>
    <t>UNO by Mattel163</t>
  </si>
  <si>
    <t>Game For Peace</t>
  </si>
  <si>
    <t>Rolling Sky</t>
  </si>
  <si>
    <t>Race Master</t>
  </si>
  <si>
    <t>Remove Ads - Single IAP</t>
  </si>
  <si>
    <t>Galaxy Attack: Alien Shooter</t>
  </si>
  <si>
    <t>Snake.io - Fun Online Slither</t>
  </si>
  <si>
    <t>PK XD</t>
  </si>
  <si>
    <t>Currency - Single Premium Currency</t>
  </si>
  <si>
    <t>Roll the Ball</t>
  </si>
  <si>
    <t>Stick War: Legacy</t>
  </si>
  <si>
    <t>Pixel Art</t>
  </si>
  <si>
    <t>Bottle Flip 3D</t>
  </si>
  <si>
    <t>Hide 'N Seek!</t>
  </si>
  <si>
    <t>Phone Case DIY</t>
  </si>
  <si>
    <t>Gacha - Soft Currency Gacha</t>
  </si>
  <si>
    <t>Hungry Shark World</t>
  </si>
  <si>
    <t>Kitchen Frenzy</t>
  </si>
  <si>
    <t>Red Ball 4</t>
  </si>
  <si>
    <t>My Talking Hank</t>
  </si>
  <si>
    <t>VIP</t>
  </si>
  <si>
    <t>1945 Air Forces</t>
  </si>
  <si>
    <t>Trivia Crack</t>
  </si>
  <si>
    <t>Quiz</t>
  </si>
  <si>
    <t>Hair Challenge</t>
  </si>
  <si>
    <t>My Talking Angela 2</t>
  </si>
  <si>
    <t>Knife Hit</t>
  </si>
  <si>
    <t>Perfect Cream</t>
  </si>
  <si>
    <t>Advertising - Interstitial/Banner</t>
  </si>
  <si>
    <t>Farm Heroes Saga</t>
  </si>
  <si>
    <t>Block Pieces</t>
  </si>
  <si>
    <t>Pull the Pin</t>
  </si>
  <si>
    <t>Toca Kitchen 2</t>
  </si>
  <si>
    <t>Parking Jam 3D</t>
  </si>
  <si>
    <t>Save The Girl</t>
  </si>
  <si>
    <t>Mr Bullet</t>
  </si>
  <si>
    <t>The Sims FreePlay</t>
  </si>
  <si>
    <t>Balls VS Blocks</t>
  </si>
  <si>
    <t>Any Competitive Multiplayer</t>
  </si>
  <si>
    <t>Johnny Trigger</t>
  </si>
  <si>
    <t>Color Fill 3D</t>
  </si>
  <si>
    <t>Matchington Mansion</t>
  </si>
  <si>
    <t>Water Sort Puzzle</t>
  </si>
  <si>
    <t>eFootball PES 2021</t>
  </si>
  <si>
    <t>Emoji Puzzle</t>
  </si>
  <si>
    <t>Fully Linear Progression</t>
  </si>
  <si>
    <t>Head Ball 2</t>
  </si>
  <si>
    <t>Collection RPG</t>
  </si>
  <si>
    <t>Asphalt 9: Legends</t>
  </si>
  <si>
    <t>Incentivized Multiple Sessions per Day</t>
  </si>
  <si>
    <t>Traffic Run</t>
  </si>
  <si>
    <t>Project Makeover</t>
  </si>
  <si>
    <t>DOP 2: Delete One Part</t>
  </si>
  <si>
    <t>Brain Puzzle</t>
  </si>
  <si>
    <t>Stacky Dash</t>
  </si>
  <si>
    <t>Woodturning</t>
  </si>
  <si>
    <t>Space Shooter : Galaxy Attack</t>
  </si>
  <si>
    <t>Currency - Multiple Premium Currencies</t>
  </si>
  <si>
    <t>Park Master</t>
  </si>
  <si>
    <t>Dragon City</t>
  </si>
  <si>
    <t>Mini World Block Art</t>
  </si>
  <si>
    <t>Matchmaking - Open PVP</t>
  </si>
  <si>
    <t>Idle Miner Tycoon</t>
  </si>
  <si>
    <t>Relationship System (NPCs)</t>
  </si>
  <si>
    <t>Shadow Fight 3</t>
  </si>
  <si>
    <t>Jetpack Joyride</t>
  </si>
  <si>
    <t>Tangle Master 3D</t>
  </si>
  <si>
    <t>Modern Combat 5: Blackout</t>
  </si>
  <si>
    <t>Bus Simulator</t>
  </si>
  <si>
    <t>Sky Roller</t>
  </si>
  <si>
    <t>War Machines</t>
  </si>
  <si>
    <t>Loot Boxes - Capped with Timers</t>
  </si>
  <si>
    <t>Line Color</t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</si>
  <si>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</si>
  <si>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</si>
  <si>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</si>
  <si>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</si>
  <si>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</si>
  <si>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</si>
  <si>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/t>
  </si>
  <si>
    <t>NBA LIVE Mobile</t>
  </si>
  <si>
    <t>War Robots</t>
  </si>
  <si>
    <t>Toon Blast</t>
  </si>
  <si>
    <t>Special Level Mechanics</t>
  </si>
  <si>
    <t>Miraculous Ladybug &amp; Cat Noir</t>
  </si>
  <si>
    <t>Stickman Hook</t>
  </si>
  <si>
    <t>Granny: Chapter Two</t>
  </si>
  <si>
    <t>PAC-MAN</t>
  </si>
  <si>
    <t>IP - Pac-Man</t>
  </si>
  <si>
    <t>Toca Life: World</t>
  </si>
  <si>
    <t>Photo Mode</t>
  </si>
  <si>
    <t>Smash Hit</t>
  </si>
  <si>
    <t>Marvel Contest of Champions</t>
  </si>
  <si>
    <t>Ice Cream Inc</t>
  </si>
  <si>
    <t>Simulation</t>
  </si>
  <si>
    <t>Thief Puzzle</t>
  </si>
  <si>
    <t>Bottle Jump 3D</t>
  </si>
  <si>
    <t>Epic Race 3D</t>
  </si>
  <si>
    <t>Spiral Roll</t>
  </si>
  <si>
    <t>Tie Dye</t>
  </si>
  <si>
    <t>Lep's World</t>
  </si>
  <si>
    <t>Numpuz</t>
  </si>
  <si>
    <t>Run Sausage Run</t>
  </si>
  <si>
    <t>Pixel Gun 3D</t>
  </si>
  <si>
    <t>Rewarded Video - Progressive Mechanics</t>
  </si>
  <si>
    <t>Sculpt people</t>
  </si>
  <si>
    <t>Gangstar Vegas</t>
  </si>
  <si>
    <t>Raft Survival - Ocean Nomad</t>
  </si>
  <si>
    <t>Narrative - Player Involved</t>
  </si>
  <si>
    <t>Cut the Rope</t>
  </si>
  <si>
    <t>Cyber Surfer</t>
  </si>
  <si>
    <t>Hitmasters</t>
  </si>
  <si>
    <t>Flow Free</t>
  </si>
  <si>
    <t>The Sims Mobile</t>
  </si>
  <si>
    <t>Daily Login Rewards</t>
  </si>
  <si>
    <t>SimCity BuildIt</t>
  </si>
  <si>
    <t>Sudoku - Classic Logic Game</t>
  </si>
  <si>
    <t>Scribble Rider</t>
  </si>
  <si>
    <t>Last Day on Earth: Survival</t>
  </si>
  <si>
    <t>MMO</t>
  </si>
  <si>
    <t>Paper Fold</t>
  </si>
  <si>
    <t>Rider</t>
  </si>
  <si>
    <t>Sports - Racing</t>
  </si>
  <si>
    <t>Polysphere</t>
  </si>
  <si>
    <t>Solar Smash</t>
  </si>
  <si>
    <t>Toy Blast</t>
  </si>
  <si>
    <t>Jelly Shift</t>
  </si>
  <si>
    <t>Lucky Spin/Scratch Card</t>
  </si>
  <si>
    <t>Criminal Case</t>
  </si>
  <si>
    <t>Flight Pilot Simulator 3D</t>
  </si>
  <si>
    <t>Gacha/Loot Boxes</t>
  </si>
  <si>
    <t>CSR Racing 2</t>
  </si>
  <si>
    <t>2 Player Games : the Challenge</t>
  </si>
  <si>
    <t>Optional Performance Settings</t>
  </si>
  <si>
    <t>Fortnite</t>
  </si>
  <si>
    <t>Dancing Line</t>
  </si>
  <si>
    <t>CATS: Crash Arena Turbo Stars</t>
  </si>
  <si>
    <t>Tournaments</t>
  </si>
  <si>
    <t>Sonic Dash 2: Sonic Boom</t>
  </si>
  <si>
    <t>Acrylic Nails</t>
  </si>
  <si>
    <t>Turbo Stars</t>
  </si>
  <si>
    <t>Racing</t>
  </si>
  <si>
    <t>High Heels</t>
  </si>
  <si>
    <t>DOP: Draw One Part</t>
  </si>
  <si>
    <t>Block! Hexa Puzzle</t>
  </si>
  <si>
    <t>Tennis Clash: 3D Sports</t>
  </si>
  <si>
    <t>Crossy Road</t>
  </si>
  <si>
    <t>Basketball Stars</t>
  </si>
  <si>
    <t>World of Tanks Blitz</t>
  </si>
  <si>
    <t>Squad Battle Modes</t>
  </si>
  <si>
    <t>Flip Diving</t>
  </si>
  <si>
    <t>Where's My Water? 2</t>
  </si>
  <si>
    <t>Cube Surfer</t>
  </si>
  <si>
    <t>Bouncemasters</t>
  </si>
  <si>
    <t>Gacha Life</t>
  </si>
  <si>
    <t>Hero Wars</t>
  </si>
  <si>
    <t>Guilds - Guild Chat</t>
  </si>
  <si>
    <t>Papers Grade Please</t>
  </si>
  <si>
    <t>CodyCross</t>
  </si>
  <si>
    <t>Events - One-Time</t>
  </si>
  <si>
    <t>Solitaire</t>
  </si>
  <si>
    <t>Ball Sort Puzzle</t>
  </si>
  <si>
    <t>Castle Clash</t>
  </si>
  <si>
    <t>Coffee Shop: Cafe Business Sim</t>
  </si>
  <si>
    <t>BlockuDoku</t>
  </si>
  <si>
    <t>Tall Man Run</t>
  </si>
  <si>
    <t>Draw it</t>
  </si>
  <si>
    <t>Angry Birds</t>
  </si>
  <si>
    <t>Geometry Dash World</t>
  </si>
  <si>
    <t>Stack Colors</t>
  </si>
  <si>
    <t>BallRun2048</t>
  </si>
  <si>
    <t>Drive Ahead</t>
  </si>
  <si>
    <t>Sushi Roll 3D</t>
  </si>
  <si>
    <t>Candy Crush Jelly Saga</t>
  </si>
  <si>
    <t>Ink Inc</t>
  </si>
  <si>
    <t>Draw Joust</t>
  </si>
  <si>
    <t>Bubble Witch 3 Saga</t>
  </si>
  <si>
    <t>Slap Kings</t>
  </si>
  <si>
    <t>Sonic Forces: Speed Battle</t>
  </si>
  <si>
    <t>Scifi - Zombie</t>
  </si>
  <si>
    <t>Perfect Slices</t>
  </si>
  <si>
    <t>Super Stylist</t>
  </si>
  <si>
    <t>Zooba</t>
  </si>
  <si>
    <t>Shortcut Run</t>
  </si>
  <si>
    <t>4 Pics 1 Word</t>
  </si>
  <si>
    <t>Word</t>
  </si>
  <si>
    <t>Avakin Life</t>
  </si>
  <si>
    <t>Knives Out</t>
  </si>
  <si>
    <t>Daily Quest/Tasks</t>
  </si>
  <si>
    <t>Geometry Dash Meltdown</t>
  </si>
  <si>
    <t>Merge Plane</t>
  </si>
  <si>
    <t>Geometry Dash SubZero</t>
  </si>
  <si>
    <t>Draw Climber</t>
  </si>
  <si>
    <t>Giant Rush</t>
  </si>
  <si>
    <t>Boss Battles</t>
  </si>
  <si>
    <t>Color Hole 3D</t>
  </si>
  <si>
    <t>Color Roll 3D</t>
  </si>
  <si>
    <t>Jigsaw Puzzles - Puzzle Game</t>
  </si>
  <si>
    <t>Jigsaw</t>
  </si>
  <si>
    <t>Tile Master</t>
  </si>
  <si>
    <t>Kick the Buddy: Forever</t>
  </si>
  <si>
    <t>Pull Him Out</t>
  </si>
  <si>
    <t>Stack</t>
  </si>
  <si>
    <t>Sniper Fury</t>
  </si>
  <si>
    <t>Dot n Beat</t>
  </si>
  <si>
    <t>Tap Tap Dash</t>
  </si>
  <si>
    <t>Agar.io</t>
  </si>
  <si>
    <t>World War Heroes</t>
  </si>
  <si>
    <t>QQ Speed</t>
  </si>
  <si>
    <t>Landlord Poker</t>
  </si>
  <si>
    <t>Soap Cutting</t>
  </si>
  <si>
    <t>Design Home</t>
  </si>
  <si>
    <t>Marketing - External Promotions</t>
  </si>
  <si>
    <t>Harry Potter: Hogwarts Mystery</t>
  </si>
  <si>
    <t>Art Style - Realistic (Western)</t>
  </si>
  <si>
    <t>Pick Me Up</t>
  </si>
  <si>
    <t>Dragon Mania Legends</t>
  </si>
  <si>
    <t>Disney Magic Kingdoms</t>
  </si>
  <si>
    <t>Dumb Ways to Die</t>
  </si>
  <si>
    <t>Hot Wheels: Race Off</t>
  </si>
  <si>
    <t>Fishing Clash</t>
  </si>
  <si>
    <t>MORTAL KOMBAT X</t>
  </si>
  <si>
    <t>Color Road</t>
  </si>
  <si>
    <t>Woodoku</t>
  </si>
  <si>
    <t>Magic Jigsaw Puzzles</t>
  </si>
  <si>
    <t>Rules of Survival</t>
  </si>
  <si>
    <t>League of Legends: Wild Rift</t>
  </si>
  <si>
    <t>Foot Clinic</t>
  </si>
  <si>
    <t>ASMR Slicing</t>
  </si>
  <si>
    <t>Chess.com</t>
  </si>
  <si>
    <t>Golf Battle</t>
  </si>
  <si>
    <t>Anipop</t>
  </si>
  <si>
    <t>Capped Session Length</t>
  </si>
  <si>
    <t>Dig it</t>
  </si>
  <si>
    <t>Royal Match</t>
  </si>
  <si>
    <t>BitLife</t>
  </si>
  <si>
    <t>Tile Connect</t>
  </si>
  <si>
    <t>Timed Levels</t>
  </si>
  <si>
    <t>Two Dots</t>
  </si>
  <si>
    <t>Line</t>
  </si>
  <si>
    <t>Words Story</t>
  </si>
  <si>
    <t>Lifestyle - Other</t>
  </si>
  <si>
    <t>Soul Knight</t>
  </si>
  <si>
    <t>Brain Test 2: Tricky Stories</t>
  </si>
  <si>
    <t>Rodeo Stampede</t>
  </si>
  <si>
    <t>Runner</t>
  </si>
  <si>
    <t>Hello Stars</t>
  </si>
  <si>
    <t>Solitaire by Harpan</t>
  </si>
  <si>
    <t>Top War: Battle Game</t>
  </si>
  <si>
    <t>Word Connect by Zenjoy</t>
  </si>
  <si>
    <t>Bubble Tea</t>
  </si>
  <si>
    <t>AMAZE!!!</t>
  </si>
  <si>
    <t>MARVEL Future Fight</t>
  </si>
  <si>
    <t>Candy Crush Friends Saga</t>
  </si>
  <si>
    <t>Racing in Car</t>
  </si>
  <si>
    <t>Simulation Racing</t>
  </si>
  <si>
    <t>Critical Ops</t>
  </si>
  <si>
    <t>Variable Difficulty</t>
  </si>
  <si>
    <t>Snake Off</t>
  </si>
  <si>
    <t>CrossFire</t>
  </si>
  <si>
    <t>Character Rune/Mastery System</t>
  </si>
  <si>
    <t>Braindom 2</t>
  </si>
  <si>
    <t>COOKING MAMA Let's Cook</t>
  </si>
  <si>
    <t>LEGO 4+</t>
  </si>
  <si>
    <t>Drive and Park</t>
  </si>
  <si>
    <t>Archero</t>
  </si>
  <si>
    <t>Player Level Progression Rewards</t>
  </si>
  <si>
    <t>Sling Drift</t>
  </si>
  <si>
    <t>Choices: Stories You Play</t>
  </si>
  <si>
    <t>Event Calendar</t>
  </si>
  <si>
    <t>Fire Balls 3D</t>
  </si>
  <si>
    <t>Jurassic World: The Game</t>
  </si>
  <si>
    <t>Rarity Tiers</t>
  </si>
  <si>
    <t>Brain Wash</t>
  </si>
  <si>
    <t>Clean Road</t>
  </si>
  <si>
    <t>Chat Master</t>
  </si>
  <si>
    <t>Mobile Strike</t>
  </si>
  <si>
    <t>PVP - Asynchronous PVP</t>
  </si>
  <si>
    <t>LifeAfter</t>
  </si>
  <si>
    <t>Hello Neighbor</t>
  </si>
  <si>
    <t>Train Taxi</t>
  </si>
  <si>
    <t>House Paint</t>
  </si>
  <si>
    <t>Identity V</t>
  </si>
  <si>
    <t>Jelly Dye</t>
  </si>
  <si>
    <t>Monster High Beauty Shop</t>
  </si>
  <si>
    <t>Female Oriented</t>
  </si>
  <si>
    <t>Talking Tom Jetski</t>
  </si>
  <si>
    <t>Stretch Guy</t>
  </si>
  <si>
    <t>Teacher Simulator</t>
  </si>
  <si>
    <t>Lifestyle - School</t>
  </si>
  <si>
    <t>Bad Piggies</t>
  </si>
  <si>
    <t>Physics</t>
  </si>
  <si>
    <t>Push'em all</t>
  </si>
  <si>
    <t>Square Bird</t>
  </si>
  <si>
    <t>Zombie Frontier 3</t>
  </si>
  <si>
    <t>Word Cookies!</t>
  </si>
  <si>
    <t>Dream Piano</t>
  </si>
  <si>
    <t>Stealth Master</t>
  </si>
  <si>
    <t>Snowball.io</t>
  </si>
  <si>
    <t>Archery King</t>
  </si>
  <si>
    <t>Find Differences: Detective</t>
  </si>
  <si>
    <t>Spot the Difference</t>
  </si>
  <si>
    <t>Monster Legends</t>
  </si>
  <si>
    <t>Inventory - Capped</t>
  </si>
  <si>
    <t>Fill The Fridge</t>
  </si>
  <si>
    <t>Gacha - Box Gacha</t>
  </si>
  <si>
    <t>Crazy Kick</t>
  </si>
  <si>
    <t>King of Avalon: Dragon Warfare</t>
  </si>
  <si>
    <t>Dumb Ways to Die 2</t>
  </si>
  <si>
    <t>Klondike Adventures</t>
  </si>
  <si>
    <t>Easy Game</t>
  </si>
  <si>
    <t>No.Draw</t>
  </si>
  <si>
    <t>Roof Rails</t>
  </si>
  <si>
    <t>Lily's Garden</t>
  </si>
  <si>
    <t>Parkour Race</t>
  </si>
  <si>
    <t>Drop the Number</t>
  </si>
  <si>
    <t>Plague Inc</t>
  </si>
  <si>
    <t>Animal Crossing: Pocket Camp</t>
  </si>
  <si>
    <t>Flip Master</t>
  </si>
  <si>
    <t>Soccer Stars</t>
  </si>
  <si>
    <t>Arcade Sports</t>
  </si>
  <si>
    <t>Yu-Gi-Oh! Duel Links</t>
  </si>
  <si>
    <t>Game Related Quizzes</t>
  </si>
  <si>
    <t>Empires &amp; Puzzles</t>
  </si>
  <si>
    <t>World Series of Poker</t>
  </si>
  <si>
    <t>Battle Pass</t>
  </si>
  <si>
    <t>Ball Blast</t>
  </si>
  <si>
    <t>Match 3D</t>
  </si>
  <si>
    <t>Family Island</t>
  </si>
  <si>
    <t>Gymnastics Superstar</t>
  </si>
  <si>
    <t>Sports - Other</t>
  </si>
  <si>
    <t>Color Switch</t>
  </si>
  <si>
    <t>Operate Now: Hospital</t>
  </si>
  <si>
    <t>Merge Dragons</t>
  </si>
  <si>
    <t>Stop</t>
  </si>
  <si>
    <t>MobilityWare Solitaire</t>
  </si>
  <si>
    <t>Nonogram</t>
  </si>
  <si>
    <t>Trivia Crack 2</t>
  </si>
  <si>
    <t>Hop Ball 3D</t>
  </si>
  <si>
    <t>The Simpsons: Tapped Out</t>
  </si>
  <si>
    <t>Guns of Boom</t>
  </si>
  <si>
    <t>Mob Control</t>
  </si>
  <si>
    <t>Sonic The Hedgehog</t>
  </si>
  <si>
    <t>Zynga Poker</t>
  </si>
  <si>
    <t>Casino</t>
  </si>
  <si>
    <t>Dragon Ball Z Dokkan Battle</t>
  </si>
  <si>
    <t>Best Fiends</t>
  </si>
  <si>
    <t>Cube Matches</t>
  </si>
  <si>
    <t>Word Link</t>
  </si>
  <si>
    <t>Star Wars: Galaxy of Heroes</t>
  </si>
  <si>
    <t>Slotomania</t>
  </si>
  <si>
    <t>Partymasters</t>
  </si>
  <si>
    <t>Crash Bandicoot: On the Run</t>
  </si>
  <si>
    <t>Monetized Life/Continue</t>
  </si>
  <si>
    <t>Last Empire-War Z</t>
  </si>
  <si>
    <t>Miracle Nikki</t>
  </si>
  <si>
    <t>Sniper Arena</t>
  </si>
  <si>
    <t>Hearthstone: Heroes of Warcraft</t>
  </si>
  <si>
    <t>Characters Level Up  - Active Experience</t>
  </si>
  <si>
    <t>Blob Runner 3D</t>
  </si>
  <si>
    <t>RAID: Shadow Legends</t>
  </si>
  <si>
    <t>Free Item Within Shop</t>
  </si>
  <si>
    <t>Nail Salon 3D</t>
  </si>
  <si>
    <t>QQMahjong</t>
  </si>
  <si>
    <t>Events - Recurring</t>
  </si>
  <si>
    <t>DRAGON BALL LEGENDS</t>
  </si>
  <si>
    <t>Action RPG</t>
  </si>
  <si>
    <t>Coloring Match</t>
  </si>
  <si>
    <t>Sandwich!</t>
  </si>
  <si>
    <t>Lifestyle - Culinary/Cooking</t>
  </si>
  <si>
    <t>PUBG: NEW STATE</t>
  </si>
  <si>
    <t>Shrinking Zone</t>
  </si>
  <si>
    <t>Gangstar New Orleans OpenWorld</t>
  </si>
  <si>
    <t>Bricks n Balls</t>
  </si>
  <si>
    <t>Golf Clash</t>
  </si>
  <si>
    <t>Guilds - Competitive Guild System</t>
  </si>
  <si>
    <t>Paper.io</t>
  </si>
  <si>
    <t>Roller Splat</t>
  </si>
  <si>
    <t>Boom Beach</t>
  </si>
  <si>
    <t>Age of Z Origins</t>
  </si>
  <si>
    <t>Matchmaking - Direct PVP</t>
  </si>
  <si>
    <t>Survivor!.io</t>
  </si>
  <si>
    <t>Piggy Bank</t>
  </si>
  <si>
    <t>Hunting Clash</t>
  </si>
  <si>
    <t>Sniper</t>
  </si>
  <si>
    <t>June's Journey</t>
  </si>
  <si>
    <t>Panda Pop</t>
  </si>
  <si>
    <t>Onnect</t>
  </si>
  <si>
    <t>Turbo Dismount</t>
  </si>
  <si>
    <t>Sky: Children of the Light</t>
  </si>
  <si>
    <t>Dune!</t>
  </si>
  <si>
    <t>Deer Hunter 2018</t>
  </si>
  <si>
    <t>Final Fantasy XV: A New Empire</t>
  </si>
  <si>
    <t>Cashier 3D</t>
  </si>
  <si>
    <t>Last Shelter: Survival</t>
  </si>
  <si>
    <t>4X March-Battle</t>
  </si>
  <si>
    <t>全民消砖块</t>
  </si>
  <si>
    <t>Words With Friends 2</t>
  </si>
  <si>
    <t>Battle Disc</t>
  </si>
  <si>
    <t>Just Dance Now</t>
  </si>
  <si>
    <t>Battle of Balls</t>
  </si>
  <si>
    <t>Stack Jump</t>
  </si>
  <si>
    <t>Paper.io 3D</t>
  </si>
  <si>
    <t>Sausage Man</t>
  </si>
  <si>
    <t>Covet Fashion</t>
  </si>
  <si>
    <t>Happy Wheels</t>
  </si>
  <si>
    <t>Brain It On!</t>
  </si>
  <si>
    <t>Farm Heroes Super Saga</t>
  </si>
  <si>
    <t>EA SPORTS FIFA 20 Companion</t>
  </si>
  <si>
    <t>Hooked Inc: Fisher Tycoon</t>
  </si>
  <si>
    <t>BINGO Blitz</t>
  </si>
  <si>
    <t>Icing on the Cake</t>
  </si>
  <si>
    <t>Money Buster</t>
  </si>
  <si>
    <t>Merge</t>
  </si>
  <si>
    <t>Board Kings</t>
  </si>
  <si>
    <t>The Battle Cats</t>
  </si>
  <si>
    <t>Rolly Vortex</t>
  </si>
  <si>
    <t>Slices</t>
  </si>
  <si>
    <t>Puzzledom</t>
  </si>
  <si>
    <t>Rope Rescue</t>
  </si>
  <si>
    <t>Word Collect</t>
  </si>
  <si>
    <t>The Ants: Underground Kingdom</t>
  </si>
  <si>
    <t>Gacha - Gacha Pity Counter</t>
  </si>
  <si>
    <t>Touchgrind BMX 2</t>
  </si>
  <si>
    <t>Simulation Sports</t>
  </si>
  <si>
    <t>Fallout Shelter</t>
  </si>
  <si>
    <t>Beat Blader 3D</t>
  </si>
  <si>
    <t>Puzzle Fuzzle</t>
  </si>
  <si>
    <t>Honkai Impact 3</t>
  </si>
  <si>
    <t>Solitaire - Grand Harvest</t>
  </si>
  <si>
    <t>Wobble Man</t>
  </si>
  <si>
    <t>My Story - Choose Your Own Path</t>
  </si>
  <si>
    <t>Cooking Craze</t>
  </si>
  <si>
    <t>Social Assists</t>
  </si>
  <si>
    <t>TENKYU</t>
  </si>
  <si>
    <t>Woody Puzzle</t>
  </si>
  <si>
    <t>Pocket World 3D</t>
  </si>
  <si>
    <t>Flip Trickster</t>
  </si>
  <si>
    <t>Deep Clean Inc. 3D</t>
  </si>
  <si>
    <t>Creative Destruction</t>
  </si>
  <si>
    <t>Flappy Dunk</t>
  </si>
  <si>
    <t>My Singing Monsters</t>
  </si>
  <si>
    <t>SUP Multiplayer Racing</t>
  </si>
  <si>
    <t>Collect Cubes</t>
  </si>
  <si>
    <t>Rocket League Sideswipe</t>
  </si>
  <si>
    <t>MARVEL Strike Force</t>
  </si>
  <si>
    <t>Team Power Indicator</t>
  </si>
  <si>
    <t>Arrow.io</t>
  </si>
  <si>
    <t>Touchgrind Skate 2</t>
  </si>
  <si>
    <t>Fight List</t>
  </si>
  <si>
    <t>Scale by 101 Digital</t>
  </si>
  <si>
    <t>Baseball Boy</t>
  </si>
  <si>
    <t>Tetris by N3TWORK</t>
  </si>
  <si>
    <t>Rec Room</t>
  </si>
  <si>
    <t>Cash Inc.</t>
  </si>
  <si>
    <t>Honor of Kings</t>
    <phoneticPr fontId="1" type="noConversion"/>
  </si>
  <si>
    <t>Genshin Impact</t>
    <phoneticPr fontId="1" type="noConversion"/>
  </si>
  <si>
    <t>State of Survival</t>
    <phoneticPr fontId="1" type="noConversion"/>
  </si>
  <si>
    <t>download</t>
    <phoneticPr fontId="1" type="noConversion"/>
  </si>
  <si>
    <t>King of Avalon: Dragon Warfare</t>
    <phoneticPr fontId="1" type="noConversion"/>
  </si>
  <si>
    <t>Game For Peace</t>
    <phoneticPr fontId="1" type="noConversion"/>
  </si>
  <si>
    <t>丧尸末日</t>
  </si>
  <si>
    <t>末日</t>
  </si>
  <si>
    <t>TheAnts</t>
    <phoneticPr fontId="1" type="noConversion"/>
  </si>
  <si>
    <t>The Grand Mafia</t>
    <phoneticPr fontId="1" type="noConversion"/>
  </si>
  <si>
    <t>Three Kingdoms Tactics</t>
    <phoneticPr fontId="1" type="noConversion"/>
  </si>
  <si>
    <t>动物</t>
  </si>
  <si>
    <t>动物</t>
    <phoneticPr fontId="1" type="noConversion"/>
  </si>
  <si>
    <t>黑帮</t>
  </si>
  <si>
    <t>黑帮</t>
    <phoneticPr fontId="1" type="noConversion"/>
  </si>
  <si>
    <t>三国</t>
  </si>
  <si>
    <t>三国</t>
    <phoneticPr fontId="1" type="noConversion"/>
  </si>
  <si>
    <t>魔幻</t>
  </si>
  <si>
    <t>战争</t>
  </si>
  <si>
    <t>冰雪末日</t>
  </si>
  <si>
    <t>获客</t>
    <phoneticPr fontId="1" type="noConversion"/>
  </si>
  <si>
    <t>生态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</si>
</sst>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YaHei Consolas Hybrid"/>
      <family val="3"/>
      <charset val="134"/>
    </font>
    <font>
      <b/>
      <sz val="10"/>
      <color theme="0"/>
      <name val="YaHei Consolas Hybrid"/>
      <family val="3"/>
      <charset val="134"/>
    </font>
    <font>
      <sz val="10"/>
      <color theme="1"/>
      <name val="Microsoft JhengHei"/>
      <family val="3"/>
      <charset val="136"/>
    </font>
    <font>
      <b/>
      <sz val="10"/>
      <color theme="0"/>
      <name val="Microsoft JhengHei"/>
      <family val="3"/>
      <charset val="136"/>
    </font>
    <font>
      <sz val="11"/>
      <color theme="1"/>
      <name val="YaHei Consolas Hybrid"/>
      <family val="3"/>
      <charset val="134"/>
    </font>
    <font>
      <sz val="11"/>
      <color theme="1"/>
      <name val="Microsoft JhengHei"/>
      <family val="3"/>
      <charset val="136"/>
    </font>
    <font>
      <sz val="10"/>
      <color theme="0"/>
      <name val="YaHei Consolas Hybrid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57" fontId="3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left"/>
    </xf>
    <xf numFmtId="176" fontId="5" fillId="0" borderId="0" xfId="1" applyNumberFormat="1" applyFont="1" applyAlignment="1">
      <alignment horizontal="left"/>
    </xf>
    <xf numFmtId="176" fontId="3" fillId="0" borderId="0" xfId="1" applyNumberFormat="1" applyFont="1" applyAlignment="1">
      <alignment horizontal="left"/>
    </xf>
    <xf numFmtId="0" fontId="3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/>
    <xf numFmtId="0" fontId="9" fillId="2" borderId="0" xfId="0" applyFont="1" applyFill="1"/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9" fontId="3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K30" sqref="K30"/>
    </sheetView>
  </sheetViews>
  <sheetFormatPr defaultRowHeight="14.25" x14ac:dyDescent="0.25"/>
  <cols>
    <col min="1" max="1" width="3.5" style="1" bestFit="1" customWidth="1"/>
    <col min="2" max="2" width="24.875" style="1" bestFit="1" customWidth="1"/>
    <col min="3" max="3" width="9.375" style="1" bestFit="1" customWidth="1"/>
    <col min="4" max="4" width="7.625" style="1" bestFit="1" customWidth="1"/>
    <col min="5" max="5" width="7.875" style="1" customWidth="1"/>
    <col min="6" max="6" width="8.25" style="1" bestFit="1" customWidth="1"/>
    <col min="7" max="7" width="6.25" style="1" bestFit="1" customWidth="1"/>
    <col min="8" max="8" width="6.75" style="1" bestFit="1" customWidth="1"/>
    <col min="9" max="9" width="6.75" style="1" customWidth="1"/>
    <col min="10" max="10" width="9.125" style="1" bestFit="1" customWidth="1"/>
    <col min="11" max="11" width="9" style="1"/>
    <col min="12" max="12" width="8.5" style="1" customWidth="1"/>
    <col min="13" max="13" width="8.5" style="1" bestFit="1" customWidth="1"/>
    <col min="14" max="16384" width="9" style="1"/>
  </cols>
  <sheetData>
    <row r="1" spans="1:14" ht="17.25" customHeight="1" x14ac:dyDescent="0.25">
      <c r="B1" s="4">
        <v>45261</v>
      </c>
      <c r="C1" s="3" t="s">
        <v>26</v>
      </c>
      <c r="D1" s="1">
        <v>6650000</v>
      </c>
      <c r="E1" s="1">
        <v>3850000</v>
      </c>
      <c r="K1" s="4">
        <v>44805</v>
      </c>
      <c r="L1" s="3" t="s">
        <v>26</v>
      </c>
      <c r="M1" s="3">
        <v>5500000</v>
      </c>
    </row>
    <row r="2" spans="1:14" ht="17.25" customHeight="1" x14ac:dyDescent="0.25">
      <c r="B2" s="4"/>
      <c r="C2" s="4"/>
      <c r="D2" s="7">
        <f>558427/D1</f>
        <v>8.3973984962406018E-2</v>
      </c>
      <c r="E2" s="7">
        <f>SUM(I4:I22)/E1</f>
        <v>8.9590909090909096E-2</v>
      </c>
      <c r="L2" s="1" t="s">
        <v>27</v>
      </c>
      <c r="M2" s="6">
        <f>SUM(M4:M17)/M1</f>
        <v>8.2449636363636364E-2</v>
      </c>
    </row>
    <row r="3" spans="1:14" s="2" customFormat="1" x14ac:dyDescent="0.25">
      <c r="A3" s="2" t="s">
        <v>0</v>
      </c>
      <c r="B3" s="2" t="s">
        <v>1</v>
      </c>
      <c r="C3" s="5" t="s">
        <v>29</v>
      </c>
      <c r="D3" s="2" t="s">
        <v>11</v>
      </c>
      <c r="E3" s="2" t="s">
        <v>7</v>
      </c>
      <c r="F3" s="2" t="s">
        <v>4</v>
      </c>
      <c r="G3" s="2" t="s">
        <v>3</v>
      </c>
      <c r="H3" s="2" t="s">
        <v>16</v>
      </c>
      <c r="J3" s="2" t="s">
        <v>25</v>
      </c>
      <c r="L3" s="2" t="s">
        <v>15</v>
      </c>
      <c r="M3" s="2" t="s">
        <v>16</v>
      </c>
      <c r="N3" s="2" t="s">
        <v>25</v>
      </c>
    </row>
    <row r="4" spans="1:14" x14ac:dyDescent="0.25">
      <c r="A4" s="1">
        <v>1</v>
      </c>
      <c r="B4" s="1" t="s">
        <v>2</v>
      </c>
      <c r="C4" s="1">
        <v>13</v>
      </c>
      <c r="D4" s="1" t="s">
        <v>12</v>
      </c>
      <c r="E4" s="1">
        <v>2400</v>
      </c>
      <c r="F4" s="1">
        <v>7200</v>
      </c>
      <c r="G4" s="1">
        <v>10</v>
      </c>
      <c r="H4" s="1">
        <v>39016</v>
      </c>
      <c r="I4" s="1">
        <v>24326</v>
      </c>
      <c r="J4" s="1">
        <f>AVERAGE(E4)*G4</f>
        <v>24000</v>
      </c>
      <c r="L4" s="1">
        <v>2270</v>
      </c>
      <c r="M4" s="1">
        <v>31411</v>
      </c>
      <c r="N4" s="1">
        <v>13580</v>
      </c>
    </row>
    <row r="5" spans="1:14" x14ac:dyDescent="0.25">
      <c r="A5" s="1">
        <v>2</v>
      </c>
      <c r="B5" s="1" t="s">
        <v>6</v>
      </c>
      <c r="C5" s="1">
        <v>6</v>
      </c>
      <c r="D5" s="1" t="s">
        <v>14</v>
      </c>
      <c r="E5" s="1">
        <v>1445</v>
      </c>
      <c r="F5" s="1">
        <v>4576</v>
      </c>
      <c r="G5" s="1">
        <v>40</v>
      </c>
      <c r="H5" s="1">
        <v>130075</v>
      </c>
      <c r="I5" s="1">
        <v>72952</v>
      </c>
      <c r="J5" s="1">
        <f t="shared" ref="J5:J23" si="0">AVERAGE(E5)*G5</f>
        <v>57800</v>
      </c>
      <c r="L5" s="1">
        <v>1410</v>
      </c>
      <c r="M5" s="1">
        <v>120386</v>
      </c>
      <c r="N5" s="1">
        <v>33760</v>
      </c>
    </row>
    <row r="6" spans="1:14" x14ac:dyDescent="0.25">
      <c r="A6" s="1">
        <v>3</v>
      </c>
      <c r="B6" s="1" t="s">
        <v>5</v>
      </c>
      <c r="C6" s="1">
        <v>7</v>
      </c>
      <c r="D6" s="1" t="s">
        <v>14</v>
      </c>
      <c r="E6" s="1">
        <v>1640</v>
      </c>
      <c r="F6" s="1">
        <v>2660</v>
      </c>
      <c r="G6" s="1">
        <v>15</v>
      </c>
      <c r="H6" s="1">
        <f>33645+37624</f>
        <v>71269</v>
      </c>
      <c r="I6" s="1">
        <f>22539+20038</f>
        <v>42577</v>
      </c>
      <c r="J6" s="1">
        <f t="shared" si="0"/>
        <v>24600</v>
      </c>
      <c r="L6" s="1">
        <v>1560</v>
      </c>
      <c r="M6" s="1">
        <v>59080</v>
      </c>
      <c r="N6" s="1">
        <v>28070</v>
      </c>
    </row>
    <row r="7" spans="1:14" x14ac:dyDescent="0.25">
      <c r="A7" s="1">
        <v>4</v>
      </c>
      <c r="B7" s="1" t="s">
        <v>17</v>
      </c>
      <c r="C7" s="1">
        <v>7</v>
      </c>
      <c r="D7" s="1" t="s">
        <v>14</v>
      </c>
      <c r="H7" s="1">
        <v>29560</v>
      </c>
      <c r="I7" s="1">
        <v>29538</v>
      </c>
      <c r="L7" s="1">
        <v>3530</v>
      </c>
      <c r="M7" s="1">
        <v>60252</v>
      </c>
    </row>
    <row r="8" spans="1:14" x14ac:dyDescent="0.25">
      <c r="A8" s="1">
        <v>5</v>
      </c>
      <c r="B8" s="1" t="s">
        <v>18</v>
      </c>
      <c r="C8" s="1">
        <v>3</v>
      </c>
      <c r="D8" s="1" t="s">
        <v>24</v>
      </c>
      <c r="E8" s="1">
        <v>1047</v>
      </c>
      <c r="F8" s="1">
        <v>2511</v>
      </c>
      <c r="G8" s="1">
        <v>20</v>
      </c>
      <c r="H8" s="1">
        <v>26529</v>
      </c>
      <c r="I8" s="1">
        <v>10736</v>
      </c>
      <c r="J8" s="1">
        <f t="shared" si="0"/>
        <v>20940</v>
      </c>
      <c r="L8" s="1">
        <v>1060</v>
      </c>
      <c r="M8" s="1">
        <v>15838</v>
      </c>
      <c r="N8" s="1">
        <v>12730</v>
      </c>
    </row>
    <row r="9" spans="1:14" x14ac:dyDescent="0.25">
      <c r="A9" s="1">
        <v>6</v>
      </c>
      <c r="B9" s="1" t="s">
        <v>8</v>
      </c>
      <c r="C9" s="1">
        <v>8</v>
      </c>
      <c r="D9" s="1" t="s">
        <v>13</v>
      </c>
      <c r="E9" s="1">
        <v>1400</v>
      </c>
      <c r="F9" s="1">
        <v>2600</v>
      </c>
      <c r="G9" s="1">
        <v>15</v>
      </c>
      <c r="H9" s="1">
        <v>47328</v>
      </c>
      <c r="I9" s="1">
        <v>31307</v>
      </c>
      <c r="J9" s="1">
        <f t="shared" si="0"/>
        <v>21000</v>
      </c>
      <c r="L9" s="1">
        <v>1300</v>
      </c>
      <c r="M9" s="1">
        <v>26903</v>
      </c>
      <c r="N9" s="1">
        <v>11650</v>
      </c>
    </row>
    <row r="10" spans="1:14" x14ac:dyDescent="0.25">
      <c r="A10" s="8"/>
      <c r="B10" s="8" t="s">
        <v>19</v>
      </c>
      <c r="C10" s="8">
        <v>7</v>
      </c>
      <c r="D10" s="8" t="s">
        <v>24</v>
      </c>
      <c r="E10" s="8">
        <v>319</v>
      </c>
      <c r="F10" s="8">
        <v>784</v>
      </c>
      <c r="G10" s="8">
        <v>30</v>
      </c>
      <c r="H10" s="8">
        <v>7167</v>
      </c>
      <c r="I10" s="8">
        <v>4859</v>
      </c>
      <c r="L10" s="1">
        <v>290</v>
      </c>
      <c r="M10" s="1">
        <v>11604</v>
      </c>
      <c r="N10" s="1">
        <v>10040</v>
      </c>
    </row>
    <row r="11" spans="1:14" x14ac:dyDescent="0.25">
      <c r="A11" s="1">
        <v>7</v>
      </c>
      <c r="B11" s="1" t="s">
        <v>20</v>
      </c>
      <c r="C11" s="1">
        <v>3</v>
      </c>
      <c r="D11" s="1" t="s">
        <v>24</v>
      </c>
      <c r="E11" s="1">
        <v>384</v>
      </c>
      <c r="F11" s="1">
        <v>809</v>
      </c>
      <c r="G11" s="1">
        <v>40</v>
      </c>
      <c r="H11" s="1">
        <v>21996</v>
      </c>
      <c r="I11" s="1">
        <v>4818</v>
      </c>
      <c r="J11" s="1">
        <f t="shared" si="0"/>
        <v>15360</v>
      </c>
      <c r="L11" s="1">
        <v>690</v>
      </c>
      <c r="M11" s="1">
        <v>22242</v>
      </c>
      <c r="N11" s="1">
        <v>16490</v>
      </c>
    </row>
    <row r="12" spans="1:14" x14ac:dyDescent="0.25">
      <c r="A12" s="1">
        <v>8</v>
      </c>
      <c r="B12" s="1" t="s">
        <v>28</v>
      </c>
      <c r="C12" s="1">
        <v>11</v>
      </c>
      <c r="D12" s="1" t="s">
        <v>14</v>
      </c>
      <c r="E12" s="1">
        <v>863</v>
      </c>
      <c r="F12" s="1">
        <v>1152</v>
      </c>
      <c r="G12" s="1">
        <v>25</v>
      </c>
      <c r="H12" s="1">
        <v>36679</v>
      </c>
      <c r="I12" s="1">
        <v>20244</v>
      </c>
      <c r="J12" s="1">
        <f t="shared" si="0"/>
        <v>21575</v>
      </c>
      <c r="L12" s="1">
        <v>940</v>
      </c>
      <c r="M12" s="1">
        <v>24626</v>
      </c>
      <c r="N12" s="1">
        <v>14080</v>
      </c>
    </row>
    <row r="13" spans="1:14" x14ac:dyDescent="0.25">
      <c r="A13" s="8"/>
      <c r="B13" s="8" t="s">
        <v>21</v>
      </c>
      <c r="C13" s="8">
        <v>6</v>
      </c>
      <c r="D13" s="8" t="s">
        <v>14</v>
      </c>
      <c r="E13" s="8">
        <v>593</v>
      </c>
      <c r="F13" s="8">
        <v>1268</v>
      </c>
      <c r="G13" s="8">
        <v>20</v>
      </c>
      <c r="H13" s="8">
        <v>10925</v>
      </c>
      <c r="I13" s="8">
        <v>4949</v>
      </c>
      <c r="L13" s="1">
        <v>920</v>
      </c>
      <c r="M13" s="1">
        <v>16616</v>
      </c>
      <c r="N13" s="1">
        <v>11000</v>
      </c>
    </row>
    <row r="14" spans="1:14" x14ac:dyDescent="0.25">
      <c r="A14" s="1">
        <v>9</v>
      </c>
      <c r="B14" s="1" t="s">
        <v>9</v>
      </c>
      <c r="C14" s="1">
        <v>10</v>
      </c>
      <c r="D14" s="1" t="s">
        <v>13</v>
      </c>
      <c r="E14" s="1">
        <v>567</v>
      </c>
      <c r="F14" s="1">
        <v>1115</v>
      </c>
      <c r="G14" s="1">
        <v>20</v>
      </c>
      <c r="H14" s="1">
        <v>26748</v>
      </c>
      <c r="I14" s="1">
        <v>15675</v>
      </c>
      <c r="J14" s="1">
        <f t="shared" si="0"/>
        <v>11340</v>
      </c>
      <c r="L14" s="1">
        <v>400</v>
      </c>
      <c r="M14" s="1">
        <v>21261</v>
      </c>
      <c r="N14" s="1">
        <v>4770</v>
      </c>
    </row>
    <row r="15" spans="1:14" x14ac:dyDescent="0.25">
      <c r="A15" s="8"/>
      <c r="B15" s="8" t="s">
        <v>22</v>
      </c>
      <c r="C15" s="8">
        <v>6</v>
      </c>
      <c r="D15" s="8" t="s">
        <v>24</v>
      </c>
      <c r="E15" s="8">
        <v>241</v>
      </c>
      <c r="F15" s="8">
        <v>462</v>
      </c>
      <c r="G15" s="8">
        <v>40</v>
      </c>
      <c r="H15" s="8">
        <v>10507</v>
      </c>
      <c r="I15" s="8">
        <v>5351</v>
      </c>
      <c r="L15" s="1">
        <v>270</v>
      </c>
      <c r="M15" s="1">
        <v>19596</v>
      </c>
      <c r="N15" s="1">
        <v>6390</v>
      </c>
    </row>
    <row r="16" spans="1:14" x14ac:dyDescent="0.25">
      <c r="A16" s="1">
        <v>10</v>
      </c>
      <c r="B16" s="1" t="s">
        <v>23</v>
      </c>
      <c r="C16" s="1">
        <v>5</v>
      </c>
      <c r="D16" s="1" t="s">
        <v>24</v>
      </c>
      <c r="E16" s="1">
        <v>198</v>
      </c>
      <c r="F16" s="1">
        <v>490</v>
      </c>
      <c r="G16" s="1">
        <v>40</v>
      </c>
      <c r="H16" s="1">
        <v>17893</v>
      </c>
      <c r="I16" s="1">
        <v>10894</v>
      </c>
      <c r="J16" s="1">
        <f t="shared" si="0"/>
        <v>7920</v>
      </c>
      <c r="L16" s="1">
        <v>170</v>
      </c>
      <c r="M16" s="1">
        <v>10135</v>
      </c>
      <c r="N16" s="1">
        <v>3670</v>
      </c>
    </row>
    <row r="17" spans="1:14" x14ac:dyDescent="0.25">
      <c r="A17" s="1">
        <v>11</v>
      </c>
      <c r="B17" s="1" t="s">
        <v>30</v>
      </c>
      <c r="C17" s="1">
        <v>3</v>
      </c>
      <c r="D17" s="1" t="s">
        <v>13</v>
      </c>
      <c r="E17" s="1">
        <v>300</v>
      </c>
      <c r="F17" s="1">
        <v>700</v>
      </c>
      <c r="G17" s="1">
        <v>35</v>
      </c>
      <c r="H17" s="1">
        <v>15078</v>
      </c>
      <c r="I17" s="1">
        <v>8564</v>
      </c>
      <c r="J17" s="1">
        <f t="shared" si="0"/>
        <v>10500</v>
      </c>
      <c r="L17" s="1">
        <v>450</v>
      </c>
      <c r="M17" s="1">
        <v>13523</v>
      </c>
      <c r="N17" s="1">
        <v>8140</v>
      </c>
    </row>
    <row r="18" spans="1:14" x14ac:dyDescent="0.25">
      <c r="A18" s="1">
        <v>12</v>
      </c>
      <c r="B18" s="1" t="s">
        <v>10</v>
      </c>
      <c r="C18" s="1">
        <v>4</v>
      </c>
      <c r="E18" s="1">
        <v>200</v>
      </c>
      <c r="F18" s="1">
        <v>440</v>
      </c>
      <c r="G18" s="1">
        <v>30</v>
      </c>
      <c r="H18" s="1">
        <v>11970</v>
      </c>
      <c r="I18" s="1">
        <v>8320</v>
      </c>
      <c r="J18" s="1">
        <f t="shared" si="0"/>
        <v>6000</v>
      </c>
    </row>
    <row r="19" spans="1:14" x14ac:dyDescent="0.25">
      <c r="A19" s="1">
        <v>13</v>
      </c>
      <c r="B19" s="1" t="s">
        <v>31</v>
      </c>
      <c r="C19" s="1">
        <v>1</v>
      </c>
      <c r="D19" s="1" t="s">
        <v>13</v>
      </c>
      <c r="E19" s="1">
        <v>419</v>
      </c>
      <c r="F19" s="1">
        <v>733</v>
      </c>
      <c r="G19" s="1">
        <v>5</v>
      </c>
      <c r="H19" s="1">
        <v>8307</v>
      </c>
      <c r="I19" s="1">
        <v>5461</v>
      </c>
      <c r="J19" s="1">
        <f t="shared" si="0"/>
        <v>2095</v>
      </c>
    </row>
    <row r="20" spans="1:14" x14ac:dyDescent="0.25">
      <c r="A20" s="1">
        <v>14</v>
      </c>
      <c r="B20" s="3" t="s">
        <v>32</v>
      </c>
      <c r="C20" s="1">
        <v>5</v>
      </c>
      <c r="E20" s="1">
        <v>736</v>
      </c>
      <c r="F20" s="1">
        <v>1004</v>
      </c>
      <c r="G20" s="1">
        <v>45</v>
      </c>
      <c r="H20" s="1">
        <v>47380</v>
      </c>
      <c r="I20" s="1">
        <v>24168</v>
      </c>
      <c r="J20" s="1">
        <f t="shared" si="0"/>
        <v>33120</v>
      </c>
    </row>
    <row r="21" spans="1:14" x14ac:dyDescent="0.25">
      <c r="A21" s="1">
        <v>15</v>
      </c>
      <c r="B21" s="3" t="s">
        <v>33</v>
      </c>
      <c r="C21" s="1">
        <v>6</v>
      </c>
      <c r="E21" s="1">
        <v>1357</v>
      </c>
      <c r="F21" s="1">
        <v>2269</v>
      </c>
      <c r="G21" s="1">
        <v>20</v>
      </c>
      <c r="H21" s="1">
        <v>20928</v>
      </c>
      <c r="I21" s="1">
        <v>10256</v>
      </c>
      <c r="J21" s="1">
        <f t="shared" si="0"/>
        <v>27140</v>
      </c>
    </row>
    <row r="22" spans="1:14" x14ac:dyDescent="0.25">
      <c r="A22" s="1">
        <v>16</v>
      </c>
      <c r="B22" s="3" t="s">
        <v>34</v>
      </c>
      <c r="C22" s="1">
        <v>4</v>
      </c>
      <c r="E22" s="1">
        <v>420</v>
      </c>
      <c r="F22" s="1">
        <v>568</v>
      </c>
      <c r="G22" s="1">
        <v>30</v>
      </c>
      <c r="H22" s="1">
        <v>18522</v>
      </c>
      <c r="I22" s="1">
        <v>9930</v>
      </c>
      <c r="J22" s="1">
        <f t="shared" si="0"/>
        <v>12600</v>
      </c>
    </row>
    <row r="23" spans="1:14" x14ac:dyDescent="0.25">
      <c r="A23" s="1">
        <v>17</v>
      </c>
      <c r="B23" s="1" t="s">
        <v>35</v>
      </c>
      <c r="C23" s="1">
        <v>1</v>
      </c>
      <c r="E23" s="1">
        <v>256</v>
      </c>
      <c r="F23" s="1">
        <v>831</v>
      </c>
      <c r="G23" s="1">
        <v>30</v>
      </c>
      <c r="H23" s="1">
        <v>8770</v>
      </c>
      <c r="I23" s="1">
        <v>4513</v>
      </c>
      <c r="J23" s="1">
        <f t="shared" si="0"/>
        <v>7680</v>
      </c>
    </row>
    <row r="24" spans="1:14" x14ac:dyDescent="0.25">
      <c r="B24" s="1" t="s">
        <v>36</v>
      </c>
      <c r="N24" s="3"/>
    </row>
    <row r="25" spans="1:14" x14ac:dyDescent="0.25">
      <c r="B25" s="1" t="s">
        <v>37</v>
      </c>
    </row>
    <row r="26" spans="1:14" x14ac:dyDescent="0.25">
      <c r="B26" s="1" t="s">
        <v>38</v>
      </c>
    </row>
    <row r="27" spans="1:14" x14ac:dyDescent="0.25">
      <c r="B27" s="1" t="s">
        <v>39</v>
      </c>
    </row>
    <row r="28" spans="1:14" x14ac:dyDescent="0.25">
      <c r="B28" s="1" t="s">
        <v>40</v>
      </c>
    </row>
    <row r="29" spans="1:14" x14ac:dyDescent="0.25">
      <c r="B29" s="1" t="s">
        <v>41</v>
      </c>
      <c r="C29" s="1">
        <v>6</v>
      </c>
      <c r="E29" s="1">
        <v>534</v>
      </c>
      <c r="F29" s="1">
        <v>626</v>
      </c>
      <c r="G29" s="1">
        <v>30</v>
      </c>
      <c r="H29" s="1">
        <v>3709</v>
      </c>
      <c r="I29" s="1">
        <v>2632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A0F9-781D-45CD-80D2-56845E37E7E1}">
  <dimension ref="A3:I25"/>
  <sheetViews>
    <sheetView tabSelected="1" workbookViewId="0">
      <selection activeCell="B22" sqref="B22"/>
    </sheetView>
  </sheetViews>
  <sheetFormatPr defaultRowHeight="16.5" x14ac:dyDescent="0.3"/>
  <cols>
    <col min="1" max="1" width="3.5" style="9" bestFit="1" customWidth="1"/>
    <col min="2" max="2" width="31.25" style="9" customWidth="1"/>
    <col min="3" max="3" width="8.5" style="9" bestFit="1" customWidth="1"/>
    <col min="4" max="4" width="13.625" style="9" customWidth="1"/>
    <col min="5" max="5" width="10" style="9" customWidth="1"/>
    <col min="6" max="6" width="9" style="9" customWidth="1"/>
    <col min="7" max="7" width="10.5" style="9" bestFit="1" customWidth="1"/>
    <col min="8" max="9" width="5.25" style="9" bestFit="1" customWidth="1"/>
    <col min="10" max="16384" width="9" style="9"/>
  </cols>
  <sheetData>
    <row r="3" spans="1:9" x14ac:dyDescent="0.3">
      <c r="A3" s="2" t="s">
        <v>0</v>
      </c>
      <c r="B3" s="2" t="s">
        <v>1</v>
      </c>
      <c r="C3" s="2" t="s">
        <v>29</v>
      </c>
      <c r="D3" s="2" t="s">
        <v>42</v>
      </c>
      <c r="E3" s="2" t="s">
        <v>46</v>
      </c>
      <c r="F3" s="2" t="s">
        <v>71</v>
      </c>
      <c r="G3" s="2" t="s">
        <v>715</v>
      </c>
      <c r="H3" s="2" t="s">
        <v>732</v>
      </c>
      <c r="I3" s="2" t="s">
        <v>733</v>
      </c>
    </row>
    <row r="4" spans="1:9" x14ac:dyDescent="0.3">
      <c r="A4" s="9">
        <v>1</v>
      </c>
      <c r="B4" s="9" t="s">
        <v>44</v>
      </c>
      <c r="C4" s="9">
        <v>2014</v>
      </c>
      <c r="D4" s="9" t="s">
        <v>43</v>
      </c>
      <c r="E4" s="9">
        <v>1.3</v>
      </c>
      <c r="F4" s="9" t="s">
        <v>69</v>
      </c>
    </row>
    <row r="5" spans="1:9" s="12" customFormat="1" x14ac:dyDescent="0.3">
      <c r="A5" s="12">
        <v>2</v>
      </c>
      <c r="B5" s="12" t="s">
        <v>54</v>
      </c>
      <c r="C5" s="12">
        <v>2016</v>
      </c>
      <c r="D5" s="12" t="s">
        <v>55</v>
      </c>
      <c r="E5" s="12">
        <v>2.1</v>
      </c>
      <c r="F5" s="12" t="s">
        <v>70</v>
      </c>
      <c r="G5" s="12">
        <f>VLOOKUP(B5,app!$A:$F,3,FALSE)</f>
        <v>412571851</v>
      </c>
    </row>
    <row r="6" spans="1:9" x14ac:dyDescent="0.3">
      <c r="A6" s="9">
        <v>3</v>
      </c>
      <c r="B6" s="9" t="s">
        <v>716</v>
      </c>
      <c r="C6" s="9">
        <v>2016</v>
      </c>
      <c r="D6" s="9" t="s">
        <v>45</v>
      </c>
      <c r="E6" s="9">
        <v>1.3</v>
      </c>
      <c r="F6" s="9" t="s">
        <v>70</v>
      </c>
      <c r="G6" s="9">
        <f>VLOOKUP(B6,app!$A:$F,3,FALSE)</f>
        <v>79652058</v>
      </c>
    </row>
    <row r="7" spans="1:9" x14ac:dyDescent="0.3">
      <c r="A7" s="9">
        <v>4</v>
      </c>
      <c r="B7" s="9" t="s">
        <v>63</v>
      </c>
      <c r="C7" s="9">
        <v>2016</v>
      </c>
      <c r="D7" s="9" t="s">
        <v>64</v>
      </c>
      <c r="E7" s="9">
        <v>0.6</v>
      </c>
      <c r="F7" s="9" t="s">
        <v>69</v>
      </c>
    </row>
    <row r="8" spans="1:9" x14ac:dyDescent="0.3">
      <c r="A8" s="9">
        <v>5</v>
      </c>
      <c r="B8" s="9" t="s">
        <v>67</v>
      </c>
      <c r="C8" s="9">
        <v>2016</v>
      </c>
      <c r="D8" s="9" t="s">
        <v>68</v>
      </c>
      <c r="E8" s="9">
        <v>0.9</v>
      </c>
      <c r="F8" s="9" t="s">
        <v>69</v>
      </c>
      <c r="G8" s="9">
        <f>VLOOKUP(B8,app!$A:$F,3,FALSE)</f>
        <v>165029979</v>
      </c>
    </row>
    <row r="9" spans="1:9" x14ac:dyDescent="0.3">
      <c r="A9" s="9">
        <v>6</v>
      </c>
      <c r="B9" s="9" t="s">
        <v>48</v>
      </c>
      <c r="C9" s="9">
        <v>2017</v>
      </c>
      <c r="D9" s="9" t="s">
        <v>45</v>
      </c>
      <c r="F9" s="9" t="s">
        <v>69</v>
      </c>
      <c r="G9" s="9">
        <f>VLOOKUP(B9,app!$A:$F,3,FALSE)</f>
        <v>76152870</v>
      </c>
    </row>
    <row r="10" spans="1:9" s="12" customFormat="1" x14ac:dyDescent="0.3">
      <c r="A10" s="12">
        <v>7</v>
      </c>
      <c r="B10" s="12" t="s">
        <v>75</v>
      </c>
      <c r="C10" s="12">
        <v>2017</v>
      </c>
      <c r="D10" s="12" t="s">
        <v>73</v>
      </c>
      <c r="E10" s="12">
        <v>1</v>
      </c>
      <c r="F10" s="12" t="s">
        <v>81</v>
      </c>
      <c r="G10" s="12">
        <f>VLOOKUP(B10,app!$A:$F,3,FALSE)</f>
        <v>134795679</v>
      </c>
    </row>
    <row r="11" spans="1:9" s="12" customFormat="1" x14ac:dyDescent="0.3">
      <c r="A11" s="12">
        <v>8</v>
      </c>
      <c r="B11" s="12" t="s">
        <v>50</v>
      </c>
      <c r="C11" s="12">
        <v>2018</v>
      </c>
      <c r="D11" s="12" t="s">
        <v>51</v>
      </c>
      <c r="E11" s="12">
        <v>1.8</v>
      </c>
      <c r="F11" s="12" t="s">
        <v>69</v>
      </c>
      <c r="G11" s="12">
        <f>VLOOKUP(B11,app!$A:$F,3,FALSE)</f>
        <v>109628115</v>
      </c>
    </row>
    <row r="12" spans="1:9" s="12" customFormat="1" x14ac:dyDescent="0.3">
      <c r="A12" s="12">
        <v>9</v>
      </c>
      <c r="B12" s="12" t="s">
        <v>57</v>
      </c>
      <c r="C12" s="12">
        <v>2018</v>
      </c>
      <c r="D12" s="12" t="s">
        <v>58</v>
      </c>
      <c r="F12" s="12" t="s">
        <v>69</v>
      </c>
    </row>
    <row r="13" spans="1:9" s="12" customFormat="1" x14ac:dyDescent="0.3">
      <c r="A13" s="12">
        <v>10</v>
      </c>
      <c r="B13" s="12" t="s">
        <v>65</v>
      </c>
      <c r="C13" s="12">
        <v>2018</v>
      </c>
      <c r="D13" s="12" t="s">
        <v>64</v>
      </c>
      <c r="E13" s="12">
        <v>0.6</v>
      </c>
      <c r="F13" s="12" t="s">
        <v>72</v>
      </c>
    </row>
    <row r="14" spans="1:9" x14ac:dyDescent="0.3">
      <c r="A14" s="9">
        <v>11</v>
      </c>
      <c r="B14" s="9" t="s">
        <v>714</v>
      </c>
      <c r="C14" s="9">
        <v>2019</v>
      </c>
      <c r="D14" s="9" t="s">
        <v>45</v>
      </c>
      <c r="E14" s="9">
        <v>1.5</v>
      </c>
      <c r="F14" s="9" t="s">
        <v>72</v>
      </c>
      <c r="G14" s="9">
        <f>VLOOKUP(B14,app!$A:$F,3,FALSE)</f>
        <v>115315944</v>
      </c>
    </row>
    <row r="15" spans="1:9" s="12" customFormat="1" x14ac:dyDescent="0.3">
      <c r="A15" s="12">
        <v>12</v>
      </c>
      <c r="B15" s="12" t="s">
        <v>59</v>
      </c>
      <c r="C15" s="12">
        <v>2019</v>
      </c>
      <c r="D15" s="12" t="s">
        <v>58</v>
      </c>
      <c r="E15" s="12">
        <v>0.9</v>
      </c>
      <c r="F15" s="12" t="s">
        <v>72</v>
      </c>
    </row>
    <row r="16" spans="1:9" s="12" customFormat="1" x14ac:dyDescent="0.3">
      <c r="A16" s="12">
        <v>13</v>
      </c>
      <c r="B16" s="12" t="s">
        <v>76</v>
      </c>
      <c r="C16" s="12">
        <v>2020</v>
      </c>
      <c r="D16" s="12" t="s">
        <v>77</v>
      </c>
      <c r="F16" s="12" t="s">
        <v>69</v>
      </c>
    </row>
    <row r="17" spans="1:6" s="12" customFormat="1" x14ac:dyDescent="0.3">
      <c r="A17" s="12">
        <v>14</v>
      </c>
      <c r="B17" s="12" t="s">
        <v>60</v>
      </c>
      <c r="C17" s="12">
        <v>2021</v>
      </c>
      <c r="D17" s="12" t="s">
        <v>58</v>
      </c>
      <c r="E17" s="12">
        <v>0.18</v>
      </c>
      <c r="F17" s="12" t="s">
        <v>719</v>
      </c>
    </row>
    <row r="18" spans="1:6" s="12" customFormat="1" x14ac:dyDescent="0.3">
      <c r="A18" s="12">
        <v>15</v>
      </c>
      <c r="B18" s="12" t="s">
        <v>61</v>
      </c>
      <c r="C18" s="12">
        <v>2021</v>
      </c>
      <c r="D18" s="12" t="s">
        <v>62</v>
      </c>
      <c r="E18" s="12">
        <v>0.7</v>
      </c>
      <c r="F18" s="12" t="s">
        <v>72</v>
      </c>
    </row>
    <row r="19" spans="1:6" x14ac:dyDescent="0.3">
      <c r="A19" s="9">
        <v>16</v>
      </c>
      <c r="B19" s="9" t="s">
        <v>56</v>
      </c>
      <c r="C19" s="9">
        <v>2021</v>
      </c>
      <c r="D19" s="9" t="s">
        <v>55</v>
      </c>
      <c r="F19" s="9" t="s">
        <v>72</v>
      </c>
    </row>
    <row r="20" spans="1:6" s="12" customFormat="1" x14ac:dyDescent="0.3">
      <c r="A20" s="12">
        <v>17</v>
      </c>
      <c r="B20" s="12" t="s">
        <v>52</v>
      </c>
      <c r="C20" s="12">
        <v>2023</v>
      </c>
      <c r="D20" s="12" t="s">
        <v>51</v>
      </c>
      <c r="F20" s="12" t="s">
        <v>70</v>
      </c>
    </row>
    <row r="21" spans="1:6" s="12" customFormat="1" x14ac:dyDescent="0.3">
      <c r="A21" s="12">
        <v>18</v>
      </c>
      <c r="B21" s="12" t="s">
        <v>78</v>
      </c>
      <c r="C21" s="12">
        <v>2023</v>
      </c>
      <c r="D21" s="12" t="s">
        <v>79</v>
      </c>
      <c r="F21" s="12" t="s">
        <v>80</v>
      </c>
    </row>
    <row r="22" spans="1:6" x14ac:dyDescent="0.3">
      <c r="A22" s="9">
        <v>19</v>
      </c>
      <c r="B22" s="9" t="s">
        <v>82</v>
      </c>
      <c r="C22" s="9">
        <v>2023</v>
      </c>
      <c r="D22" s="9" t="s">
        <v>83</v>
      </c>
      <c r="F22" s="9" t="s">
        <v>72</v>
      </c>
    </row>
    <row r="23" spans="1:6" s="12" customFormat="1" x14ac:dyDescent="0.3">
      <c r="A23" s="12">
        <v>20</v>
      </c>
      <c r="B23" s="13" t="s">
        <v>720</v>
      </c>
      <c r="F23" s="12" t="s">
        <v>724</v>
      </c>
    </row>
    <row r="24" spans="1:6" s="12" customFormat="1" x14ac:dyDescent="0.3">
      <c r="A24" s="9">
        <v>21</v>
      </c>
      <c r="B24" s="13" t="s">
        <v>721</v>
      </c>
      <c r="F24" s="13" t="s">
        <v>726</v>
      </c>
    </row>
    <row r="25" spans="1:6" s="12" customFormat="1" x14ac:dyDescent="0.3">
      <c r="A25" s="12">
        <v>22</v>
      </c>
      <c r="B25" s="13" t="s">
        <v>722</v>
      </c>
      <c r="F25" s="13" t="s">
        <v>728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ED0A-C21C-4DD2-8A6E-C6534783F72D}">
  <dimension ref="A1:F4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25" x14ac:dyDescent="0.25"/>
  <cols>
    <col min="1" max="1" width="35.5" style="10" bestFit="1" customWidth="1"/>
    <col min="2" max="2" width="35" style="10" customWidth="1"/>
    <col min="3" max="3" width="11.25" style="10" bestFit="1" customWidth="1"/>
    <col min="4" max="4" width="12.25" style="10" bestFit="1" customWidth="1"/>
    <col min="5" max="6" width="10.25" style="10" bestFit="1" customWidth="1"/>
    <col min="7" max="16384" width="9" style="10"/>
  </cols>
  <sheetData>
    <row r="1" spans="1:6" s="11" customFormat="1" x14ac:dyDescent="0.25">
      <c r="A1" s="11" t="s">
        <v>84</v>
      </c>
      <c r="B1" s="11" t="s">
        <v>85</v>
      </c>
      <c r="C1" s="11" t="s">
        <v>86</v>
      </c>
      <c r="D1" s="11" t="s">
        <v>87</v>
      </c>
      <c r="E1" s="11" t="s">
        <v>88</v>
      </c>
      <c r="F1" s="11" t="s">
        <v>89</v>
      </c>
    </row>
    <row r="2" spans="1:6" x14ac:dyDescent="0.25">
      <c r="A2" s="10" t="s">
        <v>90</v>
      </c>
      <c r="B2" s="10" t="s">
        <v>91</v>
      </c>
      <c r="C2" s="10">
        <v>1610613149</v>
      </c>
      <c r="D2" s="10">
        <v>335063086</v>
      </c>
      <c r="E2" s="10">
        <v>81960546</v>
      </c>
      <c r="F2" s="10">
        <v>66686611</v>
      </c>
    </row>
    <row r="3" spans="1:6" x14ac:dyDescent="0.25">
      <c r="A3" s="10" t="s">
        <v>92</v>
      </c>
      <c r="B3" s="10" t="s">
        <v>93</v>
      </c>
      <c r="C3" s="10">
        <v>1287031689</v>
      </c>
      <c r="D3" s="10">
        <v>51558361</v>
      </c>
      <c r="E3" s="10">
        <v>1798728553</v>
      </c>
      <c r="F3" s="10">
        <v>855381466</v>
      </c>
    </row>
    <row r="4" spans="1:6" x14ac:dyDescent="0.25">
      <c r="A4" s="10" t="s">
        <v>94</v>
      </c>
      <c r="B4" s="10" t="s">
        <v>95</v>
      </c>
      <c r="C4" s="10">
        <v>1012899330</v>
      </c>
      <c r="D4" s="10">
        <v>175818346</v>
      </c>
      <c r="E4" s="10">
        <v>5563197827</v>
      </c>
      <c r="F4" s="10">
        <v>4905726032</v>
      </c>
    </row>
    <row r="5" spans="1:6" x14ac:dyDescent="0.25">
      <c r="A5" s="10" t="s">
        <v>96</v>
      </c>
      <c r="B5" s="10" t="s">
        <v>97</v>
      </c>
      <c r="C5" s="10">
        <v>884482996</v>
      </c>
      <c r="D5" s="10">
        <v>145104487</v>
      </c>
      <c r="E5" s="10">
        <v>2802906572</v>
      </c>
      <c r="F5" s="10">
        <v>1656415084</v>
      </c>
    </row>
    <row r="6" spans="1:6" x14ac:dyDescent="0.25">
      <c r="A6" s="10" t="s">
        <v>98</v>
      </c>
      <c r="B6" s="10" t="s">
        <v>99</v>
      </c>
      <c r="C6" s="10">
        <v>829000972</v>
      </c>
      <c r="D6" s="10">
        <v>284868471</v>
      </c>
      <c r="E6" s="10">
        <v>4143832298</v>
      </c>
      <c r="F6" s="10">
        <v>3506988148</v>
      </c>
    </row>
    <row r="7" spans="1:6" x14ac:dyDescent="0.25">
      <c r="A7" s="10" t="s">
        <v>100</v>
      </c>
      <c r="B7" s="10" t="s">
        <v>101</v>
      </c>
      <c r="C7" s="10">
        <v>816720161</v>
      </c>
      <c r="D7" s="10">
        <v>174850396</v>
      </c>
      <c r="E7" s="10">
        <v>649739317</v>
      </c>
      <c r="F7" s="10">
        <v>488556202</v>
      </c>
    </row>
    <row r="8" spans="1:6" x14ac:dyDescent="0.25">
      <c r="A8" s="10" t="s">
        <v>102</v>
      </c>
      <c r="B8" s="10" t="s">
        <v>103</v>
      </c>
      <c r="C8" s="10">
        <v>801931350</v>
      </c>
      <c r="D8" s="10">
        <v>352813946</v>
      </c>
      <c r="E8" s="10">
        <v>18951930</v>
      </c>
      <c r="F8" s="10">
        <v>13397560</v>
      </c>
    </row>
    <row r="9" spans="1:6" x14ac:dyDescent="0.25">
      <c r="A9" s="10" t="s">
        <v>104</v>
      </c>
      <c r="B9" s="10" t="s">
        <v>105</v>
      </c>
      <c r="C9" s="10">
        <v>732228350</v>
      </c>
      <c r="D9" s="10">
        <v>103776628</v>
      </c>
      <c r="E9" s="10">
        <v>11469115</v>
      </c>
      <c r="F9" s="10">
        <v>6736832</v>
      </c>
    </row>
    <row r="10" spans="1:6" x14ac:dyDescent="0.25">
      <c r="A10" s="10" t="s">
        <v>106</v>
      </c>
      <c r="B10" s="10" t="s">
        <v>107</v>
      </c>
      <c r="C10" s="10">
        <v>689579178</v>
      </c>
      <c r="D10" s="10">
        <v>158668549</v>
      </c>
      <c r="E10" s="10">
        <v>286541841</v>
      </c>
      <c r="F10" s="10">
        <v>228743323</v>
      </c>
    </row>
    <row r="11" spans="1:6" x14ac:dyDescent="0.25">
      <c r="A11" s="10" t="s">
        <v>108</v>
      </c>
      <c r="B11" s="10" t="s">
        <v>109</v>
      </c>
      <c r="C11" s="10">
        <v>666482107</v>
      </c>
      <c r="D11" s="10">
        <v>320602025</v>
      </c>
      <c r="E11" s="10">
        <v>4794960948</v>
      </c>
      <c r="F11" s="10">
        <v>4365497077</v>
      </c>
    </row>
    <row r="12" spans="1:6" x14ac:dyDescent="0.25">
      <c r="A12" s="10" t="s">
        <v>110</v>
      </c>
      <c r="B12" s="10" t="s">
        <v>111</v>
      </c>
      <c r="C12" s="10">
        <v>655361124</v>
      </c>
      <c r="D12" s="10">
        <v>127735405</v>
      </c>
      <c r="E12" s="10">
        <v>8071702</v>
      </c>
      <c r="F12" s="10">
        <v>5837798</v>
      </c>
    </row>
    <row r="13" spans="1:6" x14ac:dyDescent="0.25">
      <c r="A13" s="10" t="s">
        <v>112</v>
      </c>
      <c r="B13" s="10" t="s">
        <v>113</v>
      </c>
      <c r="C13" s="10">
        <v>640805977</v>
      </c>
      <c r="D13" s="10">
        <v>190051625</v>
      </c>
      <c r="E13" s="10">
        <v>2417830</v>
      </c>
      <c r="F13" s="10">
        <v>1621945</v>
      </c>
    </row>
    <row r="14" spans="1:6" x14ac:dyDescent="0.25">
      <c r="A14" s="10" t="s">
        <v>114</v>
      </c>
      <c r="B14" s="10" t="s">
        <v>115</v>
      </c>
      <c r="C14" s="10">
        <v>634458383</v>
      </c>
      <c r="D14" s="10">
        <v>90657132</v>
      </c>
      <c r="E14" s="10">
        <v>14098802</v>
      </c>
      <c r="F14" s="10">
        <v>9586589</v>
      </c>
    </row>
    <row r="15" spans="1:6" x14ac:dyDescent="0.25">
      <c r="A15" s="10" t="s">
        <v>116</v>
      </c>
      <c r="B15" s="10" t="s">
        <v>117</v>
      </c>
      <c r="C15" s="10">
        <v>631633579</v>
      </c>
      <c r="D15" s="10">
        <v>90310281</v>
      </c>
      <c r="E15" s="10">
        <v>19398972</v>
      </c>
      <c r="F15" s="10">
        <v>13081427</v>
      </c>
    </row>
    <row r="16" spans="1:6" x14ac:dyDescent="0.25">
      <c r="A16" s="10" t="s">
        <v>118</v>
      </c>
      <c r="B16" s="10" t="s">
        <v>119</v>
      </c>
      <c r="C16" s="10">
        <v>622636731</v>
      </c>
      <c r="D16" s="10">
        <v>58941679</v>
      </c>
      <c r="E16" s="10">
        <v>18077881</v>
      </c>
      <c r="F16" s="10">
        <v>14194749</v>
      </c>
    </row>
    <row r="17" spans="1:6" x14ac:dyDescent="0.25">
      <c r="A17" s="10" t="s">
        <v>120</v>
      </c>
      <c r="B17" s="10" t="s">
        <v>121</v>
      </c>
      <c r="C17" s="10">
        <v>619271276</v>
      </c>
      <c r="D17" s="10">
        <v>176824353</v>
      </c>
      <c r="E17" s="10">
        <v>29666608</v>
      </c>
      <c r="F17" s="10">
        <v>24694148</v>
      </c>
    </row>
    <row r="18" spans="1:6" x14ac:dyDescent="0.25">
      <c r="A18" s="10" t="s">
        <v>122</v>
      </c>
      <c r="B18" s="10" t="s">
        <v>123</v>
      </c>
      <c r="C18" s="10">
        <v>604759246</v>
      </c>
      <c r="D18" s="10">
        <v>213304121</v>
      </c>
      <c r="E18" s="10">
        <v>2777335130</v>
      </c>
      <c r="F18" s="10">
        <v>2254631515</v>
      </c>
    </row>
    <row r="19" spans="1:6" x14ac:dyDescent="0.25">
      <c r="A19" s="10" t="s">
        <v>124</v>
      </c>
      <c r="B19" s="10" t="s">
        <v>125</v>
      </c>
      <c r="C19" s="10">
        <v>585928033</v>
      </c>
      <c r="D19" s="10">
        <v>84546643</v>
      </c>
      <c r="E19" s="10">
        <v>1874258</v>
      </c>
      <c r="F19" s="10">
        <v>779373</v>
      </c>
    </row>
    <row r="20" spans="1:6" x14ac:dyDescent="0.25">
      <c r="A20" s="10" t="s">
        <v>126</v>
      </c>
      <c r="B20" s="10" t="s">
        <v>127</v>
      </c>
      <c r="C20" s="10">
        <v>571003220</v>
      </c>
      <c r="D20" s="10">
        <v>187399000</v>
      </c>
      <c r="E20" s="10">
        <v>2757638891</v>
      </c>
      <c r="F20" s="10">
        <v>2354071296</v>
      </c>
    </row>
    <row r="21" spans="1:6" x14ac:dyDescent="0.25">
      <c r="A21" s="10" t="s">
        <v>128</v>
      </c>
      <c r="B21" s="10" t="s">
        <v>129</v>
      </c>
      <c r="C21" s="10">
        <v>563033023</v>
      </c>
      <c r="D21" s="10">
        <v>170838216</v>
      </c>
      <c r="E21" s="10">
        <v>2926463162</v>
      </c>
      <c r="F21" s="10">
        <v>2413949795</v>
      </c>
    </row>
    <row r="22" spans="1:6" x14ac:dyDescent="0.25">
      <c r="A22" s="10" t="s">
        <v>130</v>
      </c>
      <c r="B22" s="10" t="s">
        <v>131</v>
      </c>
      <c r="C22" s="10">
        <v>559907345</v>
      </c>
      <c r="D22" s="10">
        <v>113946676</v>
      </c>
      <c r="E22" s="10">
        <v>23923987</v>
      </c>
      <c r="F22" s="10">
        <v>16728616</v>
      </c>
    </row>
    <row r="23" spans="1:6" x14ac:dyDescent="0.25">
      <c r="A23" s="10" t="s">
        <v>132</v>
      </c>
      <c r="B23" s="10" t="s">
        <v>133</v>
      </c>
      <c r="C23" s="10">
        <v>530338321</v>
      </c>
      <c r="D23" s="10">
        <v>35463695</v>
      </c>
      <c r="E23" s="10">
        <v>914057651</v>
      </c>
      <c r="F23" s="10">
        <v>426166664</v>
      </c>
    </row>
    <row r="24" spans="1:6" x14ac:dyDescent="0.25">
      <c r="A24" s="10" t="s">
        <v>134</v>
      </c>
      <c r="B24" s="10" t="s">
        <v>135</v>
      </c>
      <c r="C24" s="10">
        <v>526945546</v>
      </c>
      <c r="D24" s="10">
        <v>108112055</v>
      </c>
      <c r="E24" s="10">
        <v>10470612</v>
      </c>
      <c r="F24" s="10">
        <v>8447550</v>
      </c>
    </row>
    <row r="25" spans="1:6" x14ac:dyDescent="0.25">
      <c r="A25" s="10" t="s">
        <v>136</v>
      </c>
      <c r="B25" s="10" t="s">
        <v>107</v>
      </c>
      <c r="C25" s="10">
        <v>521604610</v>
      </c>
      <c r="D25" s="10">
        <v>145392703</v>
      </c>
      <c r="E25" s="10">
        <v>3803256979</v>
      </c>
      <c r="F25" s="10">
        <v>3242346964</v>
      </c>
    </row>
    <row r="26" spans="1:6" x14ac:dyDescent="0.25">
      <c r="A26" s="10" t="s">
        <v>137</v>
      </c>
      <c r="B26" s="10" t="s">
        <v>138</v>
      </c>
      <c r="C26" s="10">
        <v>507497843</v>
      </c>
      <c r="D26" s="10">
        <v>136921954</v>
      </c>
      <c r="E26" s="10">
        <v>64266292</v>
      </c>
      <c r="F26" s="10">
        <v>55071117</v>
      </c>
    </row>
    <row r="27" spans="1:6" x14ac:dyDescent="0.25">
      <c r="A27" s="10" t="s">
        <v>139</v>
      </c>
      <c r="B27" s="10" t="s">
        <v>140</v>
      </c>
      <c r="C27" s="10">
        <v>502904126</v>
      </c>
      <c r="D27" s="10">
        <v>161256688</v>
      </c>
      <c r="E27" s="10">
        <v>2504542</v>
      </c>
      <c r="F27" s="10">
        <v>1670410</v>
      </c>
    </row>
    <row r="28" spans="1:6" x14ac:dyDescent="0.25">
      <c r="A28" s="10" t="s">
        <v>141</v>
      </c>
      <c r="B28" s="10" t="s">
        <v>105</v>
      </c>
      <c r="C28" s="10">
        <v>499675378</v>
      </c>
      <c r="D28" s="10">
        <v>59314598</v>
      </c>
      <c r="E28" s="10">
        <v>11588438</v>
      </c>
      <c r="F28" s="10">
        <v>6828333</v>
      </c>
    </row>
    <row r="29" spans="1:6" x14ac:dyDescent="0.25">
      <c r="A29" s="10" t="s">
        <v>142</v>
      </c>
      <c r="B29" s="10" t="s">
        <v>143</v>
      </c>
      <c r="C29" s="10">
        <v>469108737</v>
      </c>
      <c r="D29" s="10">
        <v>45022311</v>
      </c>
      <c r="E29" s="10">
        <v>5691147</v>
      </c>
      <c r="F29" s="10">
        <v>2595273</v>
      </c>
    </row>
    <row r="30" spans="1:6" x14ac:dyDescent="0.25">
      <c r="A30" s="10" t="s">
        <v>144</v>
      </c>
      <c r="B30" s="10" t="s">
        <v>145</v>
      </c>
      <c r="C30" s="10">
        <v>460397546</v>
      </c>
      <c r="D30" s="10">
        <v>90875743</v>
      </c>
      <c r="E30" s="10">
        <v>613288783</v>
      </c>
      <c r="F30" s="10">
        <v>426291313</v>
      </c>
    </row>
    <row r="31" spans="1:6" x14ac:dyDescent="0.25">
      <c r="A31" s="10" t="s">
        <v>146</v>
      </c>
      <c r="B31" s="10" t="s">
        <v>147</v>
      </c>
      <c r="C31" s="10">
        <v>448770253</v>
      </c>
      <c r="D31" s="10">
        <v>29231748</v>
      </c>
      <c r="E31" s="10">
        <v>58436070</v>
      </c>
      <c r="F31" s="10">
        <v>50819980</v>
      </c>
    </row>
    <row r="32" spans="1:6" x14ac:dyDescent="0.25">
      <c r="A32" s="10" t="s">
        <v>148</v>
      </c>
      <c r="B32" s="10" t="s">
        <v>149</v>
      </c>
      <c r="C32" s="10">
        <v>436416233</v>
      </c>
      <c r="D32" s="10">
        <v>127514119</v>
      </c>
      <c r="E32" s="10">
        <v>1501051993</v>
      </c>
      <c r="F32" s="10">
        <v>1292526665</v>
      </c>
    </row>
    <row r="33" spans="1:6" x14ac:dyDescent="0.25">
      <c r="A33" s="10" t="s">
        <v>150</v>
      </c>
      <c r="B33" s="10" t="s">
        <v>151</v>
      </c>
      <c r="C33" s="10">
        <v>434734369</v>
      </c>
      <c r="D33" s="10">
        <v>136588628</v>
      </c>
      <c r="E33" s="10">
        <v>1556570466</v>
      </c>
      <c r="F33" s="10">
        <v>1346618651</v>
      </c>
    </row>
    <row r="34" spans="1:6" x14ac:dyDescent="0.25">
      <c r="A34" s="10" t="s">
        <v>152</v>
      </c>
      <c r="B34" s="10" t="s">
        <v>153</v>
      </c>
      <c r="C34" s="10">
        <v>433880728</v>
      </c>
      <c r="D34" s="10">
        <v>63471057</v>
      </c>
      <c r="E34" s="10">
        <v>7741282</v>
      </c>
      <c r="F34" s="10">
        <v>5074284</v>
      </c>
    </row>
    <row r="35" spans="1:6" x14ac:dyDescent="0.25">
      <c r="A35" s="10" t="s">
        <v>154</v>
      </c>
      <c r="B35" s="10" t="s">
        <v>131</v>
      </c>
      <c r="C35" s="10">
        <v>428973002</v>
      </c>
      <c r="D35" s="10">
        <v>45975161</v>
      </c>
      <c r="E35" s="10">
        <v>3414219</v>
      </c>
      <c r="F35" s="10">
        <v>1922875</v>
      </c>
    </row>
    <row r="36" spans="1:6" x14ac:dyDescent="0.25">
      <c r="A36" s="10" t="s">
        <v>155</v>
      </c>
      <c r="B36" s="10" t="s">
        <v>156</v>
      </c>
      <c r="C36" s="10">
        <v>422568198</v>
      </c>
      <c r="D36" s="10">
        <v>74282834</v>
      </c>
      <c r="E36" s="10">
        <v>861946</v>
      </c>
      <c r="F36" s="10">
        <v>411451</v>
      </c>
    </row>
    <row r="37" spans="1:6" x14ac:dyDescent="0.25">
      <c r="A37" s="10" t="s">
        <v>157</v>
      </c>
      <c r="B37" s="10" t="s">
        <v>158</v>
      </c>
      <c r="C37" s="10">
        <v>417894533</v>
      </c>
      <c r="D37" s="10">
        <v>112859927</v>
      </c>
      <c r="E37" s="10">
        <v>42718982</v>
      </c>
      <c r="F37" s="10">
        <v>36020641</v>
      </c>
    </row>
    <row r="38" spans="1:6" x14ac:dyDescent="0.25">
      <c r="A38" s="10" t="s">
        <v>53</v>
      </c>
      <c r="B38" s="10" t="s">
        <v>159</v>
      </c>
      <c r="C38" s="10">
        <v>412571851</v>
      </c>
      <c r="D38" s="10">
        <v>90255419</v>
      </c>
      <c r="E38" s="10">
        <v>2155087849</v>
      </c>
      <c r="F38" s="10">
        <v>1601240581</v>
      </c>
    </row>
    <row r="39" spans="1:6" x14ac:dyDescent="0.25">
      <c r="A39" s="10" t="s">
        <v>160</v>
      </c>
      <c r="B39" s="10" t="s">
        <v>161</v>
      </c>
      <c r="C39" s="10">
        <v>404832481</v>
      </c>
      <c r="D39" s="10">
        <v>148509995</v>
      </c>
      <c r="E39" s="10">
        <v>1573477539</v>
      </c>
      <c r="F39" s="10">
        <v>1213209073</v>
      </c>
    </row>
    <row r="40" spans="1:6" x14ac:dyDescent="0.25">
      <c r="A40" s="10" t="s">
        <v>162</v>
      </c>
      <c r="B40" s="10" t="s">
        <v>163</v>
      </c>
      <c r="C40" s="10">
        <v>397383085</v>
      </c>
      <c r="D40" s="10">
        <v>70656330</v>
      </c>
      <c r="E40" s="10">
        <v>1298089</v>
      </c>
      <c r="F40" s="10">
        <v>480419</v>
      </c>
    </row>
    <row r="41" spans="1:6" x14ac:dyDescent="0.25">
      <c r="A41" s="10" t="s">
        <v>164</v>
      </c>
      <c r="B41" s="10" t="s">
        <v>165</v>
      </c>
      <c r="C41" s="10">
        <v>385228458</v>
      </c>
      <c r="D41" s="10">
        <v>52738334</v>
      </c>
      <c r="E41" s="10">
        <v>5159040</v>
      </c>
      <c r="F41" s="10">
        <v>3028043</v>
      </c>
    </row>
    <row r="42" spans="1:6" x14ac:dyDescent="0.25">
      <c r="A42" s="10" t="s">
        <v>166</v>
      </c>
      <c r="B42" s="10" t="s">
        <v>167</v>
      </c>
      <c r="C42" s="10">
        <v>376893621</v>
      </c>
      <c r="D42" s="10">
        <v>26596243</v>
      </c>
      <c r="E42" s="10">
        <v>61012</v>
      </c>
      <c r="F42" s="10">
        <v>13518</v>
      </c>
    </row>
    <row r="43" spans="1:6" x14ac:dyDescent="0.25">
      <c r="A43" s="10" t="s">
        <v>168</v>
      </c>
      <c r="B43" s="10" t="s">
        <v>125</v>
      </c>
      <c r="C43" s="10">
        <v>374497435</v>
      </c>
      <c r="D43" s="10">
        <v>34492239</v>
      </c>
      <c r="E43" s="10">
        <v>2533884</v>
      </c>
      <c r="F43" s="10">
        <v>1464168</v>
      </c>
    </row>
    <row r="44" spans="1:6" x14ac:dyDescent="0.25">
      <c r="A44" s="10" t="s">
        <v>169</v>
      </c>
      <c r="B44" s="10" t="s">
        <v>145</v>
      </c>
      <c r="C44" s="10">
        <v>371456182</v>
      </c>
      <c r="D44" s="10">
        <v>167345534</v>
      </c>
      <c r="E44" s="10">
        <v>74643442</v>
      </c>
      <c r="F44" s="10">
        <v>63338955</v>
      </c>
    </row>
    <row r="45" spans="1:6" x14ac:dyDescent="0.25">
      <c r="A45" s="10" t="s">
        <v>170</v>
      </c>
      <c r="B45" s="10" t="s">
        <v>171</v>
      </c>
      <c r="C45" s="10">
        <v>369491373</v>
      </c>
      <c r="D45" s="10">
        <v>37575648</v>
      </c>
      <c r="E45" s="10">
        <v>4411490</v>
      </c>
      <c r="F45" s="10">
        <v>1855294</v>
      </c>
    </row>
    <row r="46" spans="1:6" x14ac:dyDescent="0.25">
      <c r="A46" s="10" t="s">
        <v>172</v>
      </c>
      <c r="B46" s="10" t="s">
        <v>173</v>
      </c>
      <c r="C46" s="10">
        <v>366381914</v>
      </c>
      <c r="D46" s="10">
        <v>73617532</v>
      </c>
      <c r="E46" s="10">
        <v>16938086</v>
      </c>
      <c r="F46" s="10">
        <v>12560858</v>
      </c>
    </row>
    <row r="47" spans="1:6" x14ac:dyDescent="0.25">
      <c r="A47" s="10" t="s">
        <v>174</v>
      </c>
      <c r="B47" s="10" t="s">
        <v>175</v>
      </c>
      <c r="C47" s="10">
        <v>366323788</v>
      </c>
      <c r="D47" s="10">
        <v>74102256</v>
      </c>
      <c r="E47" s="10">
        <v>36083621</v>
      </c>
      <c r="F47" s="10">
        <v>28387160</v>
      </c>
    </row>
    <row r="48" spans="1:6" x14ac:dyDescent="0.25">
      <c r="A48" s="10" t="s">
        <v>176</v>
      </c>
      <c r="B48" s="10" t="s">
        <v>177</v>
      </c>
      <c r="C48" s="10">
        <v>362840609</v>
      </c>
      <c r="D48" s="10">
        <v>105332572</v>
      </c>
      <c r="E48" s="10">
        <v>1349233655</v>
      </c>
      <c r="F48" s="10">
        <v>910768195</v>
      </c>
    </row>
    <row r="49" spans="1:6" x14ac:dyDescent="0.25">
      <c r="A49" s="10" t="s">
        <v>178</v>
      </c>
      <c r="B49" s="10" t="s">
        <v>179</v>
      </c>
      <c r="C49" s="10">
        <v>362512686</v>
      </c>
      <c r="D49" s="10">
        <v>52339468</v>
      </c>
      <c r="E49" s="10">
        <v>693995</v>
      </c>
      <c r="F49" s="10">
        <v>342656</v>
      </c>
    </row>
    <row r="50" spans="1:6" x14ac:dyDescent="0.25">
      <c r="A50" s="10" t="s">
        <v>180</v>
      </c>
      <c r="B50" s="10" t="s">
        <v>181</v>
      </c>
      <c r="C50" s="10">
        <v>358419047</v>
      </c>
      <c r="D50" s="10">
        <v>79258434</v>
      </c>
      <c r="E50" s="10">
        <v>66682620</v>
      </c>
      <c r="F50" s="10">
        <v>48001094</v>
      </c>
    </row>
    <row r="51" spans="1:6" x14ac:dyDescent="0.25">
      <c r="A51" s="10" t="s">
        <v>182</v>
      </c>
      <c r="B51" s="10" t="s">
        <v>99</v>
      </c>
      <c r="C51" s="10">
        <v>350731643</v>
      </c>
      <c r="D51" s="10">
        <v>91925337</v>
      </c>
      <c r="E51" s="10">
        <v>18461962</v>
      </c>
      <c r="F51" s="10">
        <v>13324095</v>
      </c>
    </row>
    <row r="52" spans="1:6" x14ac:dyDescent="0.25">
      <c r="A52" s="10" t="s">
        <v>183</v>
      </c>
      <c r="B52" s="10" t="s">
        <v>184</v>
      </c>
      <c r="C52" s="10">
        <v>348304513</v>
      </c>
      <c r="D52" s="10">
        <v>131663782</v>
      </c>
      <c r="E52" s="10">
        <v>4494878</v>
      </c>
      <c r="F52" s="10">
        <v>3140333</v>
      </c>
    </row>
    <row r="53" spans="1:6" x14ac:dyDescent="0.25">
      <c r="A53" s="10" t="s">
        <v>185</v>
      </c>
      <c r="B53" s="10" t="s">
        <v>184</v>
      </c>
      <c r="C53" s="10">
        <v>348069731</v>
      </c>
      <c r="D53" s="10">
        <v>81059100</v>
      </c>
      <c r="E53" s="10">
        <v>2443272</v>
      </c>
      <c r="F53" s="10">
        <v>1651800</v>
      </c>
    </row>
    <row r="54" spans="1:6" x14ac:dyDescent="0.25">
      <c r="A54" s="10" t="s">
        <v>186</v>
      </c>
      <c r="B54" s="10" t="s">
        <v>179</v>
      </c>
      <c r="C54" s="10">
        <v>344603194</v>
      </c>
      <c r="D54" s="10">
        <v>22943996</v>
      </c>
      <c r="E54" s="10">
        <v>746279</v>
      </c>
      <c r="F54" s="10">
        <v>304599</v>
      </c>
    </row>
    <row r="55" spans="1:6" x14ac:dyDescent="0.25">
      <c r="A55" s="10" t="s">
        <v>187</v>
      </c>
      <c r="B55" s="10" t="s">
        <v>140</v>
      </c>
      <c r="C55" s="10">
        <v>337224028</v>
      </c>
      <c r="D55" s="10">
        <v>116183936</v>
      </c>
      <c r="E55" s="10">
        <v>19355568</v>
      </c>
      <c r="F55" s="10">
        <v>13466851</v>
      </c>
    </row>
    <row r="56" spans="1:6" x14ac:dyDescent="0.25">
      <c r="A56" s="10" t="s">
        <v>188</v>
      </c>
      <c r="B56" s="10" t="s">
        <v>179</v>
      </c>
      <c r="C56" s="10">
        <v>333918249</v>
      </c>
      <c r="D56" s="10">
        <v>51890263</v>
      </c>
      <c r="E56" s="10">
        <v>806793</v>
      </c>
      <c r="F56" s="10">
        <v>481576</v>
      </c>
    </row>
    <row r="57" spans="1:6" x14ac:dyDescent="0.25">
      <c r="A57" s="10" t="s">
        <v>189</v>
      </c>
      <c r="B57" s="10" t="s">
        <v>190</v>
      </c>
      <c r="C57" s="10">
        <v>332303360</v>
      </c>
      <c r="D57" s="10">
        <v>109448752</v>
      </c>
      <c r="E57" s="10">
        <v>1022426</v>
      </c>
      <c r="F57" s="10">
        <v>528287</v>
      </c>
    </row>
    <row r="58" spans="1:6" x14ac:dyDescent="0.25">
      <c r="A58" s="10" t="s">
        <v>191</v>
      </c>
      <c r="B58" s="10" t="s">
        <v>192</v>
      </c>
      <c r="C58" s="10">
        <v>327033253</v>
      </c>
      <c r="D58" s="10">
        <v>78210632</v>
      </c>
      <c r="E58" s="10">
        <v>2085699514</v>
      </c>
      <c r="F58" s="10">
        <v>1901955375</v>
      </c>
    </row>
    <row r="59" spans="1:6" x14ac:dyDescent="0.25">
      <c r="A59" s="10" t="s">
        <v>193</v>
      </c>
      <c r="B59" s="10" t="s">
        <v>194</v>
      </c>
      <c r="C59" s="10">
        <v>325183818</v>
      </c>
      <c r="D59" s="10">
        <v>130359040</v>
      </c>
      <c r="E59" s="10">
        <v>500572471</v>
      </c>
      <c r="F59" s="10">
        <v>442464385</v>
      </c>
    </row>
    <row r="60" spans="1:6" x14ac:dyDescent="0.25">
      <c r="A60" s="10" t="s">
        <v>195</v>
      </c>
      <c r="B60" s="10" t="s">
        <v>196</v>
      </c>
      <c r="C60" s="10">
        <v>322822353</v>
      </c>
      <c r="D60" s="10">
        <v>70653940</v>
      </c>
      <c r="E60" s="10">
        <v>105784</v>
      </c>
      <c r="F60" s="10">
        <v>47507</v>
      </c>
    </row>
    <row r="61" spans="1:6" x14ac:dyDescent="0.25">
      <c r="A61" s="10" t="s">
        <v>197</v>
      </c>
      <c r="B61" s="10" t="s">
        <v>198</v>
      </c>
      <c r="C61" s="10">
        <v>321697797</v>
      </c>
      <c r="D61" s="10">
        <v>125060437</v>
      </c>
      <c r="E61" s="10">
        <v>1512207</v>
      </c>
      <c r="F61" s="10">
        <v>1019624</v>
      </c>
    </row>
    <row r="62" spans="1:6" x14ac:dyDescent="0.25">
      <c r="A62" s="10" t="s">
        <v>199</v>
      </c>
      <c r="B62" s="10" t="s">
        <v>200</v>
      </c>
      <c r="C62" s="10">
        <v>316722769</v>
      </c>
      <c r="D62" s="10">
        <v>87914951</v>
      </c>
      <c r="E62" s="10">
        <v>5063229</v>
      </c>
      <c r="F62" s="10">
        <v>2622380</v>
      </c>
    </row>
    <row r="63" spans="1:6" x14ac:dyDescent="0.25">
      <c r="A63" s="10" t="s">
        <v>201</v>
      </c>
      <c r="B63" s="10" t="s">
        <v>171</v>
      </c>
      <c r="C63" s="10">
        <v>316216179</v>
      </c>
      <c r="D63" s="10">
        <v>44367096</v>
      </c>
      <c r="E63" s="10">
        <v>5832379</v>
      </c>
      <c r="F63" s="10">
        <v>3629249</v>
      </c>
    </row>
    <row r="64" spans="1:6" x14ac:dyDescent="0.25">
      <c r="A64" s="10" t="s">
        <v>202</v>
      </c>
      <c r="B64" s="10" t="s">
        <v>190</v>
      </c>
      <c r="C64" s="10">
        <v>314165378</v>
      </c>
      <c r="D64" s="10">
        <v>65335693</v>
      </c>
      <c r="E64" s="10">
        <v>8738538</v>
      </c>
      <c r="F64" s="10">
        <v>5986919</v>
      </c>
    </row>
    <row r="65" spans="1:6" x14ac:dyDescent="0.25">
      <c r="A65" s="10" t="s">
        <v>203</v>
      </c>
      <c r="B65" s="10" t="s">
        <v>204</v>
      </c>
      <c r="C65" s="10">
        <v>313074990</v>
      </c>
      <c r="D65" s="10">
        <v>110946898</v>
      </c>
      <c r="E65" s="10">
        <v>50764479</v>
      </c>
      <c r="F65" s="10">
        <v>41873347</v>
      </c>
    </row>
    <row r="66" spans="1:6" x14ac:dyDescent="0.25">
      <c r="A66" s="10" t="s">
        <v>205</v>
      </c>
      <c r="B66" s="10" t="s">
        <v>206</v>
      </c>
      <c r="C66" s="10">
        <v>307998957</v>
      </c>
      <c r="D66" s="10">
        <v>103597669</v>
      </c>
      <c r="E66" s="10">
        <v>771219074</v>
      </c>
      <c r="F66" s="10">
        <v>634346244</v>
      </c>
    </row>
    <row r="67" spans="1:6" x14ac:dyDescent="0.25">
      <c r="A67" s="10" t="s">
        <v>712</v>
      </c>
      <c r="B67" s="10" t="s">
        <v>123</v>
      </c>
      <c r="C67" s="10">
        <v>307823859</v>
      </c>
      <c r="D67" s="10">
        <v>305342362</v>
      </c>
      <c r="E67" s="10">
        <v>6916101023</v>
      </c>
      <c r="F67" s="10">
        <v>6914755644</v>
      </c>
    </row>
    <row r="68" spans="1:6" x14ac:dyDescent="0.25">
      <c r="A68" s="10" t="s">
        <v>207</v>
      </c>
      <c r="B68" s="10" t="s">
        <v>208</v>
      </c>
      <c r="C68" s="10">
        <v>304353228</v>
      </c>
      <c r="D68" s="10">
        <v>25969633</v>
      </c>
      <c r="E68" s="10">
        <v>0</v>
      </c>
      <c r="F68" s="10">
        <v>0</v>
      </c>
    </row>
    <row r="69" spans="1:6" x14ac:dyDescent="0.25">
      <c r="A69" s="10" t="s">
        <v>209</v>
      </c>
      <c r="B69" s="10" t="s">
        <v>210</v>
      </c>
      <c r="C69" s="10">
        <v>303047389</v>
      </c>
      <c r="D69" s="10">
        <v>72468916</v>
      </c>
      <c r="E69" s="10">
        <v>74140643</v>
      </c>
      <c r="F69" s="10">
        <v>60643360</v>
      </c>
    </row>
    <row r="70" spans="1:6" x14ac:dyDescent="0.25">
      <c r="A70" s="10" t="s">
        <v>211</v>
      </c>
      <c r="B70" s="10" t="s">
        <v>212</v>
      </c>
      <c r="C70" s="10">
        <v>299901077</v>
      </c>
      <c r="D70" s="10">
        <v>105721607</v>
      </c>
      <c r="E70" s="10">
        <v>23982147</v>
      </c>
      <c r="F70" s="10">
        <v>18259589</v>
      </c>
    </row>
    <row r="71" spans="1:6" x14ac:dyDescent="0.25">
      <c r="A71" s="10" t="s">
        <v>213</v>
      </c>
      <c r="B71" s="10" t="s">
        <v>171</v>
      </c>
      <c r="C71" s="10">
        <v>289778629</v>
      </c>
      <c r="D71" s="10">
        <v>50560087</v>
      </c>
      <c r="E71" s="10">
        <v>4069321</v>
      </c>
      <c r="F71" s="10">
        <v>2805475</v>
      </c>
    </row>
    <row r="72" spans="1:6" x14ac:dyDescent="0.25">
      <c r="A72" s="10" t="s">
        <v>214</v>
      </c>
      <c r="B72" s="10" t="s">
        <v>215</v>
      </c>
      <c r="C72" s="10">
        <v>286013044</v>
      </c>
      <c r="D72" s="10">
        <v>99679174</v>
      </c>
      <c r="E72" s="10">
        <v>126462840</v>
      </c>
      <c r="F72" s="10">
        <v>106251917</v>
      </c>
    </row>
    <row r="73" spans="1:6" x14ac:dyDescent="0.25">
      <c r="A73" s="10" t="s">
        <v>216</v>
      </c>
      <c r="B73" s="10" t="s">
        <v>140</v>
      </c>
      <c r="C73" s="10">
        <v>285411666</v>
      </c>
      <c r="D73" s="10">
        <v>110617904</v>
      </c>
      <c r="E73" s="10">
        <v>196368908</v>
      </c>
      <c r="F73" s="10">
        <v>174795405</v>
      </c>
    </row>
    <row r="74" spans="1:6" x14ac:dyDescent="0.25">
      <c r="A74" s="10" t="s">
        <v>217</v>
      </c>
      <c r="B74" s="10" t="s">
        <v>113</v>
      </c>
      <c r="C74" s="10">
        <v>283381630</v>
      </c>
      <c r="D74" s="10">
        <v>89608829</v>
      </c>
      <c r="E74" s="10">
        <v>1573899</v>
      </c>
      <c r="F74" s="10">
        <v>943421</v>
      </c>
    </row>
    <row r="75" spans="1:6" x14ac:dyDescent="0.25">
      <c r="A75" s="10" t="s">
        <v>218</v>
      </c>
      <c r="B75" s="10" t="s">
        <v>117</v>
      </c>
      <c r="C75" s="10">
        <v>283134961</v>
      </c>
      <c r="D75" s="10">
        <v>106877322</v>
      </c>
      <c r="E75" s="10">
        <v>3205082341</v>
      </c>
      <c r="F75" s="10">
        <v>2401489633</v>
      </c>
    </row>
    <row r="76" spans="1:6" x14ac:dyDescent="0.25">
      <c r="A76" s="10" t="s">
        <v>219</v>
      </c>
      <c r="B76" s="10" t="s">
        <v>99</v>
      </c>
      <c r="C76" s="10">
        <v>281118325</v>
      </c>
      <c r="D76" s="10">
        <v>61722375</v>
      </c>
      <c r="E76" s="10">
        <v>22997954</v>
      </c>
      <c r="F76" s="10">
        <v>18169348</v>
      </c>
    </row>
    <row r="77" spans="1:6" x14ac:dyDescent="0.25">
      <c r="A77" s="10" t="s">
        <v>220</v>
      </c>
      <c r="B77" s="10" t="s">
        <v>221</v>
      </c>
      <c r="C77" s="10">
        <v>266309633</v>
      </c>
      <c r="D77" s="10">
        <v>143574728</v>
      </c>
      <c r="E77" s="10">
        <v>4294234</v>
      </c>
      <c r="F77" s="10">
        <v>3162540</v>
      </c>
    </row>
    <row r="78" spans="1:6" x14ac:dyDescent="0.25">
      <c r="A78" s="10" t="s">
        <v>222</v>
      </c>
      <c r="B78" s="10" t="s">
        <v>91</v>
      </c>
      <c r="C78" s="10">
        <v>265811125</v>
      </c>
      <c r="D78" s="10">
        <v>82849565</v>
      </c>
      <c r="E78" s="10">
        <v>637862</v>
      </c>
      <c r="F78" s="10">
        <v>324714</v>
      </c>
    </row>
    <row r="79" spans="1:6" x14ac:dyDescent="0.25">
      <c r="A79" s="10" t="s">
        <v>223</v>
      </c>
      <c r="B79" s="10" t="s">
        <v>143</v>
      </c>
      <c r="C79" s="10">
        <v>263889377</v>
      </c>
      <c r="D79" s="10">
        <v>28955877</v>
      </c>
      <c r="E79" s="10">
        <v>21811229</v>
      </c>
      <c r="F79" s="10">
        <v>12788193</v>
      </c>
    </row>
    <row r="80" spans="1:6" x14ac:dyDescent="0.25">
      <c r="A80" s="10" t="s">
        <v>224</v>
      </c>
      <c r="B80" s="10" t="s">
        <v>131</v>
      </c>
      <c r="C80" s="10">
        <v>263192851</v>
      </c>
      <c r="D80" s="10">
        <v>79135602</v>
      </c>
      <c r="E80" s="10">
        <v>4440610</v>
      </c>
      <c r="F80" s="10">
        <v>3493232</v>
      </c>
    </row>
    <row r="81" spans="1:6" x14ac:dyDescent="0.25">
      <c r="A81" s="10" t="s">
        <v>225</v>
      </c>
      <c r="B81" s="10" t="s">
        <v>226</v>
      </c>
      <c r="C81" s="10">
        <v>257205678</v>
      </c>
      <c r="D81" s="10">
        <v>46632174</v>
      </c>
      <c r="E81" s="10">
        <v>105662275</v>
      </c>
      <c r="F81" s="10">
        <v>81034803</v>
      </c>
    </row>
    <row r="82" spans="1:6" x14ac:dyDescent="0.25">
      <c r="A82" s="10" t="s">
        <v>227</v>
      </c>
      <c r="B82" s="10" t="s">
        <v>190</v>
      </c>
      <c r="C82" s="10">
        <v>252020860</v>
      </c>
      <c r="D82" s="10">
        <v>50421532</v>
      </c>
      <c r="E82" s="10">
        <v>117435160</v>
      </c>
      <c r="F82" s="10">
        <v>51561575</v>
      </c>
    </row>
    <row r="83" spans="1:6" x14ac:dyDescent="0.25">
      <c r="A83" s="10" t="s">
        <v>228</v>
      </c>
      <c r="B83" s="10" t="s">
        <v>163</v>
      </c>
      <c r="C83" s="10">
        <v>250077917</v>
      </c>
      <c r="D83" s="10">
        <v>93956779</v>
      </c>
      <c r="E83" s="10">
        <v>1726803</v>
      </c>
      <c r="F83" s="10">
        <v>1166396</v>
      </c>
    </row>
    <row r="84" spans="1:6" x14ac:dyDescent="0.25">
      <c r="A84" s="10" t="s">
        <v>229</v>
      </c>
      <c r="B84" s="10" t="s">
        <v>198</v>
      </c>
      <c r="C84" s="10">
        <v>247149370</v>
      </c>
      <c r="D84" s="10">
        <v>46380786</v>
      </c>
      <c r="E84" s="10">
        <v>486658</v>
      </c>
      <c r="F84" s="10">
        <v>224540</v>
      </c>
    </row>
    <row r="85" spans="1:6" x14ac:dyDescent="0.25">
      <c r="A85" s="10" t="s">
        <v>230</v>
      </c>
      <c r="B85" s="10" t="s">
        <v>231</v>
      </c>
      <c r="C85" s="10">
        <v>247013217</v>
      </c>
      <c r="D85" s="10">
        <v>59209400</v>
      </c>
      <c r="E85" s="10">
        <v>163006393</v>
      </c>
      <c r="F85" s="10">
        <v>119555503</v>
      </c>
    </row>
    <row r="86" spans="1:6" x14ac:dyDescent="0.25">
      <c r="A86" s="10" t="s">
        <v>232</v>
      </c>
      <c r="B86" s="10" t="s">
        <v>131</v>
      </c>
      <c r="C86" s="10">
        <v>246598396</v>
      </c>
      <c r="D86" s="10">
        <v>64414940</v>
      </c>
      <c r="E86" s="10">
        <v>865247</v>
      </c>
      <c r="F86" s="10">
        <v>313285</v>
      </c>
    </row>
    <row r="87" spans="1:6" x14ac:dyDescent="0.25">
      <c r="A87" s="10" t="s">
        <v>233</v>
      </c>
      <c r="B87" s="10" t="s">
        <v>135</v>
      </c>
      <c r="C87" s="10">
        <v>244747259</v>
      </c>
      <c r="D87" s="10">
        <v>87195922</v>
      </c>
      <c r="E87" s="10">
        <v>6367216</v>
      </c>
      <c r="F87" s="10">
        <v>5184654</v>
      </c>
    </row>
    <row r="88" spans="1:6" x14ac:dyDescent="0.25">
      <c r="A88" s="10" t="s">
        <v>234</v>
      </c>
      <c r="B88" s="10" t="s">
        <v>165</v>
      </c>
      <c r="C88" s="10">
        <v>243713591</v>
      </c>
      <c r="D88" s="10">
        <v>47243593</v>
      </c>
      <c r="E88" s="10">
        <v>0</v>
      </c>
      <c r="F88" s="10">
        <v>0</v>
      </c>
    </row>
    <row r="89" spans="1:6" x14ac:dyDescent="0.25">
      <c r="A89" s="10" t="s">
        <v>235</v>
      </c>
      <c r="B89" s="10" t="s">
        <v>236</v>
      </c>
      <c r="C89" s="10">
        <v>233641239</v>
      </c>
      <c r="D89" s="10">
        <v>66472945</v>
      </c>
      <c r="E89" s="10">
        <v>901680943</v>
      </c>
      <c r="F89" s="10">
        <v>751079598</v>
      </c>
    </row>
    <row r="90" spans="1:6" x14ac:dyDescent="0.25">
      <c r="A90" s="10" t="s">
        <v>237</v>
      </c>
      <c r="B90" s="10" t="s">
        <v>238</v>
      </c>
      <c r="C90" s="10">
        <v>233545615</v>
      </c>
      <c r="D90" s="10">
        <v>20145034</v>
      </c>
      <c r="E90" s="10">
        <v>4605781</v>
      </c>
      <c r="F90" s="10">
        <v>2203566</v>
      </c>
    </row>
    <row r="91" spans="1:6" x14ac:dyDescent="0.25">
      <c r="A91" s="10" t="s">
        <v>239</v>
      </c>
      <c r="B91" s="10" t="s">
        <v>179</v>
      </c>
      <c r="C91" s="10">
        <v>233236737</v>
      </c>
      <c r="D91" s="10">
        <v>28166116</v>
      </c>
      <c r="E91" s="10">
        <v>18123154</v>
      </c>
      <c r="F91" s="10">
        <v>10955603</v>
      </c>
    </row>
    <row r="92" spans="1:6" x14ac:dyDescent="0.25">
      <c r="A92" s="10" t="s">
        <v>240</v>
      </c>
      <c r="B92" s="10" t="s">
        <v>215</v>
      </c>
      <c r="C92" s="10">
        <v>231998174</v>
      </c>
      <c r="D92" s="10">
        <v>72733214</v>
      </c>
      <c r="E92" s="10">
        <v>62073294</v>
      </c>
      <c r="F92" s="10">
        <v>52348286</v>
      </c>
    </row>
    <row r="93" spans="1:6" x14ac:dyDescent="0.25">
      <c r="A93" s="10" t="s">
        <v>241</v>
      </c>
      <c r="B93" s="10" t="s">
        <v>242</v>
      </c>
      <c r="C93" s="10">
        <v>231717296</v>
      </c>
      <c r="D93" s="10">
        <v>30119886</v>
      </c>
      <c r="E93" s="10">
        <v>905337</v>
      </c>
      <c r="F93" s="10">
        <v>577933</v>
      </c>
    </row>
    <row r="94" spans="1:6" x14ac:dyDescent="0.25">
      <c r="A94" s="10" t="s">
        <v>243</v>
      </c>
      <c r="B94" s="10" t="s">
        <v>244</v>
      </c>
      <c r="C94" s="10">
        <v>230354577</v>
      </c>
      <c r="D94" s="10">
        <v>57260823</v>
      </c>
      <c r="E94" s="10">
        <v>3061884</v>
      </c>
      <c r="F94" s="10">
        <v>2108793</v>
      </c>
    </row>
    <row r="95" spans="1:6" x14ac:dyDescent="0.25">
      <c r="A95" s="10" t="s">
        <v>245</v>
      </c>
      <c r="B95" s="10" t="s">
        <v>204</v>
      </c>
      <c r="C95" s="10">
        <v>228405828</v>
      </c>
      <c r="D95" s="10">
        <v>130663138</v>
      </c>
      <c r="E95" s="10">
        <v>230017359</v>
      </c>
      <c r="F95" s="10">
        <v>206739364</v>
      </c>
    </row>
    <row r="96" spans="1:6" x14ac:dyDescent="0.25">
      <c r="A96" s="10" t="s">
        <v>246</v>
      </c>
      <c r="B96" s="10" t="s">
        <v>117</v>
      </c>
      <c r="C96" s="10">
        <v>226978876</v>
      </c>
      <c r="D96" s="10">
        <v>67641212</v>
      </c>
      <c r="E96" s="10">
        <v>274627</v>
      </c>
      <c r="F96" s="10">
        <v>173132</v>
      </c>
    </row>
    <row r="97" spans="1:6" x14ac:dyDescent="0.25">
      <c r="A97" s="10" t="s">
        <v>247</v>
      </c>
      <c r="B97" s="10" t="s">
        <v>248</v>
      </c>
      <c r="C97" s="10">
        <v>225933250</v>
      </c>
      <c r="D97" s="10">
        <v>80708680</v>
      </c>
      <c r="E97" s="10">
        <v>952647</v>
      </c>
      <c r="F97" s="10">
        <v>372033</v>
      </c>
    </row>
    <row r="98" spans="1:6" x14ac:dyDescent="0.25">
      <c r="A98" s="10" t="s">
        <v>249</v>
      </c>
      <c r="B98" s="10" t="s">
        <v>250</v>
      </c>
      <c r="C98" s="10">
        <v>221323884</v>
      </c>
      <c r="D98" s="10">
        <v>35375929</v>
      </c>
      <c r="E98" s="10">
        <v>38982864</v>
      </c>
      <c r="F98" s="10">
        <v>23465622</v>
      </c>
    </row>
    <row r="99" spans="1:6" x14ac:dyDescent="0.25">
      <c r="A99" s="10" t="s">
        <v>251</v>
      </c>
      <c r="B99" s="10" t="s">
        <v>171</v>
      </c>
      <c r="C99" s="10">
        <v>219226605</v>
      </c>
      <c r="D99" s="10">
        <v>39694696</v>
      </c>
      <c r="E99" s="10">
        <v>36184028</v>
      </c>
      <c r="F99" s="10">
        <v>25445786</v>
      </c>
    </row>
    <row r="100" spans="1:6" x14ac:dyDescent="0.25">
      <c r="A100" s="10" t="s">
        <v>252</v>
      </c>
      <c r="B100" s="10" t="s">
        <v>113</v>
      </c>
      <c r="C100" s="10">
        <v>217041916</v>
      </c>
      <c r="D100" s="10">
        <v>107565806</v>
      </c>
      <c r="E100" s="10">
        <v>379359987</v>
      </c>
      <c r="F100" s="10">
        <v>359733544</v>
      </c>
    </row>
    <row r="101" spans="1:6" x14ac:dyDescent="0.25">
      <c r="A101" s="10" t="s">
        <v>253</v>
      </c>
      <c r="B101" s="10" t="s">
        <v>254</v>
      </c>
      <c r="C101" s="10">
        <v>216598463</v>
      </c>
      <c r="D101" s="10">
        <v>47815346</v>
      </c>
      <c r="E101" s="10">
        <v>8000182</v>
      </c>
      <c r="F101" s="10">
        <v>7002512</v>
      </c>
    </row>
    <row r="102" spans="1:6" x14ac:dyDescent="0.25">
      <c r="A102" s="10" t="s">
        <v>255</v>
      </c>
      <c r="B102" s="10" t="s">
        <v>256</v>
      </c>
      <c r="C102" s="10">
        <v>216584679</v>
      </c>
      <c r="D102" s="10">
        <v>26644954</v>
      </c>
      <c r="E102" s="10">
        <v>37350772</v>
      </c>
      <c r="F102" s="10">
        <v>20948149</v>
      </c>
    </row>
    <row r="103" spans="1:6" x14ac:dyDescent="0.25">
      <c r="A103" s="10" t="s">
        <v>257</v>
      </c>
      <c r="B103" s="10" t="s">
        <v>179</v>
      </c>
      <c r="C103" s="10">
        <v>213834203</v>
      </c>
      <c r="D103" s="10">
        <v>81778221</v>
      </c>
      <c r="E103" s="10">
        <v>89586177</v>
      </c>
      <c r="F103" s="10">
        <v>77652465</v>
      </c>
    </row>
    <row r="104" spans="1:6" x14ac:dyDescent="0.25">
      <c r="A104" s="10" t="s">
        <v>258</v>
      </c>
      <c r="B104" s="10" t="s">
        <v>236</v>
      </c>
      <c r="C104" s="10">
        <v>213796409</v>
      </c>
      <c r="D104" s="10">
        <v>213796409</v>
      </c>
      <c r="E104" s="10">
        <v>3078415798</v>
      </c>
      <c r="F104" s="10">
        <v>3076202220</v>
      </c>
    </row>
    <row r="105" spans="1:6" x14ac:dyDescent="0.25">
      <c r="A105" s="10" t="s">
        <v>259</v>
      </c>
      <c r="B105" s="10" t="s">
        <v>190</v>
      </c>
      <c r="C105" s="10">
        <v>213682179</v>
      </c>
      <c r="D105" s="10">
        <v>137002394</v>
      </c>
      <c r="E105" s="10">
        <v>6490946</v>
      </c>
      <c r="F105" s="10">
        <v>4662125</v>
      </c>
    </row>
    <row r="106" spans="1:6" x14ac:dyDescent="0.25">
      <c r="A106" s="10" t="s">
        <v>260</v>
      </c>
      <c r="B106" s="10" t="s">
        <v>261</v>
      </c>
      <c r="C106" s="10">
        <v>212549577</v>
      </c>
      <c r="D106" s="10">
        <v>27822566</v>
      </c>
      <c r="E106" s="10">
        <v>2329100</v>
      </c>
      <c r="F106" s="10">
        <v>1517603</v>
      </c>
    </row>
    <row r="107" spans="1:6" x14ac:dyDescent="0.25">
      <c r="A107" s="10" t="s">
        <v>262</v>
      </c>
      <c r="B107" s="10" t="s">
        <v>231</v>
      </c>
      <c r="C107" s="10">
        <v>210787682</v>
      </c>
      <c r="D107" s="10">
        <v>60402049</v>
      </c>
      <c r="E107" s="10">
        <v>78238508</v>
      </c>
      <c r="F107" s="10">
        <v>64204145</v>
      </c>
    </row>
    <row r="108" spans="1:6" x14ac:dyDescent="0.25">
      <c r="A108" s="10" t="s">
        <v>263</v>
      </c>
      <c r="B108" s="10" t="s">
        <v>194</v>
      </c>
      <c r="C108" s="10">
        <v>208966703</v>
      </c>
      <c r="D108" s="10">
        <v>46976461</v>
      </c>
      <c r="E108" s="10">
        <v>965819</v>
      </c>
      <c r="F108" s="10">
        <v>396646</v>
      </c>
    </row>
    <row r="109" spans="1:6" x14ac:dyDescent="0.25">
      <c r="A109" s="10" t="s">
        <v>264</v>
      </c>
      <c r="B109" s="10" t="s">
        <v>265</v>
      </c>
      <c r="C109" s="10">
        <v>206201228</v>
      </c>
      <c r="D109" s="10">
        <v>24083678</v>
      </c>
      <c r="E109" s="10">
        <v>36202802</v>
      </c>
      <c r="F109" s="10">
        <v>14778202</v>
      </c>
    </row>
    <row r="110" spans="1:6" x14ac:dyDescent="0.25">
      <c r="A110" s="10" t="s">
        <v>266</v>
      </c>
      <c r="B110" s="10" t="s">
        <v>140</v>
      </c>
      <c r="C110" s="10">
        <v>205465248</v>
      </c>
      <c r="D110" s="10">
        <v>52906737</v>
      </c>
      <c r="E110" s="10">
        <v>1292602</v>
      </c>
      <c r="F110" s="10">
        <v>658896</v>
      </c>
    </row>
    <row r="111" spans="1:6" x14ac:dyDescent="0.25">
      <c r="A111" s="10" t="s">
        <v>267</v>
      </c>
      <c r="B111" s="10" t="s">
        <v>231</v>
      </c>
      <c r="C111" s="10">
        <v>204830625</v>
      </c>
      <c r="D111" s="10">
        <v>26440570</v>
      </c>
      <c r="E111" s="10">
        <v>11103453</v>
      </c>
      <c r="F111" s="10">
        <v>8157663</v>
      </c>
    </row>
    <row r="112" spans="1:6" x14ac:dyDescent="0.25">
      <c r="A112" s="10" t="s">
        <v>268</v>
      </c>
      <c r="B112" s="10" t="s">
        <v>254</v>
      </c>
      <c r="C112" s="10">
        <v>204647382</v>
      </c>
      <c r="D112" s="10">
        <v>72669924</v>
      </c>
      <c r="E112" s="10">
        <v>35563285</v>
      </c>
      <c r="F112" s="10">
        <v>30475945</v>
      </c>
    </row>
    <row r="113" spans="1:6" x14ac:dyDescent="0.25">
      <c r="A113" s="10" t="s">
        <v>269</v>
      </c>
      <c r="B113" s="10" t="s">
        <v>190</v>
      </c>
      <c r="C113" s="10">
        <v>203284659</v>
      </c>
      <c r="D113" s="10">
        <v>50706781</v>
      </c>
      <c r="E113" s="10">
        <v>1947583</v>
      </c>
      <c r="F113" s="10">
        <v>1233651</v>
      </c>
    </row>
    <row r="114" spans="1:6" x14ac:dyDescent="0.25">
      <c r="A114" s="10" t="s">
        <v>270</v>
      </c>
      <c r="B114" s="10" t="s">
        <v>179</v>
      </c>
      <c r="C114" s="10">
        <v>202164959</v>
      </c>
      <c r="D114" s="10">
        <v>44722069</v>
      </c>
      <c r="E114" s="10">
        <v>136988</v>
      </c>
      <c r="F114" s="10">
        <v>75700</v>
      </c>
    </row>
    <row r="115" spans="1:6" x14ac:dyDescent="0.25">
      <c r="A115" s="10" t="s">
        <v>271</v>
      </c>
      <c r="B115" s="10" t="s">
        <v>272</v>
      </c>
      <c r="C115" s="10">
        <v>201931824</v>
      </c>
      <c r="D115" s="10">
        <v>38930944</v>
      </c>
      <c r="E115" s="10">
        <v>54</v>
      </c>
      <c r="F115" s="10">
        <v>39</v>
      </c>
    </row>
    <row r="116" spans="1:6" x14ac:dyDescent="0.25">
      <c r="A116" s="10" t="s">
        <v>273</v>
      </c>
      <c r="B116" s="10" t="s">
        <v>140</v>
      </c>
      <c r="C116" s="10">
        <v>201255429</v>
      </c>
      <c r="D116" s="10">
        <v>69073740</v>
      </c>
      <c r="E116" s="10">
        <v>51361354</v>
      </c>
      <c r="F116" s="10">
        <v>42845407</v>
      </c>
    </row>
    <row r="117" spans="1:6" x14ac:dyDescent="0.25">
      <c r="A117" s="10" t="s">
        <v>274</v>
      </c>
      <c r="B117" s="10" t="s">
        <v>198</v>
      </c>
      <c r="C117" s="10">
        <v>200169152</v>
      </c>
      <c r="D117" s="10">
        <v>34078732</v>
      </c>
      <c r="E117" s="10">
        <v>124715768</v>
      </c>
      <c r="F117" s="10">
        <v>101991160</v>
      </c>
    </row>
    <row r="118" spans="1:6" x14ac:dyDescent="0.25">
      <c r="A118" s="10" t="s">
        <v>275</v>
      </c>
      <c r="B118" s="10" t="s">
        <v>165</v>
      </c>
      <c r="C118" s="10">
        <v>199755729</v>
      </c>
      <c r="D118" s="10">
        <v>27373022</v>
      </c>
      <c r="E118" s="10">
        <v>3179558</v>
      </c>
      <c r="F118" s="10">
        <v>1393154</v>
      </c>
    </row>
    <row r="119" spans="1:6" x14ac:dyDescent="0.25">
      <c r="A119" s="10" t="s">
        <v>276</v>
      </c>
      <c r="B119" s="10" t="s">
        <v>277</v>
      </c>
      <c r="C119" s="10">
        <v>199607973</v>
      </c>
      <c r="D119" s="10">
        <v>41820006</v>
      </c>
      <c r="E119" s="10">
        <v>3485204</v>
      </c>
      <c r="F119" s="10">
        <v>1935312</v>
      </c>
    </row>
    <row r="120" spans="1:6" x14ac:dyDescent="0.25">
      <c r="A120" s="10" t="s">
        <v>278</v>
      </c>
      <c r="B120" s="10" t="s">
        <v>210</v>
      </c>
      <c r="C120" s="10">
        <v>199341432</v>
      </c>
      <c r="D120" s="10">
        <v>31877182</v>
      </c>
      <c r="E120" s="10">
        <v>54409812</v>
      </c>
      <c r="F120" s="10">
        <v>41270788</v>
      </c>
    </row>
    <row r="121" spans="1:6" x14ac:dyDescent="0.25">
      <c r="A121" s="10" t="s">
        <v>279</v>
      </c>
      <c r="B121" s="10" t="s">
        <v>280</v>
      </c>
      <c r="C121" s="10">
        <v>196149321</v>
      </c>
      <c r="D121" s="10">
        <v>54414760</v>
      </c>
      <c r="E121" s="10">
        <v>50699297</v>
      </c>
      <c r="F121" s="10">
        <v>42030449</v>
      </c>
    </row>
    <row r="122" spans="1:6" x14ac:dyDescent="0.25">
      <c r="A122" s="10" t="s">
        <v>281</v>
      </c>
      <c r="B122" s="10" t="s">
        <v>272</v>
      </c>
      <c r="C122" s="10">
        <v>195675514</v>
      </c>
      <c r="D122" s="10">
        <v>35999588</v>
      </c>
      <c r="E122" s="10">
        <v>79889</v>
      </c>
      <c r="F122" s="10">
        <v>46285</v>
      </c>
    </row>
    <row r="123" spans="1:6" x14ac:dyDescent="0.25">
      <c r="A123" s="10" t="s">
        <v>282</v>
      </c>
      <c r="B123" s="10" t="s">
        <v>226</v>
      </c>
      <c r="C123" s="10">
        <v>194548022</v>
      </c>
      <c r="D123" s="10">
        <v>24488031</v>
      </c>
      <c r="E123" s="10">
        <v>3466988</v>
      </c>
      <c r="F123" s="10">
        <v>2190030</v>
      </c>
    </row>
    <row r="124" spans="1:6" x14ac:dyDescent="0.25">
      <c r="A124" s="10" t="s">
        <v>283</v>
      </c>
      <c r="B124" s="10" t="s">
        <v>163</v>
      </c>
      <c r="C124" s="10">
        <v>192772109</v>
      </c>
      <c r="D124" s="10">
        <v>52618540</v>
      </c>
      <c r="E124" s="10">
        <v>2953572</v>
      </c>
      <c r="F124" s="10">
        <v>1702370</v>
      </c>
    </row>
    <row r="125" spans="1:6" x14ac:dyDescent="0.25">
      <c r="A125" s="10" t="s">
        <v>284</v>
      </c>
      <c r="B125" s="10" t="s">
        <v>285</v>
      </c>
      <c r="C125" s="10">
        <v>191120988</v>
      </c>
      <c r="D125" s="10">
        <v>36796221</v>
      </c>
      <c r="E125" s="10">
        <v>2871904</v>
      </c>
      <c r="F125" s="10">
        <v>1765834</v>
      </c>
    </row>
    <row r="126" spans="1:6" x14ac:dyDescent="0.25">
      <c r="A126" s="10" t="s">
        <v>286</v>
      </c>
      <c r="B126" s="10" t="s">
        <v>287</v>
      </c>
      <c r="C126" s="10">
        <v>190898788</v>
      </c>
      <c r="D126" s="10">
        <v>30959163</v>
      </c>
      <c r="E126" s="10">
        <v>594385922</v>
      </c>
      <c r="F126" s="10">
        <v>498701772</v>
      </c>
    </row>
    <row r="127" spans="1:6" x14ac:dyDescent="0.25">
      <c r="A127" s="10" t="s">
        <v>288</v>
      </c>
      <c r="B127" s="10" t="s">
        <v>231</v>
      </c>
      <c r="C127" s="10">
        <v>189999326</v>
      </c>
      <c r="D127" s="10">
        <v>61462999</v>
      </c>
      <c r="E127" s="10">
        <v>719761</v>
      </c>
      <c r="F127" s="10">
        <v>520807</v>
      </c>
    </row>
    <row r="128" spans="1:6" x14ac:dyDescent="0.25">
      <c r="A128" s="10" t="s">
        <v>289</v>
      </c>
      <c r="B128" s="10" t="s">
        <v>231</v>
      </c>
      <c r="C128" s="10">
        <v>189522110</v>
      </c>
      <c r="D128" s="10">
        <v>36234655</v>
      </c>
      <c r="E128" s="10">
        <v>0</v>
      </c>
      <c r="F128" s="10">
        <v>0</v>
      </c>
    </row>
    <row r="129" spans="1:6" x14ac:dyDescent="0.25">
      <c r="A129" s="10" t="s">
        <v>290</v>
      </c>
      <c r="B129" s="10" t="s">
        <v>184</v>
      </c>
      <c r="C129" s="10">
        <v>186922798</v>
      </c>
      <c r="D129" s="10">
        <v>70765594</v>
      </c>
      <c r="E129" s="10">
        <v>2140808</v>
      </c>
      <c r="F129" s="10">
        <v>1714091</v>
      </c>
    </row>
    <row r="130" spans="1:6" x14ac:dyDescent="0.25">
      <c r="A130" s="10" t="s">
        <v>291</v>
      </c>
      <c r="B130" s="10" t="s">
        <v>117</v>
      </c>
      <c r="C130" s="10">
        <v>185705691</v>
      </c>
      <c r="D130" s="10">
        <v>40882789</v>
      </c>
      <c r="E130" s="10">
        <v>466156</v>
      </c>
      <c r="F130" s="10">
        <v>261996</v>
      </c>
    </row>
    <row r="131" spans="1:6" x14ac:dyDescent="0.25">
      <c r="A131" s="10" t="s">
        <v>292</v>
      </c>
      <c r="B131" s="10" t="s">
        <v>165</v>
      </c>
      <c r="C131" s="10">
        <v>185206611</v>
      </c>
      <c r="D131" s="10">
        <v>65364468</v>
      </c>
      <c r="E131" s="10">
        <v>1698194</v>
      </c>
      <c r="F131" s="10">
        <v>1134018</v>
      </c>
    </row>
    <row r="132" spans="1:6" x14ac:dyDescent="0.25">
      <c r="A132" s="10" t="s">
        <v>293</v>
      </c>
      <c r="B132" s="10" t="s">
        <v>115</v>
      </c>
      <c r="C132" s="10">
        <v>184945120</v>
      </c>
      <c r="D132" s="10">
        <v>69947431</v>
      </c>
      <c r="E132" s="10">
        <v>275112696</v>
      </c>
      <c r="F132" s="10">
        <v>244356509</v>
      </c>
    </row>
    <row r="133" spans="1:6" x14ac:dyDescent="0.25">
      <c r="A133" s="10" t="s">
        <v>294</v>
      </c>
      <c r="B133" s="10" t="s">
        <v>295</v>
      </c>
      <c r="C133" s="10">
        <v>183951698</v>
      </c>
      <c r="D133" s="10">
        <v>103307423</v>
      </c>
      <c r="E133" s="10">
        <v>1396076</v>
      </c>
      <c r="F133" s="10">
        <v>847863</v>
      </c>
    </row>
    <row r="134" spans="1:6" x14ac:dyDescent="0.25">
      <c r="A134" s="10" t="s">
        <v>296</v>
      </c>
      <c r="B134" s="10" t="s">
        <v>277</v>
      </c>
      <c r="C134" s="10">
        <v>183165001</v>
      </c>
      <c r="D134" s="10">
        <v>45156260</v>
      </c>
      <c r="E134" s="10">
        <v>5075039</v>
      </c>
      <c r="F134" s="10">
        <v>3977457</v>
      </c>
    </row>
    <row r="135" spans="1:6" x14ac:dyDescent="0.25">
      <c r="A135" s="10" t="s">
        <v>297</v>
      </c>
      <c r="B135" s="10" t="s">
        <v>117</v>
      </c>
      <c r="C135" s="10">
        <v>180984928</v>
      </c>
      <c r="D135" s="10">
        <v>49888845</v>
      </c>
      <c r="E135" s="10">
        <v>164992</v>
      </c>
      <c r="F135" s="10">
        <v>76886</v>
      </c>
    </row>
    <row r="136" spans="1:6" x14ac:dyDescent="0.25">
      <c r="A136" s="10" t="s">
        <v>298</v>
      </c>
      <c r="B136" s="10" t="s">
        <v>204</v>
      </c>
      <c r="C136" s="10">
        <v>180654224</v>
      </c>
      <c r="D136" s="10">
        <v>64211779</v>
      </c>
      <c r="E136" s="10">
        <v>617552268</v>
      </c>
      <c r="F136" s="10">
        <v>564680032</v>
      </c>
    </row>
    <row r="137" spans="1:6" x14ac:dyDescent="0.25">
      <c r="A137" s="10" t="s">
        <v>299</v>
      </c>
      <c r="B137" s="10" t="s">
        <v>184</v>
      </c>
      <c r="C137" s="10">
        <v>177000285</v>
      </c>
      <c r="D137" s="10">
        <v>56848232</v>
      </c>
      <c r="E137" s="10">
        <v>1452126</v>
      </c>
      <c r="F137" s="10">
        <v>1124130</v>
      </c>
    </row>
    <row r="138" spans="1:6" x14ac:dyDescent="0.25">
      <c r="A138" s="10" t="s">
        <v>300</v>
      </c>
      <c r="B138" s="10" t="s">
        <v>147</v>
      </c>
      <c r="C138" s="10">
        <v>176156384</v>
      </c>
      <c r="D138" s="10">
        <v>36852230</v>
      </c>
      <c r="E138" s="10">
        <v>747504757</v>
      </c>
      <c r="F138" s="10">
        <v>578570100</v>
      </c>
    </row>
    <row r="139" spans="1:6" x14ac:dyDescent="0.25">
      <c r="A139" s="10" t="s">
        <v>301</v>
      </c>
      <c r="B139" s="10" t="s">
        <v>302</v>
      </c>
      <c r="C139" s="10">
        <v>174860243</v>
      </c>
      <c r="D139" s="10">
        <v>23957859</v>
      </c>
      <c r="E139" s="10">
        <v>94367</v>
      </c>
      <c r="F139" s="10">
        <v>23159</v>
      </c>
    </row>
    <row r="140" spans="1:6" x14ac:dyDescent="0.25">
      <c r="A140" s="10" t="s">
        <v>303</v>
      </c>
      <c r="B140" s="10" t="s">
        <v>304</v>
      </c>
      <c r="C140" s="10">
        <v>174230575</v>
      </c>
      <c r="D140" s="10">
        <v>42974829</v>
      </c>
      <c r="E140" s="10">
        <v>58606011</v>
      </c>
      <c r="F140" s="10">
        <v>31036213</v>
      </c>
    </row>
    <row r="141" spans="1:6" x14ac:dyDescent="0.25">
      <c r="A141" s="10" t="s">
        <v>305</v>
      </c>
      <c r="B141" s="10" t="s">
        <v>306</v>
      </c>
      <c r="C141" s="10">
        <v>173884458</v>
      </c>
      <c r="D141" s="10">
        <v>67860781</v>
      </c>
      <c r="E141" s="10">
        <v>101312421</v>
      </c>
      <c r="F141" s="10">
        <v>75357207</v>
      </c>
    </row>
    <row r="142" spans="1:6" x14ac:dyDescent="0.25">
      <c r="A142" s="10" t="s">
        <v>307</v>
      </c>
      <c r="B142" s="10" t="s">
        <v>113</v>
      </c>
      <c r="C142" s="10">
        <v>173832969</v>
      </c>
      <c r="D142" s="10">
        <v>67746952</v>
      </c>
      <c r="E142" s="10">
        <v>164819</v>
      </c>
      <c r="F142" s="10">
        <v>88037</v>
      </c>
    </row>
    <row r="143" spans="1:6" x14ac:dyDescent="0.25">
      <c r="A143" s="10" t="s">
        <v>308</v>
      </c>
      <c r="B143" s="10" t="s">
        <v>204</v>
      </c>
      <c r="C143" s="10">
        <v>173766752</v>
      </c>
      <c r="D143" s="10">
        <v>67839164</v>
      </c>
      <c r="E143" s="10">
        <v>540972793</v>
      </c>
      <c r="F143" s="10">
        <v>492680289</v>
      </c>
    </row>
    <row r="144" spans="1:6" x14ac:dyDescent="0.25">
      <c r="A144" s="10" t="s">
        <v>309</v>
      </c>
      <c r="B144" s="10" t="s">
        <v>310</v>
      </c>
      <c r="C144" s="10">
        <v>169236756</v>
      </c>
      <c r="D144" s="10">
        <v>30771671</v>
      </c>
      <c r="E144" s="10">
        <v>144552</v>
      </c>
      <c r="F144" s="10">
        <v>51689</v>
      </c>
    </row>
    <row r="145" spans="1:6" x14ac:dyDescent="0.25">
      <c r="A145" s="10" t="s">
        <v>311</v>
      </c>
      <c r="B145" s="10" t="s">
        <v>91</v>
      </c>
      <c r="C145" s="10">
        <v>169146478</v>
      </c>
      <c r="D145" s="10">
        <v>38126269</v>
      </c>
      <c r="E145" s="10">
        <v>52637</v>
      </c>
      <c r="F145" s="10">
        <v>34872</v>
      </c>
    </row>
    <row r="146" spans="1:6" x14ac:dyDescent="0.25">
      <c r="A146" s="10" t="s">
        <v>312</v>
      </c>
      <c r="B146" s="10" t="s">
        <v>131</v>
      </c>
      <c r="C146" s="10">
        <v>168947534</v>
      </c>
      <c r="D146" s="10">
        <v>50581016</v>
      </c>
      <c r="E146" s="10">
        <v>412855</v>
      </c>
      <c r="F146" s="10">
        <v>254157</v>
      </c>
    </row>
    <row r="147" spans="1:6" x14ac:dyDescent="0.25">
      <c r="A147" s="10" t="s">
        <v>313</v>
      </c>
      <c r="B147" s="10" t="s">
        <v>248</v>
      </c>
      <c r="C147" s="10">
        <v>168658573</v>
      </c>
      <c r="D147" s="10">
        <v>34803642</v>
      </c>
      <c r="E147" s="10">
        <v>40552620</v>
      </c>
      <c r="F147" s="10">
        <v>31481046</v>
      </c>
    </row>
    <row r="148" spans="1:6" x14ac:dyDescent="0.25">
      <c r="A148" s="10" t="s">
        <v>713</v>
      </c>
      <c r="B148" s="10" t="s">
        <v>314</v>
      </c>
      <c r="C148" s="10">
        <v>168521829</v>
      </c>
      <c r="D148" s="10">
        <v>90006033</v>
      </c>
      <c r="E148" s="10">
        <v>2948184510</v>
      </c>
      <c r="F148" s="10">
        <v>2545697357</v>
      </c>
    </row>
    <row r="149" spans="1:6" x14ac:dyDescent="0.25">
      <c r="A149" s="10" t="s">
        <v>315</v>
      </c>
      <c r="B149" s="10" t="s">
        <v>131</v>
      </c>
      <c r="C149" s="10">
        <v>168320528</v>
      </c>
      <c r="D149" s="10">
        <v>46880758</v>
      </c>
      <c r="E149" s="10">
        <v>19235</v>
      </c>
      <c r="F149" s="10">
        <v>6270</v>
      </c>
    </row>
    <row r="150" spans="1:6" x14ac:dyDescent="0.25">
      <c r="A150" s="10" t="s">
        <v>316</v>
      </c>
      <c r="B150" s="10" t="s">
        <v>145</v>
      </c>
      <c r="C150" s="10">
        <v>168096886</v>
      </c>
      <c r="D150" s="10">
        <v>55496566</v>
      </c>
      <c r="E150" s="10">
        <v>274385482</v>
      </c>
      <c r="F150" s="10">
        <v>230176030</v>
      </c>
    </row>
    <row r="151" spans="1:6" x14ac:dyDescent="0.25">
      <c r="A151" s="10" t="s">
        <v>317</v>
      </c>
      <c r="B151" s="10" t="s">
        <v>318</v>
      </c>
      <c r="C151" s="10">
        <v>165446633</v>
      </c>
      <c r="D151" s="10">
        <v>48102198</v>
      </c>
      <c r="E151" s="10">
        <v>30063907</v>
      </c>
      <c r="F151" s="10">
        <v>24211066</v>
      </c>
    </row>
    <row r="152" spans="1:6" x14ac:dyDescent="0.25">
      <c r="A152" s="10" t="s">
        <v>319</v>
      </c>
      <c r="B152" s="10" t="s">
        <v>248</v>
      </c>
      <c r="C152" s="10">
        <v>165260785</v>
      </c>
      <c r="D152" s="10">
        <v>71632387</v>
      </c>
      <c r="E152" s="10">
        <v>103237393</v>
      </c>
      <c r="F152" s="10">
        <v>91987522</v>
      </c>
    </row>
    <row r="153" spans="1:6" x14ac:dyDescent="0.25">
      <c r="A153" s="10" t="s">
        <v>66</v>
      </c>
      <c r="B153" s="10" t="s">
        <v>320</v>
      </c>
      <c r="C153" s="10">
        <v>165029979</v>
      </c>
      <c r="D153" s="10">
        <v>49753701</v>
      </c>
      <c r="E153" s="10">
        <v>940256954</v>
      </c>
      <c r="F153" s="10">
        <v>796908104</v>
      </c>
    </row>
    <row r="154" spans="1:6" x14ac:dyDescent="0.25">
      <c r="A154" s="10" t="s">
        <v>321</v>
      </c>
      <c r="B154" s="10" t="s">
        <v>295</v>
      </c>
      <c r="C154" s="10">
        <v>164844433</v>
      </c>
      <c r="D154" s="10">
        <v>29945087</v>
      </c>
      <c r="E154" s="10">
        <v>54491102</v>
      </c>
      <c r="F154" s="10">
        <v>33734042</v>
      </c>
    </row>
    <row r="155" spans="1:6" x14ac:dyDescent="0.25">
      <c r="A155" s="10" t="s">
        <v>322</v>
      </c>
      <c r="B155" s="10" t="s">
        <v>167</v>
      </c>
      <c r="C155" s="10">
        <v>164778705</v>
      </c>
      <c r="D155" s="10">
        <v>60100330</v>
      </c>
      <c r="E155" s="10">
        <v>9729318</v>
      </c>
      <c r="F155" s="10">
        <v>7218131</v>
      </c>
    </row>
    <row r="156" spans="1:6" x14ac:dyDescent="0.25">
      <c r="A156" s="10" t="s">
        <v>323</v>
      </c>
      <c r="B156" s="10" t="s">
        <v>117</v>
      </c>
      <c r="C156" s="10">
        <v>163951037</v>
      </c>
      <c r="D156" s="10">
        <v>60483046</v>
      </c>
      <c r="E156" s="10">
        <v>966935</v>
      </c>
      <c r="F156" s="10">
        <v>659591</v>
      </c>
    </row>
    <row r="157" spans="1:6" x14ac:dyDescent="0.25">
      <c r="A157" s="10" t="s">
        <v>324</v>
      </c>
      <c r="B157" s="10" t="s">
        <v>143</v>
      </c>
      <c r="C157" s="10">
        <v>163902426</v>
      </c>
      <c r="D157" s="10">
        <v>36931142</v>
      </c>
      <c r="E157" s="10">
        <v>29725920</v>
      </c>
      <c r="F157" s="10">
        <v>21341940</v>
      </c>
    </row>
    <row r="158" spans="1:6" x14ac:dyDescent="0.25">
      <c r="A158" s="10" t="s">
        <v>325</v>
      </c>
      <c r="B158" s="10" t="s">
        <v>153</v>
      </c>
      <c r="C158" s="10">
        <v>163130734</v>
      </c>
      <c r="D158" s="10">
        <v>26887430</v>
      </c>
      <c r="E158" s="10">
        <v>12431717</v>
      </c>
      <c r="F158" s="10">
        <v>5133839</v>
      </c>
    </row>
    <row r="159" spans="1:6" x14ac:dyDescent="0.25">
      <c r="A159" s="10" t="s">
        <v>326</v>
      </c>
      <c r="B159" s="10" t="s">
        <v>140</v>
      </c>
      <c r="C159" s="10">
        <v>162496533</v>
      </c>
      <c r="D159" s="10">
        <v>34829093</v>
      </c>
      <c r="E159" s="10">
        <v>879448</v>
      </c>
      <c r="F159" s="10">
        <v>511806</v>
      </c>
    </row>
    <row r="160" spans="1:6" x14ac:dyDescent="0.25">
      <c r="A160" s="10" t="s">
        <v>327</v>
      </c>
      <c r="B160" s="10" t="s">
        <v>328</v>
      </c>
      <c r="C160" s="10">
        <v>162011950</v>
      </c>
      <c r="D160" s="10">
        <v>27630654</v>
      </c>
      <c r="E160" s="10">
        <v>186296544</v>
      </c>
      <c r="F160" s="10">
        <v>139555447</v>
      </c>
    </row>
    <row r="161" spans="1:6" x14ac:dyDescent="0.25">
      <c r="A161" s="10" t="s">
        <v>329</v>
      </c>
      <c r="B161" s="10" t="s">
        <v>330</v>
      </c>
      <c r="C161" s="10">
        <v>161943306</v>
      </c>
      <c r="D161" s="10">
        <v>23450078</v>
      </c>
      <c r="E161" s="10">
        <v>697906</v>
      </c>
      <c r="F161" s="10">
        <v>315981</v>
      </c>
    </row>
    <row r="162" spans="1:6" x14ac:dyDescent="0.25">
      <c r="A162" s="10" t="s">
        <v>331</v>
      </c>
      <c r="B162" s="10" t="s">
        <v>332</v>
      </c>
      <c r="C162" s="10">
        <v>160337654</v>
      </c>
      <c r="D162" s="10">
        <v>20437548</v>
      </c>
      <c r="E162" s="10">
        <v>100134</v>
      </c>
      <c r="F162" s="10">
        <v>30328</v>
      </c>
    </row>
    <row r="163" spans="1:6" x14ac:dyDescent="0.25">
      <c r="A163" s="10" t="s">
        <v>333</v>
      </c>
      <c r="B163" s="10" t="s">
        <v>99</v>
      </c>
      <c r="C163" s="10">
        <v>159844664</v>
      </c>
      <c r="D163" s="10">
        <v>50292385</v>
      </c>
      <c r="E163" s="10">
        <v>71504950</v>
      </c>
      <c r="F163" s="10">
        <v>60105204</v>
      </c>
    </row>
    <row r="164" spans="1:6" x14ac:dyDescent="0.25">
      <c r="A164" s="10" t="s">
        <v>334</v>
      </c>
      <c r="B164" s="10" t="s">
        <v>335</v>
      </c>
      <c r="C164" s="10">
        <v>158393771</v>
      </c>
      <c r="D164" s="10">
        <v>27858482</v>
      </c>
      <c r="E164" s="10">
        <v>2434373</v>
      </c>
      <c r="F164" s="10">
        <v>1339285</v>
      </c>
    </row>
    <row r="165" spans="1:6" x14ac:dyDescent="0.25">
      <c r="A165" s="10" t="s">
        <v>336</v>
      </c>
      <c r="B165" s="10" t="s">
        <v>145</v>
      </c>
      <c r="C165" s="10">
        <v>158162169</v>
      </c>
      <c r="D165" s="10">
        <v>114103617</v>
      </c>
      <c r="E165" s="10">
        <v>271224868</v>
      </c>
      <c r="F165" s="10">
        <v>266373493</v>
      </c>
    </row>
    <row r="166" spans="1:6" x14ac:dyDescent="0.25">
      <c r="A166" s="10" t="s">
        <v>337</v>
      </c>
      <c r="B166" s="10" t="s">
        <v>330</v>
      </c>
      <c r="C166" s="10">
        <v>157207429</v>
      </c>
      <c r="D166" s="10">
        <v>61306428</v>
      </c>
      <c r="E166" s="10">
        <v>140309738</v>
      </c>
      <c r="F166" s="10">
        <v>118217239</v>
      </c>
    </row>
    <row r="167" spans="1:6" x14ac:dyDescent="0.25">
      <c r="A167" s="10" t="s">
        <v>338</v>
      </c>
      <c r="B167" s="10" t="s">
        <v>190</v>
      </c>
      <c r="C167" s="10">
        <v>156306532</v>
      </c>
      <c r="D167" s="10">
        <v>51267182</v>
      </c>
      <c r="E167" s="10">
        <v>524337287</v>
      </c>
      <c r="F167" s="10">
        <v>398595174</v>
      </c>
    </row>
    <row r="168" spans="1:6" x14ac:dyDescent="0.25">
      <c r="A168" s="10" t="s">
        <v>339</v>
      </c>
      <c r="B168" s="10" t="s">
        <v>340</v>
      </c>
      <c r="C168" s="10">
        <v>155253110</v>
      </c>
      <c r="D168" s="10">
        <v>96858457</v>
      </c>
      <c r="E168" s="10">
        <v>1484314823</v>
      </c>
      <c r="F168" s="10">
        <v>1381024023</v>
      </c>
    </row>
    <row r="169" spans="1:6" x14ac:dyDescent="0.25">
      <c r="A169" s="10" t="s">
        <v>341</v>
      </c>
      <c r="B169" s="10" t="s">
        <v>91</v>
      </c>
      <c r="C169" s="10">
        <v>154669591</v>
      </c>
      <c r="D169" s="10">
        <v>35118423</v>
      </c>
      <c r="E169" s="10">
        <v>8585452</v>
      </c>
      <c r="F169" s="10">
        <v>5904924</v>
      </c>
    </row>
    <row r="170" spans="1:6" x14ac:dyDescent="0.25">
      <c r="A170" s="10" t="s">
        <v>342</v>
      </c>
      <c r="B170" s="10" t="s">
        <v>117</v>
      </c>
      <c r="C170" s="10">
        <v>154581761</v>
      </c>
      <c r="D170" s="10">
        <v>67952358</v>
      </c>
      <c r="E170" s="10">
        <v>1402334</v>
      </c>
      <c r="F170" s="10">
        <v>852843</v>
      </c>
    </row>
    <row r="171" spans="1:6" x14ac:dyDescent="0.25">
      <c r="A171" s="10" t="s">
        <v>343</v>
      </c>
      <c r="B171" s="10" t="s">
        <v>196</v>
      </c>
      <c r="C171" s="10">
        <v>154180829</v>
      </c>
      <c r="D171" s="10">
        <v>24388607</v>
      </c>
      <c r="E171" s="10">
        <v>0</v>
      </c>
      <c r="F171" s="10">
        <v>0</v>
      </c>
    </row>
    <row r="172" spans="1:6" x14ac:dyDescent="0.25">
      <c r="A172" s="10" t="s">
        <v>344</v>
      </c>
      <c r="B172" s="10" t="s">
        <v>345</v>
      </c>
      <c r="C172" s="10">
        <v>154033358</v>
      </c>
      <c r="D172" s="10">
        <v>56254200</v>
      </c>
      <c r="E172" s="10">
        <v>2706388</v>
      </c>
      <c r="F172" s="10">
        <v>1587871</v>
      </c>
    </row>
    <row r="173" spans="1:6" x14ac:dyDescent="0.25">
      <c r="A173" s="10" t="s">
        <v>346</v>
      </c>
      <c r="B173" s="10" t="s">
        <v>347</v>
      </c>
      <c r="C173" s="10">
        <v>152820889</v>
      </c>
      <c r="D173" s="10">
        <v>23837626</v>
      </c>
      <c r="E173" s="10">
        <v>84533016</v>
      </c>
      <c r="F173" s="10">
        <v>54223044</v>
      </c>
    </row>
    <row r="174" spans="1:6" x14ac:dyDescent="0.25">
      <c r="A174" s="10" t="s">
        <v>348</v>
      </c>
      <c r="B174" s="10" t="s">
        <v>167</v>
      </c>
      <c r="C174" s="10">
        <v>151471386</v>
      </c>
      <c r="D174" s="10">
        <v>45922629</v>
      </c>
      <c r="E174" s="10">
        <v>3917303</v>
      </c>
      <c r="F174" s="10">
        <v>1986009</v>
      </c>
    </row>
    <row r="175" spans="1:6" x14ac:dyDescent="0.25">
      <c r="A175" s="10" t="s">
        <v>349</v>
      </c>
      <c r="B175" s="10" t="s">
        <v>306</v>
      </c>
      <c r="C175" s="10">
        <v>150752711</v>
      </c>
      <c r="D175" s="10">
        <v>56626756</v>
      </c>
      <c r="E175" s="10">
        <v>1271478901</v>
      </c>
      <c r="F175" s="10">
        <v>1086313373</v>
      </c>
    </row>
    <row r="176" spans="1:6" x14ac:dyDescent="0.25">
      <c r="A176" s="10" t="s">
        <v>350</v>
      </c>
      <c r="B176" s="10" t="s">
        <v>351</v>
      </c>
      <c r="C176" s="10">
        <v>150680075</v>
      </c>
      <c r="D176" s="10">
        <v>23738022</v>
      </c>
      <c r="E176" s="10">
        <v>1377037</v>
      </c>
      <c r="F176" s="10">
        <v>596786</v>
      </c>
    </row>
    <row r="177" spans="1:6" x14ac:dyDescent="0.25">
      <c r="A177" s="10" t="s">
        <v>352</v>
      </c>
      <c r="B177" s="10" t="s">
        <v>184</v>
      </c>
      <c r="C177" s="10">
        <v>150481949</v>
      </c>
      <c r="D177" s="10">
        <v>24391642</v>
      </c>
      <c r="E177" s="10">
        <v>53859</v>
      </c>
      <c r="F177" s="10">
        <v>17802</v>
      </c>
    </row>
    <row r="178" spans="1:6" x14ac:dyDescent="0.25">
      <c r="A178" s="10" t="s">
        <v>353</v>
      </c>
      <c r="B178" s="10" t="s">
        <v>277</v>
      </c>
      <c r="C178" s="10">
        <v>149102177</v>
      </c>
      <c r="D178" s="10">
        <v>26001613</v>
      </c>
      <c r="E178" s="10">
        <v>566989</v>
      </c>
      <c r="F178" s="10">
        <v>245443</v>
      </c>
    </row>
    <row r="179" spans="1:6" x14ac:dyDescent="0.25">
      <c r="A179" s="10" t="s">
        <v>354</v>
      </c>
      <c r="B179" s="10" t="s">
        <v>163</v>
      </c>
      <c r="C179" s="10">
        <v>148863819</v>
      </c>
      <c r="D179" s="10">
        <v>35673783</v>
      </c>
      <c r="E179" s="10">
        <v>260575</v>
      </c>
      <c r="F179" s="10">
        <v>103745</v>
      </c>
    </row>
    <row r="180" spans="1:6" x14ac:dyDescent="0.25">
      <c r="A180" s="10" t="s">
        <v>355</v>
      </c>
      <c r="B180" s="10" t="s">
        <v>113</v>
      </c>
      <c r="C180" s="10">
        <v>148247120</v>
      </c>
      <c r="D180" s="10">
        <v>32860239</v>
      </c>
      <c r="E180" s="10">
        <v>163373</v>
      </c>
      <c r="F180" s="10">
        <v>83874</v>
      </c>
    </row>
    <row r="181" spans="1:6" x14ac:dyDescent="0.25">
      <c r="A181" s="10" t="s">
        <v>356</v>
      </c>
      <c r="B181" s="10" t="s">
        <v>131</v>
      </c>
      <c r="C181" s="10">
        <v>147127962</v>
      </c>
      <c r="D181" s="10">
        <v>36982289</v>
      </c>
      <c r="E181" s="10">
        <v>7688</v>
      </c>
      <c r="F181" s="10">
        <v>1418</v>
      </c>
    </row>
    <row r="182" spans="1:6" x14ac:dyDescent="0.25">
      <c r="A182" s="10" t="s">
        <v>357</v>
      </c>
      <c r="B182" s="10" t="s">
        <v>143</v>
      </c>
      <c r="C182" s="10">
        <v>145714374</v>
      </c>
      <c r="D182" s="10">
        <v>20778203</v>
      </c>
      <c r="E182" s="10">
        <v>3636055</v>
      </c>
      <c r="F182" s="10">
        <v>1783077</v>
      </c>
    </row>
    <row r="183" spans="1:6" x14ac:dyDescent="0.25">
      <c r="A183" s="10" t="s">
        <v>358</v>
      </c>
      <c r="B183" s="10" t="s">
        <v>171</v>
      </c>
      <c r="C183" s="10">
        <v>145599209</v>
      </c>
      <c r="D183" s="10">
        <v>40726419</v>
      </c>
      <c r="E183" s="10">
        <v>156416</v>
      </c>
      <c r="F183" s="10">
        <v>134643</v>
      </c>
    </row>
    <row r="184" spans="1:6" x14ac:dyDescent="0.25">
      <c r="A184" s="10" t="s">
        <v>359</v>
      </c>
      <c r="B184" s="10" t="s">
        <v>163</v>
      </c>
      <c r="C184" s="10">
        <v>143874115</v>
      </c>
      <c r="D184" s="10">
        <v>56231439</v>
      </c>
      <c r="E184" s="10">
        <v>842498</v>
      </c>
      <c r="F184" s="10">
        <v>488366</v>
      </c>
    </row>
    <row r="185" spans="1:6" x14ac:dyDescent="0.25">
      <c r="A185" s="10" t="s">
        <v>360</v>
      </c>
      <c r="B185" s="10" t="s">
        <v>361</v>
      </c>
      <c r="C185" s="10">
        <v>143849456</v>
      </c>
      <c r="D185" s="10">
        <v>65890194</v>
      </c>
      <c r="E185" s="10">
        <v>192524039</v>
      </c>
      <c r="F185" s="10">
        <v>168868220</v>
      </c>
    </row>
    <row r="186" spans="1:6" x14ac:dyDescent="0.25">
      <c r="A186" s="10" t="s">
        <v>362</v>
      </c>
      <c r="B186" s="10" t="s">
        <v>190</v>
      </c>
      <c r="C186" s="10">
        <v>143362995</v>
      </c>
      <c r="D186" s="10">
        <v>25737669</v>
      </c>
      <c r="E186" s="10">
        <v>0</v>
      </c>
      <c r="F186" s="10">
        <v>0</v>
      </c>
    </row>
    <row r="187" spans="1:6" x14ac:dyDescent="0.25">
      <c r="A187" s="10" t="s">
        <v>363</v>
      </c>
      <c r="B187" s="10" t="s">
        <v>330</v>
      </c>
      <c r="C187" s="10">
        <v>142720469</v>
      </c>
      <c r="D187" s="10">
        <v>37403983</v>
      </c>
      <c r="E187" s="10">
        <v>27052742</v>
      </c>
      <c r="F187" s="10">
        <v>19075560</v>
      </c>
    </row>
    <row r="188" spans="1:6" x14ac:dyDescent="0.25">
      <c r="A188" s="10" t="s">
        <v>364</v>
      </c>
      <c r="B188" s="10" t="s">
        <v>365</v>
      </c>
      <c r="C188" s="10">
        <v>142716736</v>
      </c>
      <c r="D188" s="10">
        <v>36759613</v>
      </c>
      <c r="E188" s="10">
        <v>27418362</v>
      </c>
      <c r="F188" s="10">
        <v>22850424</v>
      </c>
    </row>
    <row r="189" spans="1:6" x14ac:dyDescent="0.25">
      <c r="A189" s="10" t="s">
        <v>366</v>
      </c>
      <c r="B189" s="10" t="s">
        <v>190</v>
      </c>
      <c r="C189" s="10">
        <v>141711773</v>
      </c>
      <c r="D189" s="10">
        <v>34739812</v>
      </c>
      <c r="E189" s="10">
        <v>3811592</v>
      </c>
      <c r="F189" s="10">
        <v>2005079</v>
      </c>
    </row>
    <row r="190" spans="1:6" x14ac:dyDescent="0.25">
      <c r="A190" s="10" t="s">
        <v>367</v>
      </c>
      <c r="B190" s="10" t="s">
        <v>103</v>
      </c>
      <c r="C190" s="10">
        <v>140053984</v>
      </c>
      <c r="D190" s="10">
        <v>37119922</v>
      </c>
      <c r="E190" s="10">
        <v>1322376</v>
      </c>
      <c r="F190" s="10">
        <v>923604</v>
      </c>
    </row>
    <row r="191" spans="1:6" x14ac:dyDescent="0.25">
      <c r="A191" s="10" t="s">
        <v>368</v>
      </c>
      <c r="B191" s="10" t="s">
        <v>171</v>
      </c>
      <c r="C191" s="10">
        <v>139972211</v>
      </c>
      <c r="D191" s="10">
        <v>25008632</v>
      </c>
      <c r="E191" s="10">
        <v>1288417</v>
      </c>
      <c r="F191" s="10">
        <v>734211</v>
      </c>
    </row>
    <row r="192" spans="1:6" x14ac:dyDescent="0.25">
      <c r="A192" s="10" t="s">
        <v>369</v>
      </c>
      <c r="B192" s="10" t="s">
        <v>171</v>
      </c>
      <c r="C192" s="10">
        <v>139832276</v>
      </c>
      <c r="D192" s="10">
        <v>56993082</v>
      </c>
      <c r="E192" s="10">
        <v>14162235</v>
      </c>
      <c r="F192" s="10">
        <v>11619059</v>
      </c>
    </row>
    <row r="193" spans="1:6" x14ac:dyDescent="0.25">
      <c r="A193" s="10" t="s">
        <v>370</v>
      </c>
      <c r="B193" s="10" t="s">
        <v>371</v>
      </c>
      <c r="C193" s="10">
        <v>139664657</v>
      </c>
      <c r="D193" s="10">
        <v>68214101</v>
      </c>
      <c r="E193" s="10">
        <v>79515785</v>
      </c>
      <c r="F193" s="10">
        <v>70899924</v>
      </c>
    </row>
    <row r="194" spans="1:6" x14ac:dyDescent="0.25">
      <c r="A194" s="10" t="s">
        <v>372</v>
      </c>
      <c r="B194" s="10" t="s">
        <v>127</v>
      </c>
      <c r="C194" s="10">
        <v>139341818</v>
      </c>
      <c r="D194" s="10">
        <v>61887308</v>
      </c>
      <c r="E194" s="10">
        <v>321070074</v>
      </c>
      <c r="F194" s="10">
        <v>277122067</v>
      </c>
    </row>
    <row r="195" spans="1:6" x14ac:dyDescent="0.25">
      <c r="A195" s="10" t="s">
        <v>373</v>
      </c>
      <c r="B195" s="10" t="s">
        <v>285</v>
      </c>
      <c r="C195" s="10">
        <v>139330036</v>
      </c>
      <c r="D195" s="10">
        <v>72304702</v>
      </c>
      <c r="E195" s="10">
        <v>2655282</v>
      </c>
      <c r="F195" s="10">
        <v>1586480</v>
      </c>
    </row>
    <row r="196" spans="1:6" x14ac:dyDescent="0.25">
      <c r="A196" s="10" t="s">
        <v>374</v>
      </c>
      <c r="B196" s="10" t="s">
        <v>140</v>
      </c>
      <c r="C196" s="10">
        <v>139301221</v>
      </c>
      <c r="D196" s="10">
        <v>35291546</v>
      </c>
      <c r="E196" s="10">
        <v>157738</v>
      </c>
      <c r="F196" s="10">
        <v>124178</v>
      </c>
    </row>
    <row r="197" spans="1:6" x14ac:dyDescent="0.25">
      <c r="A197" s="10" t="s">
        <v>375</v>
      </c>
      <c r="B197" s="10" t="s">
        <v>376</v>
      </c>
      <c r="C197" s="10">
        <v>138304897</v>
      </c>
      <c r="D197" s="10">
        <v>43532293</v>
      </c>
      <c r="E197" s="10">
        <v>247541922</v>
      </c>
      <c r="F197" s="10">
        <v>188503291</v>
      </c>
    </row>
    <row r="198" spans="1:6" x14ac:dyDescent="0.25">
      <c r="A198" s="10" t="s">
        <v>377</v>
      </c>
      <c r="B198" s="10" t="s">
        <v>184</v>
      </c>
      <c r="C198" s="10">
        <v>137648860</v>
      </c>
      <c r="D198" s="10">
        <v>32268145</v>
      </c>
      <c r="E198" s="10">
        <v>45481</v>
      </c>
      <c r="F198" s="10">
        <v>25989</v>
      </c>
    </row>
    <row r="199" spans="1:6" x14ac:dyDescent="0.25">
      <c r="A199" s="10" t="s">
        <v>378</v>
      </c>
      <c r="B199" s="10" t="s">
        <v>379</v>
      </c>
      <c r="C199" s="10">
        <v>137465557</v>
      </c>
      <c r="D199" s="10">
        <v>65808441</v>
      </c>
      <c r="E199" s="10">
        <v>1062727</v>
      </c>
      <c r="F199" s="10">
        <v>662918</v>
      </c>
    </row>
    <row r="200" spans="1:6" x14ac:dyDescent="0.25">
      <c r="A200" s="10" t="s">
        <v>380</v>
      </c>
      <c r="B200" s="10" t="s">
        <v>99</v>
      </c>
      <c r="C200" s="10">
        <v>137435608</v>
      </c>
      <c r="D200" s="10">
        <v>60099866</v>
      </c>
      <c r="E200" s="10">
        <v>18880766</v>
      </c>
      <c r="F200" s="10">
        <v>15352979</v>
      </c>
    </row>
    <row r="201" spans="1:6" x14ac:dyDescent="0.25">
      <c r="A201" s="10" t="s">
        <v>381</v>
      </c>
      <c r="B201" s="10" t="s">
        <v>93</v>
      </c>
      <c r="C201" s="10">
        <v>137193962</v>
      </c>
      <c r="D201" s="10">
        <v>25089724</v>
      </c>
      <c r="E201" s="10">
        <v>245266</v>
      </c>
      <c r="F201" s="10">
        <v>158014</v>
      </c>
    </row>
    <row r="202" spans="1:6" x14ac:dyDescent="0.25">
      <c r="A202" s="10" t="s">
        <v>382</v>
      </c>
      <c r="B202" s="10" t="s">
        <v>117</v>
      </c>
      <c r="C202" s="10">
        <v>136778355</v>
      </c>
      <c r="D202" s="10">
        <v>67145376</v>
      </c>
      <c r="E202" s="10">
        <v>973777260</v>
      </c>
      <c r="F202" s="10">
        <v>877938766</v>
      </c>
    </row>
    <row r="203" spans="1:6" x14ac:dyDescent="0.25">
      <c r="A203" s="10" t="s">
        <v>383</v>
      </c>
      <c r="B203" s="10" t="s">
        <v>384</v>
      </c>
      <c r="C203" s="10">
        <v>135829820</v>
      </c>
      <c r="D203" s="10">
        <v>46513933</v>
      </c>
      <c r="E203" s="10">
        <v>1210554</v>
      </c>
      <c r="F203" s="10">
        <v>717217</v>
      </c>
    </row>
    <row r="204" spans="1:6" x14ac:dyDescent="0.25">
      <c r="A204" s="10" t="s">
        <v>385</v>
      </c>
      <c r="B204" s="10" t="s">
        <v>330</v>
      </c>
      <c r="C204" s="10">
        <v>135144570</v>
      </c>
      <c r="D204" s="10">
        <v>38007716</v>
      </c>
      <c r="E204" s="10">
        <v>49151443</v>
      </c>
      <c r="F204" s="10">
        <v>42347999</v>
      </c>
    </row>
    <row r="205" spans="1:6" x14ac:dyDescent="0.25">
      <c r="A205" s="10" t="s">
        <v>386</v>
      </c>
      <c r="B205" s="10" t="s">
        <v>387</v>
      </c>
      <c r="C205" s="10">
        <v>134993633</v>
      </c>
      <c r="D205" s="10">
        <v>25062879</v>
      </c>
      <c r="E205" s="10">
        <v>6410544</v>
      </c>
      <c r="F205" s="10">
        <v>4214281</v>
      </c>
    </row>
    <row r="206" spans="1:6" x14ac:dyDescent="0.25">
      <c r="A206" s="10" t="s">
        <v>74</v>
      </c>
      <c r="B206" s="10" t="s">
        <v>306</v>
      </c>
      <c r="C206" s="10">
        <v>134795679</v>
      </c>
      <c r="D206" s="10">
        <v>43653145</v>
      </c>
      <c r="E206" s="10">
        <v>1122626990</v>
      </c>
      <c r="F206" s="10">
        <v>972969484</v>
      </c>
    </row>
    <row r="207" spans="1:6" x14ac:dyDescent="0.25">
      <c r="A207" s="10" t="s">
        <v>388</v>
      </c>
      <c r="B207" s="10" t="s">
        <v>314</v>
      </c>
      <c r="C207" s="10">
        <v>134187302</v>
      </c>
      <c r="D207" s="10">
        <v>75300700</v>
      </c>
      <c r="E207" s="10">
        <v>491394679</v>
      </c>
      <c r="F207" s="10">
        <v>437113835</v>
      </c>
    </row>
    <row r="208" spans="1:6" x14ac:dyDescent="0.25">
      <c r="A208" s="10" t="s">
        <v>389</v>
      </c>
      <c r="B208" s="10" t="s">
        <v>390</v>
      </c>
      <c r="C208" s="10">
        <v>134160182</v>
      </c>
      <c r="D208" s="10">
        <v>21241889</v>
      </c>
      <c r="E208" s="10">
        <v>495318</v>
      </c>
      <c r="F208" s="10">
        <v>295351</v>
      </c>
    </row>
    <row r="209" spans="1:6" x14ac:dyDescent="0.25">
      <c r="A209" s="10" t="s">
        <v>391</v>
      </c>
      <c r="B209" s="10" t="s">
        <v>107</v>
      </c>
      <c r="C209" s="10">
        <v>133739384</v>
      </c>
      <c r="D209" s="10">
        <v>90658714</v>
      </c>
      <c r="E209" s="10">
        <v>887392600</v>
      </c>
      <c r="F209" s="10">
        <v>810083107</v>
      </c>
    </row>
    <row r="210" spans="1:6" x14ac:dyDescent="0.25">
      <c r="A210" s="10" t="s">
        <v>392</v>
      </c>
      <c r="B210" s="10" t="s">
        <v>135</v>
      </c>
      <c r="C210" s="10">
        <v>133683183</v>
      </c>
      <c r="D210" s="10">
        <v>78510411</v>
      </c>
      <c r="E210" s="10">
        <v>5379371</v>
      </c>
      <c r="F210" s="10">
        <v>4066481</v>
      </c>
    </row>
    <row r="211" spans="1:6" x14ac:dyDescent="0.25">
      <c r="A211" s="10" t="s">
        <v>393</v>
      </c>
      <c r="B211" s="10" t="s">
        <v>394</v>
      </c>
      <c r="C211" s="10">
        <v>132642471</v>
      </c>
      <c r="D211" s="10">
        <v>56850467</v>
      </c>
      <c r="E211" s="10">
        <v>63137661</v>
      </c>
      <c r="F211" s="10">
        <v>49005940</v>
      </c>
    </row>
    <row r="212" spans="1:6" x14ac:dyDescent="0.25">
      <c r="A212" s="10" t="s">
        <v>395</v>
      </c>
      <c r="B212" s="10" t="s">
        <v>190</v>
      </c>
      <c r="C212" s="10">
        <v>131828961</v>
      </c>
      <c r="D212" s="10">
        <v>31401562</v>
      </c>
      <c r="E212" s="10">
        <v>3116941</v>
      </c>
      <c r="F212" s="10">
        <v>1734875</v>
      </c>
    </row>
    <row r="213" spans="1:6" x14ac:dyDescent="0.25">
      <c r="A213" s="10" t="s">
        <v>396</v>
      </c>
      <c r="B213" s="10" t="s">
        <v>242</v>
      </c>
      <c r="C213" s="10">
        <v>131248578</v>
      </c>
      <c r="D213" s="10">
        <v>34181522</v>
      </c>
      <c r="E213" s="10">
        <v>92359</v>
      </c>
      <c r="F213" s="10">
        <v>25441</v>
      </c>
    </row>
    <row r="214" spans="1:6" x14ac:dyDescent="0.25">
      <c r="A214" s="10" t="s">
        <v>397</v>
      </c>
      <c r="B214" s="10" t="s">
        <v>398</v>
      </c>
      <c r="C214" s="10">
        <v>130136230</v>
      </c>
      <c r="D214" s="10">
        <v>28551334</v>
      </c>
      <c r="E214" s="10">
        <v>353778</v>
      </c>
      <c r="F214" s="10">
        <v>139871</v>
      </c>
    </row>
    <row r="215" spans="1:6" x14ac:dyDescent="0.25">
      <c r="A215" s="10" t="s">
        <v>399</v>
      </c>
      <c r="B215" s="10" t="s">
        <v>91</v>
      </c>
      <c r="C215" s="10">
        <v>129305478</v>
      </c>
      <c r="D215" s="10">
        <v>34189506</v>
      </c>
      <c r="E215" s="10">
        <v>532187</v>
      </c>
      <c r="F215" s="10">
        <v>334735</v>
      </c>
    </row>
    <row r="216" spans="1:6" x14ac:dyDescent="0.25">
      <c r="A216" s="10" t="s">
        <v>400</v>
      </c>
      <c r="B216" s="10" t="s">
        <v>117</v>
      </c>
      <c r="C216" s="10">
        <v>129107274</v>
      </c>
      <c r="D216" s="10">
        <v>22570186</v>
      </c>
      <c r="E216" s="10">
        <v>219789</v>
      </c>
      <c r="F216" s="10">
        <v>70847</v>
      </c>
    </row>
    <row r="217" spans="1:6" x14ac:dyDescent="0.25">
      <c r="A217" s="10" t="s">
        <v>401</v>
      </c>
      <c r="B217" s="10" t="s">
        <v>140</v>
      </c>
      <c r="C217" s="10">
        <v>129102631</v>
      </c>
      <c r="D217" s="10">
        <v>69563257</v>
      </c>
      <c r="E217" s="10">
        <v>5551795</v>
      </c>
      <c r="F217" s="10">
        <v>4723934</v>
      </c>
    </row>
    <row r="218" spans="1:6" x14ac:dyDescent="0.25">
      <c r="A218" s="10" t="s">
        <v>402</v>
      </c>
      <c r="B218" s="10" t="s">
        <v>244</v>
      </c>
      <c r="C218" s="10">
        <v>128438797</v>
      </c>
      <c r="D218" s="10">
        <v>29889554</v>
      </c>
      <c r="E218" s="10">
        <v>106678232</v>
      </c>
      <c r="F218" s="10">
        <v>69976066</v>
      </c>
    </row>
    <row r="219" spans="1:6" x14ac:dyDescent="0.25">
      <c r="A219" s="10" t="s">
        <v>403</v>
      </c>
      <c r="B219" s="10" t="s">
        <v>117</v>
      </c>
      <c r="C219" s="10">
        <v>128069731</v>
      </c>
      <c r="D219" s="10">
        <v>79623815</v>
      </c>
      <c r="E219" s="10">
        <v>4370481</v>
      </c>
      <c r="F219" s="10">
        <v>2992582</v>
      </c>
    </row>
    <row r="220" spans="1:6" x14ac:dyDescent="0.25">
      <c r="A220" s="10" t="s">
        <v>404</v>
      </c>
      <c r="B220" s="10" t="s">
        <v>117</v>
      </c>
      <c r="C220" s="10">
        <v>127213978</v>
      </c>
      <c r="D220" s="10">
        <v>46732197</v>
      </c>
      <c r="E220" s="10">
        <v>22133682</v>
      </c>
      <c r="F220" s="10">
        <v>16417389</v>
      </c>
    </row>
    <row r="221" spans="1:6" x14ac:dyDescent="0.25">
      <c r="A221" s="10" t="s">
        <v>405</v>
      </c>
      <c r="B221" s="10" t="s">
        <v>406</v>
      </c>
      <c r="C221" s="10">
        <v>125168273</v>
      </c>
      <c r="D221" s="10">
        <v>24952865</v>
      </c>
      <c r="E221" s="10">
        <v>345217484</v>
      </c>
      <c r="F221" s="10">
        <v>177753711</v>
      </c>
    </row>
    <row r="222" spans="1:6" x14ac:dyDescent="0.25">
      <c r="A222" s="10" t="s">
        <v>407</v>
      </c>
      <c r="B222" s="10" t="s">
        <v>384</v>
      </c>
      <c r="C222" s="10">
        <v>124535940</v>
      </c>
      <c r="D222" s="10">
        <v>50503102</v>
      </c>
      <c r="E222" s="10">
        <v>4482312</v>
      </c>
      <c r="F222" s="10">
        <v>3031561</v>
      </c>
    </row>
    <row r="223" spans="1:6" x14ac:dyDescent="0.25">
      <c r="A223" s="10" t="s">
        <v>408</v>
      </c>
      <c r="B223" s="10" t="s">
        <v>171</v>
      </c>
      <c r="C223" s="10">
        <v>124425353</v>
      </c>
      <c r="D223" s="10">
        <v>27591598</v>
      </c>
      <c r="E223" s="10">
        <v>1466243</v>
      </c>
      <c r="F223" s="10">
        <v>411238</v>
      </c>
    </row>
    <row r="224" spans="1:6" x14ac:dyDescent="0.25">
      <c r="A224" s="10" t="s">
        <v>409</v>
      </c>
      <c r="B224" s="10" t="s">
        <v>140</v>
      </c>
      <c r="C224" s="10">
        <v>124012184</v>
      </c>
      <c r="D224" s="10">
        <v>36879344</v>
      </c>
      <c r="E224" s="10">
        <v>229973</v>
      </c>
      <c r="F224" s="10">
        <v>124538</v>
      </c>
    </row>
    <row r="225" spans="1:6" x14ac:dyDescent="0.25">
      <c r="A225" s="10" t="s">
        <v>410</v>
      </c>
      <c r="B225" s="10" t="s">
        <v>163</v>
      </c>
      <c r="C225" s="10">
        <v>123653232</v>
      </c>
      <c r="D225" s="10">
        <v>35299779</v>
      </c>
      <c r="E225" s="10">
        <v>7310279</v>
      </c>
      <c r="F225" s="10">
        <v>4887222</v>
      </c>
    </row>
    <row r="226" spans="1:6" x14ac:dyDescent="0.25">
      <c r="A226" s="10" t="s">
        <v>411</v>
      </c>
      <c r="B226" s="10" t="s">
        <v>167</v>
      </c>
      <c r="C226" s="10">
        <v>123449033</v>
      </c>
      <c r="D226" s="10">
        <v>36896429</v>
      </c>
      <c r="E226" s="10">
        <v>814373</v>
      </c>
      <c r="F226" s="10">
        <v>498787</v>
      </c>
    </row>
    <row r="227" spans="1:6" x14ac:dyDescent="0.25">
      <c r="A227" s="10" t="s">
        <v>412</v>
      </c>
      <c r="B227" s="10" t="s">
        <v>413</v>
      </c>
      <c r="C227" s="10">
        <v>122727702</v>
      </c>
      <c r="D227" s="10">
        <v>36876207</v>
      </c>
      <c r="E227" s="10">
        <v>757466431</v>
      </c>
      <c r="F227" s="10">
        <v>544708996</v>
      </c>
    </row>
    <row r="228" spans="1:6" x14ac:dyDescent="0.25">
      <c r="A228" s="10" t="s">
        <v>414</v>
      </c>
      <c r="B228" s="10" t="s">
        <v>261</v>
      </c>
      <c r="C228" s="10">
        <v>121939259</v>
      </c>
      <c r="D228" s="10">
        <v>21601023</v>
      </c>
      <c r="E228" s="10">
        <v>198727</v>
      </c>
      <c r="F228" s="10">
        <v>76124</v>
      </c>
    </row>
    <row r="229" spans="1:6" x14ac:dyDescent="0.25">
      <c r="A229" s="10" t="s">
        <v>415</v>
      </c>
      <c r="B229" s="10" t="s">
        <v>416</v>
      </c>
      <c r="C229" s="10">
        <v>121580602</v>
      </c>
      <c r="D229" s="10">
        <v>36272557</v>
      </c>
      <c r="E229" s="10">
        <v>17130457</v>
      </c>
      <c r="F229" s="10">
        <v>15231508</v>
      </c>
    </row>
    <row r="230" spans="1:6" x14ac:dyDescent="0.25">
      <c r="A230" s="10" t="s">
        <v>417</v>
      </c>
      <c r="B230" s="10" t="s">
        <v>417</v>
      </c>
      <c r="C230" s="10">
        <v>120457448</v>
      </c>
      <c r="D230" s="10">
        <v>58002406</v>
      </c>
      <c r="E230" s="10">
        <v>3249171</v>
      </c>
      <c r="F230" s="10">
        <v>1871672</v>
      </c>
    </row>
    <row r="231" spans="1:6" x14ac:dyDescent="0.25">
      <c r="A231" s="10" t="s">
        <v>418</v>
      </c>
      <c r="B231" s="10" t="s">
        <v>184</v>
      </c>
      <c r="C231" s="10">
        <v>120422423</v>
      </c>
      <c r="D231" s="10">
        <v>31090083</v>
      </c>
      <c r="E231" s="10">
        <v>701012</v>
      </c>
      <c r="F231" s="10">
        <v>456566</v>
      </c>
    </row>
    <row r="232" spans="1:6" x14ac:dyDescent="0.25">
      <c r="A232" s="10" t="s">
        <v>419</v>
      </c>
      <c r="B232" s="10" t="s">
        <v>376</v>
      </c>
      <c r="C232" s="10">
        <v>120196548</v>
      </c>
      <c r="D232" s="10">
        <v>39450005</v>
      </c>
      <c r="E232" s="10">
        <v>379057234</v>
      </c>
      <c r="F232" s="10">
        <v>244802155</v>
      </c>
    </row>
    <row r="233" spans="1:6" x14ac:dyDescent="0.25">
      <c r="A233" s="10" t="s">
        <v>420</v>
      </c>
      <c r="B233" s="10" t="s">
        <v>371</v>
      </c>
      <c r="C233" s="10">
        <v>119831508</v>
      </c>
      <c r="D233" s="10">
        <v>31480653</v>
      </c>
      <c r="E233" s="10">
        <v>177933977</v>
      </c>
      <c r="F233" s="10">
        <v>104305657</v>
      </c>
    </row>
    <row r="234" spans="1:6" x14ac:dyDescent="0.25">
      <c r="A234" s="10" t="s">
        <v>421</v>
      </c>
      <c r="B234" s="10" t="s">
        <v>117</v>
      </c>
      <c r="C234" s="10">
        <v>119517908</v>
      </c>
      <c r="D234" s="10">
        <v>41125730</v>
      </c>
      <c r="E234" s="10">
        <v>1141151</v>
      </c>
      <c r="F234" s="10">
        <v>692889</v>
      </c>
    </row>
    <row r="235" spans="1:6" x14ac:dyDescent="0.25">
      <c r="A235" s="10" t="s">
        <v>422</v>
      </c>
      <c r="B235" s="10" t="s">
        <v>231</v>
      </c>
      <c r="C235" s="10">
        <v>118784213</v>
      </c>
      <c r="D235" s="10">
        <v>21429034</v>
      </c>
      <c r="E235" s="10">
        <v>157594</v>
      </c>
      <c r="F235" s="10">
        <v>106958</v>
      </c>
    </row>
    <row r="236" spans="1:6" x14ac:dyDescent="0.25">
      <c r="A236" s="10" t="s">
        <v>423</v>
      </c>
      <c r="B236" s="10" t="s">
        <v>184</v>
      </c>
      <c r="C236" s="10">
        <v>118425795</v>
      </c>
      <c r="D236" s="10">
        <v>58557321</v>
      </c>
      <c r="E236" s="10">
        <v>2497660</v>
      </c>
      <c r="F236" s="10">
        <v>1753911</v>
      </c>
    </row>
    <row r="237" spans="1:6" x14ac:dyDescent="0.25">
      <c r="A237" s="10" t="s">
        <v>424</v>
      </c>
      <c r="B237" s="10" t="s">
        <v>140</v>
      </c>
      <c r="C237" s="10">
        <v>118295064</v>
      </c>
      <c r="D237" s="10">
        <v>32351662</v>
      </c>
      <c r="E237" s="10">
        <v>5798943</v>
      </c>
      <c r="F237" s="10">
        <v>4608194</v>
      </c>
    </row>
    <row r="238" spans="1:6" x14ac:dyDescent="0.25">
      <c r="A238" s="10" t="s">
        <v>425</v>
      </c>
      <c r="B238" s="10" t="s">
        <v>131</v>
      </c>
      <c r="C238" s="10">
        <v>118181890</v>
      </c>
      <c r="D238" s="10">
        <v>37579320</v>
      </c>
      <c r="E238" s="10">
        <v>0</v>
      </c>
      <c r="F238" s="10">
        <v>0</v>
      </c>
    </row>
    <row r="239" spans="1:6" x14ac:dyDescent="0.25">
      <c r="A239" s="10" t="s">
        <v>426</v>
      </c>
      <c r="B239" s="10" t="s">
        <v>131</v>
      </c>
      <c r="C239" s="10">
        <v>117925707</v>
      </c>
      <c r="D239" s="10">
        <v>24053751</v>
      </c>
      <c r="E239" s="10">
        <v>121995</v>
      </c>
      <c r="F239" s="10">
        <v>70593</v>
      </c>
    </row>
    <row r="240" spans="1:6" x14ac:dyDescent="0.25">
      <c r="A240" s="10" t="s">
        <v>427</v>
      </c>
      <c r="B240" s="10" t="s">
        <v>140</v>
      </c>
      <c r="C240" s="10">
        <v>117264449</v>
      </c>
      <c r="D240" s="10">
        <v>24664571</v>
      </c>
      <c r="E240" s="10">
        <v>0</v>
      </c>
      <c r="F240" s="10">
        <v>0</v>
      </c>
    </row>
    <row r="241" spans="1:6" x14ac:dyDescent="0.25">
      <c r="A241" s="10" t="s">
        <v>428</v>
      </c>
      <c r="B241" s="10" t="s">
        <v>295</v>
      </c>
      <c r="C241" s="10">
        <v>117092790</v>
      </c>
      <c r="D241" s="10">
        <v>37859909</v>
      </c>
      <c r="E241" s="10">
        <v>5380624</v>
      </c>
      <c r="F241" s="10">
        <v>3319695</v>
      </c>
    </row>
    <row r="242" spans="1:6" x14ac:dyDescent="0.25">
      <c r="A242" s="10" t="s">
        <v>429</v>
      </c>
      <c r="B242" s="10" t="s">
        <v>117</v>
      </c>
      <c r="C242" s="10">
        <v>116978351</v>
      </c>
      <c r="D242" s="10">
        <v>29845882</v>
      </c>
      <c r="E242" s="10">
        <v>97479</v>
      </c>
      <c r="F242" s="10">
        <v>62407</v>
      </c>
    </row>
    <row r="243" spans="1:6" x14ac:dyDescent="0.25">
      <c r="A243" s="10" t="s">
        <v>430</v>
      </c>
      <c r="B243" s="10" t="s">
        <v>131</v>
      </c>
      <c r="C243" s="10">
        <v>116769702</v>
      </c>
      <c r="D243" s="10">
        <v>41139011</v>
      </c>
      <c r="E243" s="10">
        <v>372390703</v>
      </c>
      <c r="F243" s="10">
        <v>346786099</v>
      </c>
    </row>
    <row r="244" spans="1:6" x14ac:dyDescent="0.25">
      <c r="A244" s="10" t="s">
        <v>431</v>
      </c>
      <c r="B244" s="10" t="s">
        <v>165</v>
      </c>
      <c r="C244" s="10">
        <v>116705395</v>
      </c>
      <c r="D244" s="10">
        <v>43960212</v>
      </c>
      <c r="E244" s="10">
        <v>109203</v>
      </c>
      <c r="F244" s="10">
        <v>66299</v>
      </c>
    </row>
    <row r="245" spans="1:6" x14ac:dyDescent="0.25">
      <c r="A245" s="10" t="s">
        <v>432</v>
      </c>
      <c r="B245" s="10" t="s">
        <v>91</v>
      </c>
      <c r="C245" s="10">
        <v>116538213</v>
      </c>
      <c r="D245" s="10">
        <v>29930304</v>
      </c>
      <c r="E245" s="10">
        <v>90266</v>
      </c>
      <c r="F245" s="10">
        <v>55858</v>
      </c>
    </row>
    <row r="246" spans="1:6" x14ac:dyDescent="0.25">
      <c r="A246" s="10" t="s">
        <v>433</v>
      </c>
      <c r="B246" s="10" t="s">
        <v>248</v>
      </c>
      <c r="C246" s="10">
        <v>116407471</v>
      </c>
      <c r="D246" s="10">
        <v>42311420</v>
      </c>
      <c r="E246" s="10">
        <v>313845269</v>
      </c>
      <c r="F246" s="10">
        <v>286938471</v>
      </c>
    </row>
    <row r="247" spans="1:6" x14ac:dyDescent="0.25">
      <c r="A247" s="10" t="s">
        <v>434</v>
      </c>
      <c r="B247" s="10" t="s">
        <v>190</v>
      </c>
      <c r="C247" s="10">
        <v>116232382</v>
      </c>
      <c r="D247" s="10">
        <v>22877677</v>
      </c>
      <c r="E247" s="10">
        <v>656527</v>
      </c>
      <c r="F247" s="10">
        <v>336214</v>
      </c>
    </row>
    <row r="248" spans="1:6" x14ac:dyDescent="0.25">
      <c r="A248" s="10" t="s">
        <v>435</v>
      </c>
      <c r="B248" s="10" t="s">
        <v>135</v>
      </c>
      <c r="C248" s="10">
        <v>115690630</v>
      </c>
      <c r="D248" s="10">
        <v>28835637</v>
      </c>
      <c r="E248" s="10">
        <v>12266622</v>
      </c>
      <c r="F248" s="10">
        <v>9351102</v>
      </c>
    </row>
    <row r="249" spans="1:6" x14ac:dyDescent="0.25">
      <c r="A249" s="10" t="s">
        <v>714</v>
      </c>
      <c r="B249" s="10" t="s">
        <v>436</v>
      </c>
      <c r="C249" s="10">
        <v>115315944</v>
      </c>
      <c r="D249" s="10">
        <v>43555344</v>
      </c>
      <c r="E249" s="10">
        <v>1520307827</v>
      </c>
      <c r="F249" s="10">
        <v>1189802203</v>
      </c>
    </row>
    <row r="250" spans="1:6" x14ac:dyDescent="0.25">
      <c r="A250" s="10" t="s">
        <v>437</v>
      </c>
      <c r="B250" s="10" t="s">
        <v>384</v>
      </c>
      <c r="C250" s="10">
        <v>114936996</v>
      </c>
      <c r="D250" s="10">
        <v>30221000</v>
      </c>
      <c r="E250" s="10">
        <v>81627</v>
      </c>
      <c r="F250" s="10">
        <v>43495</v>
      </c>
    </row>
    <row r="251" spans="1:6" x14ac:dyDescent="0.25">
      <c r="A251" s="10" t="s">
        <v>438</v>
      </c>
      <c r="B251" s="10" t="s">
        <v>101</v>
      </c>
      <c r="C251" s="10">
        <v>114629678</v>
      </c>
      <c r="D251" s="10">
        <v>35911807</v>
      </c>
      <c r="E251" s="10">
        <v>27876410</v>
      </c>
      <c r="F251" s="10">
        <v>23012815</v>
      </c>
    </row>
    <row r="252" spans="1:6" x14ac:dyDescent="0.25">
      <c r="A252" s="10" t="s">
        <v>439</v>
      </c>
      <c r="B252" s="10" t="s">
        <v>244</v>
      </c>
      <c r="C252" s="10">
        <v>113659653</v>
      </c>
      <c r="D252" s="10">
        <v>26337762</v>
      </c>
      <c r="E252" s="10">
        <v>115425955</v>
      </c>
      <c r="F252" s="10">
        <v>82268832</v>
      </c>
    </row>
    <row r="253" spans="1:6" x14ac:dyDescent="0.25">
      <c r="A253" s="10" t="s">
        <v>440</v>
      </c>
      <c r="B253" s="10" t="s">
        <v>261</v>
      </c>
      <c r="C253" s="10">
        <v>113503504</v>
      </c>
      <c r="D253" s="10">
        <v>30191905</v>
      </c>
      <c r="E253" s="10">
        <v>263888</v>
      </c>
      <c r="F253" s="10">
        <v>112919</v>
      </c>
    </row>
    <row r="254" spans="1:6" x14ac:dyDescent="0.25">
      <c r="A254" s="10" t="s">
        <v>441</v>
      </c>
      <c r="B254" s="10" t="s">
        <v>442</v>
      </c>
      <c r="C254" s="10">
        <v>112295593</v>
      </c>
      <c r="D254" s="10">
        <v>37218723</v>
      </c>
      <c r="E254" s="10">
        <v>12236434</v>
      </c>
      <c r="F254" s="10">
        <v>8465961</v>
      </c>
    </row>
    <row r="255" spans="1:6" x14ac:dyDescent="0.25">
      <c r="A255" s="10" t="s">
        <v>443</v>
      </c>
      <c r="B255" s="10" t="s">
        <v>242</v>
      </c>
      <c r="C255" s="10">
        <v>111817420</v>
      </c>
      <c r="D255" s="10">
        <v>26761829</v>
      </c>
      <c r="E255" s="10">
        <v>121767025</v>
      </c>
      <c r="F255" s="10">
        <v>79655688</v>
      </c>
    </row>
    <row r="256" spans="1:6" x14ac:dyDescent="0.25">
      <c r="A256" s="10" t="s">
        <v>444</v>
      </c>
      <c r="B256" s="10" t="s">
        <v>445</v>
      </c>
      <c r="C256" s="10">
        <v>111787972</v>
      </c>
      <c r="D256" s="10">
        <v>77052018</v>
      </c>
      <c r="E256" s="10">
        <v>1505489422</v>
      </c>
      <c r="F256" s="10">
        <v>1483114605</v>
      </c>
    </row>
    <row r="257" spans="1:6" x14ac:dyDescent="0.25">
      <c r="A257" s="10" t="s">
        <v>446</v>
      </c>
      <c r="B257" s="10" t="s">
        <v>165</v>
      </c>
      <c r="C257" s="10">
        <v>111730089</v>
      </c>
      <c r="D257" s="10">
        <v>35465917</v>
      </c>
      <c r="E257" s="10">
        <v>0</v>
      </c>
      <c r="F257" s="10">
        <v>0</v>
      </c>
    </row>
    <row r="258" spans="1:6" x14ac:dyDescent="0.25">
      <c r="A258" s="10" t="s">
        <v>447</v>
      </c>
      <c r="B258" s="10" t="s">
        <v>171</v>
      </c>
      <c r="C258" s="10">
        <v>111703366</v>
      </c>
      <c r="D258" s="10">
        <v>45604071</v>
      </c>
      <c r="E258" s="10">
        <v>12324167</v>
      </c>
      <c r="F258" s="10">
        <v>10146278</v>
      </c>
    </row>
    <row r="259" spans="1:6" x14ac:dyDescent="0.25">
      <c r="A259" s="10" t="s">
        <v>448</v>
      </c>
      <c r="B259" s="10" t="s">
        <v>113</v>
      </c>
      <c r="C259" s="10">
        <v>111500627</v>
      </c>
      <c r="D259" s="10">
        <v>30045170</v>
      </c>
      <c r="E259" s="10">
        <v>0</v>
      </c>
      <c r="F259" s="10">
        <v>0</v>
      </c>
    </row>
    <row r="260" spans="1:6" x14ac:dyDescent="0.25">
      <c r="A260" s="10" t="s">
        <v>449</v>
      </c>
      <c r="B260" s="10" t="s">
        <v>140</v>
      </c>
      <c r="C260" s="10">
        <v>110373522</v>
      </c>
      <c r="D260" s="10">
        <v>35220020</v>
      </c>
      <c r="E260" s="10">
        <v>351727</v>
      </c>
      <c r="F260" s="10">
        <v>174393</v>
      </c>
    </row>
    <row r="261" spans="1:6" x14ac:dyDescent="0.25">
      <c r="A261" s="10" t="s">
        <v>450</v>
      </c>
      <c r="B261" s="10" t="s">
        <v>451</v>
      </c>
      <c r="C261" s="10">
        <v>109945603</v>
      </c>
      <c r="D261" s="10">
        <v>22812494</v>
      </c>
      <c r="E261" s="10">
        <v>135062</v>
      </c>
      <c r="F261" s="10">
        <v>86071</v>
      </c>
    </row>
    <row r="262" spans="1:6" x14ac:dyDescent="0.25">
      <c r="A262" s="10" t="s">
        <v>452</v>
      </c>
      <c r="B262" s="10" t="s">
        <v>91</v>
      </c>
      <c r="C262" s="10">
        <v>109734416</v>
      </c>
      <c r="D262" s="10">
        <v>32892794</v>
      </c>
      <c r="E262" s="10">
        <v>208568</v>
      </c>
      <c r="F262" s="10">
        <v>97444</v>
      </c>
    </row>
    <row r="263" spans="1:6" x14ac:dyDescent="0.25">
      <c r="A263" s="10" t="s">
        <v>453</v>
      </c>
      <c r="B263" s="10" t="s">
        <v>140</v>
      </c>
      <c r="C263" s="10">
        <v>109699175</v>
      </c>
      <c r="D263" s="10">
        <v>27084826</v>
      </c>
      <c r="E263" s="10">
        <v>47609</v>
      </c>
      <c r="F263" s="10">
        <v>23816</v>
      </c>
    </row>
    <row r="264" spans="1:6" x14ac:dyDescent="0.25">
      <c r="A264" s="10" t="s">
        <v>454</v>
      </c>
      <c r="B264" s="10" t="s">
        <v>455</v>
      </c>
      <c r="C264" s="10">
        <v>109696654</v>
      </c>
      <c r="D264" s="10">
        <v>38609593</v>
      </c>
      <c r="E264" s="10">
        <v>1983703</v>
      </c>
      <c r="F264" s="10">
        <v>1360385</v>
      </c>
    </row>
    <row r="265" spans="1:6" x14ac:dyDescent="0.25">
      <c r="A265" s="10" t="s">
        <v>49</v>
      </c>
      <c r="B265" s="10" t="s">
        <v>451</v>
      </c>
      <c r="C265" s="10">
        <v>109628115</v>
      </c>
      <c r="D265" s="10">
        <v>39116031</v>
      </c>
      <c r="E265" s="10">
        <v>2166708710</v>
      </c>
      <c r="F265" s="10">
        <v>1668578455</v>
      </c>
    </row>
    <row r="266" spans="1:6" x14ac:dyDescent="0.25">
      <c r="A266" s="10" t="s">
        <v>456</v>
      </c>
      <c r="B266" s="10" t="s">
        <v>212</v>
      </c>
      <c r="C266" s="10">
        <v>109430784</v>
      </c>
      <c r="D266" s="10">
        <v>28740559</v>
      </c>
      <c r="E266" s="10">
        <v>3726240</v>
      </c>
      <c r="F266" s="10">
        <v>3132275</v>
      </c>
    </row>
    <row r="267" spans="1:6" x14ac:dyDescent="0.25">
      <c r="A267" s="10" t="s">
        <v>457</v>
      </c>
      <c r="B267" s="10" t="s">
        <v>131</v>
      </c>
      <c r="C267" s="10">
        <v>109031828</v>
      </c>
      <c r="D267" s="10">
        <v>42501341</v>
      </c>
      <c r="E267" s="10">
        <v>11869830</v>
      </c>
      <c r="F267" s="10">
        <v>9549014</v>
      </c>
    </row>
    <row r="268" spans="1:6" x14ac:dyDescent="0.25">
      <c r="A268" s="10" t="s">
        <v>458</v>
      </c>
      <c r="B268" s="10" t="s">
        <v>171</v>
      </c>
      <c r="C268" s="10">
        <v>108854932</v>
      </c>
      <c r="D268" s="10">
        <v>28328147</v>
      </c>
      <c r="E268" s="10">
        <v>775078</v>
      </c>
      <c r="F268" s="10">
        <v>522992</v>
      </c>
    </row>
    <row r="269" spans="1:6" x14ac:dyDescent="0.25">
      <c r="A269" s="10" t="s">
        <v>459</v>
      </c>
      <c r="B269" s="10" t="s">
        <v>140</v>
      </c>
      <c r="C269" s="10">
        <v>108774561</v>
      </c>
      <c r="D269" s="10">
        <v>67105548</v>
      </c>
      <c r="E269" s="10">
        <v>848211</v>
      </c>
      <c r="F269" s="10">
        <v>344278</v>
      </c>
    </row>
    <row r="270" spans="1:6" x14ac:dyDescent="0.25">
      <c r="A270" s="10" t="s">
        <v>460</v>
      </c>
      <c r="B270" s="10" t="s">
        <v>256</v>
      </c>
      <c r="C270" s="10">
        <v>108725786</v>
      </c>
      <c r="D270" s="10">
        <v>20852859</v>
      </c>
      <c r="E270" s="10">
        <v>21855171</v>
      </c>
      <c r="F270" s="10">
        <v>15571420</v>
      </c>
    </row>
    <row r="271" spans="1:6" x14ac:dyDescent="0.25">
      <c r="A271" s="10" t="s">
        <v>461</v>
      </c>
      <c r="B271" s="10" t="s">
        <v>103</v>
      </c>
      <c r="C271" s="10">
        <v>108394114</v>
      </c>
      <c r="D271" s="10">
        <v>37239120</v>
      </c>
      <c r="E271" s="10">
        <v>2037048</v>
      </c>
      <c r="F271" s="10">
        <v>971318</v>
      </c>
    </row>
    <row r="272" spans="1:6" x14ac:dyDescent="0.25">
      <c r="A272" s="10" t="s">
        <v>462</v>
      </c>
      <c r="B272" s="10" t="s">
        <v>163</v>
      </c>
      <c r="C272" s="10">
        <v>107579771</v>
      </c>
      <c r="D272" s="10">
        <v>38120867</v>
      </c>
      <c r="E272" s="10">
        <v>1224512</v>
      </c>
      <c r="F272" s="10">
        <v>674448</v>
      </c>
    </row>
    <row r="273" spans="1:6" x14ac:dyDescent="0.25">
      <c r="A273" s="10" t="s">
        <v>463</v>
      </c>
      <c r="B273" s="10" t="s">
        <v>163</v>
      </c>
      <c r="C273" s="10">
        <v>107255448</v>
      </c>
      <c r="D273" s="10">
        <v>46065573</v>
      </c>
      <c r="E273" s="10">
        <v>27614080</v>
      </c>
      <c r="F273" s="10">
        <v>20375189</v>
      </c>
    </row>
    <row r="274" spans="1:6" x14ac:dyDescent="0.25">
      <c r="A274" s="10" t="s">
        <v>464</v>
      </c>
      <c r="B274" s="10" t="s">
        <v>330</v>
      </c>
      <c r="C274" s="10">
        <v>106929972</v>
      </c>
      <c r="D274" s="10">
        <v>22666591</v>
      </c>
      <c r="E274" s="10">
        <v>37778473</v>
      </c>
      <c r="F274" s="10">
        <v>22546214</v>
      </c>
    </row>
    <row r="275" spans="1:6" x14ac:dyDescent="0.25">
      <c r="A275" s="10" t="s">
        <v>465</v>
      </c>
      <c r="B275" s="10" t="s">
        <v>107</v>
      </c>
      <c r="C275" s="10">
        <v>106878134</v>
      </c>
      <c r="D275" s="10">
        <v>59605377</v>
      </c>
      <c r="E275" s="10">
        <v>971701517</v>
      </c>
      <c r="F275" s="10">
        <v>890026471</v>
      </c>
    </row>
    <row r="276" spans="1:6" x14ac:dyDescent="0.25">
      <c r="A276" s="10" t="s">
        <v>466</v>
      </c>
      <c r="B276" s="10" t="s">
        <v>371</v>
      </c>
      <c r="C276" s="10">
        <v>106728984</v>
      </c>
      <c r="D276" s="10">
        <v>105785489</v>
      </c>
      <c r="E276" s="10">
        <v>420579687</v>
      </c>
      <c r="F276" s="10">
        <v>418120942</v>
      </c>
    </row>
    <row r="277" spans="1:6" x14ac:dyDescent="0.25">
      <c r="A277" s="10" t="s">
        <v>467</v>
      </c>
      <c r="B277" s="10" t="s">
        <v>190</v>
      </c>
      <c r="C277" s="10">
        <v>106440733</v>
      </c>
      <c r="D277" s="10">
        <v>32015488</v>
      </c>
      <c r="E277" s="10">
        <v>7535</v>
      </c>
      <c r="F277" s="10">
        <v>6082</v>
      </c>
    </row>
    <row r="278" spans="1:6" x14ac:dyDescent="0.25">
      <c r="A278" s="10" t="s">
        <v>468</v>
      </c>
      <c r="B278" s="10" t="s">
        <v>469</v>
      </c>
      <c r="C278" s="10">
        <v>106362001</v>
      </c>
      <c r="D278" s="10">
        <v>62097508</v>
      </c>
      <c r="E278" s="10">
        <v>600435837</v>
      </c>
      <c r="F278" s="10">
        <v>555024816</v>
      </c>
    </row>
    <row r="279" spans="1:6" x14ac:dyDescent="0.25">
      <c r="A279" s="10" t="s">
        <v>470</v>
      </c>
      <c r="B279" s="10" t="s">
        <v>471</v>
      </c>
      <c r="C279" s="10">
        <v>105956226</v>
      </c>
      <c r="D279" s="10">
        <v>53449803</v>
      </c>
      <c r="E279" s="10">
        <v>337665260</v>
      </c>
      <c r="F279" s="10">
        <v>311428660</v>
      </c>
    </row>
    <row r="280" spans="1:6" x14ac:dyDescent="0.25">
      <c r="A280" s="10" t="s">
        <v>472</v>
      </c>
      <c r="B280" s="10" t="s">
        <v>163</v>
      </c>
      <c r="C280" s="10">
        <v>105750779</v>
      </c>
      <c r="D280" s="10">
        <v>28615955</v>
      </c>
      <c r="E280" s="10">
        <v>1947456</v>
      </c>
      <c r="F280" s="10">
        <v>1181765</v>
      </c>
    </row>
    <row r="281" spans="1:6" x14ac:dyDescent="0.25">
      <c r="A281" s="10" t="s">
        <v>473</v>
      </c>
      <c r="B281" s="10" t="s">
        <v>256</v>
      </c>
      <c r="C281" s="10">
        <v>104179893</v>
      </c>
      <c r="D281" s="10">
        <v>28155830</v>
      </c>
      <c r="E281" s="10">
        <v>88711885</v>
      </c>
      <c r="F281" s="10">
        <v>65712635</v>
      </c>
    </row>
    <row r="282" spans="1:6" x14ac:dyDescent="0.25">
      <c r="A282" s="10" t="s">
        <v>474</v>
      </c>
      <c r="B282" s="10" t="s">
        <v>231</v>
      </c>
      <c r="C282" s="10">
        <v>104129272</v>
      </c>
      <c r="D282" s="10">
        <v>43142096</v>
      </c>
      <c r="E282" s="10">
        <v>175686164</v>
      </c>
      <c r="F282" s="10">
        <v>162330260</v>
      </c>
    </row>
    <row r="283" spans="1:6" x14ac:dyDescent="0.25">
      <c r="A283" s="10" t="s">
        <v>475</v>
      </c>
      <c r="B283" s="10" t="s">
        <v>125</v>
      </c>
      <c r="C283" s="10">
        <v>103769208</v>
      </c>
      <c r="D283" s="10">
        <v>46433572</v>
      </c>
      <c r="E283" s="10">
        <v>501008</v>
      </c>
      <c r="F283" s="10">
        <v>277623</v>
      </c>
    </row>
    <row r="284" spans="1:6" x14ac:dyDescent="0.25">
      <c r="A284" s="10" t="s">
        <v>476</v>
      </c>
      <c r="B284" s="10" t="s">
        <v>93</v>
      </c>
      <c r="C284" s="10">
        <v>102807931</v>
      </c>
      <c r="D284" s="10">
        <v>26597585</v>
      </c>
      <c r="E284" s="10">
        <v>5230543</v>
      </c>
      <c r="F284" s="10">
        <v>3508934</v>
      </c>
    </row>
    <row r="285" spans="1:6" x14ac:dyDescent="0.25">
      <c r="A285" s="10" t="s">
        <v>477</v>
      </c>
      <c r="B285" s="10" t="s">
        <v>204</v>
      </c>
      <c r="C285" s="10">
        <v>102739737</v>
      </c>
      <c r="D285" s="10">
        <v>28709771</v>
      </c>
      <c r="E285" s="10">
        <v>344932092</v>
      </c>
      <c r="F285" s="10">
        <v>239393765</v>
      </c>
    </row>
    <row r="286" spans="1:6" x14ac:dyDescent="0.25">
      <c r="A286" s="10" t="s">
        <v>478</v>
      </c>
      <c r="B286" s="10" t="s">
        <v>171</v>
      </c>
      <c r="C286" s="10">
        <v>102471622</v>
      </c>
      <c r="D286" s="10">
        <v>28393042</v>
      </c>
      <c r="E286" s="10">
        <v>130925621</v>
      </c>
      <c r="F286" s="10">
        <v>94961463</v>
      </c>
    </row>
    <row r="287" spans="1:6" x14ac:dyDescent="0.25">
      <c r="A287" s="10" t="s">
        <v>479</v>
      </c>
      <c r="B287" s="10" t="s">
        <v>140</v>
      </c>
      <c r="C287" s="10">
        <v>102463365</v>
      </c>
      <c r="D287" s="10">
        <v>50923507</v>
      </c>
      <c r="E287" s="10">
        <v>763514</v>
      </c>
      <c r="F287" s="10">
        <v>321174</v>
      </c>
    </row>
    <row r="288" spans="1:6" x14ac:dyDescent="0.25">
      <c r="A288" s="10" t="s">
        <v>480</v>
      </c>
      <c r="B288" s="10" t="s">
        <v>190</v>
      </c>
      <c r="C288" s="10">
        <v>102450290</v>
      </c>
      <c r="D288" s="10">
        <v>53055383</v>
      </c>
      <c r="E288" s="10">
        <v>34428</v>
      </c>
      <c r="F288" s="10">
        <v>24300</v>
      </c>
    </row>
    <row r="289" spans="1:6" x14ac:dyDescent="0.25">
      <c r="A289" s="10" t="s">
        <v>481</v>
      </c>
      <c r="B289" s="10" t="s">
        <v>140</v>
      </c>
      <c r="C289" s="10">
        <v>102385024</v>
      </c>
      <c r="D289" s="10">
        <v>42783293</v>
      </c>
      <c r="E289" s="10">
        <v>29607011</v>
      </c>
      <c r="F289" s="10">
        <v>26642752</v>
      </c>
    </row>
    <row r="290" spans="1:6" x14ac:dyDescent="0.25">
      <c r="A290" s="10" t="s">
        <v>482</v>
      </c>
      <c r="B290" s="10" t="s">
        <v>236</v>
      </c>
      <c r="C290" s="10">
        <v>101881619</v>
      </c>
      <c r="D290" s="10">
        <v>48133434</v>
      </c>
      <c r="E290" s="10">
        <v>85604224</v>
      </c>
      <c r="F290" s="10">
        <v>60251916</v>
      </c>
    </row>
    <row r="291" spans="1:6" x14ac:dyDescent="0.25">
      <c r="A291" s="10" t="s">
        <v>483</v>
      </c>
      <c r="B291" s="10" t="s">
        <v>194</v>
      </c>
      <c r="C291" s="10">
        <v>101317922</v>
      </c>
      <c r="D291" s="10">
        <v>46210089</v>
      </c>
      <c r="E291" s="10">
        <v>585473667</v>
      </c>
      <c r="F291" s="10">
        <v>505311614</v>
      </c>
    </row>
    <row r="292" spans="1:6" x14ac:dyDescent="0.25">
      <c r="A292" s="10" t="s">
        <v>484</v>
      </c>
      <c r="B292" s="10" t="s">
        <v>131</v>
      </c>
      <c r="C292" s="10">
        <v>100875833</v>
      </c>
      <c r="D292" s="10">
        <v>21271205</v>
      </c>
      <c r="E292" s="10">
        <v>0</v>
      </c>
      <c r="F292" s="10">
        <v>0</v>
      </c>
    </row>
    <row r="293" spans="1:6" x14ac:dyDescent="0.25">
      <c r="A293" s="10" t="s">
        <v>485</v>
      </c>
      <c r="B293" s="10" t="s">
        <v>351</v>
      </c>
      <c r="C293" s="10">
        <v>100073048</v>
      </c>
      <c r="D293" s="10">
        <v>29373731</v>
      </c>
      <c r="E293" s="10">
        <v>152</v>
      </c>
      <c r="F293" s="10">
        <v>21</v>
      </c>
    </row>
    <row r="294" spans="1:6" x14ac:dyDescent="0.25">
      <c r="A294" s="10" t="s">
        <v>486</v>
      </c>
      <c r="B294" s="10" t="s">
        <v>175</v>
      </c>
      <c r="C294" s="10">
        <v>99747730</v>
      </c>
      <c r="D294" s="10">
        <v>42203547</v>
      </c>
      <c r="E294" s="10">
        <v>67456843</v>
      </c>
      <c r="F294" s="10">
        <v>53170655</v>
      </c>
    </row>
    <row r="295" spans="1:6" x14ac:dyDescent="0.25">
      <c r="A295" s="10" t="s">
        <v>487</v>
      </c>
      <c r="B295" s="10" t="s">
        <v>190</v>
      </c>
      <c r="C295" s="10">
        <v>98670438</v>
      </c>
      <c r="D295" s="10">
        <v>32972286</v>
      </c>
      <c r="E295" s="10">
        <v>37194450</v>
      </c>
      <c r="F295" s="10">
        <v>31283910</v>
      </c>
    </row>
    <row r="296" spans="1:6" x14ac:dyDescent="0.25">
      <c r="A296" s="10" t="s">
        <v>488</v>
      </c>
      <c r="B296" s="10" t="s">
        <v>489</v>
      </c>
      <c r="C296" s="10">
        <v>98665708</v>
      </c>
      <c r="D296" s="10">
        <v>98106576</v>
      </c>
      <c r="E296" s="10">
        <v>556471993</v>
      </c>
      <c r="F296" s="10">
        <v>555420217</v>
      </c>
    </row>
    <row r="297" spans="1:6" x14ac:dyDescent="0.25">
      <c r="A297" s="10" t="s">
        <v>490</v>
      </c>
      <c r="B297" s="10" t="s">
        <v>190</v>
      </c>
      <c r="C297" s="10">
        <v>98076286</v>
      </c>
      <c r="D297" s="10">
        <v>34952697</v>
      </c>
      <c r="E297" s="10">
        <v>7394210</v>
      </c>
      <c r="F297" s="10">
        <v>6427530</v>
      </c>
    </row>
    <row r="298" spans="1:6" x14ac:dyDescent="0.25">
      <c r="A298" s="10" t="s">
        <v>491</v>
      </c>
      <c r="B298" s="10" t="s">
        <v>340</v>
      </c>
      <c r="C298" s="10">
        <v>98020724</v>
      </c>
      <c r="D298" s="10">
        <v>41331351</v>
      </c>
      <c r="E298" s="10">
        <v>860590762</v>
      </c>
      <c r="F298" s="10">
        <v>786948389</v>
      </c>
    </row>
    <row r="299" spans="1:6" x14ac:dyDescent="0.25">
      <c r="A299" s="10" t="s">
        <v>492</v>
      </c>
      <c r="B299" s="10" t="s">
        <v>113</v>
      </c>
      <c r="C299" s="10">
        <v>97801760</v>
      </c>
      <c r="D299" s="10">
        <v>70512715</v>
      </c>
      <c r="E299" s="10">
        <v>81057504</v>
      </c>
      <c r="F299" s="10">
        <v>75976994</v>
      </c>
    </row>
    <row r="300" spans="1:6" x14ac:dyDescent="0.25">
      <c r="A300" s="10" t="s">
        <v>493</v>
      </c>
      <c r="B300" s="10" t="s">
        <v>494</v>
      </c>
      <c r="C300" s="10">
        <v>97783428</v>
      </c>
      <c r="D300" s="10">
        <v>22396322</v>
      </c>
      <c r="E300" s="10">
        <v>3106849</v>
      </c>
      <c r="F300" s="10">
        <v>2631744</v>
      </c>
    </row>
    <row r="301" spans="1:6" x14ac:dyDescent="0.25">
      <c r="A301" s="10" t="s">
        <v>495</v>
      </c>
      <c r="B301" s="10" t="s">
        <v>496</v>
      </c>
      <c r="C301" s="10">
        <v>97542725</v>
      </c>
      <c r="D301" s="10">
        <v>47783956</v>
      </c>
      <c r="E301" s="10">
        <v>162091863</v>
      </c>
      <c r="F301" s="10">
        <v>150220153</v>
      </c>
    </row>
    <row r="302" spans="1:6" x14ac:dyDescent="0.25">
      <c r="A302" s="10" t="s">
        <v>497</v>
      </c>
      <c r="B302" s="10" t="s">
        <v>498</v>
      </c>
      <c r="C302" s="10">
        <v>97489787</v>
      </c>
      <c r="D302" s="10">
        <v>39695599</v>
      </c>
      <c r="E302" s="10">
        <v>1175558</v>
      </c>
      <c r="F302" s="10">
        <v>637394</v>
      </c>
    </row>
    <row r="303" spans="1:6" x14ac:dyDescent="0.25">
      <c r="A303" s="10" t="s">
        <v>499</v>
      </c>
      <c r="B303" s="10" t="s">
        <v>451</v>
      </c>
      <c r="C303" s="10">
        <v>97441323</v>
      </c>
      <c r="D303" s="10">
        <v>34698908</v>
      </c>
      <c r="E303" s="10">
        <v>29886383</v>
      </c>
      <c r="F303" s="10">
        <v>22800689</v>
      </c>
    </row>
    <row r="304" spans="1:6" x14ac:dyDescent="0.25">
      <c r="A304" s="10" t="s">
        <v>500</v>
      </c>
      <c r="B304" s="10" t="s">
        <v>277</v>
      </c>
      <c r="C304" s="10">
        <v>97225346</v>
      </c>
      <c r="D304" s="10">
        <v>22220488</v>
      </c>
      <c r="E304" s="10">
        <v>1515772</v>
      </c>
      <c r="F304" s="10">
        <v>1093155</v>
      </c>
    </row>
    <row r="305" spans="1:6" x14ac:dyDescent="0.25">
      <c r="A305" s="10" t="s">
        <v>501</v>
      </c>
      <c r="B305" s="10" t="s">
        <v>502</v>
      </c>
      <c r="C305" s="10">
        <v>97167355</v>
      </c>
      <c r="D305" s="10">
        <v>58888800</v>
      </c>
      <c r="E305" s="10">
        <v>15247887</v>
      </c>
      <c r="F305" s="10">
        <v>12174219</v>
      </c>
    </row>
    <row r="306" spans="1:6" x14ac:dyDescent="0.25">
      <c r="A306" s="10" t="s">
        <v>503</v>
      </c>
      <c r="B306" s="10" t="s">
        <v>140</v>
      </c>
      <c r="C306" s="10">
        <v>96387755</v>
      </c>
      <c r="D306" s="10">
        <v>38691922</v>
      </c>
      <c r="E306" s="10">
        <v>688811</v>
      </c>
      <c r="F306" s="10">
        <v>346248</v>
      </c>
    </row>
    <row r="307" spans="1:6" x14ac:dyDescent="0.25">
      <c r="A307" s="10" t="s">
        <v>504</v>
      </c>
      <c r="B307" s="10" t="s">
        <v>113</v>
      </c>
      <c r="C307" s="10">
        <v>96045178</v>
      </c>
      <c r="D307" s="10">
        <v>59126010</v>
      </c>
      <c r="E307" s="10">
        <v>170994</v>
      </c>
      <c r="F307" s="10">
        <v>61124</v>
      </c>
    </row>
    <row r="308" spans="1:6" x14ac:dyDescent="0.25">
      <c r="A308" s="10" t="s">
        <v>505</v>
      </c>
      <c r="B308" s="10" t="s">
        <v>177</v>
      </c>
      <c r="C308" s="10">
        <v>95807158</v>
      </c>
      <c r="D308" s="10">
        <v>45532464</v>
      </c>
      <c r="E308" s="10">
        <v>810953817</v>
      </c>
      <c r="F308" s="10">
        <v>672492291</v>
      </c>
    </row>
    <row r="309" spans="1:6" x14ac:dyDescent="0.25">
      <c r="A309" s="10" t="s">
        <v>506</v>
      </c>
      <c r="B309" s="10" t="s">
        <v>442</v>
      </c>
      <c r="C309" s="10">
        <v>95669124</v>
      </c>
      <c r="D309" s="10">
        <v>45741444</v>
      </c>
      <c r="E309" s="10">
        <v>52321737</v>
      </c>
      <c r="F309" s="10">
        <v>49718496</v>
      </c>
    </row>
    <row r="310" spans="1:6" x14ac:dyDescent="0.25">
      <c r="A310" s="10" t="s">
        <v>507</v>
      </c>
      <c r="B310" s="10" t="s">
        <v>190</v>
      </c>
      <c r="C310" s="10">
        <v>94508192</v>
      </c>
      <c r="D310" s="10">
        <v>28236882</v>
      </c>
      <c r="E310" s="10">
        <v>48160</v>
      </c>
      <c r="F310" s="10">
        <v>25936</v>
      </c>
    </row>
    <row r="311" spans="1:6" x14ac:dyDescent="0.25">
      <c r="A311" s="10" t="s">
        <v>508</v>
      </c>
      <c r="B311" s="10" t="s">
        <v>117</v>
      </c>
      <c r="C311" s="10">
        <v>94265248</v>
      </c>
      <c r="D311" s="10">
        <v>53796761</v>
      </c>
      <c r="E311" s="10">
        <v>590028</v>
      </c>
      <c r="F311" s="10">
        <v>355998</v>
      </c>
    </row>
    <row r="312" spans="1:6" x14ac:dyDescent="0.25">
      <c r="A312" s="10" t="s">
        <v>509</v>
      </c>
      <c r="B312" s="10" t="s">
        <v>159</v>
      </c>
      <c r="C312" s="10">
        <v>94049847</v>
      </c>
      <c r="D312" s="10">
        <v>26087328</v>
      </c>
      <c r="E312" s="10">
        <v>415228067</v>
      </c>
      <c r="F312" s="10">
        <v>311529212</v>
      </c>
    </row>
    <row r="313" spans="1:6" x14ac:dyDescent="0.25">
      <c r="A313" s="10" t="s">
        <v>510</v>
      </c>
      <c r="B313" s="10" t="s">
        <v>113</v>
      </c>
      <c r="C313" s="10">
        <v>93565462</v>
      </c>
      <c r="D313" s="10">
        <v>34234125</v>
      </c>
      <c r="E313" s="10">
        <v>264139894</v>
      </c>
      <c r="F313" s="10">
        <v>247412015</v>
      </c>
    </row>
    <row r="314" spans="1:6" x14ac:dyDescent="0.25">
      <c r="A314" s="10" t="s">
        <v>511</v>
      </c>
      <c r="B314" s="10" t="s">
        <v>512</v>
      </c>
      <c r="C314" s="10">
        <v>93525257</v>
      </c>
      <c r="D314" s="10">
        <v>20120564</v>
      </c>
      <c r="E314" s="10">
        <v>952567</v>
      </c>
      <c r="F314" s="10">
        <v>309379</v>
      </c>
    </row>
    <row r="315" spans="1:6" x14ac:dyDescent="0.25">
      <c r="A315" s="10" t="s">
        <v>513</v>
      </c>
      <c r="B315" s="10" t="s">
        <v>514</v>
      </c>
      <c r="C315" s="10">
        <v>92798126</v>
      </c>
      <c r="D315" s="10">
        <v>23163062</v>
      </c>
      <c r="E315" s="10">
        <v>31709004</v>
      </c>
      <c r="F315" s="10">
        <v>19741924</v>
      </c>
    </row>
    <row r="316" spans="1:6" x14ac:dyDescent="0.25">
      <c r="A316" s="10" t="s">
        <v>515</v>
      </c>
      <c r="B316" s="10" t="s">
        <v>97</v>
      </c>
      <c r="C316" s="10">
        <v>92736643</v>
      </c>
      <c r="D316" s="10">
        <v>86433262</v>
      </c>
      <c r="E316" s="10">
        <v>9927557</v>
      </c>
      <c r="F316" s="10">
        <v>9636201</v>
      </c>
    </row>
    <row r="317" spans="1:6" x14ac:dyDescent="0.25">
      <c r="A317" s="10" t="s">
        <v>516</v>
      </c>
      <c r="B317" s="10" t="s">
        <v>517</v>
      </c>
      <c r="C317" s="10">
        <v>92072333</v>
      </c>
      <c r="D317" s="10">
        <v>62169645</v>
      </c>
      <c r="E317" s="10">
        <v>882881176</v>
      </c>
      <c r="F317" s="10">
        <v>879303608</v>
      </c>
    </row>
    <row r="318" spans="1:6" x14ac:dyDescent="0.25">
      <c r="A318" s="10" t="s">
        <v>518</v>
      </c>
      <c r="B318" s="10" t="s">
        <v>184</v>
      </c>
      <c r="C318" s="10">
        <v>91300864</v>
      </c>
      <c r="D318" s="10">
        <v>24358793</v>
      </c>
      <c r="E318" s="10">
        <v>1239704</v>
      </c>
      <c r="F318" s="10">
        <v>781843</v>
      </c>
    </row>
    <row r="319" spans="1:6" x14ac:dyDescent="0.25">
      <c r="A319" s="10" t="s">
        <v>519</v>
      </c>
      <c r="B319" s="10" t="s">
        <v>131</v>
      </c>
      <c r="C319" s="10">
        <v>90960565</v>
      </c>
      <c r="D319" s="10">
        <v>32357431</v>
      </c>
      <c r="E319" s="10">
        <v>3617918</v>
      </c>
      <c r="F319" s="10">
        <v>2057470</v>
      </c>
    </row>
    <row r="320" spans="1:6" x14ac:dyDescent="0.25">
      <c r="A320" s="10" t="s">
        <v>520</v>
      </c>
      <c r="B320" s="10" t="s">
        <v>140</v>
      </c>
      <c r="C320" s="10">
        <v>90757927</v>
      </c>
      <c r="D320" s="10">
        <v>23036332</v>
      </c>
      <c r="E320" s="10">
        <v>115</v>
      </c>
      <c r="F320" s="10">
        <v>115</v>
      </c>
    </row>
    <row r="321" spans="1:6" x14ac:dyDescent="0.25">
      <c r="A321" s="10" t="s">
        <v>521</v>
      </c>
      <c r="B321" s="10" t="s">
        <v>135</v>
      </c>
      <c r="C321" s="10">
        <v>90550831</v>
      </c>
      <c r="D321" s="10">
        <v>38573513</v>
      </c>
      <c r="E321" s="10">
        <v>823358</v>
      </c>
      <c r="F321" s="10">
        <v>539724</v>
      </c>
    </row>
    <row r="322" spans="1:6" x14ac:dyDescent="0.25">
      <c r="A322" s="10" t="s">
        <v>522</v>
      </c>
      <c r="B322" s="10" t="s">
        <v>523</v>
      </c>
      <c r="C322" s="10">
        <v>90219337</v>
      </c>
      <c r="D322" s="10">
        <v>44793501</v>
      </c>
      <c r="E322" s="10">
        <v>206165160</v>
      </c>
      <c r="F322" s="10">
        <v>158402128</v>
      </c>
    </row>
    <row r="323" spans="1:6" x14ac:dyDescent="0.25">
      <c r="A323" s="10" t="s">
        <v>524</v>
      </c>
      <c r="B323" s="10" t="s">
        <v>398</v>
      </c>
      <c r="C323" s="10">
        <v>89468450</v>
      </c>
      <c r="D323" s="10">
        <v>35290367</v>
      </c>
      <c r="E323" s="10">
        <v>2668355</v>
      </c>
      <c r="F323" s="10">
        <v>1683933</v>
      </c>
    </row>
    <row r="324" spans="1:6" x14ac:dyDescent="0.25">
      <c r="A324" s="10" t="s">
        <v>525</v>
      </c>
      <c r="B324" s="10" t="s">
        <v>526</v>
      </c>
      <c r="C324" s="10">
        <v>89362960</v>
      </c>
      <c r="D324" s="10">
        <v>59677850</v>
      </c>
      <c r="E324" s="10">
        <v>351230243</v>
      </c>
      <c r="F324" s="10">
        <v>329849375</v>
      </c>
    </row>
    <row r="325" spans="1:6" x14ac:dyDescent="0.25">
      <c r="A325" s="10" t="s">
        <v>527</v>
      </c>
      <c r="B325" s="10" t="s">
        <v>156</v>
      </c>
      <c r="C325" s="10">
        <v>89299725</v>
      </c>
      <c r="D325" s="10">
        <v>35428796</v>
      </c>
      <c r="E325" s="10">
        <v>477799</v>
      </c>
      <c r="F325" s="10">
        <v>218575</v>
      </c>
    </row>
    <row r="326" spans="1:6" x14ac:dyDescent="0.25">
      <c r="A326" s="10" t="s">
        <v>528</v>
      </c>
      <c r="B326" s="10" t="s">
        <v>529</v>
      </c>
      <c r="C326" s="10">
        <v>88148536</v>
      </c>
      <c r="D326" s="10">
        <v>32307331</v>
      </c>
      <c r="E326" s="10">
        <v>145550909</v>
      </c>
      <c r="F326" s="10">
        <v>128151827</v>
      </c>
    </row>
    <row r="327" spans="1:6" x14ac:dyDescent="0.25">
      <c r="A327" s="10" t="s">
        <v>530</v>
      </c>
      <c r="B327" s="10" t="s">
        <v>184</v>
      </c>
      <c r="C327" s="10">
        <v>88034127</v>
      </c>
      <c r="D327" s="10">
        <v>20929359</v>
      </c>
      <c r="E327" s="10">
        <v>53844</v>
      </c>
      <c r="F327" s="10">
        <v>19296</v>
      </c>
    </row>
    <row r="328" spans="1:6" x14ac:dyDescent="0.25">
      <c r="A328" s="10" t="s">
        <v>531</v>
      </c>
      <c r="B328" s="10" t="s">
        <v>140</v>
      </c>
      <c r="C328" s="10">
        <v>87643710</v>
      </c>
      <c r="D328" s="10">
        <v>31739661</v>
      </c>
      <c r="E328" s="10">
        <v>76628</v>
      </c>
      <c r="F328" s="10">
        <v>34563</v>
      </c>
    </row>
    <row r="329" spans="1:6" x14ac:dyDescent="0.25">
      <c r="A329" s="10" t="s">
        <v>532</v>
      </c>
      <c r="B329" s="10" t="s">
        <v>113</v>
      </c>
      <c r="C329" s="10">
        <v>87407044</v>
      </c>
      <c r="D329" s="10">
        <v>34557876</v>
      </c>
      <c r="E329" s="10">
        <v>64664</v>
      </c>
      <c r="F329" s="10">
        <v>42459</v>
      </c>
    </row>
    <row r="330" spans="1:6" x14ac:dyDescent="0.25">
      <c r="A330" s="10" t="s">
        <v>533</v>
      </c>
      <c r="B330" s="10" t="s">
        <v>534</v>
      </c>
      <c r="C330" s="10">
        <v>87071484</v>
      </c>
      <c r="D330" s="10">
        <v>46504149</v>
      </c>
      <c r="E330" s="10">
        <v>1038605138</v>
      </c>
      <c r="F330" s="10">
        <v>947939548</v>
      </c>
    </row>
    <row r="331" spans="1:6" x14ac:dyDescent="0.25">
      <c r="A331" s="10" t="s">
        <v>535</v>
      </c>
      <c r="B331" s="10" t="s">
        <v>119</v>
      </c>
      <c r="C331" s="10">
        <v>85463212</v>
      </c>
      <c r="D331" s="10">
        <v>45939606</v>
      </c>
      <c r="E331" s="10">
        <v>750098070</v>
      </c>
      <c r="F331" s="10">
        <v>658209676</v>
      </c>
    </row>
    <row r="332" spans="1:6" x14ac:dyDescent="0.25">
      <c r="A332" s="10" t="s">
        <v>536</v>
      </c>
      <c r="B332" s="10" t="s">
        <v>147</v>
      </c>
      <c r="C332" s="10">
        <v>85336396</v>
      </c>
      <c r="D332" s="10">
        <v>37937710</v>
      </c>
      <c r="E332" s="10">
        <v>9012073</v>
      </c>
      <c r="F332" s="10">
        <v>6564074</v>
      </c>
    </row>
    <row r="333" spans="1:6" x14ac:dyDescent="0.25">
      <c r="A333" s="10" t="s">
        <v>537</v>
      </c>
      <c r="B333" s="10" t="s">
        <v>171</v>
      </c>
      <c r="C333" s="10">
        <v>84893630</v>
      </c>
      <c r="D333" s="10">
        <v>28724697</v>
      </c>
      <c r="E333" s="10">
        <v>1176455</v>
      </c>
      <c r="F333" s="10">
        <v>716309</v>
      </c>
    </row>
    <row r="334" spans="1:6" x14ac:dyDescent="0.25">
      <c r="A334" s="10" t="s">
        <v>538</v>
      </c>
      <c r="B334" s="10" t="s">
        <v>140</v>
      </c>
      <c r="C334" s="10">
        <v>84656001</v>
      </c>
      <c r="D334" s="10">
        <v>22521301</v>
      </c>
      <c r="E334" s="10">
        <v>158227</v>
      </c>
      <c r="F334" s="10">
        <v>72451</v>
      </c>
    </row>
    <row r="335" spans="1:6" x14ac:dyDescent="0.25">
      <c r="A335" s="10" t="s">
        <v>539</v>
      </c>
      <c r="B335" s="10" t="s">
        <v>387</v>
      </c>
      <c r="C335" s="10">
        <v>84637007</v>
      </c>
      <c r="D335" s="10">
        <v>59113689</v>
      </c>
      <c r="E335" s="10">
        <v>530947731</v>
      </c>
      <c r="F335" s="10">
        <v>476922501</v>
      </c>
    </row>
    <row r="336" spans="1:6" x14ac:dyDescent="0.25">
      <c r="A336" s="10" t="s">
        <v>540</v>
      </c>
      <c r="B336" s="10" t="s">
        <v>99</v>
      </c>
      <c r="C336" s="10">
        <v>84563716</v>
      </c>
      <c r="D336" s="10">
        <v>20135108</v>
      </c>
      <c r="E336" s="10">
        <v>462500</v>
      </c>
      <c r="F336" s="10">
        <v>259393</v>
      </c>
    </row>
    <row r="337" spans="1:6" x14ac:dyDescent="0.25">
      <c r="A337" s="10" t="s">
        <v>541</v>
      </c>
      <c r="B337" s="10" t="s">
        <v>542</v>
      </c>
      <c r="C337" s="10">
        <v>84523332</v>
      </c>
      <c r="D337" s="10">
        <v>23672005</v>
      </c>
      <c r="E337" s="10">
        <v>3204235</v>
      </c>
      <c r="F337" s="10">
        <v>2122273</v>
      </c>
    </row>
    <row r="338" spans="1:6" x14ac:dyDescent="0.25">
      <c r="A338" s="10" t="s">
        <v>543</v>
      </c>
      <c r="B338" s="10" t="s">
        <v>117</v>
      </c>
      <c r="C338" s="10">
        <v>84496464</v>
      </c>
      <c r="D338" s="10">
        <v>20077136</v>
      </c>
      <c r="E338" s="10">
        <v>0</v>
      </c>
      <c r="F338" s="10">
        <v>0</v>
      </c>
    </row>
    <row r="339" spans="1:6" x14ac:dyDescent="0.25">
      <c r="A339" s="10" t="s">
        <v>544</v>
      </c>
      <c r="B339" s="10" t="s">
        <v>190</v>
      </c>
      <c r="C339" s="10">
        <v>84300157</v>
      </c>
      <c r="D339" s="10">
        <v>20660895</v>
      </c>
      <c r="E339" s="10">
        <v>127627</v>
      </c>
      <c r="F339" s="10">
        <v>50501</v>
      </c>
    </row>
    <row r="340" spans="1:6" x14ac:dyDescent="0.25">
      <c r="A340" s="10" t="s">
        <v>545</v>
      </c>
      <c r="B340" s="10" t="s">
        <v>546</v>
      </c>
      <c r="C340" s="10">
        <v>84042553</v>
      </c>
      <c r="D340" s="10">
        <v>22390825</v>
      </c>
      <c r="E340" s="10">
        <v>155558</v>
      </c>
      <c r="F340" s="10">
        <v>74538</v>
      </c>
    </row>
    <row r="341" spans="1:6" x14ac:dyDescent="0.25">
      <c r="A341" s="10" t="s">
        <v>547</v>
      </c>
      <c r="B341" s="10" t="s">
        <v>548</v>
      </c>
      <c r="C341" s="10">
        <v>83526725</v>
      </c>
      <c r="D341" s="10">
        <v>20959960</v>
      </c>
      <c r="E341" s="10">
        <v>3774726</v>
      </c>
      <c r="F341" s="10">
        <v>2206981</v>
      </c>
    </row>
    <row r="342" spans="1:6" x14ac:dyDescent="0.25">
      <c r="A342" s="10" t="s">
        <v>549</v>
      </c>
      <c r="B342" s="10" t="s">
        <v>190</v>
      </c>
      <c r="C342" s="10">
        <v>83484888</v>
      </c>
      <c r="D342" s="10">
        <v>30329219</v>
      </c>
      <c r="E342" s="10">
        <v>279528</v>
      </c>
      <c r="F342" s="10">
        <v>131599</v>
      </c>
    </row>
    <row r="343" spans="1:6" x14ac:dyDescent="0.25">
      <c r="A343" s="10" t="s">
        <v>550</v>
      </c>
      <c r="B343" s="10" t="s">
        <v>165</v>
      </c>
      <c r="C343" s="10">
        <v>83280385</v>
      </c>
      <c r="D343" s="10">
        <v>33247658</v>
      </c>
      <c r="E343" s="10">
        <v>46963</v>
      </c>
      <c r="F343" s="10">
        <v>25003</v>
      </c>
    </row>
    <row r="344" spans="1:6" x14ac:dyDescent="0.25">
      <c r="A344" s="10" t="s">
        <v>551</v>
      </c>
      <c r="B344" s="10" t="s">
        <v>445</v>
      </c>
      <c r="C344" s="10">
        <v>82831112</v>
      </c>
      <c r="D344" s="10">
        <v>20543726</v>
      </c>
      <c r="E344" s="10">
        <v>26100612</v>
      </c>
      <c r="F344" s="10">
        <v>19669924</v>
      </c>
    </row>
    <row r="345" spans="1:6" x14ac:dyDescent="0.25">
      <c r="A345" s="10" t="s">
        <v>552</v>
      </c>
      <c r="B345" s="10" t="s">
        <v>175</v>
      </c>
      <c r="C345" s="10">
        <v>82570536</v>
      </c>
      <c r="D345" s="10">
        <v>60678761</v>
      </c>
      <c r="E345" s="10">
        <v>61913145</v>
      </c>
      <c r="F345" s="10">
        <v>59338501</v>
      </c>
    </row>
    <row r="346" spans="1:6" x14ac:dyDescent="0.25">
      <c r="A346" s="10" t="s">
        <v>553</v>
      </c>
      <c r="B346" s="10" t="s">
        <v>330</v>
      </c>
      <c r="C346" s="10">
        <v>82218691</v>
      </c>
      <c r="D346" s="10">
        <v>24444995</v>
      </c>
      <c r="E346" s="10">
        <v>479031</v>
      </c>
      <c r="F346" s="10">
        <v>169467</v>
      </c>
    </row>
    <row r="347" spans="1:6" x14ac:dyDescent="0.25">
      <c r="A347" s="10" t="s">
        <v>554</v>
      </c>
      <c r="B347" s="10" t="s">
        <v>131</v>
      </c>
      <c r="C347" s="10">
        <v>82051151</v>
      </c>
      <c r="D347" s="10">
        <v>26612473</v>
      </c>
      <c r="E347" s="10">
        <v>284250</v>
      </c>
      <c r="F347" s="10">
        <v>201134</v>
      </c>
    </row>
    <row r="348" spans="1:6" x14ac:dyDescent="0.25">
      <c r="A348" s="10" t="s">
        <v>555</v>
      </c>
      <c r="B348" s="10" t="s">
        <v>140</v>
      </c>
      <c r="C348" s="10">
        <v>81833759</v>
      </c>
      <c r="D348" s="10">
        <v>47030569</v>
      </c>
      <c r="E348" s="10">
        <v>771530</v>
      </c>
      <c r="F348" s="10">
        <v>554360</v>
      </c>
    </row>
    <row r="349" spans="1:6" x14ac:dyDescent="0.25">
      <c r="A349" s="10" t="s">
        <v>556</v>
      </c>
      <c r="B349" s="10" t="s">
        <v>135</v>
      </c>
      <c r="C349" s="10">
        <v>81620037</v>
      </c>
      <c r="D349" s="10">
        <v>24002067</v>
      </c>
      <c r="E349" s="10">
        <v>8931943</v>
      </c>
      <c r="F349" s="10">
        <v>6669947</v>
      </c>
    </row>
    <row r="350" spans="1:6" x14ac:dyDescent="0.25">
      <c r="A350" s="10" t="s">
        <v>557</v>
      </c>
      <c r="B350" s="10" t="s">
        <v>558</v>
      </c>
      <c r="C350" s="10">
        <v>81316838</v>
      </c>
      <c r="D350" s="10">
        <v>20864202</v>
      </c>
      <c r="E350" s="10">
        <v>111420</v>
      </c>
      <c r="F350" s="10">
        <v>23694</v>
      </c>
    </row>
    <row r="351" spans="1:6" x14ac:dyDescent="0.25">
      <c r="A351" s="10" t="s">
        <v>559</v>
      </c>
      <c r="B351" s="10" t="s">
        <v>560</v>
      </c>
      <c r="C351" s="10">
        <v>81184393</v>
      </c>
      <c r="D351" s="10">
        <v>36823572</v>
      </c>
      <c r="E351" s="10">
        <v>219136409</v>
      </c>
      <c r="F351" s="10">
        <v>194032362</v>
      </c>
    </row>
    <row r="352" spans="1:6" x14ac:dyDescent="0.25">
      <c r="A352" s="10" t="s">
        <v>561</v>
      </c>
      <c r="B352" s="10" t="s">
        <v>562</v>
      </c>
      <c r="C352" s="10">
        <v>80652754</v>
      </c>
      <c r="D352" s="10">
        <v>25637659</v>
      </c>
      <c r="E352" s="10">
        <v>650325</v>
      </c>
      <c r="F352" s="10">
        <v>501737</v>
      </c>
    </row>
    <row r="353" spans="1:6" x14ac:dyDescent="0.25">
      <c r="A353" s="10" t="s">
        <v>563</v>
      </c>
      <c r="B353" s="10" t="s">
        <v>113</v>
      </c>
      <c r="C353" s="10">
        <v>80357501</v>
      </c>
      <c r="D353" s="10">
        <v>32987024</v>
      </c>
      <c r="E353" s="10">
        <v>482869</v>
      </c>
      <c r="F353" s="10">
        <v>240721</v>
      </c>
    </row>
    <row r="354" spans="1:6" x14ac:dyDescent="0.25">
      <c r="A354" s="10" t="s">
        <v>564</v>
      </c>
      <c r="B354" s="10" t="s">
        <v>265</v>
      </c>
      <c r="C354" s="10">
        <v>79652058</v>
      </c>
      <c r="D354" s="10">
        <v>35514629</v>
      </c>
      <c r="E354" s="10">
        <v>1291340987</v>
      </c>
      <c r="F354" s="10">
        <v>1055442491</v>
      </c>
    </row>
    <row r="355" spans="1:6" x14ac:dyDescent="0.25">
      <c r="A355" s="10" t="s">
        <v>565</v>
      </c>
      <c r="B355" s="10" t="s">
        <v>171</v>
      </c>
      <c r="C355" s="10">
        <v>79478840</v>
      </c>
      <c r="D355" s="10">
        <v>32602557</v>
      </c>
      <c r="E355" s="10">
        <v>707876</v>
      </c>
      <c r="F355" s="10">
        <v>222731</v>
      </c>
    </row>
    <row r="356" spans="1:6" x14ac:dyDescent="0.25">
      <c r="A356" s="10" t="s">
        <v>566</v>
      </c>
      <c r="B356" s="10" t="s">
        <v>101</v>
      </c>
      <c r="C356" s="10">
        <v>79094597</v>
      </c>
      <c r="D356" s="10">
        <v>26776340</v>
      </c>
      <c r="E356" s="10">
        <v>556551598</v>
      </c>
      <c r="F356" s="10">
        <v>475582314</v>
      </c>
    </row>
    <row r="357" spans="1:6" x14ac:dyDescent="0.25">
      <c r="A357" s="10" t="s">
        <v>567</v>
      </c>
      <c r="B357" s="10" t="s">
        <v>165</v>
      </c>
      <c r="C357" s="10">
        <v>78574064</v>
      </c>
      <c r="D357" s="10">
        <v>24773512</v>
      </c>
      <c r="E357" s="10">
        <v>306750</v>
      </c>
      <c r="F357" s="10">
        <v>109949</v>
      </c>
    </row>
    <row r="358" spans="1:6" x14ac:dyDescent="0.25">
      <c r="A358" s="10" t="s">
        <v>568</v>
      </c>
      <c r="B358" s="10" t="s">
        <v>140</v>
      </c>
      <c r="C358" s="10">
        <v>77522140</v>
      </c>
      <c r="D358" s="10">
        <v>20572700</v>
      </c>
      <c r="E358" s="10">
        <v>2796668</v>
      </c>
      <c r="F358" s="10">
        <v>1805478</v>
      </c>
    </row>
    <row r="359" spans="1:6" x14ac:dyDescent="0.25">
      <c r="A359" s="10" t="s">
        <v>569</v>
      </c>
      <c r="B359" s="10" t="s">
        <v>107</v>
      </c>
      <c r="C359" s="10">
        <v>77398637</v>
      </c>
      <c r="D359" s="10">
        <v>24193619</v>
      </c>
      <c r="E359" s="10">
        <v>148711</v>
      </c>
      <c r="F359" s="10">
        <v>91978</v>
      </c>
    </row>
    <row r="360" spans="1:6" x14ac:dyDescent="0.25">
      <c r="A360" s="10" t="s">
        <v>47</v>
      </c>
      <c r="B360" s="10" t="s">
        <v>215</v>
      </c>
      <c r="C360" s="10">
        <v>76152870</v>
      </c>
      <c r="D360" s="10">
        <v>26154771</v>
      </c>
      <c r="E360" s="10">
        <v>1058018404</v>
      </c>
      <c r="F360" s="10">
        <v>889680263</v>
      </c>
    </row>
    <row r="361" spans="1:6" x14ac:dyDescent="0.25">
      <c r="A361" s="10" t="s">
        <v>570</v>
      </c>
      <c r="B361" s="10" t="s">
        <v>413</v>
      </c>
      <c r="C361" s="10">
        <v>75547918</v>
      </c>
      <c r="D361" s="10">
        <v>22219126</v>
      </c>
      <c r="E361" s="10">
        <v>360634489</v>
      </c>
      <c r="F361" s="10">
        <v>349963809</v>
      </c>
    </row>
    <row r="362" spans="1:6" x14ac:dyDescent="0.25">
      <c r="A362" s="10" t="s">
        <v>571</v>
      </c>
      <c r="B362" s="10" t="s">
        <v>165</v>
      </c>
      <c r="C362" s="10">
        <v>75060716</v>
      </c>
      <c r="D362" s="10">
        <v>23140276</v>
      </c>
      <c r="E362" s="10">
        <v>606405</v>
      </c>
      <c r="F362" s="10">
        <v>312672</v>
      </c>
    </row>
    <row r="363" spans="1:6" x14ac:dyDescent="0.25">
      <c r="A363" s="10" t="s">
        <v>572</v>
      </c>
      <c r="B363" s="10" t="s">
        <v>361</v>
      </c>
      <c r="C363" s="10">
        <v>74899628</v>
      </c>
      <c r="D363" s="10">
        <v>25364301</v>
      </c>
      <c r="E363" s="10">
        <v>3598528</v>
      </c>
      <c r="F363" s="10">
        <v>3043281</v>
      </c>
    </row>
    <row r="364" spans="1:6" x14ac:dyDescent="0.25">
      <c r="A364" s="10" t="s">
        <v>573</v>
      </c>
      <c r="B364" s="10" t="s">
        <v>165</v>
      </c>
      <c r="C364" s="10">
        <v>74757891</v>
      </c>
      <c r="D364" s="10">
        <v>31431606</v>
      </c>
      <c r="E364" s="10">
        <v>40458773</v>
      </c>
      <c r="F364" s="10">
        <v>33357982</v>
      </c>
    </row>
    <row r="365" spans="1:6" x14ac:dyDescent="0.25">
      <c r="A365" s="10" t="s">
        <v>574</v>
      </c>
      <c r="B365" s="10" t="s">
        <v>91</v>
      </c>
      <c r="C365" s="10">
        <v>74716418</v>
      </c>
      <c r="D365" s="10">
        <v>63494678</v>
      </c>
      <c r="E365" s="10">
        <v>212857404</v>
      </c>
      <c r="F365" s="10">
        <v>206185879</v>
      </c>
    </row>
    <row r="366" spans="1:6" x14ac:dyDescent="0.25">
      <c r="A366" s="10" t="s">
        <v>575</v>
      </c>
      <c r="B366" s="10" t="s">
        <v>190</v>
      </c>
      <c r="C366" s="10">
        <v>74606625</v>
      </c>
      <c r="D366" s="10">
        <v>41603999</v>
      </c>
      <c r="E366" s="10">
        <v>5011524</v>
      </c>
      <c r="F366" s="10">
        <v>3684055</v>
      </c>
    </row>
    <row r="367" spans="1:6" x14ac:dyDescent="0.25">
      <c r="A367" s="10" t="s">
        <v>576</v>
      </c>
      <c r="B367" s="10" t="s">
        <v>577</v>
      </c>
      <c r="C367" s="10">
        <v>74299625</v>
      </c>
      <c r="D367" s="10">
        <v>21926986</v>
      </c>
      <c r="E367" s="10">
        <v>30743758</v>
      </c>
      <c r="F367" s="10">
        <v>18235694</v>
      </c>
    </row>
    <row r="368" spans="1:6" x14ac:dyDescent="0.25">
      <c r="A368" s="10" t="s">
        <v>578</v>
      </c>
      <c r="B368" s="10" t="s">
        <v>579</v>
      </c>
      <c r="C368" s="10">
        <v>74272765</v>
      </c>
      <c r="D368" s="10">
        <v>32272039</v>
      </c>
      <c r="E368" s="10">
        <v>654872280</v>
      </c>
      <c r="F368" s="10">
        <v>577634611</v>
      </c>
    </row>
    <row r="369" spans="1:6" x14ac:dyDescent="0.25">
      <c r="A369" s="10" t="s">
        <v>580</v>
      </c>
      <c r="B369" s="10" t="s">
        <v>111</v>
      </c>
      <c r="C369" s="10">
        <v>74233736</v>
      </c>
      <c r="D369" s="10">
        <v>23562808</v>
      </c>
      <c r="E369" s="10">
        <v>1373607916</v>
      </c>
      <c r="F369" s="10">
        <v>989025199</v>
      </c>
    </row>
    <row r="370" spans="1:6" x14ac:dyDescent="0.25">
      <c r="A370" s="10" t="s">
        <v>581</v>
      </c>
      <c r="B370" s="10" t="s">
        <v>582</v>
      </c>
      <c r="C370" s="10">
        <v>73956013</v>
      </c>
      <c r="D370" s="10">
        <v>35560314</v>
      </c>
      <c r="E370" s="10">
        <v>625697109</v>
      </c>
      <c r="F370" s="10">
        <v>585589827</v>
      </c>
    </row>
    <row r="371" spans="1:6" x14ac:dyDescent="0.25">
      <c r="A371" s="10" t="s">
        <v>583</v>
      </c>
      <c r="B371" s="10" t="s">
        <v>99</v>
      </c>
      <c r="C371" s="10">
        <v>73497002</v>
      </c>
      <c r="D371" s="10">
        <v>34110930</v>
      </c>
      <c r="E371" s="10">
        <v>2997169</v>
      </c>
      <c r="F371" s="10">
        <v>2146924</v>
      </c>
    </row>
    <row r="372" spans="1:6" x14ac:dyDescent="0.25">
      <c r="A372" s="10" t="s">
        <v>584</v>
      </c>
      <c r="B372" s="10" t="s">
        <v>306</v>
      </c>
      <c r="C372" s="10">
        <v>73173898</v>
      </c>
      <c r="D372" s="10">
        <v>36422856</v>
      </c>
      <c r="E372" s="10">
        <v>61059236</v>
      </c>
      <c r="F372" s="10">
        <v>58838488</v>
      </c>
    </row>
    <row r="373" spans="1:6" x14ac:dyDescent="0.25">
      <c r="A373" s="10" t="s">
        <v>585</v>
      </c>
      <c r="B373" s="10" t="s">
        <v>190</v>
      </c>
      <c r="C373" s="10">
        <v>72902000</v>
      </c>
      <c r="D373" s="10">
        <v>28702975</v>
      </c>
      <c r="E373" s="10">
        <v>411644851</v>
      </c>
      <c r="F373" s="10">
        <v>336472907</v>
      </c>
    </row>
    <row r="374" spans="1:6" x14ac:dyDescent="0.25">
      <c r="A374" s="10" t="s">
        <v>586</v>
      </c>
      <c r="B374" s="10" t="s">
        <v>587</v>
      </c>
      <c r="C374" s="10">
        <v>72572983</v>
      </c>
      <c r="D374" s="10">
        <v>26074928</v>
      </c>
      <c r="E374" s="10">
        <v>4281150</v>
      </c>
      <c r="F374" s="10">
        <v>3183554</v>
      </c>
    </row>
    <row r="375" spans="1:6" x14ac:dyDescent="0.25">
      <c r="A375" s="10" t="s">
        <v>588</v>
      </c>
      <c r="B375" s="10" t="s">
        <v>190</v>
      </c>
      <c r="C375" s="10">
        <v>72498020</v>
      </c>
      <c r="D375" s="10">
        <v>31268328</v>
      </c>
      <c r="E375" s="10">
        <v>195444</v>
      </c>
      <c r="F375" s="10">
        <v>97980</v>
      </c>
    </row>
    <row r="376" spans="1:6" x14ac:dyDescent="0.25">
      <c r="A376" s="10" t="s">
        <v>589</v>
      </c>
      <c r="B376" s="10" t="s">
        <v>143</v>
      </c>
      <c r="C376" s="10">
        <v>72230225</v>
      </c>
      <c r="D376" s="10">
        <v>24788398</v>
      </c>
      <c r="E376" s="10">
        <v>13321181</v>
      </c>
      <c r="F376" s="10">
        <v>10653105</v>
      </c>
    </row>
    <row r="377" spans="1:6" x14ac:dyDescent="0.25">
      <c r="A377" s="10" t="s">
        <v>590</v>
      </c>
      <c r="B377" s="10" t="s">
        <v>145</v>
      </c>
      <c r="C377" s="10">
        <v>72007365</v>
      </c>
      <c r="D377" s="10">
        <v>45854697</v>
      </c>
      <c r="E377" s="10">
        <v>747022987</v>
      </c>
      <c r="F377" s="10">
        <v>701674166</v>
      </c>
    </row>
    <row r="378" spans="1:6" x14ac:dyDescent="0.25">
      <c r="A378" s="10" t="s">
        <v>591</v>
      </c>
      <c r="B378" s="10" t="s">
        <v>140</v>
      </c>
      <c r="C378" s="10">
        <v>71914804</v>
      </c>
      <c r="D378" s="10">
        <v>28442556</v>
      </c>
      <c r="E378" s="10">
        <v>2844896</v>
      </c>
      <c r="F378" s="10">
        <v>1679954</v>
      </c>
    </row>
    <row r="379" spans="1:6" x14ac:dyDescent="0.25">
      <c r="A379" s="10" t="s">
        <v>592</v>
      </c>
      <c r="B379" s="10" t="s">
        <v>318</v>
      </c>
      <c r="C379" s="10">
        <v>71281091</v>
      </c>
      <c r="D379" s="10">
        <v>44645174</v>
      </c>
      <c r="E379" s="10">
        <v>6399511</v>
      </c>
      <c r="F379" s="10">
        <v>4246683</v>
      </c>
    </row>
    <row r="380" spans="1:6" x14ac:dyDescent="0.25">
      <c r="A380" s="10" t="s">
        <v>593</v>
      </c>
      <c r="B380" s="10" t="s">
        <v>593</v>
      </c>
      <c r="C380" s="10">
        <v>71251803</v>
      </c>
      <c r="D380" s="10">
        <v>30856400</v>
      </c>
      <c r="E380" s="10">
        <v>1215941</v>
      </c>
      <c r="F380" s="10">
        <v>769069</v>
      </c>
    </row>
    <row r="381" spans="1:6" x14ac:dyDescent="0.25">
      <c r="A381" s="10" t="s">
        <v>594</v>
      </c>
      <c r="B381" s="10" t="s">
        <v>99</v>
      </c>
      <c r="C381" s="10">
        <v>71143235</v>
      </c>
      <c r="D381" s="10">
        <v>24574113</v>
      </c>
      <c r="E381" s="10">
        <v>5662948</v>
      </c>
      <c r="F381" s="10">
        <v>4608802</v>
      </c>
    </row>
    <row r="382" spans="1:6" x14ac:dyDescent="0.25">
      <c r="A382" s="10" t="s">
        <v>595</v>
      </c>
      <c r="B382" s="10" t="s">
        <v>91</v>
      </c>
      <c r="C382" s="10">
        <v>71013395</v>
      </c>
      <c r="D382" s="10">
        <v>21978703</v>
      </c>
      <c r="E382" s="10">
        <v>657630</v>
      </c>
      <c r="F382" s="10">
        <v>338627</v>
      </c>
    </row>
    <row r="383" spans="1:6" x14ac:dyDescent="0.25">
      <c r="A383" s="10" t="s">
        <v>596</v>
      </c>
      <c r="B383" s="10" t="s">
        <v>167</v>
      </c>
      <c r="C383" s="10">
        <v>71009423</v>
      </c>
      <c r="D383" s="10">
        <v>24019485</v>
      </c>
      <c r="E383" s="10">
        <v>133346262</v>
      </c>
      <c r="F383" s="10">
        <v>119836327</v>
      </c>
    </row>
    <row r="384" spans="1:6" x14ac:dyDescent="0.25">
      <c r="A384" s="10" t="s">
        <v>597</v>
      </c>
      <c r="B384" s="10" t="s">
        <v>145</v>
      </c>
      <c r="C384" s="10">
        <v>70553465</v>
      </c>
      <c r="D384" s="10">
        <v>24402531</v>
      </c>
      <c r="E384" s="10">
        <v>46488547</v>
      </c>
      <c r="F384" s="10">
        <v>32560388</v>
      </c>
    </row>
    <row r="385" spans="1:6" x14ac:dyDescent="0.25">
      <c r="A385" s="10" t="s">
        <v>598</v>
      </c>
      <c r="B385" s="10" t="s">
        <v>242</v>
      </c>
      <c r="C385" s="10">
        <v>70478624</v>
      </c>
      <c r="D385" s="10">
        <v>26317723</v>
      </c>
      <c r="E385" s="10">
        <v>8023676</v>
      </c>
      <c r="F385" s="10">
        <v>7110319</v>
      </c>
    </row>
    <row r="386" spans="1:6" x14ac:dyDescent="0.25">
      <c r="A386" s="10" t="s">
        <v>599</v>
      </c>
      <c r="B386" s="10" t="s">
        <v>140</v>
      </c>
      <c r="C386" s="10">
        <v>70277199</v>
      </c>
      <c r="D386" s="10">
        <v>24233222</v>
      </c>
      <c r="E386" s="10">
        <v>2212430</v>
      </c>
      <c r="F386" s="10">
        <v>1274523</v>
      </c>
    </row>
    <row r="387" spans="1:6" x14ac:dyDescent="0.25">
      <c r="A387" s="10" t="s">
        <v>600</v>
      </c>
      <c r="B387" s="10" t="s">
        <v>601</v>
      </c>
      <c r="C387" s="10">
        <v>70145965</v>
      </c>
      <c r="D387" s="10">
        <v>25651936</v>
      </c>
      <c r="E387" s="10">
        <v>569347139</v>
      </c>
      <c r="F387" s="10">
        <v>403936173</v>
      </c>
    </row>
    <row r="388" spans="1:6" x14ac:dyDescent="0.25">
      <c r="A388" s="10" t="s">
        <v>602</v>
      </c>
      <c r="B388" s="10" t="s">
        <v>181</v>
      </c>
      <c r="C388" s="10">
        <v>70095630</v>
      </c>
      <c r="D388" s="10">
        <v>29678813</v>
      </c>
      <c r="E388" s="10">
        <v>2620517006</v>
      </c>
      <c r="F388" s="10">
        <v>2491536378</v>
      </c>
    </row>
    <row r="389" spans="1:6" x14ac:dyDescent="0.25">
      <c r="A389" s="10" t="s">
        <v>603</v>
      </c>
      <c r="B389" s="10" t="s">
        <v>604</v>
      </c>
      <c r="C389" s="10">
        <v>69896530</v>
      </c>
      <c r="D389" s="10">
        <v>43095572</v>
      </c>
      <c r="E389" s="10">
        <v>448047308</v>
      </c>
      <c r="F389" s="10">
        <v>421699385</v>
      </c>
    </row>
    <row r="390" spans="1:6" x14ac:dyDescent="0.25">
      <c r="A390" s="10" t="s">
        <v>605</v>
      </c>
      <c r="B390" s="10" t="s">
        <v>442</v>
      </c>
      <c r="C390" s="10">
        <v>69675241</v>
      </c>
      <c r="D390" s="10">
        <v>30534342</v>
      </c>
      <c r="E390" s="10">
        <v>3158904</v>
      </c>
      <c r="F390" s="10">
        <v>2165764</v>
      </c>
    </row>
    <row r="391" spans="1:6" x14ac:dyDescent="0.25">
      <c r="A391" s="10" t="s">
        <v>606</v>
      </c>
      <c r="B391" s="10" t="s">
        <v>272</v>
      </c>
      <c r="C391" s="10">
        <v>69354219</v>
      </c>
      <c r="D391" s="10">
        <v>34794900</v>
      </c>
      <c r="E391" s="10">
        <v>887171097</v>
      </c>
      <c r="F391" s="10">
        <v>814149843</v>
      </c>
    </row>
    <row r="392" spans="1:6" x14ac:dyDescent="0.25">
      <c r="A392" s="10" t="s">
        <v>607</v>
      </c>
      <c r="B392" s="10" t="s">
        <v>295</v>
      </c>
      <c r="C392" s="10">
        <v>68565749</v>
      </c>
      <c r="D392" s="10">
        <v>31843611</v>
      </c>
      <c r="E392" s="10">
        <v>1781948673</v>
      </c>
      <c r="F392" s="10">
        <v>1633617280</v>
      </c>
    </row>
    <row r="393" spans="1:6" x14ac:dyDescent="0.25">
      <c r="A393" s="10" t="s">
        <v>608</v>
      </c>
      <c r="B393" s="10" t="s">
        <v>387</v>
      </c>
      <c r="C393" s="10">
        <v>68499295</v>
      </c>
      <c r="D393" s="10">
        <v>23109495</v>
      </c>
      <c r="E393" s="10">
        <v>8925760</v>
      </c>
      <c r="F393" s="10">
        <v>6408612</v>
      </c>
    </row>
    <row r="394" spans="1:6" x14ac:dyDescent="0.25">
      <c r="A394" s="10" t="s">
        <v>609</v>
      </c>
      <c r="B394" s="10" t="s">
        <v>610</v>
      </c>
      <c r="C394" s="10">
        <v>68394632</v>
      </c>
      <c r="D394" s="10">
        <v>20061721</v>
      </c>
      <c r="E394" s="10">
        <v>4399899</v>
      </c>
      <c r="F394" s="10">
        <v>3158888</v>
      </c>
    </row>
    <row r="395" spans="1:6" x14ac:dyDescent="0.25">
      <c r="A395" s="10" t="s">
        <v>611</v>
      </c>
      <c r="B395" s="10" t="s">
        <v>93</v>
      </c>
      <c r="C395" s="10">
        <v>68377006</v>
      </c>
      <c r="D395" s="10">
        <v>22275071</v>
      </c>
      <c r="E395" s="10">
        <v>452455366</v>
      </c>
      <c r="F395" s="10">
        <v>284979813</v>
      </c>
    </row>
    <row r="396" spans="1:6" x14ac:dyDescent="0.25">
      <c r="A396" s="10" t="s">
        <v>612</v>
      </c>
      <c r="B396" s="10" t="s">
        <v>244</v>
      </c>
      <c r="C396" s="10">
        <v>68324009</v>
      </c>
      <c r="D396" s="10">
        <v>36064398</v>
      </c>
      <c r="E396" s="10">
        <v>394127627</v>
      </c>
      <c r="F396" s="10">
        <v>354047781</v>
      </c>
    </row>
    <row r="397" spans="1:6" x14ac:dyDescent="0.25">
      <c r="A397" s="10" t="s">
        <v>613</v>
      </c>
      <c r="B397" s="10" t="s">
        <v>394</v>
      </c>
      <c r="C397" s="10">
        <v>67731872</v>
      </c>
      <c r="D397" s="10">
        <v>22348567</v>
      </c>
      <c r="E397" s="10">
        <v>71805649</v>
      </c>
      <c r="F397" s="10">
        <v>43243544</v>
      </c>
    </row>
    <row r="398" spans="1:6" x14ac:dyDescent="0.25">
      <c r="A398" s="10" t="s">
        <v>614</v>
      </c>
      <c r="B398" s="10" t="s">
        <v>615</v>
      </c>
      <c r="C398" s="10">
        <v>67330783</v>
      </c>
      <c r="D398" s="10">
        <v>39103226</v>
      </c>
      <c r="E398" s="10">
        <v>670904272</v>
      </c>
      <c r="F398" s="10">
        <v>568920801</v>
      </c>
    </row>
    <row r="399" spans="1:6" x14ac:dyDescent="0.25">
      <c r="A399" s="10" t="s">
        <v>616</v>
      </c>
      <c r="B399" s="10" t="s">
        <v>384</v>
      </c>
      <c r="C399" s="10">
        <v>67235659</v>
      </c>
      <c r="D399" s="10">
        <v>21751894</v>
      </c>
      <c r="E399" s="10">
        <v>32838</v>
      </c>
      <c r="F399" s="10">
        <v>21430</v>
      </c>
    </row>
    <row r="400" spans="1:6" x14ac:dyDescent="0.25">
      <c r="A400" s="10" t="s">
        <v>617</v>
      </c>
      <c r="B400" s="10" t="s">
        <v>618</v>
      </c>
      <c r="C400" s="10">
        <v>67090118</v>
      </c>
      <c r="D400" s="10">
        <v>32455968</v>
      </c>
      <c r="E400" s="10">
        <v>965973994</v>
      </c>
      <c r="F400" s="10">
        <v>838724191</v>
      </c>
    </row>
    <row r="401" spans="1:6" x14ac:dyDescent="0.25">
      <c r="A401" s="10" t="s">
        <v>619</v>
      </c>
      <c r="B401" s="10" t="s">
        <v>351</v>
      </c>
      <c r="C401" s="10">
        <v>66908270</v>
      </c>
      <c r="D401" s="10">
        <v>23599273</v>
      </c>
      <c r="E401" s="10">
        <v>832974</v>
      </c>
      <c r="F401" s="10">
        <v>595394</v>
      </c>
    </row>
    <row r="402" spans="1:6" x14ac:dyDescent="0.25">
      <c r="A402" s="10" t="s">
        <v>620</v>
      </c>
      <c r="B402" s="10" t="s">
        <v>621</v>
      </c>
      <c r="C402" s="10">
        <v>66497152</v>
      </c>
      <c r="D402" s="10">
        <v>66022469</v>
      </c>
      <c r="E402" s="10">
        <v>212902737</v>
      </c>
      <c r="F402" s="10">
        <v>211473978</v>
      </c>
    </row>
    <row r="403" spans="1:6" x14ac:dyDescent="0.25">
      <c r="A403" s="10" t="s">
        <v>622</v>
      </c>
      <c r="B403" s="10" t="s">
        <v>623</v>
      </c>
      <c r="C403" s="10">
        <v>65960264</v>
      </c>
      <c r="D403" s="10">
        <v>31380370</v>
      </c>
      <c r="E403" s="10">
        <v>781206868</v>
      </c>
      <c r="F403" s="10">
        <v>709968641</v>
      </c>
    </row>
    <row r="404" spans="1:6" x14ac:dyDescent="0.25">
      <c r="A404" s="10" t="s">
        <v>624</v>
      </c>
      <c r="B404" s="10" t="s">
        <v>231</v>
      </c>
      <c r="C404" s="10">
        <v>65822087</v>
      </c>
      <c r="D404" s="10">
        <v>27070900</v>
      </c>
      <c r="E404" s="10">
        <v>297093</v>
      </c>
      <c r="F404" s="10">
        <v>229416</v>
      </c>
    </row>
    <row r="405" spans="1:6" x14ac:dyDescent="0.25">
      <c r="A405" s="10" t="s">
        <v>625</v>
      </c>
      <c r="B405" s="10" t="s">
        <v>626</v>
      </c>
      <c r="C405" s="10">
        <v>65053068</v>
      </c>
      <c r="D405" s="10">
        <v>26356089</v>
      </c>
      <c r="E405" s="10">
        <v>154122</v>
      </c>
      <c r="F405" s="10">
        <v>59800</v>
      </c>
    </row>
    <row r="406" spans="1:6" x14ac:dyDescent="0.25">
      <c r="A406" s="10" t="s">
        <v>627</v>
      </c>
      <c r="B406" s="10" t="s">
        <v>628</v>
      </c>
      <c r="C406" s="10">
        <v>64887239</v>
      </c>
      <c r="D406" s="10">
        <v>20354753</v>
      </c>
      <c r="E406" s="10">
        <v>20898637</v>
      </c>
      <c r="F406" s="10">
        <v>13682020</v>
      </c>
    </row>
    <row r="407" spans="1:6" x14ac:dyDescent="0.25">
      <c r="A407" s="10" t="s">
        <v>629</v>
      </c>
      <c r="B407" s="10" t="s">
        <v>256</v>
      </c>
      <c r="C407" s="10">
        <v>64856371</v>
      </c>
      <c r="D407" s="10">
        <v>21680714</v>
      </c>
      <c r="E407" s="10">
        <v>5660946</v>
      </c>
      <c r="F407" s="10">
        <v>3962082</v>
      </c>
    </row>
    <row r="408" spans="1:6" x14ac:dyDescent="0.25">
      <c r="A408" s="10" t="s">
        <v>630</v>
      </c>
      <c r="B408" s="10" t="s">
        <v>261</v>
      </c>
      <c r="C408" s="10">
        <v>64674014</v>
      </c>
      <c r="D408" s="10">
        <v>40533467</v>
      </c>
      <c r="E408" s="10">
        <v>65305709</v>
      </c>
      <c r="F408" s="10">
        <v>61887140</v>
      </c>
    </row>
    <row r="409" spans="1:6" x14ac:dyDescent="0.25">
      <c r="A409" s="10" t="s">
        <v>631</v>
      </c>
      <c r="B409" s="10" t="s">
        <v>632</v>
      </c>
      <c r="C409" s="10">
        <v>64406078</v>
      </c>
      <c r="D409" s="10">
        <v>43891985</v>
      </c>
      <c r="E409" s="10">
        <v>798969123</v>
      </c>
      <c r="F409" s="10">
        <v>754313860</v>
      </c>
    </row>
    <row r="410" spans="1:6" x14ac:dyDescent="0.25">
      <c r="A410" s="10" t="s">
        <v>633</v>
      </c>
      <c r="B410" s="10" t="s">
        <v>163</v>
      </c>
      <c r="C410" s="10">
        <v>64338165</v>
      </c>
      <c r="D410" s="10">
        <v>48767825</v>
      </c>
      <c r="E410" s="10">
        <v>2025692</v>
      </c>
      <c r="F410" s="10">
        <v>1545395</v>
      </c>
    </row>
    <row r="411" spans="1:6" x14ac:dyDescent="0.25">
      <c r="A411" s="10" t="s">
        <v>634</v>
      </c>
      <c r="B411" s="10" t="s">
        <v>184</v>
      </c>
      <c r="C411" s="10">
        <v>63983649</v>
      </c>
      <c r="D411" s="10">
        <v>45024306</v>
      </c>
      <c r="E411" s="10">
        <v>480341</v>
      </c>
      <c r="F411" s="10">
        <v>330781</v>
      </c>
    </row>
    <row r="412" spans="1:6" x14ac:dyDescent="0.25">
      <c r="A412" s="10" t="s">
        <v>635</v>
      </c>
      <c r="B412" s="10" t="s">
        <v>143</v>
      </c>
      <c r="C412" s="10">
        <v>63932134</v>
      </c>
      <c r="D412" s="10">
        <v>29649307</v>
      </c>
      <c r="E412" s="10">
        <v>279593529</v>
      </c>
      <c r="F412" s="10">
        <v>243408506</v>
      </c>
    </row>
    <row r="413" spans="1:6" x14ac:dyDescent="0.25">
      <c r="A413" s="10" t="s">
        <v>636</v>
      </c>
      <c r="B413" s="10" t="s">
        <v>637</v>
      </c>
      <c r="C413" s="10">
        <v>63050449</v>
      </c>
      <c r="D413" s="10">
        <v>20295534</v>
      </c>
      <c r="E413" s="10">
        <v>643750508</v>
      </c>
      <c r="F413" s="10">
        <v>556632926</v>
      </c>
    </row>
    <row r="414" spans="1:6" x14ac:dyDescent="0.25">
      <c r="A414" s="10" t="s">
        <v>638</v>
      </c>
      <c r="B414" s="10" t="s">
        <v>639</v>
      </c>
      <c r="C414" s="10">
        <v>62881088</v>
      </c>
      <c r="D414" s="10">
        <v>45423996</v>
      </c>
      <c r="E414" s="10">
        <v>239715316</v>
      </c>
      <c r="F414" s="10">
        <v>187308559</v>
      </c>
    </row>
    <row r="415" spans="1:6" x14ac:dyDescent="0.25">
      <c r="A415" s="10" t="s">
        <v>640</v>
      </c>
      <c r="B415" s="10" t="s">
        <v>641</v>
      </c>
      <c r="C415" s="10">
        <v>62746250</v>
      </c>
      <c r="D415" s="10">
        <v>21765714</v>
      </c>
      <c r="E415" s="10">
        <v>104830472</v>
      </c>
      <c r="F415" s="10">
        <v>86497794</v>
      </c>
    </row>
    <row r="416" spans="1:6" x14ac:dyDescent="0.25">
      <c r="A416" s="10" t="s">
        <v>642</v>
      </c>
      <c r="B416" s="10" t="s">
        <v>204</v>
      </c>
      <c r="C416" s="10">
        <v>62629226</v>
      </c>
      <c r="D416" s="10">
        <v>29554064</v>
      </c>
      <c r="E416" s="10">
        <v>532610035</v>
      </c>
      <c r="F416" s="10">
        <v>489597129</v>
      </c>
    </row>
    <row r="417" spans="1:6" x14ac:dyDescent="0.25">
      <c r="A417" s="10" t="s">
        <v>643</v>
      </c>
      <c r="B417" s="10" t="s">
        <v>105</v>
      </c>
      <c r="C417" s="10">
        <v>61936177</v>
      </c>
      <c r="D417" s="10">
        <v>39806750</v>
      </c>
      <c r="E417" s="10">
        <v>225209609</v>
      </c>
      <c r="F417" s="10">
        <v>213569736</v>
      </c>
    </row>
    <row r="418" spans="1:6" x14ac:dyDescent="0.25">
      <c r="A418" s="10" t="s">
        <v>644</v>
      </c>
      <c r="B418" s="10" t="s">
        <v>140</v>
      </c>
      <c r="C418" s="10">
        <v>61934036</v>
      </c>
      <c r="D418" s="10">
        <v>24667262</v>
      </c>
      <c r="E418" s="10">
        <v>4596103</v>
      </c>
      <c r="F418" s="10">
        <v>3829512</v>
      </c>
    </row>
    <row r="419" spans="1:6" x14ac:dyDescent="0.25">
      <c r="A419" s="10" t="s">
        <v>645</v>
      </c>
      <c r="B419" s="10" t="s">
        <v>140</v>
      </c>
      <c r="C419" s="10">
        <v>61746996</v>
      </c>
      <c r="D419" s="10">
        <v>24100748</v>
      </c>
      <c r="E419" s="10">
        <v>3217683</v>
      </c>
      <c r="F419" s="10">
        <v>2298881</v>
      </c>
    </row>
    <row r="420" spans="1:6" x14ac:dyDescent="0.25">
      <c r="A420" s="10" t="s">
        <v>646</v>
      </c>
      <c r="B420" s="10" t="s">
        <v>244</v>
      </c>
      <c r="C420" s="10">
        <v>61383987</v>
      </c>
      <c r="D420" s="10">
        <v>41777250</v>
      </c>
      <c r="E420" s="10">
        <v>248279479</v>
      </c>
      <c r="F420" s="10">
        <v>222857409</v>
      </c>
    </row>
    <row r="421" spans="1:6" x14ac:dyDescent="0.25">
      <c r="A421" s="10" t="s">
        <v>647</v>
      </c>
      <c r="B421" s="10" t="s">
        <v>140</v>
      </c>
      <c r="C421" s="10">
        <v>61265046</v>
      </c>
      <c r="D421" s="10">
        <v>51225882</v>
      </c>
      <c r="E421" s="10">
        <v>1238992</v>
      </c>
      <c r="F421" s="10">
        <v>896562</v>
      </c>
    </row>
    <row r="422" spans="1:6" x14ac:dyDescent="0.25">
      <c r="A422" s="10" t="s">
        <v>648</v>
      </c>
      <c r="B422" s="10" t="s">
        <v>242</v>
      </c>
      <c r="C422" s="10">
        <v>61145257</v>
      </c>
      <c r="D422" s="10">
        <v>26749652</v>
      </c>
      <c r="E422" s="10">
        <v>27430924</v>
      </c>
      <c r="F422" s="10">
        <v>23504575</v>
      </c>
    </row>
    <row r="423" spans="1:6" x14ac:dyDescent="0.25">
      <c r="A423" s="10" t="s">
        <v>649</v>
      </c>
      <c r="B423" s="10" t="s">
        <v>238</v>
      </c>
      <c r="C423" s="10">
        <v>60759767</v>
      </c>
      <c r="D423" s="10">
        <v>34793728</v>
      </c>
      <c r="E423" s="10">
        <v>679906679</v>
      </c>
      <c r="F423" s="10">
        <v>617444664</v>
      </c>
    </row>
    <row r="424" spans="1:6" x14ac:dyDescent="0.25">
      <c r="A424" s="10" t="s">
        <v>650</v>
      </c>
      <c r="B424" s="10" t="s">
        <v>190</v>
      </c>
      <c r="C424" s="10">
        <v>60448514</v>
      </c>
      <c r="D424" s="10">
        <v>21674808</v>
      </c>
      <c r="E424" s="10">
        <v>253788</v>
      </c>
      <c r="F424" s="10">
        <v>172018</v>
      </c>
    </row>
    <row r="425" spans="1:6" x14ac:dyDescent="0.25">
      <c r="A425" s="10" t="s">
        <v>651</v>
      </c>
      <c r="B425" s="10" t="s">
        <v>652</v>
      </c>
      <c r="C425" s="10">
        <v>60433336</v>
      </c>
      <c r="D425" s="10">
        <v>23914719</v>
      </c>
      <c r="E425" s="10">
        <v>894623777</v>
      </c>
      <c r="F425" s="10">
        <v>734186211</v>
      </c>
    </row>
    <row r="426" spans="1:6" x14ac:dyDescent="0.25">
      <c r="A426" s="10" t="s">
        <v>653</v>
      </c>
      <c r="B426" s="10" t="s">
        <v>210</v>
      </c>
      <c r="C426" s="10">
        <v>60257238</v>
      </c>
      <c r="D426" s="10">
        <v>29277062</v>
      </c>
      <c r="E426" s="10">
        <v>46709769</v>
      </c>
      <c r="F426" s="10">
        <v>42025771</v>
      </c>
    </row>
    <row r="427" spans="1:6" x14ac:dyDescent="0.25">
      <c r="A427" s="10" t="s">
        <v>654</v>
      </c>
      <c r="B427" s="10" t="s">
        <v>445</v>
      </c>
      <c r="C427" s="10">
        <v>60243207</v>
      </c>
      <c r="D427" s="10">
        <v>48697409</v>
      </c>
      <c r="E427" s="10">
        <v>149223232</v>
      </c>
      <c r="F427" s="10">
        <v>145763649</v>
      </c>
    </row>
    <row r="428" spans="1:6" x14ac:dyDescent="0.25">
      <c r="A428" s="10" t="s">
        <v>655</v>
      </c>
      <c r="B428" s="10" t="s">
        <v>371</v>
      </c>
      <c r="C428" s="10">
        <v>60131414</v>
      </c>
      <c r="D428" s="10">
        <v>26451629</v>
      </c>
      <c r="E428" s="10">
        <v>254766</v>
      </c>
      <c r="F428" s="10">
        <v>109006</v>
      </c>
    </row>
    <row r="429" spans="1:6" x14ac:dyDescent="0.25">
      <c r="A429" s="10" t="s">
        <v>656</v>
      </c>
      <c r="B429" s="10" t="s">
        <v>277</v>
      </c>
      <c r="C429" s="10">
        <v>59816920</v>
      </c>
      <c r="D429" s="10">
        <v>22829908</v>
      </c>
      <c r="E429" s="10">
        <v>20820543</v>
      </c>
      <c r="F429" s="10">
        <v>11083262</v>
      </c>
    </row>
    <row r="430" spans="1:6" x14ac:dyDescent="0.25">
      <c r="A430" s="10" t="s">
        <v>657</v>
      </c>
      <c r="B430" s="10" t="s">
        <v>113</v>
      </c>
      <c r="C430" s="10">
        <v>59712035</v>
      </c>
      <c r="D430" s="10">
        <v>58969898</v>
      </c>
      <c r="E430" s="10">
        <v>131419771</v>
      </c>
      <c r="F430" s="10">
        <v>131062346</v>
      </c>
    </row>
    <row r="431" spans="1:6" x14ac:dyDescent="0.25">
      <c r="A431" s="10" t="s">
        <v>658</v>
      </c>
      <c r="B431" s="10" t="s">
        <v>171</v>
      </c>
      <c r="C431" s="10">
        <v>59589839</v>
      </c>
      <c r="D431" s="10">
        <v>33637751</v>
      </c>
      <c r="E431" s="10">
        <v>493784</v>
      </c>
      <c r="F431" s="10">
        <v>216231</v>
      </c>
    </row>
    <row r="432" spans="1:6" x14ac:dyDescent="0.25">
      <c r="A432" s="10" t="s">
        <v>659</v>
      </c>
      <c r="B432" s="10" t="s">
        <v>171</v>
      </c>
      <c r="C432" s="10">
        <v>59315479</v>
      </c>
      <c r="D432" s="10">
        <v>25462930</v>
      </c>
      <c r="E432" s="10">
        <v>361147</v>
      </c>
      <c r="F432" s="10">
        <v>189431</v>
      </c>
    </row>
    <row r="433" spans="1:6" x14ac:dyDescent="0.25">
      <c r="A433" s="10" t="s">
        <v>660</v>
      </c>
      <c r="B433" s="10" t="s">
        <v>145</v>
      </c>
      <c r="C433" s="10">
        <v>59240632</v>
      </c>
      <c r="D433" s="10">
        <v>35933360</v>
      </c>
      <c r="E433" s="10">
        <v>36554611</v>
      </c>
      <c r="F433" s="10">
        <v>28895522</v>
      </c>
    </row>
    <row r="434" spans="1:6" x14ac:dyDescent="0.25">
      <c r="A434" s="10" t="s">
        <v>661</v>
      </c>
      <c r="B434" s="10" t="s">
        <v>127</v>
      </c>
      <c r="C434" s="10">
        <v>58533270</v>
      </c>
      <c r="D434" s="10">
        <v>27865762</v>
      </c>
      <c r="E434" s="10">
        <v>255470034</v>
      </c>
      <c r="F434" s="10">
        <v>218664396</v>
      </c>
    </row>
    <row r="435" spans="1:6" x14ac:dyDescent="0.25">
      <c r="A435" s="10" t="s">
        <v>662</v>
      </c>
      <c r="B435" s="10" t="s">
        <v>131</v>
      </c>
      <c r="C435" s="10">
        <v>58230412</v>
      </c>
      <c r="D435" s="10">
        <v>25585556</v>
      </c>
      <c r="E435" s="10">
        <v>1117649</v>
      </c>
      <c r="F435" s="10">
        <v>483872</v>
      </c>
    </row>
    <row r="436" spans="1:6" x14ac:dyDescent="0.25">
      <c r="A436" s="10" t="s">
        <v>663</v>
      </c>
      <c r="B436" s="10" t="s">
        <v>140</v>
      </c>
      <c r="C436" s="10">
        <v>58208360</v>
      </c>
      <c r="D436" s="10">
        <v>22312501</v>
      </c>
      <c r="E436" s="10">
        <v>701329</v>
      </c>
      <c r="F436" s="10">
        <v>340031</v>
      </c>
    </row>
    <row r="437" spans="1:6" x14ac:dyDescent="0.25">
      <c r="A437" s="10" t="s">
        <v>664</v>
      </c>
      <c r="B437" s="10" t="s">
        <v>143</v>
      </c>
      <c r="C437" s="10">
        <v>57584910</v>
      </c>
      <c r="D437" s="10">
        <v>23862015</v>
      </c>
      <c r="E437" s="10">
        <v>98565393</v>
      </c>
      <c r="F437" s="10">
        <v>87642765</v>
      </c>
    </row>
    <row r="438" spans="1:6" x14ac:dyDescent="0.25">
      <c r="A438" s="10" t="s">
        <v>665</v>
      </c>
      <c r="B438" s="10" t="s">
        <v>135</v>
      </c>
      <c r="C438" s="10">
        <v>57341627</v>
      </c>
      <c r="D438" s="10">
        <v>23227987</v>
      </c>
      <c r="E438" s="10">
        <v>44880112</v>
      </c>
      <c r="F438" s="10">
        <v>26529837</v>
      </c>
    </row>
    <row r="439" spans="1:6" x14ac:dyDescent="0.25">
      <c r="A439" s="10" t="s">
        <v>666</v>
      </c>
      <c r="B439" s="10" t="s">
        <v>165</v>
      </c>
      <c r="C439" s="10">
        <v>57282963</v>
      </c>
      <c r="D439" s="10">
        <v>35573886</v>
      </c>
      <c r="E439" s="10">
        <v>22329009</v>
      </c>
      <c r="F439" s="10">
        <v>20028583</v>
      </c>
    </row>
    <row r="440" spans="1:6" x14ac:dyDescent="0.25">
      <c r="A440" s="10" t="s">
        <v>667</v>
      </c>
      <c r="B440" s="10" t="s">
        <v>371</v>
      </c>
      <c r="C440" s="10">
        <v>56931065</v>
      </c>
      <c r="D440" s="10">
        <v>25478997</v>
      </c>
      <c r="E440" s="10">
        <v>1142198532</v>
      </c>
      <c r="F440" s="10">
        <v>1106938029</v>
      </c>
    </row>
    <row r="441" spans="1:6" x14ac:dyDescent="0.25">
      <c r="A441" s="10" t="s">
        <v>668</v>
      </c>
      <c r="B441" s="10" t="s">
        <v>117</v>
      </c>
      <c r="C441" s="10">
        <v>56668589</v>
      </c>
      <c r="D441" s="10">
        <v>27673070</v>
      </c>
      <c r="E441" s="10">
        <v>152322</v>
      </c>
      <c r="F441" s="10">
        <v>70891</v>
      </c>
    </row>
    <row r="442" spans="1:6" x14ac:dyDescent="0.25">
      <c r="A442" s="10" t="s">
        <v>669</v>
      </c>
      <c r="B442" s="10" t="s">
        <v>190</v>
      </c>
      <c r="C442" s="10">
        <v>56409925</v>
      </c>
      <c r="D442" s="10">
        <v>21519422</v>
      </c>
      <c r="E442" s="10">
        <v>444</v>
      </c>
      <c r="F442" s="10">
        <v>198</v>
      </c>
    </row>
    <row r="443" spans="1:6" x14ac:dyDescent="0.25">
      <c r="A443" s="10">
        <v>2048</v>
      </c>
      <c r="B443" s="10" t="s">
        <v>670</v>
      </c>
      <c r="C443" s="10">
        <v>56308192</v>
      </c>
      <c r="D443" s="10">
        <v>25805815</v>
      </c>
      <c r="E443" s="10">
        <v>709842</v>
      </c>
      <c r="F443" s="10">
        <v>227485</v>
      </c>
    </row>
    <row r="444" spans="1:6" x14ac:dyDescent="0.25">
      <c r="A444" s="10" t="s">
        <v>671</v>
      </c>
      <c r="B444" s="10" t="s">
        <v>111</v>
      </c>
      <c r="C444" s="10">
        <v>56246755</v>
      </c>
      <c r="D444" s="10">
        <v>25212266</v>
      </c>
      <c r="E444" s="10">
        <v>224315849</v>
      </c>
      <c r="F444" s="10">
        <v>204976857</v>
      </c>
    </row>
    <row r="445" spans="1:6" x14ac:dyDescent="0.25">
      <c r="A445" s="10" t="s">
        <v>672</v>
      </c>
      <c r="B445" s="10" t="s">
        <v>526</v>
      </c>
      <c r="C445" s="10">
        <v>56232236</v>
      </c>
      <c r="D445" s="10">
        <v>35935897</v>
      </c>
      <c r="E445" s="10">
        <v>403610373</v>
      </c>
      <c r="F445" s="10">
        <v>364542838</v>
      </c>
    </row>
    <row r="446" spans="1:6" x14ac:dyDescent="0.25">
      <c r="A446" s="10" t="s">
        <v>673</v>
      </c>
      <c r="B446" s="10" t="s">
        <v>163</v>
      </c>
      <c r="C446" s="10">
        <v>56162512</v>
      </c>
      <c r="D446" s="10">
        <v>32541910</v>
      </c>
      <c r="E446" s="10">
        <v>414211</v>
      </c>
      <c r="F446" s="10">
        <v>122365</v>
      </c>
    </row>
    <row r="447" spans="1:6" x14ac:dyDescent="0.25">
      <c r="A447" s="10" t="s">
        <v>674</v>
      </c>
      <c r="B447" s="10" t="s">
        <v>184</v>
      </c>
      <c r="C447" s="10">
        <v>55986326</v>
      </c>
      <c r="D447" s="10">
        <v>33205336</v>
      </c>
      <c r="E447" s="10">
        <v>581673</v>
      </c>
      <c r="F447" s="10">
        <v>320893</v>
      </c>
    </row>
    <row r="448" spans="1:6" x14ac:dyDescent="0.25">
      <c r="A448" s="10" t="s">
        <v>675</v>
      </c>
      <c r="B448" s="10" t="s">
        <v>208</v>
      </c>
      <c r="C448" s="10">
        <v>55644261</v>
      </c>
      <c r="D448" s="10">
        <v>30151360</v>
      </c>
      <c r="E448" s="10">
        <v>1433206</v>
      </c>
      <c r="F448" s="10">
        <v>910885</v>
      </c>
    </row>
    <row r="449" spans="1:6" x14ac:dyDescent="0.25">
      <c r="A449" s="10" t="s">
        <v>676</v>
      </c>
      <c r="B449" s="10" t="s">
        <v>184</v>
      </c>
      <c r="C449" s="10">
        <v>55490313</v>
      </c>
      <c r="D449" s="10">
        <v>20943330</v>
      </c>
      <c r="E449" s="10">
        <v>141934</v>
      </c>
      <c r="F449" s="10">
        <v>49180</v>
      </c>
    </row>
    <row r="450" spans="1:6" x14ac:dyDescent="0.25">
      <c r="A450" s="10" t="s">
        <v>677</v>
      </c>
      <c r="B450" s="10" t="s">
        <v>442</v>
      </c>
      <c r="C450" s="10">
        <v>55417490</v>
      </c>
      <c r="D450" s="10">
        <v>31839460</v>
      </c>
      <c r="E450" s="10">
        <v>46982026</v>
      </c>
      <c r="F450" s="10">
        <v>44503195</v>
      </c>
    </row>
    <row r="451" spans="1:6" x14ac:dyDescent="0.25">
      <c r="A451" s="10" t="s">
        <v>678</v>
      </c>
      <c r="B451" s="10" t="s">
        <v>679</v>
      </c>
      <c r="C451" s="10">
        <v>55206812</v>
      </c>
      <c r="D451" s="10">
        <v>21289296</v>
      </c>
      <c r="E451" s="10">
        <v>218090865</v>
      </c>
      <c r="F451" s="10">
        <v>167515334</v>
      </c>
    </row>
    <row r="452" spans="1:6" x14ac:dyDescent="0.25">
      <c r="A452" s="10" t="s">
        <v>680</v>
      </c>
      <c r="B452" s="10" t="s">
        <v>681</v>
      </c>
      <c r="C452" s="10">
        <v>55171578</v>
      </c>
      <c r="D452" s="10">
        <v>26144763</v>
      </c>
      <c r="E452" s="10">
        <v>7629412</v>
      </c>
      <c r="F452" s="10">
        <v>6003922</v>
      </c>
    </row>
    <row r="453" spans="1:6" x14ac:dyDescent="0.25">
      <c r="A453" s="10" t="s">
        <v>682</v>
      </c>
      <c r="B453" s="10" t="s">
        <v>171</v>
      </c>
      <c r="C453" s="10">
        <v>54754056</v>
      </c>
      <c r="D453" s="10">
        <v>31068559</v>
      </c>
      <c r="E453" s="10">
        <v>76101876</v>
      </c>
      <c r="F453" s="10">
        <v>68030367</v>
      </c>
    </row>
    <row r="454" spans="1:6" x14ac:dyDescent="0.25">
      <c r="A454" s="10" t="s">
        <v>683</v>
      </c>
      <c r="B454" s="10" t="s">
        <v>103</v>
      </c>
      <c r="C454" s="10">
        <v>54602806</v>
      </c>
      <c r="D454" s="10">
        <v>23311324</v>
      </c>
      <c r="E454" s="10">
        <v>2388190</v>
      </c>
      <c r="F454" s="10">
        <v>1768024</v>
      </c>
    </row>
    <row r="455" spans="1:6" x14ac:dyDescent="0.25">
      <c r="A455" s="10" t="s">
        <v>684</v>
      </c>
      <c r="B455" s="10" t="s">
        <v>330</v>
      </c>
      <c r="C455" s="10">
        <v>54244829</v>
      </c>
      <c r="D455" s="10">
        <v>23123974</v>
      </c>
      <c r="E455" s="10">
        <v>133133</v>
      </c>
      <c r="F455" s="10">
        <v>50512</v>
      </c>
    </row>
    <row r="456" spans="1:6" x14ac:dyDescent="0.25">
      <c r="A456" s="10" t="s">
        <v>685</v>
      </c>
      <c r="B456" s="10" t="s">
        <v>159</v>
      </c>
      <c r="C456" s="10">
        <v>54222341</v>
      </c>
      <c r="D456" s="10">
        <v>26599225</v>
      </c>
      <c r="E456" s="10">
        <v>814193682</v>
      </c>
      <c r="F456" s="10">
        <v>715713897</v>
      </c>
    </row>
    <row r="457" spans="1:6" x14ac:dyDescent="0.25">
      <c r="A457" s="10" t="s">
        <v>686</v>
      </c>
      <c r="B457" s="10" t="s">
        <v>190</v>
      </c>
      <c r="C457" s="10">
        <v>53867943</v>
      </c>
      <c r="D457" s="10">
        <v>23053217</v>
      </c>
      <c r="E457" s="10">
        <v>615552048</v>
      </c>
      <c r="F457" s="10">
        <v>570888169</v>
      </c>
    </row>
    <row r="458" spans="1:6" x14ac:dyDescent="0.25">
      <c r="A458" s="10" t="s">
        <v>687</v>
      </c>
      <c r="B458" s="10" t="s">
        <v>117</v>
      </c>
      <c r="C458" s="10">
        <v>53746688</v>
      </c>
      <c r="D458" s="10">
        <v>20263703</v>
      </c>
      <c r="E458" s="10">
        <v>137424</v>
      </c>
      <c r="F458" s="10">
        <v>70997</v>
      </c>
    </row>
    <row r="459" spans="1:6" x14ac:dyDescent="0.25">
      <c r="A459" s="10" t="s">
        <v>688</v>
      </c>
      <c r="B459" s="10" t="s">
        <v>113</v>
      </c>
      <c r="C459" s="10">
        <v>53021118</v>
      </c>
      <c r="D459" s="10">
        <v>24025929</v>
      </c>
      <c r="E459" s="10">
        <v>46179478</v>
      </c>
      <c r="F459" s="10">
        <v>41932392</v>
      </c>
    </row>
    <row r="460" spans="1:6" x14ac:dyDescent="0.25">
      <c r="A460" s="10" t="s">
        <v>689</v>
      </c>
      <c r="B460" s="10" t="s">
        <v>690</v>
      </c>
      <c r="C460" s="10">
        <v>52791751</v>
      </c>
      <c r="D460" s="10">
        <v>28297534</v>
      </c>
      <c r="E460" s="10">
        <v>141922804</v>
      </c>
      <c r="F460" s="10">
        <v>125846899</v>
      </c>
    </row>
    <row r="461" spans="1:6" x14ac:dyDescent="0.25">
      <c r="A461" s="10" t="s">
        <v>691</v>
      </c>
      <c r="B461" s="10" t="s">
        <v>156</v>
      </c>
      <c r="C461" s="10">
        <v>52360245</v>
      </c>
      <c r="D461" s="10">
        <v>25812686</v>
      </c>
      <c r="E461" s="10">
        <v>338771</v>
      </c>
      <c r="F461" s="10">
        <v>141387</v>
      </c>
    </row>
    <row r="462" spans="1:6" x14ac:dyDescent="0.25">
      <c r="A462" s="10" t="s">
        <v>692</v>
      </c>
      <c r="B462" s="10" t="s">
        <v>208</v>
      </c>
      <c r="C462" s="10">
        <v>52189887</v>
      </c>
      <c r="D462" s="10">
        <v>38135323</v>
      </c>
      <c r="E462" s="10">
        <v>1040710</v>
      </c>
      <c r="F462" s="10">
        <v>731248</v>
      </c>
    </row>
    <row r="463" spans="1:6" x14ac:dyDescent="0.25">
      <c r="A463" s="10" t="s">
        <v>693</v>
      </c>
      <c r="B463" s="10" t="s">
        <v>135</v>
      </c>
      <c r="C463" s="10">
        <v>52139881</v>
      </c>
      <c r="D463" s="10">
        <v>25121917</v>
      </c>
      <c r="E463" s="10">
        <v>15504334</v>
      </c>
      <c r="F463" s="10">
        <v>13686229</v>
      </c>
    </row>
    <row r="464" spans="1:6" x14ac:dyDescent="0.25">
      <c r="A464" s="10" t="s">
        <v>694</v>
      </c>
      <c r="B464" s="10" t="s">
        <v>140</v>
      </c>
      <c r="C464" s="10">
        <v>52090880</v>
      </c>
      <c r="D464" s="10">
        <v>28890282</v>
      </c>
      <c r="E464" s="10">
        <v>681603</v>
      </c>
      <c r="F464" s="10">
        <v>357106</v>
      </c>
    </row>
    <row r="465" spans="1:6" x14ac:dyDescent="0.25">
      <c r="A465" s="10" t="s">
        <v>695</v>
      </c>
      <c r="B465" s="10" t="s">
        <v>351</v>
      </c>
      <c r="C465" s="10">
        <v>51950724</v>
      </c>
      <c r="D465" s="10">
        <v>21775099</v>
      </c>
      <c r="E465" s="10">
        <v>1105</v>
      </c>
      <c r="F465" s="10">
        <v>608</v>
      </c>
    </row>
    <row r="466" spans="1:6" x14ac:dyDescent="0.25">
      <c r="A466" s="10" t="s">
        <v>696</v>
      </c>
      <c r="B466" s="10" t="s">
        <v>582</v>
      </c>
      <c r="C466" s="10">
        <v>51766375</v>
      </c>
      <c r="D466" s="10">
        <v>24364894</v>
      </c>
      <c r="E466" s="10">
        <v>17413837</v>
      </c>
      <c r="F466" s="10">
        <v>13987722</v>
      </c>
    </row>
    <row r="467" spans="1:6" x14ac:dyDescent="0.25">
      <c r="A467" s="10" t="s">
        <v>697</v>
      </c>
      <c r="B467" s="10" t="s">
        <v>140</v>
      </c>
      <c r="C467" s="10">
        <v>51618787</v>
      </c>
      <c r="D467" s="10">
        <v>36868499</v>
      </c>
      <c r="E467" s="10">
        <v>794687</v>
      </c>
      <c r="F467" s="10">
        <v>351181</v>
      </c>
    </row>
    <row r="468" spans="1:6" x14ac:dyDescent="0.25">
      <c r="A468" s="10" t="s">
        <v>698</v>
      </c>
      <c r="B468" s="10" t="s">
        <v>248</v>
      </c>
      <c r="C468" s="10">
        <v>51549183</v>
      </c>
      <c r="D468" s="10">
        <v>26721681</v>
      </c>
      <c r="E468" s="10">
        <v>71439151</v>
      </c>
      <c r="F468" s="10">
        <v>65411577</v>
      </c>
    </row>
    <row r="469" spans="1:6" x14ac:dyDescent="0.25">
      <c r="A469" s="10" t="s">
        <v>699</v>
      </c>
      <c r="B469" s="10" t="s">
        <v>171</v>
      </c>
      <c r="C469" s="10">
        <v>51478647</v>
      </c>
      <c r="D469" s="10">
        <v>23335449</v>
      </c>
      <c r="E469" s="10">
        <v>6493130</v>
      </c>
      <c r="F469" s="10">
        <v>4785267</v>
      </c>
    </row>
    <row r="470" spans="1:6" x14ac:dyDescent="0.25">
      <c r="A470" s="10" t="s">
        <v>700</v>
      </c>
      <c r="B470" s="10" t="s">
        <v>351</v>
      </c>
      <c r="C470" s="10">
        <v>51455879</v>
      </c>
      <c r="D470" s="10">
        <v>35349412</v>
      </c>
      <c r="E470" s="10">
        <v>824</v>
      </c>
      <c r="F470" s="10">
        <v>295</v>
      </c>
    </row>
    <row r="471" spans="1:6" x14ac:dyDescent="0.25">
      <c r="A471" s="10" t="s">
        <v>701</v>
      </c>
      <c r="B471" s="10" t="s">
        <v>306</v>
      </c>
      <c r="C471" s="10">
        <v>50913407</v>
      </c>
      <c r="D471" s="10">
        <v>21104457</v>
      </c>
      <c r="E471" s="10">
        <v>0</v>
      </c>
      <c r="F471" s="10">
        <v>0</v>
      </c>
    </row>
    <row r="472" spans="1:6" x14ac:dyDescent="0.25">
      <c r="A472" s="10" t="s">
        <v>702</v>
      </c>
      <c r="B472" s="10" t="s">
        <v>703</v>
      </c>
      <c r="C472" s="10">
        <v>50868928</v>
      </c>
      <c r="D472" s="10">
        <v>22867058</v>
      </c>
      <c r="E472" s="10">
        <v>692107974</v>
      </c>
      <c r="F472" s="10">
        <v>649392219</v>
      </c>
    </row>
    <row r="473" spans="1:6" x14ac:dyDescent="0.25">
      <c r="A473" s="10" t="s">
        <v>704</v>
      </c>
      <c r="B473" s="10" t="s">
        <v>221</v>
      </c>
      <c r="C473" s="10">
        <v>50794254</v>
      </c>
      <c r="D473" s="10">
        <v>27742919</v>
      </c>
      <c r="E473" s="10">
        <v>1112611</v>
      </c>
      <c r="F473" s="10">
        <v>750557</v>
      </c>
    </row>
    <row r="474" spans="1:6" x14ac:dyDescent="0.25">
      <c r="A474" s="10" t="s">
        <v>705</v>
      </c>
      <c r="B474" s="10" t="s">
        <v>135</v>
      </c>
      <c r="C474" s="10">
        <v>50693706</v>
      </c>
      <c r="D474" s="10">
        <v>21440729</v>
      </c>
      <c r="E474" s="10">
        <v>6087981</v>
      </c>
      <c r="F474" s="10">
        <v>4026613</v>
      </c>
    </row>
    <row r="475" spans="1:6" x14ac:dyDescent="0.25">
      <c r="A475" s="10" t="s">
        <v>706</v>
      </c>
      <c r="B475" s="10" t="s">
        <v>280</v>
      </c>
      <c r="C475" s="10">
        <v>50512508</v>
      </c>
      <c r="D475" s="10">
        <v>31617328</v>
      </c>
      <c r="E475" s="10">
        <v>3379234</v>
      </c>
      <c r="F475" s="10">
        <v>1982732</v>
      </c>
    </row>
    <row r="476" spans="1:6" x14ac:dyDescent="0.25">
      <c r="A476" s="10" t="s">
        <v>707</v>
      </c>
      <c r="B476" s="10" t="s">
        <v>140</v>
      </c>
      <c r="C476" s="10">
        <v>50356661</v>
      </c>
      <c r="D476" s="10">
        <v>22443745</v>
      </c>
      <c r="E476" s="10">
        <v>390119</v>
      </c>
      <c r="F476" s="10">
        <v>141339</v>
      </c>
    </row>
    <row r="477" spans="1:6" x14ac:dyDescent="0.25">
      <c r="A477" s="10" t="s">
        <v>708</v>
      </c>
      <c r="B477" s="10" t="s">
        <v>140</v>
      </c>
      <c r="C477" s="10">
        <v>50336736</v>
      </c>
      <c r="D477" s="10">
        <v>39590386</v>
      </c>
      <c r="E477" s="10">
        <v>2736638</v>
      </c>
      <c r="F477" s="10">
        <v>2282060</v>
      </c>
    </row>
    <row r="478" spans="1:6" x14ac:dyDescent="0.25">
      <c r="A478" s="10" t="s">
        <v>709</v>
      </c>
      <c r="B478" s="10" t="s">
        <v>190</v>
      </c>
      <c r="C478" s="10">
        <v>50330755</v>
      </c>
      <c r="D478" s="10">
        <v>34494992</v>
      </c>
      <c r="E478" s="10">
        <v>807821</v>
      </c>
      <c r="F478" s="10">
        <v>591093</v>
      </c>
    </row>
    <row r="479" spans="1:6" x14ac:dyDescent="0.25">
      <c r="A479" s="10" t="s">
        <v>710</v>
      </c>
      <c r="B479" s="10" t="s">
        <v>390</v>
      </c>
      <c r="C479" s="10">
        <v>50232320</v>
      </c>
      <c r="D479" s="10">
        <v>22013711</v>
      </c>
      <c r="E479" s="10">
        <v>7661957</v>
      </c>
      <c r="F479" s="10">
        <v>6899989</v>
      </c>
    </row>
    <row r="480" spans="1:6" x14ac:dyDescent="0.25">
      <c r="A480" s="10" t="s">
        <v>711</v>
      </c>
      <c r="B480" s="10" t="s">
        <v>140</v>
      </c>
      <c r="C480" s="10">
        <v>50000966</v>
      </c>
      <c r="D480" s="10">
        <v>24143733</v>
      </c>
      <c r="E480" s="10">
        <v>5359646</v>
      </c>
      <c r="F480" s="10">
        <v>3897719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0D2F-94AB-41A1-B4BF-CC963273F97E}">
  <dimension ref="A1:N480"/>
  <sheetViews>
    <sheetView workbookViewId="0">
      <selection activeCell="M19" sqref="M19"/>
    </sheetView>
  </sheetViews>
  <sheetFormatPr defaultRowHeight="14.25" x14ac:dyDescent="0.25"/>
  <cols>
    <col min="1" max="1" width="35.5" style="10" bestFit="1" customWidth="1"/>
    <col min="2" max="2" width="35" style="10" customWidth="1"/>
    <col min="3" max="3" width="11.25" style="10" bestFit="1" customWidth="1"/>
    <col min="4" max="4" width="12.25" style="10" bestFit="1" customWidth="1"/>
    <col min="5" max="6" width="10.25" style="10" bestFit="1" customWidth="1"/>
    <col min="7" max="13" width="9" style="10"/>
    <col min="14" max="14" width="4.125" style="10" bestFit="1" customWidth="1"/>
    <col min="15" max="16384" width="9" style="10"/>
  </cols>
  <sheetData>
    <row r="1" spans="1:14" s="11" customFormat="1" x14ac:dyDescent="0.25">
      <c r="A1" s="11" t="s">
        <v>84</v>
      </c>
      <c r="B1" s="11" t="s">
        <v>85</v>
      </c>
      <c r="C1" s="11" t="s">
        <v>86</v>
      </c>
      <c r="D1" s="11" t="s">
        <v>87</v>
      </c>
      <c r="E1" s="11" t="s">
        <v>88</v>
      </c>
      <c r="F1" s="11" t="s">
        <v>89</v>
      </c>
    </row>
    <row r="2" spans="1:14" x14ac:dyDescent="0.25">
      <c r="A2" s="10" t="s">
        <v>712</v>
      </c>
      <c r="B2" s="10" t="s">
        <v>123</v>
      </c>
      <c r="C2" s="10">
        <v>307823859</v>
      </c>
      <c r="D2" s="10">
        <v>305342362</v>
      </c>
      <c r="E2" s="10">
        <v>6916101023</v>
      </c>
      <c r="F2" s="10">
        <v>6914755644</v>
      </c>
    </row>
    <row r="3" spans="1:14" x14ac:dyDescent="0.25">
      <c r="A3" s="10" t="s">
        <v>94</v>
      </c>
      <c r="B3" s="10" t="s">
        <v>95</v>
      </c>
      <c r="C3" s="10">
        <v>1012899330</v>
      </c>
      <c r="D3" s="10">
        <v>175818346</v>
      </c>
      <c r="E3" s="10">
        <v>5563197827</v>
      </c>
      <c r="F3" s="10">
        <v>4905726032</v>
      </c>
    </row>
    <row r="4" spans="1:14" x14ac:dyDescent="0.25">
      <c r="A4" s="10" t="s">
        <v>108</v>
      </c>
      <c r="B4" s="10" t="s">
        <v>109</v>
      </c>
      <c r="C4" s="10">
        <v>666482107</v>
      </c>
      <c r="D4" s="10">
        <v>320602025</v>
      </c>
      <c r="E4" s="10">
        <v>4794960948</v>
      </c>
      <c r="F4" s="10">
        <v>4365497077</v>
      </c>
    </row>
    <row r="5" spans="1:14" x14ac:dyDescent="0.25">
      <c r="A5" s="10" t="s">
        <v>98</v>
      </c>
      <c r="B5" s="10" t="s">
        <v>99</v>
      </c>
      <c r="C5" s="10">
        <v>829000972</v>
      </c>
      <c r="D5" s="10">
        <v>284868471</v>
      </c>
      <c r="E5" s="10">
        <v>4143832298</v>
      </c>
      <c r="F5" s="10">
        <v>3506988148</v>
      </c>
    </row>
    <row r="6" spans="1:14" x14ac:dyDescent="0.25">
      <c r="A6" s="10" t="s">
        <v>136</v>
      </c>
      <c r="B6" s="10" t="s">
        <v>107</v>
      </c>
      <c r="C6" s="10">
        <v>521604610</v>
      </c>
      <c r="D6" s="10">
        <v>145392703</v>
      </c>
      <c r="E6" s="10">
        <v>3803256979</v>
      </c>
      <c r="F6" s="10">
        <v>3242346964</v>
      </c>
      <c r="J6" s="10" t="s">
        <v>729</v>
      </c>
      <c r="K6" s="10">
        <f>COUNTIF(J$6:J$19,J6)</f>
        <v>2</v>
      </c>
      <c r="L6" s="10" t="s">
        <v>729</v>
      </c>
      <c r="M6" s="10">
        <f>COUNTIF(J$6:J$19,L6)</f>
        <v>2</v>
      </c>
      <c r="N6" s="14">
        <f>M6/SUM(M$6:M$14)</f>
        <v>0.14285714285714285</v>
      </c>
    </row>
    <row r="7" spans="1:14" x14ac:dyDescent="0.25">
      <c r="A7" s="10" t="s">
        <v>218</v>
      </c>
      <c r="B7" s="10" t="s">
        <v>117</v>
      </c>
      <c r="C7" s="10">
        <v>283134961</v>
      </c>
      <c r="D7" s="10">
        <v>106877322</v>
      </c>
      <c r="E7" s="10">
        <v>3205082341</v>
      </c>
      <c r="F7" s="10">
        <v>2401489633</v>
      </c>
      <c r="J7" s="10" t="s">
        <v>725</v>
      </c>
      <c r="K7" s="10">
        <f>COUNTIF(J$6:J$19,J7)</f>
        <v>2</v>
      </c>
      <c r="L7" s="10" t="s">
        <v>725</v>
      </c>
      <c r="M7" s="10">
        <f t="shared" ref="M7:M13" si="0">COUNTIF(J$6:J$19,L7)</f>
        <v>2</v>
      </c>
      <c r="N7" s="14">
        <f t="shared" ref="N7:N13" si="1">M7/SUM(M$6:M$14)</f>
        <v>0.14285714285714285</v>
      </c>
    </row>
    <row r="8" spans="1:14" x14ac:dyDescent="0.25">
      <c r="A8" s="10" t="s">
        <v>717</v>
      </c>
      <c r="B8" s="10" t="s">
        <v>236</v>
      </c>
      <c r="C8" s="10">
        <v>213796409</v>
      </c>
      <c r="D8" s="10">
        <v>213796409</v>
      </c>
      <c r="E8" s="10">
        <v>3078415798</v>
      </c>
      <c r="F8" s="10">
        <v>3076202220</v>
      </c>
      <c r="J8" s="10" t="s">
        <v>730</v>
      </c>
      <c r="K8" s="10">
        <f>COUNTIF(J$6:J$19,J8)</f>
        <v>3</v>
      </c>
      <c r="L8" s="10" t="s">
        <v>730</v>
      </c>
      <c r="M8" s="10">
        <f t="shared" si="0"/>
        <v>3</v>
      </c>
      <c r="N8" s="14">
        <f t="shared" si="1"/>
        <v>0.21428571428571427</v>
      </c>
    </row>
    <row r="9" spans="1:14" x14ac:dyDescent="0.25">
      <c r="A9" s="10" t="s">
        <v>713</v>
      </c>
      <c r="B9" s="10" t="s">
        <v>314</v>
      </c>
      <c r="C9" s="10">
        <v>168521829</v>
      </c>
      <c r="D9" s="10">
        <v>90006033</v>
      </c>
      <c r="E9" s="10">
        <v>2948184510</v>
      </c>
      <c r="F9" s="10">
        <v>2545697357</v>
      </c>
      <c r="J9" s="10" t="s">
        <v>718</v>
      </c>
      <c r="K9" s="10">
        <f>COUNTIF(J$6:J$19,J9)</f>
        <v>3</v>
      </c>
      <c r="N9" s="14"/>
    </row>
    <row r="10" spans="1:14" x14ac:dyDescent="0.25">
      <c r="A10" s="10" t="s">
        <v>128</v>
      </c>
      <c r="B10" s="10" t="s">
        <v>129</v>
      </c>
      <c r="C10" s="10">
        <v>563033023</v>
      </c>
      <c r="D10" s="10">
        <v>170838216</v>
      </c>
      <c r="E10" s="10">
        <v>2926463162</v>
      </c>
      <c r="F10" s="10">
        <v>2413949795</v>
      </c>
      <c r="J10" s="10" t="s">
        <v>719</v>
      </c>
      <c r="K10" s="10">
        <f>COUNTIF(J$6:J$19,J10)</f>
        <v>1</v>
      </c>
      <c r="L10" s="10" t="s">
        <v>719</v>
      </c>
      <c r="M10" s="10">
        <v>5</v>
      </c>
      <c r="N10" s="14">
        <f t="shared" si="1"/>
        <v>0.35714285714285715</v>
      </c>
    </row>
    <row r="11" spans="1:14" x14ac:dyDescent="0.25">
      <c r="A11" s="10" t="s">
        <v>96</v>
      </c>
      <c r="B11" s="10" t="s">
        <v>97</v>
      </c>
      <c r="C11" s="10">
        <v>884482996</v>
      </c>
      <c r="D11" s="10">
        <v>145104487</v>
      </c>
      <c r="E11" s="10">
        <v>2802906572</v>
      </c>
      <c r="F11" s="10">
        <v>1656415084</v>
      </c>
      <c r="J11" s="10" t="s">
        <v>731</v>
      </c>
      <c r="K11" s="10">
        <f>COUNTIF(J$6:J$19,J11)</f>
        <v>1</v>
      </c>
      <c r="N11" s="14"/>
    </row>
    <row r="12" spans="1:14" x14ac:dyDescent="0.25">
      <c r="A12" s="10" t="s">
        <v>122</v>
      </c>
      <c r="B12" s="10" t="s">
        <v>123</v>
      </c>
      <c r="C12" s="10">
        <v>604759246</v>
      </c>
      <c r="D12" s="10">
        <v>213304121</v>
      </c>
      <c r="E12" s="10">
        <v>2777335130</v>
      </c>
      <c r="F12" s="10">
        <v>2254631515</v>
      </c>
      <c r="J12" s="10" t="s">
        <v>723</v>
      </c>
      <c r="K12" s="10">
        <f>COUNTIF(J$6:J$19,J12)</f>
        <v>1</v>
      </c>
      <c r="L12" s="10" t="s">
        <v>723</v>
      </c>
      <c r="M12" s="10">
        <f t="shared" si="0"/>
        <v>1</v>
      </c>
      <c r="N12" s="14">
        <f t="shared" si="1"/>
        <v>7.1428571428571425E-2</v>
      </c>
    </row>
    <row r="13" spans="1:14" x14ac:dyDescent="0.25">
      <c r="A13" s="10" t="s">
        <v>126</v>
      </c>
      <c r="B13" s="10" t="s">
        <v>127</v>
      </c>
      <c r="C13" s="10">
        <v>571003220</v>
      </c>
      <c r="D13" s="10">
        <v>187399000</v>
      </c>
      <c r="E13" s="10">
        <v>2757638891</v>
      </c>
      <c r="F13" s="10">
        <v>2354071296</v>
      </c>
      <c r="J13" s="10" t="s">
        <v>727</v>
      </c>
      <c r="K13" s="10">
        <f>COUNTIF(J$6:J$19,J13)</f>
        <v>1</v>
      </c>
      <c r="L13" s="10" t="s">
        <v>727</v>
      </c>
      <c r="M13" s="10">
        <f t="shared" si="0"/>
        <v>1</v>
      </c>
      <c r="N13" s="14">
        <f t="shared" si="1"/>
        <v>7.1428571428571425E-2</v>
      </c>
    </row>
    <row r="14" spans="1:14" ht="15" x14ac:dyDescent="0.25">
      <c r="A14" s="10" t="s">
        <v>602</v>
      </c>
      <c r="B14" s="10" t="s">
        <v>181</v>
      </c>
      <c r="C14" s="10">
        <v>70095630</v>
      </c>
      <c r="D14" s="10">
        <v>29678813</v>
      </c>
      <c r="E14" s="10">
        <v>2620517006</v>
      </c>
      <c r="F14" s="10">
        <v>2491536378</v>
      </c>
      <c r="J14" s="10" t="s">
        <v>730</v>
      </c>
      <c r="K14" s="10">
        <f>COUNTIF(J$6:J$19,J14)</f>
        <v>3</v>
      </c>
      <c r="L14"/>
    </row>
    <row r="15" spans="1:14" ht="15" x14ac:dyDescent="0.25">
      <c r="A15" s="10" t="s">
        <v>49</v>
      </c>
      <c r="B15" s="10" t="s">
        <v>451</v>
      </c>
      <c r="C15" s="10">
        <v>109628115</v>
      </c>
      <c r="D15" s="10">
        <v>39116031</v>
      </c>
      <c r="E15" s="10">
        <v>2166708710</v>
      </c>
      <c r="F15" s="10">
        <v>1668578455</v>
      </c>
      <c r="J15" s="10" t="s">
        <v>718</v>
      </c>
      <c r="K15" s="10">
        <f>COUNTIF(J$6:J$19,J15)</f>
        <v>3</v>
      </c>
      <c r="L15"/>
    </row>
    <row r="16" spans="1:14" ht="15" x14ac:dyDescent="0.25">
      <c r="A16" s="10" t="s">
        <v>53</v>
      </c>
      <c r="B16" s="10" t="s">
        <v>159</v>
      </c>
      <c r="C16" s="10">
        <v>412571851</v>
      </c>
      <c r="D16" s="10">
        <v>90255419</v>
      </c>
      <c r="E16" s="10">
        <v>2155087849</v>
      </c>
      <c r="F16" s="10">
        <v>1601240581</v>
      </c>
      <c r="J16" s="10" t="s">
        <v>730</v>
      </c>
      <c r="K16" s="10">
        <f>COUNTIF(J$6:J$19,J16)</f>
        <v>3</v>
      </c>
      <c r="L16"/>
    </row>
    <row r="17" spans="1:12" ht="15" x14ac:dyDescent="0.25">
      <c r="A17" s="10" t="s">
        <v>191</v>
      </c>
      <c r="B17" s="10" t="s">
        <v>192</v>
      </c>
      <c r="C17" s="10">
        <v>327033253</v>
      </c>
      <c r="D17" s="10">
        <v>78210632</v>
      </c>
      <c r="E17" s="10">
        <v>2085699514</v>
      </c>
      <c r="F17" s="10">
        <v>1901955375</v>
      </c>
      <c r="J17" s="10" t="s">
        <v>718</v>
      </c>
      <c r="K17" s="10">
        <f>COUNTIF(J$6:J$19,J17)</f>
        <v>3</v>
      </c>
      <c r="L17"/>
    </row>
    <row r="18" spans="1:12" ht="15" x14ac:dyDescent="0.25">
      <c r="A18" s="10" t="s">
        <v>92</v>
      </c>
      <c r="B18" s="10" t="s">
        <v>93</v>
      </c>
      <c r="C18" s="10">
        <v>1287031689</v>
      </c>
      <c r="D18" s="10">
        <v>51558361</v>
      </c>
      <c r="E18" s="10">
        <v>1798728553</v>
      </c>
      <c r="F18" s="10">
        <v>855381466</v>
      </c>
      <c r="J18" s="10" t="s">
        <v>729</v>
      </c>
      <c r="K18" s="10">
        <f>COUNTIF(J$6:J$19,J18)</f>
        <v>2</v>
      </c>
      <c r="L18"/>
    </row>
    <row r="19" spans="1:12" ht="15" x14ac:dyDescent="0.25">
      <c r="A19" s="10" t="s">
        <v>607</v>
      </c>
      <c r="B19" s="10" t="s">
        <v>295</v>
      </c>
      <c r="C19" s="10">
        <v>68565749</v>
      </c>
      <c r="D19" s="10">
        <v>31843611</v>
      </c>
      <c r="E19" s="10">
        <v>1781948673</v>
      </c>
      <c r="F19" s="10">
        <v>1633617280</v>
      </c>
      <c r="J19" s="10" t="s">
        <v>725</v>
      </c>
      <c r="K19" s="10">
        <f>COUNTIF(J$6:J$19,J19)</f>
        <v>2</v>
      </c>
      <c r="L19"/>
    </row>
    <row r="20" spans="1:12" x14ac:dyDescent="0.25">
      <c r="A20" s="10" t="s">
        <v>160</v>
      </c>
      <c r="B20" s="10" t="s">
        <v>161</v>
      </c>
      <c r="C20" s="10">
        <v>404832481</v>
      </c>
      <c r="D20" s="10">
        <v>148509995</v>
      </c>
      <c r="E20" s="10">
        <v>1573477539</v>
      </c>
      <c r="F20" s="10">
        <v>1213209073</v>
      </c>
    </row>
    <row r="21" spans="1:12" x14ac:dyDescent="0.25">
      <c r="A21" s="10" t="s">
        <v>150</v>
      </c>
      <c r="B21" s="10" t="s">
        <v>151</v>
      </c>
      <c r="C21" s="10">
        <v>434734369</v>
      </c>
      <c r="D21" s="10">
        <v>136588628</v>
      </c>
      <c r="E21" s="10">
        <v>1556570466</v>
      </c>
      <c r="F21" s="10">
        <v>1346618651</v>
      </c>
    </row>
    <row r="22" spans="1:12" x14ac:dyDescent="0.25">
      <c r="A22" s="10" t="s">
        <v>714</v>
      </c>
      <c r="B22" s="10" t="s">
        <v>436</v>
      </c>
      <c r="C22" s="10">
        <v>115315944</v>
      </c>
      <c r="D22" s="10">
        <v>43555344</v>
      </c>
      <c r="E22" s="10">
        <v>1520307827</v>
      </c>
      <c r="F22" s="10">
        <v>1189802203</v>
      </c>
    </row>
    <row r="23" spans="1:12" x14ac:dyDescent="0.25">
      <c r="A23" s="10" t="s">
        <v>444</v>
      </c>
      <c r="B23" s="10" t="s">
        <v>445</v>
      </c>
      <c r="C23" s="10">
        <v>111787972</v>
      </c>
      <c r="D23" s="10">
        <v>77052018</v>
      </c>
      <c r="E23" s="10">
        <v>1505489422</v>
      </c>
      <c r="F23" s="10">
        <v>1483114605</v>
      </c>
    </row>
    <row r="24" spans="1:12" x14ac:dyDescent="0.25">
      <c r="A24" s="10" t="s">
        <v>148</v>
      </c>
      <c r="B24" s="10" t="s">
        <v>149</v>
      </c>
      <c r="C24" s="10">
        <v>436416233</v>
      </c>
      <c r="D24" s="10">
        <v>127514119</v>
      </c>
      <c r="E24" s="10">
        <v>1501051993</v>
      </c>
      <c r="F24" s="10">
        <v>1292526665</v>
      </c>
    </row>
    <row r="25" spans="1:12" x14ac:dyDescent="0.25">
      <c r="A25" s="10" t="s">
        <v>339</v>
      </c>
      <c r="B25" s="10" t="s">
        <v>340</v>
      </c>
      <c r="C25" s="10">
        <v>155253110</v>
      </c>
      <c r="D25" s="10">
        <v>96858457</v>
      </c>
      <c r="E25" s="10">
        <v>1484314823</v>
      </c>
      <c r="F25" s="10">
        <v>1381024023</v>
      </c>
    </row>
    <row r="26" spans="1:12" x14ac:dyDescent="0.25">
      <c r="A26" s="10" t="s">
        <v>580</v>
      </c>
      <c r="B26" s="10" t="s">
        <v>111</v>
      </c>
      <c r="C26" s="10">
        <v>74233736</v>
      </c>
      <c r="D26" s="10">
        <v>23562808</v>
      </c>
      <c r="E26" s="10">
        <v>1373607916</v>
      </c>
      <c r="F26" s="10">
        <v>989025199</v>
      </c>
    </row>
    <row r="27" spans="1:12" x14ac:dyDescent="0.25">
      <c r="A27" s="10" t="s">
        <v>176</v>
      </c>
      <c r="B27" s="10" t="s">
        <v>177</v>
      </c>
      <c r="C27" s="10">
        <v>362840609</v>
      </c>
      <c r="D27" s="10">
        <v>105332572</v>
      </c>
      <c r="E27" s="10">
        <v>1349233655</v>
      </c>
      <c r="F27" s="10">
        <v>910768195</v>
      </c>
    </row>
    <row r="28" spans="1:12" x14ac:dyDescent="0.25">
      <c r="A28" s="10" t="s">
        <v>564</v>
      </c>
      <c r="B28" s="10" t="s">
        <v>265</v>
      </c>
      <c r="C28" s="10">
        <v>79652058</v>
      </c>
      <c r="D28" s="10">
        <v>35514629</v>
      </c>
      <c r="E28" s="10">
        <v>1291340987</v>
      </c>
      <c r="F28" s="10">
        <v>1055442491</v>
      </c>
    </row>
    <row r="29" spans="1:12" x14ac:dyDescent="0.25">
      <c r="A29" s="10" t="s">
        <v>349</v>
      </c>
      <c r="B29" s="10" t="s">
        <v>306</v>
      </c>
      <c r="C29" s="10">
        <v>150752711</v>
      </c>
      <c r="D29" s="10">
        <v>56626756</v>
      </c>
      <c r="E29" s="10">
        <v>1271478901</v>
      </c>
      <c r="F29" s="10">
        <v>1086313373</v>
      </c>
    </row>
    <row r="30" spans="1:12" x14ac:dyDescent="0.25">
      <c r="A30" s="10" t="s">
        <v>667</v>
      </c>
      <c r="B30" s="10" t="s">
        <v>371</v>
      </c>
      <c r="C30" s="10">
        <v>56931065</v>
      </c>
      <c r="D30" s="10">
        <v>25478997</v>
      </c>
      <c r="E30" s="10">
        <v>1142198532</v>
      </c>
      <c r="F30" s="10">
        <v>1106938029</v>
      </c>
    </row>
    <row r="31" spans="1:12" x14ac:dyDescent="0.25">
      <c r="A31" s="10" t="s">
        <v>74</v>
      </c>
      <c r="B31" s="10" t="s">
        <v>306</v>
      </c>
      <c r="C31" s="10">
        <v>134795679</v>
      </c>
      <c r="D31" s="10">
        <v>43653145</v>
      </c>
      <c r="E31" s="10">
        <v>1122626990</v>
      </c>
      <c r="F31" s="10">
        <v>972969484</v>
      </c>
    </row>
    <row r="32" spans="1:12" x14ac:dyDescent="0.25">
      <c r="A32" s="10" t="s">
        <v>47</v>
      </c>
      <c r="B32" s="10" t="s">
        <v>215</v>
      </c>
      <c r="C32" s="10">
        <v>76152870</v>
      </c>
      <c r="D32" s="10">
        <v>26154771</v>
      </c>
      <c r="E32" s="10">
        <v>1058018404</v>
      </c>
      <c r="F32" s="10">
        <v>889680263</v>
      </c>
    </row>
    <row r="33" spans="1:6" x14ac:dyDescent="0.25">
      <c r="A33" s="10" t="s">
        <v>533</v>
      </c>
      <c r="B33" s="10" t="s">
        <v>534</v>
      </c>
      <c r="C33" s="10">
        <v>87071484</v>
      </c>
      <c r="D33" s="10">
        <v>46504149</v>
      </c>
      <c r="E33" s="10">
        <v>1038605138</v>
      </c>
      <c r="F33" s="10">
        <v>947939548</v>
      </c>
    </row>
    <row r="34" spans="1:6" x14ac:dyDescent="0.25">
      <c r="A34" s="10" t="s">
        <v>382</v>
      </c>
      <c r="B34" s="10" t="s">
        <v>117</v>
      </c>
      <c r="C34" s="10">
        <v>136778355</v>
      </c>
      <c r="D34" s="10">
        <v>67145376</v>
      </c>
      <c r="E34" s="10">
        <v>973777260</v>
      </c>
      <c r="F34" s="10">
        <v>877938766</v>
      </c>
    </row>
    <row r="35" spans="1:6" x14ac:dyDescent="0.25">
      <c r="A35" s="10" t="s">
        <v>465</v>
      </c>
      <c r="B35" s="10" t="s">
        <v>107</v>
      </c>
      <c r="C35" s="10">
        <v>106878134</v>
      </c>
      <c r="D35" s="10">
        <v>59605377</v>
      </c>
      <c r="E35" s="10">
        <v>971701517</v>
      </c>
      <c r="F35" s="10">
        <v>890026471</v>
      </c>
    </row>
    <row r="36" spans="1:6" x14ac:dyDescent="0.25">
      <c r="A36" s="10" t="s">
        <v>617</v>
      </c>
      <c r="B36" s="10" t="s">
        <v>618</v>
      </c>
      <c r="C36" s="10">
        <v>67090118</v>
      </c>
      <c r="D36" s="10">
        <v>32455968</v>
      </c>
      <c r="E36" s="10">
        <v>965973994</v>
      </c>
      <c r="F36" s="10">
        <v>838724191</v>
      </c>
    </row>
    <row r="37" spans="1:6" x14ac:dyDescent="0.25">
      <c r="A37" s="10" t="s">
        <v>66</v>
      </c>
      <c r="B37" s="10" t="s">
        <v>320</v>
      </c>
      <c r="C37" s="10">
        <v>165029979</v>
      </c>
      <c r="D37" s="10">
        <v>49753701</v>
      </c>
      <c r="E37" s="10">
        <v>940256954</v>
      </c>
      <c r="F37" s="10">
        <v>796908104</v>
      </c>
    </row>
    <row r="38" spans="1:6" x14ac:dyDescent="0.25">
      <c r="A38" s="10" t="s">
        <v>132</v>
      </c>
      <c r="B38" s="10" t="s">
        <v>133</v>
      </c>
      <c r="C38" s="10">
        <v>530338321</v>
      </c>
      <c r="D38" s="10">
        <v>35463695</v>
      </c>
      <c r="E38" s="10">
        <v>914057651</v>
      </c>
      <c r="F38" s="10">
        <v>426166664</v>
      </c>
    </row>
    <row r="39" spans="1:6" x14ac:dyDescent="0.25">
      <c r="A39" s="10" t="s">
        <v>235</v>
      </c>
      <c r="B39" s="10" t="s">
        <v>236</v>
      </c>
      <c r="C39" s="10">
        <v>233641239</v>
      </c>
      <c r="D39" s="10">
        <v>66472945</v>
      </c>
      <c r="E39" s="10">
        <v>901680943</v>
      </c>
      <c r="F39" s="10">
        <v>751079598</v>
      </c>
    </row>
    <row r="40" spans="1:6" x14ac:dyDescent="0.25">
      <c r="A40" s="10" t="s">
        <v>651</v>
      </c>
      <c r="B40" s="10" t="s">
        <v>652</v>
      </c>
      <c r="C40" s="10">
        <v>60433336</v>
      </c>
      <c r="D40" s="10">
        <v>23914719</v>
      </c>
      <c r="E40" s="10">
        <v>894623777</v>
      </c>
      <c r="F40" s="10">
        <v>734186211</v>
      </c>
    </row>
    <row r="41" spans="1:6" x14ac:dyDescent="0.25">
      <c r="A41" s="10" t="s">
        <v>391</v>
      </c>
      <c r="B41" s="10" t="s">
        <v>107</v>
      </c>
      <c r="C41" s="10">
        <v>133739384</v>
      </c>
      <c r="D41" s="10">
        <v>90658714</v>
      </c>
      <c r="E41" s="10">
        <v>887392600</v>
      </c>
      <c r="F41" s="10">
        <v>810083107</v>
      </c>
    </row>
    <row r="42" spans="1:6" x14ac:dyDescent="0.25">
      <c r="A42" s="10" t="s">
        <v>606</v>
      </c>
      <c r="B42" s="10" t="s">
        <v>272</v>
      </c>
      <c r="C42" s="10">
        <v>69354219</v>
      </c>
      <c r="D42" s="10">
        <v>34794900</v>
      </c>
      <c r="E42" s="10">
        <v>887171097</v>
      </c>
      <c r="F42" s="10">
        <v>814149843</v>
      </c>
    </row>
    <row r="43" spans="1:6" x14ac:dyDescent="0.25">
      <c r="A43" s="10" t="s">
        <v>516</v>
      </c>
      <c r="B43" s="10" t="s">
        <v>517</v>
      </c>
      <c r="C43" s="10">
        <v>92072333</v>
      </c>
      <c r="D43" s="10">
        <v>62169645</v>
      </c>
      <c r="E43" s="10">
        <v>882881176</v>
      </c>
      <c r="F43" s="10">
        <v>879303608</v>
      </c>
    </row>
    <row r="44" spans="1:6" x14ac:dyDescent="0.25">
      <c r="A44" s="10" t="s">
        <v>491</v>
      </c>
      <c r="B44" s="10" t="s">
        <v>340</v>
      </c>
      <c r="C44" s="10">
        <v>98020724</v>
      </c>
      <c r="D44" s="10">
        <v>41331351</v>
      </c>
      <c r="E44" s="10">
        <v>860590762</v>
      </c>
      <c r="F44" s="10">
        <v>786948389</v>
      </c>
    </row>
    <row r="45" spans="1:6" x14ac:dyDescent="0.25">
      <c r="A45" s="10" t="s">
        <v>685</v>
      </c>
      <c r="B45" s="10" t="s">
        <v>159</v>
      </c>
      <c r="C45" s="10">
        <v>54222341</v>
      </c>
      <c r="D45" s="10">
        <v>26599225</v>
      </c>
      <c r="E45" s="10">
        <v>814193682</v>
      </c>
      <c r="F45" s="10">
        <v>715713897</v>
      </c>
    </row>
    <row r="46" spans="1:6" x14ac:dyDescent="0.25">
      <c r="A46" s="10" t="s">
        <v>505</v>
      </c>
      <c r="B46" s="10" t="s">
        <v>177</v>
      </c>
      <c r="C46" s="10">
        <v>95807158</v>
      </c>
      <c r="D46" s="10">
        <v>45532464</v>
      </c>
      <c r="E46" s="10">
        <v>810953817</v>
      </c>
      <c r="F46" s="10">
        <v>672492291</v>
      </c>
    </row>
    <row r="47" spans="1:6" x14ac:dyDescent="0.25">
      <c r="A47" s="10" t="s">
        <v>631</v>
      </c>
      <c r="B47" s="10" t="s">
        <v>632</v>
      </c>
      <c r="C47" s="10">
        <v>64406078</v>
      </c>
      <c r="D47" s="10">
        <v>43891985</v>
      </c>
      <c r="E47" s="10">
        <v>798969123</v>
      </c>
      <c r="F47" s="10">
        <v>754313860</v>
      </c>
    </row>
    <row r="48" spans="1:6" x14ac:dyDescent="0.25">
      <c r="A48" s="10" t="s">
        <v>622</v>
      </c>
      <c r="B48" s="10" t="s">
        <v>623</v>
      </c>
      <c r="C48" s="10">
        <v>65960264</v>
      </c>
      <c r="D48" s="10">
        <v>31380370</v>
      </c>
      <c r="E48" s="10">
        <v>781206868</v>
      </c>
      <c r="F48" s="10">
        <v>709968641</v>
      </c>
    </row>
    <row r="49" spans="1:6" x14ac:dyDescent="0.25">
      <c r="A49" s="10" t="s">
        <v>205</v>
      </c>
      <c r="B49" s="10" t="s">
        <v>206</v>
      </c>
      <c r="C49" s="10">
        <v>307998957</v>
      </c>
      <c r="D49" s="10">
        <v>103597669</v>
      </c>
      <c r="E49" s="10">
        <v>771219074</v>
      </c>
      <c r="F49" s="10">
        <v>634346244</v>
      </c>
    </row>
    <row r="50" spans="1:6" x14ac:dyDescent="0.25">
      <c r="A50" s="10" t="s">
        <v>412</v>
      </c>
      <c r="B50" s="10" t="s">
        <v>413</v>
      </c>
      <c r="C50" s="10">
        <v>122727702</v>
      </c>
      <c r="D50" s="10">
        <v>36876207</v>
      </c>
      <c r="E50" s="10">
        <v>757466431</v>
      </c>
      <c r="F50" s="10">
        <v>544708996</v>
      </c>
    </row>
    <row r="51" spans="1:6" x14ac:dyDescent="0.25">
      <c r="A51" s="10" t="s">
        <v>535</v>
      </c>
      <c r="B51" s="10" t="s">
        <v>119</v>
      </c>
      <c r="C51" s="10">
        <v>85463212</v>
      </c>
      <c r="D51" s="10">
        <v>45939606</v>
      </c>
      <c r="E51" s="10">
        <v>750098070</v>
      </c>
      <c r="F51" s="10">
        <v>658209676</v>
      </c>
    </row>
    <row r="52" spans="1:6" x14ac:dyDescent="0.25">
      <c r="A52" s="10" t="s">
        <v>300</v>
      </c>
      <c r="B52" s="10" t="s">
        <v>147</v>
      </c>
      <c r="C52" s="10">
        <v>176156384</v>
      </c>
      <c r="D52" s="10">
        <v>36852230</v>
      </c>
      <c r="E52" s="10">
        <v>747504757</v>
      </c>
      <c r="F52" s="10">
        <v>578570100</v>
      </c>
    </row>
    <row r="53" spans="1:6" x14ac:dyDescent="0.25">
      <c r="A53" s="10" t="s">
        <v>590</v>
      </c>
      <c r="B53" s="10" t="s">
        <v>145</v>
      </c>
      <c r="C53" s="10">
        <v>72007365</v>
      </c>
      <c r="D53" s="10">
        <v>45854697</v>
      </c>
      <c r="E53" s="10">
        <v>747022987</v>
      </c>
      <c r="F53" s="10">
        <v>701674166</v>
      </c>
    </row>
    <row r="54" spans="1:6" x14ac:dyDescent="0.25">
      <c r="A54" s="10" t="s">
        <v>702</v>
      </c>
      <c r="B54" s="10" t="s">
        <v>703</v>
      </c>
      <c r="C54" s="10">
        <v>50868928</v>
      </c>
      <c r="D54" s="10">
        <v>22867058</v>
      </c>
      <c r="E54" s="10">
        <v>692107974</v>
      </c>
      <c r="F54" s="10">
        <v>649392219</v>
      </c>
    </row>
    <row r="55" spans="1:6" x14ac:dyDescent="0.25">
      <c r="A55" s="10" t="s">
        <v>649</v>
      </c>
      <c r="B55" s="10" t="s">
        <v>238</v>
      </c>
      <c r="C55" s="10">
        <v>60759767</v>
      </c>
      <c r="D55" s="10">
        <v>34793728</v>
      </c>
      <c r="E55" s="10">
        <v>679906679</v>
      </c>
      <c r="F55" s="10">
        <v>617444664</v>
      </c>
    </row>
    <row r="56" spans="1:6" x14ac:dyDescent="0.25">
      <c r="A56" s="10" t="s">
        <v>614</v>
      </c>
      <c r="B56" s="10" t="s">
        <v>615</v>
      </c>
      <c r="C56" s="10">
        <v>67330783</v>
      </c>
      <c r="D56" s="10">
        <v>39103226</v>
      </c>
      <c r="E56" s="10">
        <v>670904272</v>
      </c>
      <c r="F56" s="10">
        <v>568920801</v>
      </c>
    </row>
    <row r="57" spans="1:6" x14ac:dyDescent="0.25">
      <c r="A57" s="10" t="s">
        <v>578</v>
      </c>
      <c r="B57" s="10" t="s">
        <v>579</v>
      </c>
      <c r="C57" s="10">
        <v>74272765</v>
      </c>
      <c r="D57" s="10">
        <v>32272039</v>
      </c>
      <c r="E57" s="10">
        <v>654872280</v>
      </c>
      <c r="F57" s="10">
        <v>577634611</v>
      </c>
    </row>
    <row r="58" spans="1:6" x14ac:dyDescent="0.25">
      <c r="A58" s="10" t="s">
        <v>100</v>
      </c>
      <c r="B58" s="10" t="s">
        <v>101</v>
      </c>
      <c r="C58" s="10">
        <v>816720161</v>
      </c>
      <c r="D58" s="10">
        <v>174850396</v>
      </c>
      <c r="E58" s="10">
        <v>649739317</v>
      </c>
      <c r="F58" s="10">
        <v>488556202</v>
      </c>
    </row>
    <row r="59" spans="1:6" x14ac:dyDescent="0.25">
      <c r="A59" s="10" t="s">
        <v>636</v>
      </c>
      <c r="B59" s="10" t="s">
        <v>637</v>
      </c>
      <c r="C59" s="10">
        <v>63050449</v>
      </c>
      <c r="D59" s="10">
        <v>20295534</v>
      </c>
      <c r="E59" s="10">
        <v>643750508</v>
      </c>
      <c r="F59" s="10">
        <v>556632926</v>
      </c>
    </row>
    <row r="60" spans="1:6" x14ac:dyDescent="0.25">
      <c r="A60" s="10" t="s">
        <v>581</v>
      </c>
      <c r="B60" s="10" t="s">
        <v>582</v>
      </c>
      <c r="C60" s="10">
        <v>73956013</v>
      </c>
      <c r="D60" s="10">
        <v>35560314</v>
      </c>
      <c r="E60" s="10">
        <v>625697109</v>
      </c>
      <c r="F60" s="10">
        <v>585589827</v>
      </c>
    </row>
    <row r="61" spans="1:6" x14ac:dyDescent="0.25">
      <c r="A61" s="10" t="s">
        <v>298</v>
      </c>
      <c r="B61" s="10" t="s">
        <v>204</v>
      </c>
      <c r="C61" s="10">
        <v>180654224</v>
      </c>
      <c r="D61" s="10">
        <v>64211779</v>
      </c>
      <c r="E61" s="10">
        <v>617552268</v>
      </c>
      <c r="F61" s="10">
        <v>564680032</v>
      </c>
    </row>
    <row r="62" spans="1:6" x14ac:dyDescent="0.25">
      <c r="A62" s="10" t="s">
        <v>686</v>
      </c>
      <c r="B62" s="10" t="s">
        <v>190</v>
      </c>
      <c r="C62" s="10">
        <v>53867943</v>
      </c>
      <c r="D62" s="10">
        <v>23053217</v>
      </c>
      <c r="E62" s="10">
        <v>615552048</v>
      </c>
      <c r="F62" s="10">
        <v>570888169</v>
      </c>
    </row>
    <row r="63" spans="1:6" x14ac:dyDescent="0.25">
      <c r="A63" s="10" t="s">
        <v>144</v>
      </c>
      <c r="B63" s="10" t="s">
        <v>145</v>
      </c>
      <c r="C63" s="10">
        <v>460397546</v>
      </c>
      <c r="D63" s="10">
        <v>90875743</v>
      </c>
      <c r="E63" s="10">
        <v>613288783</v>
      </c>
      <c r="F63" s="10">
        <v>426291313</v>
      </c>
    </row>
    <row r="64" spans="1:6" x14ac:dyDescent="0.25">
      <c r="A64" s="10" t="s">
        <v>468</v>
      </c>
      <c r="B64" s="10" t="s">
        <v>469</v>
      </c>
      <c r="C64" s="10">
        <v>106362001</v>
      </c>
      <c r="D64" s="10">
        <v>62097508</v>
      </c>
      <c r="E64" s="10">
        <v>600435837</v>
      </c>
      <c r="F64" s="10">
        <v>555024816</v>
      </c>
    </row>
    <row r="65" spans="1:6" x14ac:dyDescent="0.25">
      <c r="A65" s="10" t="s">
        <v>286</v>
      </c>
      <c r="B65" s="10" t="s">
        <v>287</v>
      </c>
      <c r="C65" s="10">
        <v>190898788</v>
      </c>
      <c r="D65" s="10">
        <v>30959163</v>
      </c>
      <c r="E65" s="10">
        <v>594385922</v>
      </c>
      <c r="F65" s="10">
        <v>498701772</v>
      </c>
    </row>
    <row r="66" spans="1:6" x14ac:dyDescent="0.25">
      <c r="A66" s="10" t="s">
        <v>483</v>
      </c>
      <c r="B66" s="10" t="s">
        <v>194</v>
      </c>
      <c r="C66" s="10">
        <v>101317922</v>
      </c>
      <c r="D66" s="10">
        <v>46210089</v>
      </c>
      <c r="E66" s="10">
        <v>585473667</v>
      </c>
      <c r="F66" s="10">
        <v>505311614</v>
      </c>
    </row>
    <row r="67" spans="1:6" x14ac:dyDescent="0.25">
      <c r="A67" s="10" t="s">
        <v>600</v>
      </c>
      <c r="B67" s="10" t="s">
        <v>601</v>
      </c>
      <c r="C67" s="10">
        <v>70145965</v>
      </c>
      <c r="D67" s="10">
        <v>25651936</v>
      </c>
      <c r="E67" s="10">
        <v>569347139</v>
      </c>
      <c r="F67" s="10">
        <v>403936173</v>
      </c>
    </row>
    <row r="68" spans="1:6" x14ac:dyDescent="0.25">
      <c r="A68" s="10" t="s">
        <v>566</v>
      </c>
      <c r="B68" s="10" t="s">
        <v>101</v>
      </c>
      <c r="C68" s="10">
        <v>79094597</v>
      </c>
      <c r="D68" s="10">
        <v>26776340</v>
      </c>
      <c r="E68" s="10">
        <v>556551598</v>
      </c>
      <c r="F68" s="10">
        <v>475582314</v>
      </c>
    </row>
    <row r="69" spans="1:6" x14ac:dyDescent="0.25">
      <c r="A69" s="10" t="s">
        <v>488</v>
      </c>
      <c r="B69" s="10" t="s">
        <v>489</v>
      </c>
      <c r="C69" s="10">
        <v>98665708</v>
      </c>
      <c r="D69" s="10">
        <v>98106576</v>
      </c>
      <c r="E69" s="10">
        <v>556471993</v>
      </c>
      <c r="F69" s="10">
        <v>555420217</v>
      </c>
    </row>
    <row r="70" spans="1:6" x14ac:dyDescent="0.25">
      <c r="A70" s="10" t="s">
        <v>308</v>
      </c>
      <c r="B70" s="10" t="s">
        <v>204</v>
      </c>
      <c r="C70" s="10">
        <v>173766752</v>
      </c>
      <c r="D70" s="10">
        <v>67839164</v>
      </c>
      <c r="E70" s="10">
        <v>540972793</v>
      </c>
      <c r="F70" s="10">
        <v>492680289</v>
      </c>
    </row>
    <row r="71" spans="1:6" x14ac:dyDescent="0.25">
      <c r="A71" s="10" t="s">
        <v>642</v>
      </c>
      <c r="B71" s="10" t="s">
        <v>204</v>
      </c>
      <c r="C71" s="10">
        <v>62629226</v>
      </c>
      <c r="D71" s="10">
        <v>29554064</v>
      </c>
      <c r="E71" s="10">
        <v>532610035</v>
      </c>
      <c r="F71" s="10">
        <v>489597129</v>
      </c>
    </row>
    <row r="72" spans="1:6" x14ac:dyDescent="0.25">
      <c r="A72" s="10" t="s">
        <v>539</v>
      </c>
      <c r="B72" s="10" t="s">
        <v>387</v>
      </c>
      <c r="C72" s="10">
        <v>84637007</v>
      </c>
      <c r="D72" s="10">
        <v>59113689</v>
      </c>
      <c r="E72" s="10">
        <v>530947731</v>
      </c>
      <c r="F72" s="10">
        <v>476922501</v>
      </c>
    </row>
    <row r="73" spans="1:6" x14ac:dyDescent="0.25">
      <c r="A73" s="10" t="s">
        <v>338</v>
      </c>
      <c r="B73" s="10" t="s">
        <v>190</v>
      </c>
      <c r="C73" s="10">
        <v>156306532</v>
      </c>
      <c r="D73" s="10">
        <v>51267182</v>
      </c>
      <c r="E73" s="10">
        <v>524337287</v>
      </c>
      <c r="F73" s="10">
        <v>398595174</v>
      </c>
    </row>
    <row r="74" spans="1:6" x14ac:dyDescent="0.25">
      <c r="A74" s="10" t="s">
        <v>193</v>
      </c>
      <c r="B74" s="10" t="s">
        <v>194</v>
      </c>
      <c r="C74" s="10">
        <v>325183818</v>
      </c>
      <c r="D74" s="10">
        <v>130359040</v>
      </c>
      <c r="E74" s="10">
        <v>500572471</v>
      </c>
      <c r="F74" s="10">
        <v>442464385</v>
      </c>
    </row>
    <row r="75" spans="1:6" x14ac:dyDescent="0.25">
      <c r="A75" s="10" t="s">
        <v>388</v>
      </c>
      <c r="B75" s="10" t="s">
        <v>314</v>
      </c>
      <c r="C75" s="10">
        <v>134187302</v>
      </c>
      <c r="D75" s="10">
        <v>75300700</v>
      </c>
      <c r="E75" s="10">
        <v>491394679</v>
      </c>
      <c r="F75" s="10">
        <v>437113835</v>
      </c>
    </row>
    <row r="76" spans="1:6" x14ac:dyDescent="0.25">
      <c r="A76" s="10" t="s">
        <v>611</v>
      </c>
      <c r="B76" s="10" t="s">
        <v>93</v>
      </c>
      <c r="C76" s="10">
        <v>68377006</v>
      </c>
      <c r="D76" s="10">
        <v>22275071</v>
      </c>
      <c r="E76" s="10">
        <v>452455366</v>
      </c>
      <c r="F76" s="10">
        <v>284979813</v>
      </c>
    </row>
    <row r="77" spans="1:6" x14ac:dyDescent="0.25">
      <c r="A77" s="10" t="s">
        <v>603</v>
      </c>
      <c r="B77" s="10" t="s">
        <v>604</v>
      </c>
      <c r="C77" s="10">
        <v>69896530</v>
      </c>
      <c r="D77" s="10">
        <v>43095572</v>
      </c>
      <c r="E77" s="10">
        <v>448047308</v>
      </c>
      <c r="F77" s="10">
        <v>421699385</v>
      </c>
    </row>
    <row r="78" spans="1:6" x14ac:dyDescent="0.25">
      <c r="A78" s="10" t="s">
        <v>466</v>
      </c>
      <c r="B78" s="10" t="s">
        <v>371</v>
      </c>
      <c r="C78" s="10">
        <v>106728984</v>
      </c>
      <c r="D78" s="10">
        <v>105785489</v>
      </c>
      <c r="E78" s="10">
        <v>420579687</v>
      </c>
      <c r="F78" s="10">
        <v>418120942</v>
      </c>
    </row>
    <row r="79" spans="1:6" x14ac:dyDescent="0.25">
      <c r="A79" s="10" t="s">
        <v>509</v>
      </c>
      <c r="B79" s="10" t="s">
        <v>159</v>
      </c>
      <c r="C79" s="10">
        <v>94049847</v>
      </c>
      <c r="D79" s="10">
        <v>26087328</v>
      </c>
      <c r="E79" s="10">
        <v>415228067</v>
      </c>
      <c r="F79" s="10">
        <v>311529212</v>
      </c>
    </row>
    <row r="80" spans="1:6" x14ac:dyDescent="0.25">
      <c r="A80" s="10" t="s">
        <v>585</v>
      </c>
      <c r="B80" s="10" t="s">
        <v>190</v>
      </c>
      <c r="C80" s="10">
        <v>72902000</v>
      </c>
      <c r="D80" s="10">
        <v>28702975</v>
      </c>
      <c r="E80" s="10">
        <v>411644851</v>
      </c>
      <c r="F80" s="10">
        <v>336472907</v>
      </c>
    </row>
    <row r="81" spans="1:6" x14ac:dyDescent="0.25">
      <c r="A81" s="10" t="s">
        <v>672</v>
      </c>
      <c r="B81" s="10" t="s">
        <v>526</v>
      </c>
      <c r="C81" s="10">
        <v>56232236</v>
      </c>
      <c r="D81" s="10">
        <v>35935897</v>
      </c>
      <c r="E81" s="10">
        <v>403610373</v>
      </c>
      <c r="F81" s="10">
        <v>364542838</v>
      </c>
    </row>
    <row r="82" spans="1:6" x14ac:dyDescent="0.25">
      <c r="A82" s="10" t="s">
        <v>612</v>
      </c>
      <c r="B82" s="10" t="s">
        <v>244</v>
      </c>
      <c r="C82" s="10">
        <v>68324009</v>
      </c>
      <c r="D82" s="10">
        <v>36064398</v>
      </c>
      <c r="E82" s="10">
        <v>394127627</v>
      </c>
      <c r="F82" s="10">
        <v>354047781</v>
      </c>
    </row>
    <row r="83" spans="1:6" x14ac:dyDescent="0.25">
      <c r="A83" s="10" t="s">
        <v>252</v>
      </c>
      <c r="B83" s="10" t="s">
        <v>113</v>
      </c>
      <c r="C83" s="10">
        <v>217041916</v>
      </c>
      <c r="D83" s="10">
        <v>107565806</v>
      </c>
      <c r="E83" s="10">
        <v>379359987</v>
      </c>
      <c r="F83" s="10">
        <v>359733544</v>
      </c>
    </row>
    <row r="84" spans="1:6" x14ac:dyDescent="0.25">
      <c r="A84" s="10" t="s">
        <v>419</v>
      </c>
      <c r="B84" s="10" t="s">
        <v>376</v>
      </c>
      <c r="C84" s="10">
        <v>120196548</v>
      </c>
      <c r="D84" s="10">
        <v>39450005</v>
      </c>
      <c r="E84" s="10">
        <v>379057234</v>
      </c>
      <c r="F84" s="10">
        <v>244802155</v>
      </c>
    </row>
    <row r="85" spans="1:6" x14ac:dyDescent="0.25">
      <c r="A85" s="10" t="s">
        <v>430</v>
      </c>
      <c r="B85" s="10" t="s">
        <v>131</v>
      </c>
      <c r="C85" s="10">
        <v>116769702</v>
      </c>
      <c r="D85" s="10">
        <v>41139011</v>
      </c>
      <c r="E85" s="10">
        <v>372390703</v>
      </c>
      <c r="F85" s="10">
        <v>346786099</v>
      </c>
    </row>
    <row r="86" spans="1:6" x14ac:dyDescent="0.25">
      <c r="A86" s="10" t="s">
        <v>570</v>
      </c>
      <c r="B86" s="10" t="s">
        <v>413</v>
      </c>
      <c r="C86" s="10">
        <v>75547918</v>
      </c>
      <c r="D86" s="10">
        <v>22219126</v>
      </c>
      <c r="E86" s="10">
        <v>360634489</v>
      </c>
      <c r="F86" s="10">
        <v>349963809</v>
      </c>
    </row>
    <row r="87" spans="1:6" x14ac:dyDescent="0.25">
      <c r="A87" s="10" t="s">
        <v>525</v>
      </c>
      <c r="B87" s="10" t="s">
        <v>526</v>
      </c>
      <c r="C87" s="10">
        <v>89362960</v>
      </c>
      <c r="D87" s="10">
        <v>59677850</v>
      </c>
      <c r="E87" s="10">
        <v>351230243</v>
      </c>
      <c r="F87" s="10">
        <v>329849375</v>
      </c>
    </row>
    <row r="88" spans="1:6" x14ac:dyDescent="0.25">
      <c r="A88" s="10" t="s">
        <v>405</v>
      </c>
      <c r="B88" s="10" t="s">
        <v>406</v>
      </c>
      <c r="C88" s="10">
        <v>125168273</v>
      </c>
      <c r="D88" s="10">
        <v>24952865</v>
      </c>
      <c r="E88" s="10">
        <v>345217484</v>
      </c>
      <c r="F88" s="10">
        <v>177753711</v>
      </c>
    </row>
    <row r="89" spans="1:6" x14ac:dyDescent="0.25">
      <c r="A89" s="10" t="s">
        <v>477</v>
      </c>
      <c r="B89" s="10" t="s">
        <v>204</v>
      </c>
      <c r="C89" s="10">
        <v>102739737</v>
      </c>
      <c r="D89" s="10">
        <v>28709771</v>
      </c>
      <c r="E89" s="10">
        <v>344932092</v>
      </c>
      <c r="F89" s="10">
        <v>239393765</v>
      </c>
    </row>
    <row r="90" spans="1:6" x14ac:dyDescent="0.25">
      <c r="A90" s="10" t="s">
        <v>470</v>
      </c>
      <c r="B90" s="10" t="s">
        <v>471</v>
      </c>
      <c r="C90" s="10">
        <v>105956226</v>
      </c>
      <c r="D90" s="10">
        <v>53449803</v>
      </c>
      <c r="E90" s="10">
        <v>337665260</v>
      </c>
      <c r="F90" s="10">
        <v>311428660</v>
      </c>
    </row>
    <row r="91" spans="1:6" x14ac:dyDescent="0.25">
      <c r="A91" s="10" t="s">
        <v>372</v>
      </c>
      <c r="B91" s="10" t="s">
        <v>127</v>
      </c>
      <c r="C91" s="10">
        <v>139341818</v>
      </c>
      <c r="D91" s="10">
        <v>61887308</v>
      </c>
      <c r="E91" s="10">
        <v>321070074</v>
      </c>
      <c r="F91" s="10">
        <v>277122067</v>
      </c>
    </row>
    <row r="92" spans="1:6" x14ac:dyDescent="0.25">
      <c r="A92" s="10" t="s">
        <v>433</v>
      </c>
      <c r="B92" s="10" t="s">
        <v>248</v>
      </c>
      <c r="C92" s="10">
        <v>116407471</v>
      </c>
      <c r="D92" s="10">
        <v>42311420</v>
      </c>
      <c r="E92" s="10">
        <v>313845269</v>
      </c>
      <c r="F92" s="10">
        <v>286938471</v>
      </c>
    </row>
    <row r="93" spans="1:6" x14ac:dyDescent="0.25">
      <c r="A93" s="10" t="s">
        <v>106</v>
      </c>
      <c r="B93" s="10" t="s">
        <v>107</v>
      </c>
      <c r="C93" s="10">
        <v>689579178</v>
      </c>
      <c r="D93" s="10">
        <v>158668549</v>
      </c>
      <c r="E93" s="10">
        <v>286541841</v>
      </c>
      <c r="F93" s="10">
        <v>228743323</v>
      </c>
    </row>
    <row r="94" spans="1:6" x14ac:dyDescent="0.25">
      <c r="A94" s="10" t="s">
        <v>635</v>
      </c>
      <c r="B94" s="10" t="s">
        <v>143</v>
      </c>
      <c r="C94" s="10">
        <v>63932134</v>
      </c>
      <c r="D94" s="10">
        <v>29649307</v>
      </c>
      <c r="E94" s="10">
        <v>279593529</v>
      </c>
      <c r="F94" s="10">
        <v>243408506</v>
      </c>
    </row>
    <row r="95" spans="1:6" x14ac:dyDescent="0.25">
      <c r="A95" s="10" t="s">
        <v>293</v>
      </c>
      <c r="B95" s="10" t="s">
        <v>115</v>
      </c>
      <c r="C95" s="10">
        <v>184945120</v>
      </c>
      <c r="D95" s="10">
        <v>69947431</v>
      </c>
      <c r="E95" s="10">
        <v>275112696</v>
      </c>
      <c r="F95" s="10">
        <v>244356509</v>
      </c>
    </row>
    <row r="96" spans="1:6" x14ac:dyDescent="0.25">
      <c r="A96" s="10" t="s">
        <v>316</v>
      </c>
      <c r="B96" s="10" t="s">
        <v>145</v>
      </c>
      <c r="C96" s="10">
        <v>168096886</v>
      </c>
      <c r="D96" s="10">
        <v>55496566</v>
      </c>
      <c r="E96" s="10">
        <v>274385482</v>
      </c>
      <c r="F96" s="10">
        <v>230176030</v>
      </c>
    </row>
    <row r="97" spans="1:6" x14ac:dyDescent="0.25">
      <c r="A97" s="10" t="s">
        <v>336</v>
      </c>
      <c r="B97" s="10" t="s">
        <v>145</v>
      </c>
      <c r="C97" s="10">
        <v>158162169</v>
      </c>
      <c r="D97" s="10">
        <v>114103617</v>
      </c>
      <c r="E97" s="10">
        <v>271224868</v>
      </c>
      <c r="F97" s="10">
        <v>266373493</v>
      </c>
    </row>
    <row r="98" spans="1:6" x14ac:dyDescent="0.25">
      <c r="A98" s="10" t="s">
        <v>510</v>
      </c>
      <c r="B98" s="10" t="s">
        <v>113</v>
      </c>
      <c r="C98" s="10">
        <v>93565462</v>
      </c>
      <c r="D98" s="10">
        <v>34234125</v>
      </c>
      <c r="E98" s="10">
        <v>264139894</v>
      </c>
      <c r="F98" s="10">
        <v>247412015</v>
      </c>
    </row>
    <row r="99" spans="1:6" x14ac:dyDescent="0.25">
      <c r="A99" s="10" t="s">
        <v>661</v>
      </c>
      <c r="B99" s="10" t="s">
        <v>127</v>
      </c>
      <c r="C99" s="10">
        <v>58533270</v>
      </c>
      <c r="D99" s="10">
        <v>27865762</v>
      </c>
      <c r="E99" s="10">
        <v>255470034</v>
      </c>
      <c r="F99" s="10">
        <v>218664396</v>
      </c>
    </row>
    <row r="100" spans="1:6" x14ac:dyDescent="0.25">
      <c r="A100" s="10" t="s">
        <v>646</v>
      </c>
      <c r="B100" s="10" t="s">
        <v>244</v>
      </c>
      <c r="C100" s="10">
        <v>61383987</v>
      </c>
      <c r="D100" s="10">
        <v>41777250</v>
      </c>
      <c r="E100" s="10">
        <v>248279479</v>
      </c>
      <c r="F100" s="10">
        <v>222857409</v>
      </c>
    </row>
    <row r="101" spans="1:6" x14ac:dyDescent="0.25">
      <c r="A101" s="10" t="s">
        <v>375</v>
      </c>
      <c r="B101" s="10" t="s">
        <v>376</v>
      </c>
      <c r="C101" s="10">
        <v>138304897</v>
      </c>
      <c r="D101" s="10">
        <v>43532293</v>
      </c>
      <c r="E101" s="10">
        <v>247541922</v>
      </c>
      <c r="F101" s="10">
        <v>188503291</v>
      </c>
    </row>
    <row r="102" spans="1:6" x14ac:dyDescent="0.25">
      <c r="A102" s="10" t="s">
        <v>638</v>
      </c>
      <c r="B102" s="10" t="s">
        <v>639</v>
      </c>
      <c r="C102" s="10">
        <v>62881088</v>
      </c>
      <c r="D102" s="10">
        <v>45423996</v>
      </c>
      <c r="E102" s="10">
        <v>239715316</v>
      </c>
      <c r="F102" s="10">
        <v>187308559</v>
      </c>
    </row>
    <row r="103" spans="1:6" x14ac:dyDescent="0.25">
      <c r="A103" s="10" t="s">
        <v>245</v>
      </c>
      <c r="B103" s="10" t="s">
        <v>204</v>
      </c>
      <c r="C103" s="10">
        <v>228405828</v>
      </c>
      <c r="D103" s="10">
        <v>130663138</v>
      </c>
      <c r="E103" s="10">
        <v>230017359</v>
      </c>
      <c r="F103" s="10">
        <v>206739364</v>
      </c>
    </row>
    <row r="104" spans="1:6" x14ac:dyDescent="0.25">
      <c r="A104" s="10" t="s">
        <v>643</v>
      </c>
      <c r="B104" s="10" t="s">
        <v>105</v>
      </c>
      <c r="C104" s="10">
        <v>61936177</v>
      </c>
      <c r="D104" s="10">
        <v>39806750</v>
      </c>
      <c r="E104" s="10">
        <v>225209609</v>
      </c>
      <c r="F104" s="10">
        <v>213569736</v>
      </c>
    </row>
    <row r="105" spans="1:6" x14ac:dyDescent="0.25">
      <c r="A105" s="10" t="s">
        <v>671</v>
      </c>
      <c r="B105" s="10" t="s">
        <v>111</v>
      </c>
      <c r="C105" s="10">
        <v>56246755</v>
      </c>
      <c r="D105" s="10">
        <v>25212266</v>
      </c>
      <c r="E105" s="10">
        <v>224315849</v>
      </c>
      <c r="F105" s="10">
        <v>204976857</v>
      </c>
    </row>
    <row r="106" spans="1:6" x14ac:dyDescent="0.25">
      <c r="A106" s="10" t="s">
        <v>559</v>
      </c>
      <c r="B106" s="10" t="s">
        <v>560</v>
      </c>
      <c r="C106" s="10">
        <v>81184393</v>
      </c>
      <c r="D106" s="10">
        <v>36823572</v>
      </c>
      <c r="E106" s="10">
        <v>219136409</v>
      </c>
      <c r="F106" s="10">
        <v>194032362</v>
      </c>
    </row>
    <row r="107" spans="1:6" x14ac:dyDescent="0.25">
      <c r="A107" s="10" t="s">
        <v>678</v>
      </c>
      <c r="B107" s="10" t="s">
        <v>679</v>
      </c>
      <c r="C107" s="10">
        <v>55206812</v>
      </c>
      <c r="D107" s="10">
        <v>21289296</v>
      </c>
      <c r="E107" s="10">
        <v>218090865</v>
      </c>
      <c r="F107" s="10">
        <v>167515334</v>
      </c>
    </row>
    <row r="108" spans="1:6" x14ac:dyDescent="0.25">
      <c r="A108" s="10" t="s">
        <v>620</v>
      </c>
      <c r="B108" s="10" t="s">
        <v>621</v>
      </c>
      <c r="C108" s="10">
        <v>66497152</v>
      </c>
      <c r="D108" s="10">
        <v>66022469</v>
      </c>
      <c r="E108" s="10">
        <v>212902737</v>
      </c>
      <c r="F108" s="10">
        <v>211473978</v>
      </c>
    </row>
    <row r="109" spans="1:6" x14ac:dyDescent="0.25">
      <c r="A109" s="10" t="s">
        <v>574</v>
      </c>
      <c r="B109" s="10" t="s">
        <v>91</v>
      </c>
      <c r="C109" s="10">
        <v>74716418</v>
      </c>
      <c r="D109" s="10">
        <v>63494678</v>
      </c>
      <c r="E109" s="10">
        <v>212857404</v>
      </c>
      <c r="F109" s="10">
        <v>206185879</v>
      </c>
    </row>
    <row r="110" spans="1:6" x14ac:dyDescent="0.25">
      <c r="A110" s="10" t="s">
        <v>522</v>
      </c>
      <c r="B110" s="10" t="s">
        <v>523</v>
      </c>
      <c r="C110" s="10">
        <v>90219337</v>
      </c>
      <c r="D110" s="10">
        <v>44793501</v>
      </c>
      <c r="E110" s="10">
        <v>206165160</v>
      </c>
      <c r="F110" s="10">
        <v>158402128</v>
      </c>
    </row>
    <row r="111" spans="1:6" x14ac:dyDescent="0.25">
      <c r="A111" s="10" t="s">
        <v>216</v>
      </c>
      <c r="B111" s="10" t="s">
        <v>140</v>
      </c>
      <c r="C111" s="10">
        <v>285411666</v>
      </c>
      <c r="D111" s="10">
        <v>110617904</v>
      </c>
      <c r="E111" s="10">
        <v>196368908</v>
      </c>
      <c r="F111" s="10">
        <v>174795405</v>
      </c>
    </row>
    <row r="112" spans="1:6" x14ac:dyDescent="0.25">
      <c r="A112" s="10" t="s">
        <v>360</v>
      </c>
      <c r="B112" s="10" t="s">
        <v>361</v>
      </c>
      <c r="C112" s="10">
        <v>143849456</v>
      </c>
      <c r="D112" s="10">
        <v>65890194</v>
      </c>
      <c r="E112" s="10">
        <v>192524039</v>
      </c>
      <c r="F112" s="10">
        <v>168868220</v>
      </c>
    </row>
    <row r="113" spans="1:6" x14ac:dyDescent="0.25">
      <c r="A113" s="10" t="s">
        <v>327</v>
      </c>
      <c r="B113" s="10" t="s">
        <v>328</v>
      </c>
      <c r="C113" s="10">
        <v>162011950</v>
      </c>
      <c r="D113" s="10">
        <v>27630654</v>
      </c>
      <c r="E113" s="10">
        <v>186296544</v>
      </c>
      <c r="F113" s="10">
        <v>139555447</v>
      </c>
    </row>
    <row r="114" spans="1:6" x14ac:dyDescent="0.25">
      <c r="A114" s="10" t="s">
        <v>420</v>
      </c>
      <c r="B114" s="10" t="s">
        <v>371</v>
      </c>
      <c r="C114" s="10">
        <v>119831508</v>
      </c>
      <c r="D114" s="10">
        <v>31480653</v>
      </c>
      <c r="E114" s="10">
        <v>177933977</v>
      </c>
      <c r="F114" s="10">
        <v>104305657</v>
      </c>
    </row>
    <row r="115" spans="1:6" x14ac:dyDescent="0.25">
      <c r="A115" s="10" t="s">
        <v>474</v>
      </c>
      <c r="B115" s="10" t="s">
        <v>231</v>
      </c>
      <c r="C115" s="10">
        <v>104129272</v>
      </c>
      <c r="D115" s="10">
        <v>43142096</v>
      </c>
      <c r="E115" s="10">
        <v>175686164</v>
      </c>
      <c r="F115" s="10">
        <v>162330260</v>
      </c>
    </row>
    <row r="116" spans="1:6" x14ac:dyDescent="0.25">
      <c r="A116" s="10" t="s">
        <v>230</v>
      </c>
      <c r="B116" s="10" t="s">
        <v>231</v>
      </c>
      <c r="C116" s="10">
        <v>247013217</v>
      </c>
      <c r="D116" s="10">
        <v>59209400</v>
      </c>
      <c r="E116" s="10">
        <v>163006393</v>
      </c>
      <c r="F116" s="10">
        <v>119555503</v>
      </c>
    </row>
    <row r="117" spans="1:6" x14ac:dyDescent="0.25">
      <c r="A117" s="10" t="s">
        <v>495</v>
      </c>
      <c r="B117" s="10" t="s">
        <v>496</v>
      </c>
      <c r="C117" s="10">
        <v>97542725</v>
      </c>
      <c r="D117" s="10">
        <v>47783956</v>
      </c>
      <c r="E117" s="10">
        <v>162091863</v>
      </c>
      <c r="F117" s="10">
        <v>150220153</v>
      </c>
    </row>
    <row r="118" spans="1:6" x14ac:dyDescent="0.25">
      <c r="A118" s="10" t="s">
        <v>654</v>
      </c>
      <c r="B118" s="10" t="s">
        <v>445</v>
      </c>
      <c r="C118" s="10">
        <v>60243207</v>
      </c>
      <c r="D118" s="10">
        <v>48697409</v>
      </c>
      <c r="E118" s="10">
        <v>149223232</v>
      </c>
      <c r="F118" s="10">
        <v>145763649</v>
      </c>
    </row>
    <row r="119" spans="1:6" x14ac:dyDescent="0.25">
      <c r="A119" s="10" t="s">
        <v>528</v>
      </c>
      <c r="B119" s="10" t="s">
        <v>529</v>
      </c>
      <c r="C119" s="10">
        <v>88148536</v>
      </c>
      <c r="D119" s="10">
        <v>32307331</v>
      </c>
      <c r="E119" s="10">
        <v>145550909</v>
      </c>
      <c r="F119" s="10">
        <v>128151827</v>
      </c>
    </row>
    <row r="120" spans="1:6" x14ac:dyDescent="0.25">
      <c r="A120" s="10" t="s">
        <v>689</v>
      </c>
      <c r="B120" s="10" t="s">
        <v>690</v>
      </c>
      <c r="C120" s="10">
        <v>52791751</v>
      </c>
      <c r="D120" s="10">
        <v>28297534</v>
      </c>
      <c r="E120" s="10">
        <v>141922804</v>
      </c>
      <c r="F120" s="10">
        <v>125846899</v>
      </c>
    </row>
    <row r="121" spans="1:6" x14ac:dyDescent="0.25">
      <c r="A121" s="10" t="s">
        <v>337</v>
      </c>
      <c r="B121" s="10" t="s">
        <v>330</v>
      </c>
      <c r="C121" s="10">
        <v>157207429</v>
      </c>
      <c r="D121" s="10">
        <v>61306428</v>
      </c>
      <c r="E121" s="10">
        <v>140309738</v>
      </c>
      <c r="F121" s="10">
        <v>118217239</v>
      </c>
    </row>
    <row r="122" spans="1:6" x14ac:dyDescent="0.25">
      <c r="A122" s="10" t="s">
        <v>596</v>
      </c>
      <c r="B122" s="10" t="s">
        <v>167</v>
      </c>
      <c r="C122" s="10">
        <v>71009423</v>
      </c>
      <c r="D122" s="10">
        <v>24019485</v>
      </c>
      <c r="E122" s="10">
        <v>133346262</v>
      </c>
      <c r="F122" s="10">
        <v>119836327</v>
      </c>
    </row>
    <row r="123" spans="1:6" x14ac:dyDescent="0.25">
      <c r="A123" s="10" t="s">
        <v>657</v>
      </c>
      <c r="B123" s="10" t="s">
        <v>113</v>
      </c>
      <c r="C123" s="10">
        <v>59712035</v>
      </c>
      <c r="D123" s="10">
        <v>58969898</v>
      </c>
      <c r="E123" s="10">
        <v>131419771</v>
      </c>
      <c r="F123" s="10">
        <v>131062346</v>
      </c>
    </row>
    <row r="124" spans="1:6" x14ac:dyDescent="0.25">
      <c r="A124" s="10" t="s">
        <v>478</v>
      </c>
      <c r="B124" s="10" t="s">
        <v>171</v>
      </c>
      <c r="C124" s="10">
        <v>102471622</v>
      </c>
      <c r="D124" s="10">
        <v>28393042</v>
      </c>
      <c r="E124" s="10">
        <v>130925621</v>
      </c>
      <c r="F124" s="10">
        <v>94961463</v>
      </c>
    </row>
    <row r="125" spans="1:6" x14ac:dyDescent="0.25">
      <c r="A125" s="10" t="s">
        <v>214</v>
      </c>
      <c r="B125" s="10" t="s">
        <v>215</v>
      </c>
      <c r="C125" s="10">
        <v>286013044</v>
      </c>
      <c r="D125" s="10">
        <v>99679174</v>
      </c>
      <c r="E125" s="10">
        <v>126462840</v>
      </c>
      <c r="F125" s="10">
        <v>106251917</v>
      </c>
    </row>
    <row r="126" spans="1:6" x14ac:dyDescent="0.25">
      <c r="A126" s="10" t="s">
        <v>274</v>
      </c>
      <c r="B126" s="10" t="s">
        <v>198</v>
      </c>
      <c r="C126" s="10">
        <v>200169152</v>
      </c>
      <c r="D126" s="10">
        <v>34078732</v>
      </c>
      <c r="E126" s="10">
        <v>124715768</v>
      </c>
      <c r="F126" s="10">
        <v>101991160</v>
      </c>
    </row>
    <row r="127" spans="1:6" x14ac:dyDescent="0.25">
      <c r="A127" s="10" t="s">
        <v>443</v>
      </c>
      <c r="B127" s="10" t="s">
        <v>242</v>
      </c>
      <c r="C127" s="10">
        <v>111817420</v>
      </c>
      <c r="D127" s="10">
        <v>26761829</v>
      </c>
      <c r="E127" s="10">
        <v>121767025</v>
      </c>
      <c r="F127" s="10">
        <v>79655688</v>
      </c>
    </row>
    <row r="128" spans="1:6" x14ac:dyDescent="0.25">
      <c r="A128" s="10" t="s">
        <v>227</v>
      </c>
      <c r="B128" s="10" t="s">
        <v>190</v>
      </c>
      <c r="C128" s="10">
        <v>252020860</v>
      </c>
      <c r="D128" s="10">
        <v>50421532</v>
      </c>
      <c r="E128" s="10">
        <v>117435160</v>
      </c>
      <c r="F128" s="10">
        <v>51561575</v>
      </c>
    </row>
    <row r="129" spans="1:6" x14ac:dyDescent="0.25">
      <c r="A129" s="10" t="s">
        <v>439</v>
      </c>
      <c r="B129" s="10" t="s">
        <v>244</v>
      </c>
      <c r="C129" s="10">
        <v>113659653</v>
      </c>
      <c r="D129" s="10">
        <v>26337762</v>
      </c>
      <c r="E129" s="10">
        <v>115425955</v>
      </c>
      <c r="F129" s="10">
        <v>82268832</v>
      </c>
    </row>
    <row r="130" spans="1:6" x14ac:dyDescent="0.25">
      <c r="A130" s="10" t="s">
        <v>402</v>
      </c>
      <c r="B130" s="10" t="s">
        <v>244</v>
      </c>
      <c r="C130" s="10">
        <v>128438797</v>
      </c>
      <c r="D130" s="10">
        <v>29889554</v>
      </c>
      <c r="E130" s="10">
        <v>106678232</v>
      </c>
      <c r="F130" s="10">
        <v>69976066</v>
      </c>
    </row>
    <row r="131" spans="1:6" x14ac:dyDescent="0.25">
      <c r="A131" s="10" t="s">
        <v>225</v>
      </c>
      <c r="B131" s="10" t="s">
        <v>226</v>
      </c>
      <c r="C131" s="10">
        <v>257205678</v>
      </c>
      <c r="D131" s="10">
        <v>46632174</v>
      </c>
      <c r="E131" s="10">
        <v>105662275</v>
      </c>
      <c r="F131" s="10">
        <v>81034803</v>
      </c>
    </row>
    <row r="132" spans="1:6" x14ac:dyDescent="0.25">
      <c r="A132" s="10" t="s">
        <v>640</v>
      </c>
      <c r="B132" s="10" t="s">
        <v>641</v>
      </c>
      <c r="C132" s="10">
        <v>62746250</v>
      </c>
      <c r="D132" s="10">
        <v>21765714</v>
      </c>
      <c r="E132" s="10">
        <v>104830472</v>
      </c>
      <c r="F132" s="10">
        <v>86497794</v>
      </c>
    </row>
    <row r="133" spans="1:6" x14ac:dyDescent="0.25">
      <c r="A133" s="10" t="s">
        <v>319</v>
      </c>
      <c r="B133" s="10" t="s">
        <v>248</v>
      </c>
      <c r="C133" s="10">
        <v>165260785</v>
      </c>
      <c r="D133" s="10">
        <v>71632387</v>
      </c>
      <c r="E133" s="10">
        <v>103237393</v>
      </c>
      <c r="F133" s="10">
        <v>91987522</v>
      </c>
    </row>
    <row r="134" spans="1:6" x14ac:dyDescent="0.25">
      <c r="A134" s="10" t="s">
        <v>305</v>
      </c>
      <c r="B134" s="10" t="s">
        <v>306</v>
      </c>
      <c r="C134" s="10">
        <v>173884458</v>
      </c>
      <c r="D134" s="10">
        <v>67860781</v>
      </c>
      <c r="E134" s="10">
        <v>101312421</v>
      </c>
      <c r="F134" s="10">
        <v>75357207</v>
      </c>
    </row>
    <row r="135" spans="1:6" x14ac:dyDescent="0.25">
      <c r="A135" s="10" t="s">
        <v>664</v>
      </c>
      <c r="B135" s="10" t="s">
        <v>143</v>
      </c>
      <c r="C135" s="10">
        <v>57584910</v>
      </c>
      <c r="D135" s="10">
        <v>23862015</v>
      </c>
      <c r="E135" s="10">
        <v>98565393</v>
      </c>
      <c r="F135" s="10">
        <v>87642765</v>
      </c>
    </row>
    <row r="136" spans="1:6" x14ac:dyDescent="0.25">
      <c r="A136" s="10" t="s">
        <v>257</v>
      </c>
      <c r="B136" s="10" t="s">
        <v>179</v>
      </c>
      <c r="C136" s="10">
        <v>213834203</v>
      </c>
      <c r="D136" s="10">
        <v>81778221</v>
      </c>
      <c r="E136" s="10">
        <v>89586177</v>
      </c>
      <c r="F136" s="10">
        <v>77652465</v>
      </c>
    </row>
    <row r="137" spans="1:6" x14ac:dyDescent="0.25">
      <c r="A137" s="10" t="s">
        <v>473</v>
      </c>
      <c r="B137" s="10" t="s">
        <v>256</v>
      </c>
      <c r="C137" s="10">
        <v>104179893</v>
      </c>
      <c r="D137" s="10">
        <v>28155830</v>
      </c>
      <c r="E137" s="10">
        <v>88711885</v>
      </c>
      <c r="F137" s="10">
        <v>65712635</v>
      </c>
    </row>
    <row r="138" spans="1:6" x14ac:dyDescent="0.25">
      <c r="A138" s="10" t="s">
        <v>482</v>
      </c>
      <c r="B138" s="10" t="s">
        <v>236</v>
      </c>
      <c r="C138" s="10">
        <v>101881619</v>
      </c>
      <c r="D138" s="10">
        <v>48133434</v>
      </c>
      <c r="E138" s="10">
        <v>85604224</v>
      </c>
      <c r="F138" s="10">
        <v>60251916</v>
      </c>
    </row>
    <row r="139" spans="1:6" x14ac:dyDescent="0.25">
      <c r="A139" s="10" t="s">
        <v>346</v>
      </c>
      <c r="B139" s="10" t="s">
        <v>347</v>
      </c>
      <c r="C139" s="10">
        <v>152820889</v>
      </c>
      <c r="D139" s="10">
        <v>23837626</v>
      </c>
      <c r="E139" s="10">
        <v>84533016</v>
      </c>
      <c r="F139" s="10">
        <v>54223044</v>
      </c>
    </row>
    <row r="140" spans="1:6" x14ac:dyDescent="0.25">
      <c r="A140" s="10" t="s">
        <v>90</v>
      </c>
      <c r="B140" s="10" t="s">
        <v>91</v>
      </c>
      <c r="C140" s="10">
        <v>1610613149</v>
      </c>
      <c r="D140" s="10">
        <v>335063086</v>
      </c>
      <c r="E140" s="10">
        <v>81960546</v>
      </c>
      <c r="F140" s="10">
        <v>66686611</v>
      </c>
    </row>
    <row r="141" spans="1:6" x14ac:dyDescent="0.25">
      <c r="A141" s="10" t="s">
        <v>492</v>
      </c>
      <c r="B141" s="10" t="s">
        <v>113</v>
      </c>
      <c r="C141" s="10">
        <v>97801760</v>
      </c>
      <c r="D141" s="10">
        <v>70512715</v>
      </c>
      <c r="E141" s="10">
        <v>81057504</v>
      </c>
      <c r="F141" s="10">
        <v>75976994</v>
      </c>
    </row>
    <row r="142" spans="1:6" x14ac:dyDescent="0.25">
      <c r="A142" s="10" t="s">
        <v>370</v>
      </c>
      <c r="B142" s="10" t="s">
        <v>371</v>
      </c>
      <c r="C142" s="10">
        <v>139664657</v>
      </c>
      <c r="D142" s="10">
        <v>68214101</v>
      </c>
      <c r="E142" s="10">
        <v>79515785</v>
      </c>
      <c r="F142" s="10">
        <v>70899924</v>
      </c>
    </row>
    <row r="143" spans="1:6" x14ac:dyDescent="0.25">
      <c r="A143" s="10" t="s">
        <v>262</v>
      </c>
      <c r="B143" s="10" t="s">
        <v>231</v>
      </c>
      <c r="C143" s="10">
        <v>210787682</v>
      </c>
      <c r="D143" s="10">
        <v>60402049</v>
      </c>
      <c r="E143" s="10">
        <v>78238508</v>
      </c>
      <c r="F143" s="10">
        <v>64204145</v>
      </c>
    </row>
    <row r="144" spans="1:6" x14ac:dyDescent="0.25">
      <c r="A144" s="10" t="s">
        <v>682</v>
      </c>
      <c r="B144" s="10" t="s">
        <v>171</v>
      </c>
      <c r="C144" s="10">
        <v>54754056</v>
      </c>
      <c r="D144" s="10">
        <v>31068559</v>
      </c>
      <c r="E144" s="10">
        <v>76101876</v>
      </c>
      <c r="F144" s="10">
        <v>68030367</v>
      </c>
    </row>
    <row r="145" spans="1:6" x14ac:dyDescent="0.25">
      <c r="A145" s="10" t="s">
        <v>169</v>
      </c>
      <c r="B145" s="10" t="s">
        <v>145</v>
      </c>
      <c r="C145" s="10">
        <v>371456182</v>
      </c>
      <c r="D145" s="10">
        <v>167345534</v>
      </c>
      <c r="E145" s="10">
        <v>74643442</v>
      </c>
      <c r="F145" s="10">
        <v>63338955</v>
      </c>
    </row>
    <row r="146" spans="1:6" x14ac:dyDescent="0.25">
      <c r="A146" s="10" t="s">
        <v>209</v>
      </c>
      <c r="B146" s="10" t="s">
        <v>210</v>
      </c>
      <c r="C146" s="10">
        <v>303047389</v>
      </c>
      <c r="D146" s="10">
        <v>72468916</v>
      </c>
      <c r="E146" s="10">
        <v>74140643</v>
      </c>
      <c r="F146" s="10">
        <v>60643360</v>
      </c>
    </row>
    <row r="147" spans="1:6" x14ac:dyDescent="0.25">
      <c r="A147" s="10" t="s">
        <v>613</v>
      </c>
      <c r="B147" s="10" t="s">
        <v>394</v>
      </c>
      <c r="C147" s="10">
        <v>67731872</v>
      </c>
      <c r="D147" s="10">
        <v>22348567</v>
      </c>
      <c r="E147" s="10">
        <v>71805649</v>
      </c>
      <c r="F147" s="10">
        <v>43243544</v>
      </c>
    </row>
    <row r="148" spans="1:6" x14ac:dyDescent="0.25">
      <c r="A148" s="10" t="s">
        <v>333</v>
      </c>
      <c r="B148" s="10" t="s">
        <v>99</v>
      </c>
      <c r="C148" s="10">
        <v>159844664</v>
      </c>
      <c r="D148" s="10">
        <v>50292385</v>
      </c>
      <c r="E148" s="10">
        <v>71504950</v>
      </c>
      <c r="F148" s="10">
        <v>60105204</v>
      </c>
    </row>
    <row r="149" spans="1:6" x14ac:dyDescent="0.25">
      <c r="A149" s="10" t="s">
        <v>698</v>
      </c>
      <c r="B149" s="10" t="s">
        <v>248</v>
      </c>
      <c r="C149" s="10">
        <v>51549183</v>
      </c>
      <c r="D149" s="10">
        <v>26721681</v>
      </c>
      <c r="E149" s="10">
        <v>71439151</v>
      </c>
      <c r="F149" s="10">
        <v>65411577</v>
      </c>
    </row>
    <row r="150" spans="1:6" x14ac:dyDescent="0.25">
      <c r="A150" s="10" t="s">
        <v>486</v>
      </c>
      <c r="B150" s="10" t="s">
        <v>175</v>
      </c>
      <c r="C150" s="10">
        <v>99747730</v>
      </c>
      <c r="D150" s="10">
        <v>42203547</v>
      </c>
      <c r="E150" s="10">
        <v>67456843</v>
      </c>
      <c r="F150" s="10">
        <v>53170655</v>
      </c>
    </row>
    <row r="151" spans="1:6" x14ac:dyDescent="0.25">
      <c r="A151" s="10" t="s">
        <v>180</v>
      </c>
      <c r="B151" s="10" t="s">
        <v>181</v>
      </c>
      <c r="C151" s="10">
        <v>358419047</v>
      </c>
      <c r="D151" s="10">
        <v>79258434</v>
      </c>
      <c r="E151" s="10">
        <v>66682620</v>
      </c>
      <c r="F151" s="10">
        <v>48001094</v>
      </c>
    </row>
    <row r="152" spans="1:6" x14ac:dyDescent="0.25">
      <c r="A152" s="10" t="s">
        <v>630</v>
      </c>
      <c r="B152" s="10" t="s">
        <v>261</v>
      </c>
      <c r="C152" s="10">
        <v>64674014</v>
      </c>
      <c r="D152" s="10">
        <v>40533467</v>
      </c>
      <c r="E152" s="10">
        <v>65305709</v>
      </c>
      <c r="F152" s="10">
        <v>61887140</v>
      </c>
    </row>
    <row r="153" spans="1:6" x14ac:dyDescent="0.25">
      <c r="A153" s="10" t="s">
        <v>137</v>
      </c>
      <c r="B153" s="10" t="s">
        <v>138</v>
      </c>
      <c r="C153" s="10">
        <v>507497843</v>
      </c>
      <c r="D153" s="10">
        <v>136921954</v>
      </c>
      <c r="E153" s="10">
        <v>64266292</v>
      </c>
      <c r="F153" s="10">
        <v>55071117</v>
      </c>
    </row>
    <row r="154" spans="1:6" x14ac:dyDescent="0.25">
      <c r="A154" s="10" t="s">
        <v>393</v>
      </c>
      <c r="B154" s="10" t="s">
        <v>394</v>
      </c>
      <c r="C154" s="10">
        <v>132642471</v>
      </c>
      <c r="D154" s="10">
        <v>56850467</v>
      </c>
      <c r="E154" s="10">
        <v>63137661</v>
      </c>
      <c r="F154" s="10">
        <v>49005940</v>
      </c>
    </row>
    <row r="155" spans="1:6" x14ac:dyDescent="0.25">
      <c r="A155" s="10" t="s">
        <v>240</v>
      </c>
      <c r="B155" s="10" t="s">
        <v>215</v>
      </c>
      <c r="C155" s="10">
        <v>231998174</v>
      </c>
      <c r="D155" s="10">
        <v>72733214</v>
      </c>
      <c r="E155" s="10">
        <v>62073294</v>
      </c>
      <c r="F155" s="10">
        <v>52348286</v>
      </c>
    </row>
    <row r="156" spans="1:6" x14ac:dyDescent="0.25">
      <c r="A156" s="10" t="s">
        <v>552</v>
      </c>
      <c r="B156" s="10" t="s">
        <v>175</v>
      </c>
      <c r="C156" s="10">
        <v>82570536</v>
      </c>
      <c r="D156" s="10">
        <v>60678761</v>
      </c>
      <c r="E156" s="10">
        <v>61913145</v>
      </c>
      <c r="F156" s="10">
        <v>59338501</v>
      </c>
    </row>
    <row r="157" spans="1:6" x14ac:dyDescent="0.25">
      <c r="A157" s="10" t="s">
        <v>584</v>
      </c>
      <c r="B157" s="10" t="s">
        <v>306</v>
      </c>
      <c r="C157" s="10">
        <v>73173898</v>
      </c>
      <c r="D157" s="10">
        <v>36422856</v>
      </c>
      <c r="E157" s="10">
        <v>61059236</v>
      </c>
      <c r="F157" s="10">
        <v>58838488</v>
      </c>
    </row>
    <row r="158" spans="1:6" x14ac:dyDescent="0.25">
      <c r="A158" s="10" t="s">
        <v>303</v>
      </c>
      <c r="B158" s="10" t="s">
        <v>304</v>
      </c>
      <c r="C158" s="10">
        <v>174230575</v>
      </c>
      <c r="D158" s="10">
        <v>42974829</v>
      </c>
      <c r="E158" s="10">
        <v>58606011</v>
      </c>
      <c r="F158" s="10">
        <v>31036213</v>
      </c>
    </row>
    <row r="159" spans="1:6" x14ac:dyDescent="0.25">
      <c r="A159" s="10" t="s">
        <v>146</v>
      </c>
      <c r="B159" s="10" t="s">
        <v>147</v>
      </c>
      <c r="C159" s="10">
        <v>448770253</v>
      </c>
      <c r="D159" s="10">
        <v>29231748</v>
      </c>
      <c r="E159" s="10">
        <v>58436070</v>
      </c>
      <c r="F159" s="10">
        <v>50819980</v>
      </c>
    </row>
    <row r="160" spans="1:6" x14ac:dyDescent="0.25">
      <c r="A160" s="10" t="s">
        <v>321</v>
      </c>
      <c r="B160" s="10" t="s">
        <v>295</v>
      </c>
      <c r="C160" s="10">
        <v>164844433</v>
      </c>
      <c r="D160" s="10">
        <v>29945087</v>
      </c>
      <c r="E160" s="10">
        <v>54491102</v>
      </c>
      <c r="F160" s="10">
        <v>33734042</v>
      </c>
    </row>
    <row r="161" spans="1:6" x14ac:dyDescent="0.25">
      <c r="A161" s="10" t="s">
        <v>278</v>
      </c>
      <c r="B161" s="10" t="s">
        <v>210</v>
      </c>
      <c r="C161" s="10">
        <v>199341432</v>
      </c>
      <c r="D161" s="10">
        <v>31877182</v>
      </c>
      <c r="E161" s="10">
        <v>54409812</v>
      </c>
      <c r="F161" s="10">
        <v>41270788</v>
      </c>
    </row>
    <row r="162" spans="1:6" x14ac:dyDescent="0.25">
      <c r="A162" s="10" t="s">
        <v>506</v>
      </c>
      <c r="B162" s="10" t="s">
        <v>442</v>
      </c>
      <c r="C162" s="10">
        <v>95669124</v>
      </c>
      <c r="D162" s="10">
        <v>45741444</v>
      </c>
      <c r="E162" s="10">
        <v>52321737</v>
      </c>
      <c r="F162" s="10">
        <v>49718496</v>
      </c>
    </row>
    <row r="163" spans="1:6" x14ac:dyDescent="0.25">
      <c r="A163" s="10" t="s">
        <v>273</v>
      </c>
      <c r="B163" s="10" t="s">
        <v>140</v>
      </c>
      <c r="C163" s="10">
        <v>201255429</v>
      </c>
      <c r="D163" s="10">
        <v>69073740</v>
      </c>
      <c r="E163" s="10">
        <v>51361354</v>
      </c>
      <c r="F163" s="10">
        <v>42845407</v>
      </c>
    </row>
    <row r="164" spans="1:6" x14ac:dyDescent="0.25">
      <c r="A164" s="10" t="s">
        <v>203</v>
      </c>
      <c r="B164" s="10" t="s">
        <v>204</v>
      </c>
      <c r="C164" s="10">
        <v>313074990</v>
      </c>
      <c r="D164" s="10">
        <v>110946898</v>
      </c>
      <c r="E164" s="10">
        <v>50764479</v>
      </c>
      <c r="F164" s="10">
        <v>41873347</v>
      </c>
    </row>
    <row r="165" spans="1:6" x14ac:dyDescent="0.25">
      <c r="A165" s="10" t="s">
        <v>279</v>
      </c>
      <c r="B165" s="10" t="s">
        <v>280</v>
      </c>
      <c r="C165" s="10">
        <v>196149321</v>
      </c>
      <c r="D165" s="10">
        <v>54414760</v>
      </c>
      <c r="E165" s="10">
        <v>50699297</v>
      </c>
      <c r="F165" s="10">
        <v>42030449</v>
      </c>
    </row>
    <row r="166" spans="1:6" x14ac:dyDescent="0.25">
      <c r="A166" s="10" t="s">
        <v>385</v>
      </c>
      <c r="B166" s="10" t="s">
        <v>330</v>
      </c>
      <c r="C166" s="10">
        <v>135144570</v>
      </c>
      <c r="D166" s="10">
        <v>38007716</v>
      </c>
      <c r="E166" s="10">
        <v>49151443</v>
      </c>
      <c r="F166" s="10">
        <v>42347999</v>
      </c>
    </row>
    <row r="167" spans="1:6" x14ac:dyDescent="0.25">
      <c r="A167" s="10" t="s">
        <v>677</v>
      </c>
      <c r="B167" s="10" t="s">
        <v>442</v>
      </c>
      <c r="C167" s="10">
        <v>55417490</v>
      </c>
      <c r="D167" s="10">
        <v>31839460</v>
      </c>
      <c r="E167" s="10">
        <v>46982026</v>
      </c>
      <c r="F167" s="10">
        <v>44503195</v>
      </c>
    </row>
    <row r="168" spans="1:6" x14ac:dyDescent="0.25">
      <c r="A168" s="10" t="s">
        <v>653</v>
      </c>
      <c r="B168" s="10" t="s">
        <v>210</v>
      </c>
      <c r="C168" s="10">
        <v>60257238</v>
      </c>
      <c r="D168" s="10">
        <v>29277062</v>
      </c>
      <c r="E168" s="10">
        <v>46709769</v>
      </c>
      <c r="F168" s="10">
        <v>42025771</v>
      </c>
    </row>
    <row r="169" spans="1:6" x14ac:dyDescent="0.25">
      <c r="A169" s="10" t="s">
        <v>597</v>
      </c>
      <c r="B169" s="10" t="s">
        <v>145</v>
      </c>
      <c r="C169" s="10">
        <v>70553465</v>
      </c>
      <c r="D169" s="10">
        <v>24402531</v>
      </c>
      <c r="E169" s="10">
        <v>46488547</v>
      </c>
      <c r="F169" s="10">
        <v>32560388</v>
      </c>
    </row>
    <row r="170" spans="1:6" x14ac:dyDescent="0.25">
      <c r="A170" s="10" t="s">
        <v>688</v>
      </c>
      <c r="B170" s="10" t="s">
        <v>113</v>
      </c>
      <c r="C170" s="10">
        <v>53021118</v>
      </c>
      <c r="D170" s="10">
        <v>24025929</v>
      </c>
      <c r="E170" s="10">
        <v>46179478</v>
      </c>
      <c r="F170" s="10">
        <v>41932392</v>
      </c>
    </row>
    <row r="171" spans="1:6" x14ac:dyDescent="0.25">
      <c r="A171" s="10" t="s">
        <v>665</v>
      </c>
      <c r="B171" s="10" t="s">
        <v>135</v>
      </c>
      <c r="C171" s="10">
        <v>57341627</v>
      </c>
      <c r="D171" s="10">
        <v>23227987</v>
      </c>
      <c r="E171" s="10">
        <v>44880112</v>
      </c>
      <c r="F171" s="10">
        <v>26529837</v>
      </c>
    </row>
    <row r="172" spans="1:6" x14ac:dyDescent="0.25">
      <c r="A172" s="10" t="s">
        <v>157</v>
      </c>
      <c r="B172" s="10" t="s">
        <v>158</v>
      </c>
      <c r="C172" s="10">
        <v>417894533</v>
      </c>
      <c r="D172" s="10">
        <v>112859927</v>
      </c>
      <c r="E172" s="10">
        <v>42718982</v>
      </c>
      <c r="F172" s="10">
        <v>36020641</v>
      </c>
    </row>
    <row r="173" spans="1:6" x14ac:dyDescent="0.25">
      <c r="A173" s="10" t="s">
        <v>313</v>
      </c>
      <c r="B173" s="10" t="s">
        <v>248</v>
      </c>
      <c r="C173" s="10">
        <v>168658573</v>
      </c>
      <c r="D173" s="10">
        <v>34803642</v>
      </c>
      <c r="E173" s="10">
        <v>40552620</v>
      </c>
      <c r="F173" s="10">
        <v>31481046</v>
      </c>
    </row>
    <row r="174" spans="1:6" x14ac:dyDescent="0.25">
      <c r="A174" s="10" t="s">
        <v>573</v>
      </c>
      <c r="B174" s="10" t="s">
        <v>165</v>
      </c>
      <c r="C174" s="10">
        <v>74757891</v>
      </c>
      <c r="D174" s="10">
        <v>31431606</v>
      </c>
      <c r="E174" s="10">
        <v>40458773</v>
      </c>
      <c r="F174" s="10">
        <v>33357982</v>
      </c>
    </row>
    <row r="175" spans="1:6" x14ac:dyDescent="0.25">
      <c r="A175" s="10" t="s">
        <v>249</v>
      </c>
      <c r="B175" s="10" t="s">
        <v>250</v>
      </c>
      <c r="C175" s="10">
        <v>221323884</v>
      </c>
      <c r="D175" s="10">
        <v>35375929</v>
      </c>
      <c r="E175" s="10">
        <v>38982864</v>
      </c>
      <c r="F175" s="10">
        <v>23465622</v>
      </c>
    </row>
    <row r="176" spans="1:6" x14ac:dyDescent="0.25">
      <c r="A176" s="10" t="s">
        <v>464</v>
      </c>
      <c r="B176" s="10" t="s">
        <v>330</v>
      </c>
      <c r="C176" s="10">
        <v>106929972</v>
      </c>
      <c r="D176" s="10">
        <v>22666591</v>
      </c>
      <c r="E176" s="10">
        <v>37778473</v>
      </c>
      <c r="F176" s="10">
        <v>22546214</v>
      </c>
    </row>
    <row r="177" spans="1:6" x14ac:dyDescent="0.25">
      <c r="A177" s="10" t="s">
        <v>255</v>
      </c>
      <c r="B177" s="10" t="s">
        <v>256</v>
      </c>
      <c r="C177" s="10">
        <v>216584679</v>
      </c>
      <c r="D177" s="10">
        <v>26644954</v>
      </c>
      <c r="E177" s="10">
        <v>37350772</v>
      </c>
      <c r="F177" s="10">
        <v>20948149</v>
      </c>
    </row>
    <row r="178" spans="1:6" x14ac:dyDescent="0.25">
      <c r="A178" s="10" t="s">
        <v>487</v>
      </c>
      <c r="B178" s="10" t="s">
        <v>190</v>
      </c>
      <c r="C178" s="10">
        <v>98670438</v>
      </c>
      <c r="D178" s="10">
        <v>32972286</v>
      </c>
      <c r="E178" s="10">
        <v>37194450</v>
      </c>
      <c r="F178" s="10">
        <v>31283910</v>
      </c>
    </row>
    <row r="179" spans="1:6" x14ac:dyDescent="0.25">
      <c r="A179" s="10" t="s">
        <v>660</v>
      </c>
      <c r="B179" s="10" t="s">
        <v>145</v>
      </c>
      <c r="C179" s="10">
        <v>59240632</v>
      </c>
      <c r="D179" s="10">
        <v>35933360</v>
      </c>
      <c r="E179" s="10">
        <v>36554611</v>
      </c>
      <c r="F179" s="10">
        <v>28895522</v>
      </c>
    </row>
    <row r="180" spans="1:6" x14ac:dyDescent="0.25">
      <c r="A180" s="10" t="s">
        <v>264</v>
      </c>
      <c r="B180" s="10" t="s">
        <v>265</v>
      </c>
      <c r="C180" s="10">
        <v>206201228</v>
      </c>
      <c r="D180" s="10">
        <v>24083678</v>
      </c>
      <c r="E180" s="10">
        <v>36202802</v>
      </c>
      <c r="F180" s="10">
        <v>14778202</v>
      </c>
    </row>
    <row r="181" spans="1:6" x14ac:dyDescent="0.25">
      <c r="A181" s="10" t="s">
        <v>251</v>
      </c>
      <c r="B181" s="10" t="s">
        <v>171</v>
      </c>
      <c r="C181" s="10">
        <v>219226605</v>
      </c>
      <c r="D181" s="10">
        <v>39694696</v>
      </c>
      <c r="E181" s="10">
        <v>36184028</v>
      </c>
      <c r="F181" s="10">
        <v>25445786</v>
      </c>
    </row>
    <row r="182" spans="1:6" x14ac:dyDescent="0.25">
      <c r="A182" s="10" t="s">
        <v>174</v>
      </c>
      <c r="B182" s="10" t="s">
        <v>175</v>
      </c>
      <c r="C182" s="10">
        <v>366323788</v>
      </c>
      <c r="D182" s="10">
        <v>74102256</v>
      </c>
      <c r="E182" s="10">
        <v>36083621</v>
      </c>
      <c r="F182" s="10">
        <v>28387160</v>
      </c>
    </row>
    <row r="183" spans="1:6" x14ac:dyDescent="0.25">
      <c r="A183" s="10" t="s">
        <v>268</v>
      </c>
      <c r="B183" s="10" t="s">
        <v>254</v>
      </c>
      <c r="C183" s="10">
        <v>204647382</v>
      </c>
      <c r="D183" s="10">
        <v>72669924</v>
      </c>
      <c r="E183" s="10">
        <v>35563285</v>
      </c>
      <c r="F183" s="10">
        <v>30475945</v>
      </c>
    </row>
    <row r="184" spans="1:6" x14ac:dyDescent="0.25">
      <c r="A184" s="10" t="s">
        <v>513</v>
      </c>
      <c r="B184" s="10" t="s">
        <v>514</v>
      </c>
      <c r="C184" s="10">
        <v>92798126</v>
      </c>
      <c r="D184" s="10">
        <v>23163062</v>
      </c>
      <c r="E184" s="10">
        <v>31709004</v>
      </c>
      <c r="F184" s="10">
        <v>19741924</v>
      </c>
    </row>
    <row r="185" spans="1:6" x14ac:dyDescent="0.25">
      <c r="A185" s="10" t="s">
        <v>576</v>
      </c>
      <c r="B185" s="10" t="s">
        <v>577</v>
      </c>
      <c r="C185" s="10">
        <v>74299625</v>
      </c>
      <c r="D185" s="10">
        <v>21926986</v>
      </c>
      <c r="E185" s="10">
        <v>30743758</v>
      </c>
      <c r="F185" s="10">
        <v>18235694</v>
      </c>
    </row>
    <row r="186" spans="1:6" x14ac:dyDescent="0.25">
      <c r="A186" s="10" t="s">
        <v>317</v>
      </c>
      <c r="B186" s="10" t="s">
        <v>318</v>
      </c>
      <c r="C186" s="10">
        <v>165446633</v>
      </c>
      <c r="D186" s="10">
        <v>48102198</v>
      </c>
      <c r="E186" s="10">
        <v>30063907</v>
      </c>
      <c r="F186" s="10">
        <v>24211066</v>
      </c>
    </row>
    <row r="187" spans="1:6" x14ac:dyDescent="0.25">
      <c r="A187" s="10" t="s">
        <v>499</v>
      </c>
      <c r="B187" s="10" t="s">
        <v>451</v>
      </c>
      <c r="C187" s="10">
        <v>97441323</v>
      </c>
      <c r="D187" s="10">
        <v>34698908</v>
      </c>
      <c r="E187" s="10">
        <v>29886383</v>
      </c>
      <c r="F187" s="10">
        <v>22800689</v>
      </c>
    </row>
    <row r="188" spans="1:6" x14ac:dyDescent="0.25">
      <c r="A188" s="10" t="s">
        <v>324</v>
      </c>
      <c r="B188" s="10" t="s">
        <v>143</v>
      </c>
      <c r="C188" s="10">
        <v>163902426</v>
      </c>
      <c r="D188" s="10">
        <v>36931142</v>
      </c>
      <c r="E188" s="10">
        <v>29725920</v>
      </c>
      <c r="F188" s="10">
        <v>21341940</v>
      </c>
    </row>
    <row r="189" spans="1:6" x14ac:dyDescent="0.25">
      <c r="A189" s="10" t="s">
        <v>120</v>
      </c>
      <c r="B189" s="10" t="s">
        <v>121</v>
      </c>
      <c r="C189" s="10">
        <v>619271276</v>
      </c>
      <c r="D189" s="10">
        <v>176824353</v>
      </c>
      <c r="E189" s="10">
        <v>29666608</v>
      </c>
      <c r="F189" s="10">
        <v>24694148</v>
      </c>
    </row>
    <row r="190" spans="1:6" x14ac:dyDescent="0.25">
      <c r="A190" s="10" t="s">
        <v>481</v>
      </c>
      <c r="B190" s="10" t="s">
        <v>140</v>
      </c>
      <c r="C190" s="10">
        <v>102385024</v>
      </c>
      <c r="D190" s="10">
        <v>42783293</v>
      </c>
      <c r="E190" s="10">
        <v>29607011</v>
      </c>
      <c r="F190" s="10">
        <v>26642752</v>
      </c>
    </row>
    <row r="191" spans="1:6" x14ac:dyDescent="0.25">
      <c r="A191" s="10" t="s">
        <v>438</v>
      </c>
      <c r="B191" s="10" t="s">
        <v>101</v>
      </c>
      <c r="C191" s="10">
        <v>114629678</v>
      </c>
      <c r="D191" s="10">
        <v>35911807</v>
      </c>
      <c r="E191" s="10">
        <v>27876410</v>
      </c>
      <c r="F191" s="10">
        <v>23012815</v>
      </c>
    </row>
    <row r="192" spans="1:6" x14ac:dyDescent="0.25">
      <c r="A192" s="10" t="s">
        <v>463</v>
      </c>
      <c r="B192" s="10" t="s">
        <v>163</v>
      </c>
      <c r="C192" s="10">
        <v>107255448</v>
      </c>
      <c r="D192" s="10">
        <v>46065573</v>
      </c>
      <c r="E192" s="10">
        <v>27614080</v>
      </c>
      <c r="F192" s="10">
        <v>20375189</v>
      </c>
    </row>
    <row r="193" spans="1:6" x14ac:dyDescent="0.25">
      <c r="A193" s="10" t="s">
        <v>648</v>
      </c>
      <c r="B193" s="10" t="s">
        <v>242</v>
      </c>
      <c r="C193" s="10">
        <v>61145257</v>
      </c>
      <c r="D193" s="10">
        <v>26749652</v>
      </c>
      <c r="E193" s="10">
        <v>27430924</v>
      </c>
      <c r="F193" s="10">
        <v>23504575</v>
      </c>
    </row>
    <row r="194" spans="1:6" x14ac:dyDescent="0.25">
      <c r="A194" s="10" t="s">
        <v>364</v>
      </c>
      <c r="B194" s="10" t="s">
        <v>365</v>
      </c>
      <c r="C194" s="10">
        <v>142716736</v>
      </c>
      <c r="D194" s="10">
        <v>36759613</v>
      </c>
      <c r="E194" s="10">
        <v>27418362</v>
      </c>
      <c r="F194" s="10">
        <v>22850424</v>
      </c>
    </row>
    <row r="195" spans="1:6" x14ac:dyDescent="0.25">
      <c r="A195" s="10" t="s">
        <v>363</v>
      </c>
      <c r="B195" s="10" t="s">
        <v>330</v>
      </c>
      <c r="C195" s="10">
        <v>142720469</v>
      </c>
      <c r="D195" s="10">
        <v>37403983</v>
      </c>
      <c r="E195" s="10">
        <v>27052742</v>
      </c>
      <c r="F195" s="10">
        <v>19075560</v>
      </c>
    </row>
    <row r="196" spans="1:6" x14ac:dyDescent="0.25">
      <c r="A196" s="10" t="s">
        <v>551</v>
      </c>
      <c r="B196" s="10" t="s">
        <v>445</v>
      </c>
      <c r="C196" s="10">
        <v>82831112</v>
      </c>
      <c r="D196" s="10">
        <v>20543726</v>
      </c>
      <c r="E196" s="10">
        <v>26100612</v>
      </c>
      <c r="F196" s="10">
        <v>19669924</v>
      </c>
    </row>
    <row r="197" spans="1:6" x14ac:dyDescent="0.25">
      <c r="A197" s="10" t="s">
        <v>211</v>
      </c>
      <c r="B197" s="10" t="s">
        <v>212</v>
      </c>
      <c r="C197" s="10">
        <v>299901077</v>
      </c>
      <c r="D197" s="10">
        <v>105721607</v>
      </c>
      <c r="E197" s="10">
        <v>23982147</v>
      </c>
      <c r="F197" s="10">
        <v>18259589</v>
      </c>
    </row>
    <row r="198" spans="1:6" x14ac:dyDescent="0.25">
      <c r="A198" s="10" t="s">
        <v>130</v>
      </c>
      <c r="B198" s="10" t="s">
        <v>131</v>
      </c>
      <c r="C198" s="10">
        <v>559907345</v>
      </c>
      <c r="D198" s="10">
        <v>113946676</v>
      </c>
      <c r="E198" s="10">
        <v>23923987</v>
      </c>
      <c r="F198" s="10">
        <v>16728616</v>
      </c>
    </row>
    <row r="199" spans="1:6" x14ac:dyDescent="0.25">
      <c r="A199" s="10" t="s">
        <v>219</v>
      </c>
      <c r="B199" s="10" t="s">
        <v>99</v>
      </c>
      <c r="C199" s="10">
        <v>281118325</v>
      </c>
      <c r="D199" s="10">
        <v>61722375</v>
      </c>
      <c r="E199" s="10">
        <v>22997954</v>
      </c>
      <c r="F199" s="10">
        <v>18169348</v>
      </c>
    </row>
    <row r="200" spans="1:6" x14ac:dyDescent="0.25">
      <c r="A200" s="10" t="s">
        <v>666</v>
      </c>
      <c r="B200" s="10" t="s">
        <v>165</v>
      </c>
      <c r="C200" s="10">
        <v>57282963</v>
      </c>
      <c r="D200" s="10">
        <v>35573886</v>
      </c>
      <c r="E200" s="10">
        <v>22329009</v>
      </c>
      <c r="F200" s="10">
        <v>20028583</v>
      </c>
    </row>
    <row r="201" spans="1:6" x14ac:dyDescent="0.25">
      <c r="A201" s="10" t="s">
        <v>404</v>
      </c>
      <c r="B201" s="10" t="s">
        <v>117</v>
      </c>
      <c r="C201" s="10">
        <v>127213978</v>
      </c>
      <c r="D201" s="10">
        <v>46732197</v>
      </c>
      <c r="E201" s="10">
        <v>22133682</v>
      </c>
      <c r="F201" s="10">
        <v>16417389</v>
      </c>
    </row>
    <row r="202" spans="1:6" x14ac:dyDescent="0.25">
      <c r="A202" s="10" t="s">
        <v>460</v>
      </c>
      <c r="B202" s="10" t="s">
        <v>256</v>
      </c>
      <c r="C202" s="10">
        <v>108725786</v>
      </c>
      <c r="D202" s="10">
        <v>20852859</v>
      </c>
      <c r="E202" s="10">
        <v>21855171</v>
      </c>
      <c r="F202" s="10">
        <v>15571420</v>
      </c>
    </row>
    <row r="203" spans="1:6" x14ac:dyDescent="0.25">
      <c r="A203" s="10" t="s">
        <v>223</v>
      </c>
      <c r="B203" s="10" t="s">
        <v>143</v>
      </c>
      <c r="C203" s="10">
        <v>263889377</v>
      </c>
      <c r="D203" s="10">
        <v>28955877</v>
      </c>
      <c r="E203" s="10">
        <v>21811229</v>
      </c>
      <c r="F203" s="10">
        <v>12788193</v>
      </c>
    </row>
    <row r="204" spans="1:6" x14ac:dyDescent="0.25">
      <c r="A204" s="10" t="s">
        <v>627</v>
      </c>
      <c r="B204" s="10" t="s">
        <v>628</v>
      </c>
      <c r="C204" s="10">
        <v>64887239</v>
      </c>
      <c r="D204" s="10">
        <v>20354753</v>
      </c>
      <c r="E204" s="10">
        <v>20898637</v>
      </c>
      <c r="F204" s="10">
        <v>13682020</v>
      </c>
    </row>
    <row r="205" spans="1:6" x14ac:dyDescent="0.25">
      <c r="A205" s="10" t="s">
        <v>656</v>
      </c>
      <c r="B205" s="10" t="s">
        <v>277</v>
      </c>
      <c r="C205" s="10">
        <v>59816920</v>
      </c>
      <c r="D205" s="10">
        <v>22829908</v>
      </c>
      <c r="E205" s="10">
        <v>20820543</v>
      </c>
      <c r="F205" s="10">
        <v>11083262</v>
      </c>
    </row>
    <row r="206" spans="1:6" x14ac:dyDescent="0.25">
      <c r="A206" s="10" t="s">
        <v>116</v>
      </c>
      <c r="B206" s="10" t="s">
        <v>117</v>
      </c>
      <c r="C206" s="10">
        <v>631633579</v>
      </c>
      <c r="D206" s="10">
        <v>90310281</v>
      </c>
      <c r="E206" s="10">
        <v>19398972</v>
      </c>
      <c r="F206" s="10">
        <v>13081427</v>
      </c>
    </row>
    <row r="207" spans="1:6" x14ac:dyDescent="0.25">
      <c r="A207" s="10" t="s">
        <v>187</v>
      </c>
      <c r="B207" s="10" t="s">
        <v>140</v>
      </c>
      <c r="C207" s="10">
        <v>337224028</v>
      </c>
      <c r="D207" s="10">
        <v>116183936</v>
      </c>
      <c r="E207" s="10">
        <v>19355568</v>
      </c>
      <c r="F207" s="10">
        <v>13466851</v>
      </c>
    </row>
    <row r="208" spans="1:6" x14ac:dyDescent="0.25">
      <c r="A208" s="10" t="s">
        <v>102</v>
      </c>
      <c r="B208" s="10" t="s">
        <v>103</v>
      </c>
      <c r="C208" s="10">
        <v>801931350</v>
      </c>
      <c r="D208" s="10">
        <v>352813946</v>
      </c>
      <c r="E208" s="10">
        <v>18951930</v>
      </c>
      <c r="F208" s="10">
        <v>13397560</v>
      </c>
    </row>
    <row r="209" spans="1:6" x14ac:dyDescent="0.25">
      <c r="A209" s="10" t="s">
        <v>380</v>
      </c>
      <c r="B209" s="10" t="s">
        <v>99</v>
      </c>
      <c r="C209" s="10">
        <v>137435608</v>
      </c>
      <c r="D209" s="10">
        <v>60099866</v>
      </c>
      <c r="E209" s="10">
        <v>18880766</v>
      </c>
      <c r="F209" s="10">
        <v>15352979</v>
      </c>
    </row>
    <row r="210" spans="1:6" x14ac:dyDescent="0.25">
      <c r="A210" s="10" t="s">
        <v>182</v>
      </c>
      <c r="B210" s="10" t="s">
        <v>99</v>
      </c>
      <c r="C210" s="10">
        <v>350731643</v>
      </c>
      <c r="D210" s="10">
        <v>91925337</v>
      </c>
      <c r="E210" s="10">
        <v>18461962</v>
      </c>
      <c r="F210" s="10">
        <v>13324095</v>
      </c>
    </row>
    <row r="211" spans="1:6" x14ac:dyDescent="0.25">
      <c r="A211" s="10" t="s">
        <v>239</v>
      </c>
      <c r="B211" s="10" t="s">
        <v>179</v>
      </c>
      <c r="C211" s="10">
        <v>233236737</v>
      </c>
      <c r="D211" s="10">
        <v>28166116</v>
      </c>
      <c r="E211" s="10">
        <v>18123154</v>
      </c>
      <c r="F211" s="10">
        <v>10955603</v>
      </c>
    </row>
    <row r="212" spans="1:6" x14ac:dyDescent="0.25">
      <c r="A212" s="10" t="s">
        <v>118</v>
      </c>
      <c r="B212" s="10" t="s">
        <v>119</v>
      </c>
      <c r="C212" s="10">
        <v>622636731</v>
      </c>
      <c r="D212" s="10">
        <v>58941679</v>
      </c>
      <c r="E212" s="10">
        <v>18077881</v>
      </c>
      <c r="F212" s="10">
        <v>14194749</v>
      </c>
    </row>
    <row r="213" spans="1:6" x14ac:dyDescent="0.25">
      <c r="A213" s="10" t="s">
        <v>696</v>
      </c>
      <c r="B213" s="10" t="s">
        <v>582</v>
      </c>
      <c r="C213" s="10">
        <v>51766375</v>
      </c>
      <c r="D213" s="10">
        <v>24364894</v>
      </c>
      <c r="E213" s="10">
        <v>17413837</v>
      </c>
      <c r="F213" s="10">
        <v>13987722</v>
      </c>
    </row>
    <row r="214" spans="1:6" x14ac:dyDescent="0.25">
      <c r="A214" s="10" t="s">
        <v>415</v>
      </c>
      <c r="B214" s="10" t="s">
        <v>416</v>
      </c>
      <c r="C214" s="10">
        <v>121580602</v>
      </c>
      <c r="D214" s="10">
        <v>36272557</v>
      </c>
      <c r="E214" s="10">
        <v>17130457</v>
      </c>
      <c r="F214" s="10">
        <v>15231508</v>
      </c>
    </row>
    <row r="215" spans="1:6" x14ac:dyDescent="0.25">
      <c r="A215" s="10" t="s">
        <v>172</v>
      </c>
      <c r="B215" s="10" t="s">
        <v>173</v>
      </c>
      <c r="C215" s="10">
        <v>366381914</v>
      </c>
      <c r="D215" s="10">
        <v>73617532</v>
      </c>
      <c r="E215" s="10">
        <v>16938086</v>
      </c>
      <c r="F215" s="10">
        <v>12560858</v>
      </c>
    </row>
    <row r="216" spans="1:6" x14ac:dyDescent="0.25">
      <c r="A216" s="10" t="s">
        <v>693</v>
      </c>
      <c r="B216" s="10" t="s">
        <v>135</v>
      </c>
      <c r="C216" s="10">
        <v>52139881</v>
      </c>
      <c r="D216" s="10">
        <v>25121917</v>
      </c>
      <c r="E216" s="10">
        <v>15504334</v>
      </c>
      <c r="F216" s="10">
        <v>13686229</v>
      </c>
    </row>
    <row r="217" spans="1:6" x14ac:dyDescent="0.25">
      <c r="A217" s="10" t="s">
        <v>501</v>
      </c>
      <c r="B217" s="10" t="s">
        <v>502</v>
      </c>
      <c r="C217" s="10">
        <v>97167355</v>
      </c>
      <c r="D217" s="10">
        <v>58888800</v>
      </c>
      <c r="E217" s="10">
        <v>15247887</v>
      </c>
      <c r="F217" s="10">
        <v>12174219</v>
      </c>
    </row>
    <row r="218" spans="1:6" x14ac:dyDescent="0.25">
      <c r="A218" s="10" t="s">
        <v>369</v>
      </c>
      <c r="B218" s="10" t="s">
        <v>171</v>
      </c>
      <c r="C218" s="10">
        <v>139832276</v>
      </c>
      <c r="D218" s="10">
        <v>56993082</v>
      </c>
      <c r="E218" s="10">
        <v>14162235</v>
      </c>
      <c r="F218" s="10">
        <v>11619059</v>
      </c>
    </row>
    <row r="219" spans="1:6" x14ac:dyDescent="0.25">
      <c r="A219" s="10" t="s">
        <v>114</v>
      </c>
      <c r="B219" s="10" t="s">
        <v>115</v>
      </c>
      <c r="C219" s="10">
        <v>634458383</v>
      </c>
      <c r="D219" s="10">
        <v>90657132</v>
      </c>
      <c r="E219" s="10">
        <v>14098802</v>
      </c>
      <c r="F219" s="10">
        <v>9586589</v>
      </c>
    </row>
    <row r="220" spans="1:6" x14ac:dyDescent="0.25">
      <c r="A220" s="10" t="s">
        <v>589</v>
      </c>
      <c r="B220" s="10" t="s">
        <v>143</v>
      </c>
      <c r="C220" s="10">
        <v>72230225</v>
      </c>
      <c r="D220" s="10">
        <v>24788398</v>
      </c>
      <c r="E220" s="10">
        <v>13321181</v>
      </c>
      <c r="F220" s="10">
        <v>10653105</v>
      </c>
    </row>
    <row r="221" spans="1:6" x14ac:dyDescent="0.25">
      <c r="A221" s="10" t="s">
        <v>325</v>
      </c>
      <c r="B221" s="10" t="s">
        <v>153</v>
      </c>
      <c r="C221" s="10">
        <v>163130734</v>
      </c>
      <c r="D221" s="10">
        <v>26887430</v>
      </c>
      <c r="E221" s="10">
        <v>12431717</v>
      </c>
      <c r="F221" s="10">
        <v>5133839</v>
      </c>
    </row>
    <row r="222" spans="1:6" x14ac:dyDescent="0.25">
      <c r="A222" s="10" t="s">
        <v>447</v>
      </c>
      <c r="B222" s="10" t="s">
        <v>171</v>
      </c>
      <c r="C222" s="10">
        <v>111703366</v>
      </c>
      <c r="D222" s="10">
        <v>45604071</v>
      </c>
      <c r="E222" s="10">
        <v>12324167</v>
      </c>
      <c r="F222" s="10">
        <v>10146278</v>
      </c>
    </row>
    <row r="223" spans="1:6" x14ac:dyDescent="0.25">
      <c r="A223" s="10" t="s">
        <v>435</v>
      </c>
      <c r="B223" s="10" t="s">
        <v>135</v>
      </c>
      <c r="C223" s="10">
        <v>115690630</v>
      </c>
      <c r="D223" s="10">
        <v>28835637</v>
      </c>
      <c r="E223" s="10">
        <v>12266622</v>
      </c>
      <c r="F223" s="10">
        <v>9351102</v>
      </c>
    </row>
    <row r="224" spans="1:6" x14ac:dyDescent="0.25">
      <c r="A224" s="10" t="s">
        <v>441</v>
      </c>
      <c r="B224" s="10" t="s">
        <v>442</v>
      </c>
      <c r="C224" s="10">
        <v>112295593</v>
      </c>
      <c r="D224" s="10">
        <v>37218723</v>
      </c>
      <c r="E224" s="10">
        <v>12236434</v>
      </c>
      <c r="F224" s="10">
        <v>8465961</v>
      </c>
    </row>
    <row r="225" spans="1:6" x14ac:dyDescent="0.25">
      <c r="A225" s="10" t="s">
        <v>457</v>
      </c>
      <c r="B225" s="10" t="s">
        <v>131</v>
      </c>
      <c r="C225" s="10">
        <v>109031828</v>
      </c>
      <c r="D225" s="10">
        <v>42501341</v>
      </c>
      <c r="E225" s="10">
        <v>11869830</v>
      </c>
      <c r="F225" s="10">
        <v>9549014</v>
      </c>
    </row>
    <row r="226" spans="1:6" x14ac:dyDescent="0.25">
      <c r="A226" s="10" t="s">
        <v>141</v>
      </c>
      <c r="B226" s="10" t="s">
        <v>105</v>
      </c>
      <c r="C226" s="10">
        <v>499675378</v>
      </c>
      <c r="D226" s="10">
        <v>59314598</v>
      </c>
      <c r="E226" s="10">
        <v>11588438</v>
      </c>
      <c r="F226" s="10">
        <v>6828333</v>
      </c>
    </row>
    <row r="227" spans="1:6" x14ac:dyDescent="0.25">
      <c r="A227" s="10" t="s">
        <v>104</v>
      </c>
      <c r="B227" s="10" t="s">
        <v>105</v>
      </c>
      <c r="C227" s="10">
        <v>732228350</v>
      </c>
      <c r="D227" s="10">
        <v>103776628</v>
      </c>
      <c r="E227" s="10">
        <v>11469115</v>
      </c>
      <c r="F227" s="10">
        <v>6736832</v>
      </c>
    </row>
    <row r="228" spans="1:6" x14ac:dyDescent="0.25">
      <c r="A228" s="10" t="s">
        <v>267</v>
      </c>
      <c r="B228" s="10" t="s">
        <v>231</v>
      </c>
      <c r="C228" s="10">
        <v>204830625</v>
      </c>
      <c r="D228" s="10">
        <v>26440570</v>
      </c>
      <c r="E228" s="10">
        <v>11103453</v>
      </c>
      <c r="F228" s="10">
        <v>8157663</v>
      </c>
    </row>
    <row r="229" spans="1:6" x14ac:dyDescent="0.25">
      <c r="A229" s="10" t="s">
        <v>134</v>
      </c>
      <c r="B229" s="10" t="s">
        <v>135</v>
      </c>
      <c r="C229" s="10">
        <v>526945546</v>
      </c>
      <c r="D229" s="10">
        <v>108112055</v>
      </c>
      <c r="E229" s="10">
        <v>10470612</v>
      </c>
      <c r="F229" s="10">
        <v>8447550</v>
      </c>
    </row>
    <row r="230" spans="1:6" x14ac:dyDescent="0.25">
      <c r="A230" s="10" t="s">
        <v>515</v>
      </c>
      <c r="B230" s="10" t="s">
        <v>97</v>
      </c>
      <c r="C230" s="10">
        <v>92736643</v>
      </c>
      <c r="D230" s="10">
        <v>86433262</v>
      </c>
      <c r="E230" s="10">
        <v>9927557</v>
      </c>
      <c r="F230" s="10">
        <v>9636201</v>
      </c>
    </row>
    <row r="231" spans="1:6" x14ac:dyDescent="0.25">
      <c r="A231" s="10" t="s">
        <v>322</v>
      </c>
      <c r="B231" s="10" t="s">
        <v>167</v>
      </c>
      <c r="C231" s="10">
        <v>164778705</v>
      </c>
      <c r="D231" s="10">
        <v>60100330</v>
      </c>
      <c r="E231" s="10">
        <v>9729318</v>
      </c>
      <c r="F231" s="10">
        <v>7218131</v>
      </c>
    </row>
    <row r="232" spans="1:6" x14ac:dyDescent="0.25">
      <c r="A232" s="10" t="s">
        <v>536</v>
      </c>
      <c r="B232" s="10" t="s">
        <v>147</v>
      </c>
      <c r="C232" s="10">
        <v>85336396</v>
      </c>
      <c r="D232" s="10">
        <v>37937710</v>
      </c>
      <c r="E232" s="10">
        <v>9012073</v>
      </c>
      <c r="F232" s="10">
        <v>6564074</v>
      </c>
    </row>
    <row r="233" spans="1:6" x14ac:dyDescent="0.25">
      <c r="A233" s="10" t="s">
        <v>556</v>
      </c>
      <c r="B233" s="10" t="s">
        <v>135</v>
      </c>
      <c r="C233" s="10">
        <v>81620037</v>
      </c>
      <c r="D233" s="10">
        <v>24002067</v>
      </c>
      <c r="E233" s="10">
        <v>8931943</v>
      </c>
      <c r="F233" s="10">
        <v>6669947</v>
      </c>
    </row>
    <row r="234" spans="1:6" x14ac:dyDescent="0.25">
      <c r="A234" s="10" t="s">
        <v>608</v>
      </c>
      <c r="B234" s="10" t="s">
        <v>387</v>
      </c>
      <c r="C234" s="10">
        <v>68499295</v>
      </c>
      <c r="D234" s="10">
        <v>23109495</v>
      </c>
      <c r="E234" s="10">
        <v>8925760</v>
      </c>
      <c r="F234" s="10">
        <v>6408612</v>
      </c>
    </row>
    <row r="235" spans="1:6" x14ac:dyDescent="0.25">
      <c r="A235" s="10" t="s">
        <v>202</v>
      </c>
      <c r="B235" s="10" t="s">
        <v>190</v>
      </c>
      <c r="C235" s="10">
        <v>314165378</v>
      </c>
      <c r="D235" s="10">
        <v>65335693</v>
      </c>
      <c r="E235" s="10">
        <v>8738538</v>
      </c>
      <c r="F235" s="10">
        <v>5986919</v>
      </c>
    </row>
    <row r="236" spans="1:6" x14ac:dyDescent="0.25">
      <c r="A236" s="10" t="s">
        <v>341</v>
      </c>
      <c r="B236" s="10" t="s">
        <v>91</v>
      </c>
      <c r="C236" s="10">
        <v>154669591</v>
      </c>
      <c r="D236" s="10">
        <v>35118423</v>
      </c>
      <c r="E236" s="10">
        <v>8585452</v>
      </c>
      <c r="F236" s="10">
        <v>5904924</v>
      </c>
    </row>
    <row r="237" spans="1:6" x14ac:dyDescent="0.25">
      <c r="A237" s="10" t="s">
        <v>110</v>
      </c>
      <c r="B237" s="10" t="s">
        <v>111</v>
      </c>
      <c r="C237" s="10">
        <v>655361124</v>
      </c>
      <c r="D237" s="10">
        <v>127735405</v>
      </c>
      <c r="E237" s="10">
        <v>8071702</v>
      </c>
      <c r="F237" s="10">
        <v>5837798</v>
      </c>
    </row>
    <row r="238" spans="1:6" x14ac:dyDescent="0.25">
      <c r="A238" s="10" t="s">
        <v>598</v>
      </c>
      <c r="B238" s="10" t="s">
        <v>242</v>
      </c>
      <c r="C238" s="10">
        <v>70478624</v>
      </c>
      <c r="D238" s="10">
        <v>26317723</v>
      </c>
      <c r="E238" s="10">
        <v>8023676</v>
      </c>
      <c r="F238" s="10">
        <v>7110319</v>
      </c>
    </row>
    <row r="239" spans="1:6" x14ac:dyDescent="0.25">
      <c r="A239" s="10" t="s">
        <v>253</v>
      </c>
      <c r="B239" s="10" t="s">
        <v>254</v>
      </c>
      <c r="C239" s="10">
        <v>216598463</v>
      </c>
      <c r="D239" s="10">
        <v>47815346</v>
      </c>
      <c r="E239" s="10">
        <v>8000182</v>
      </c>
      <c r="F239" s="10">
        <v>7002512</v>
      </c>
    </row>
    <row r="240" spans="1:6" x14ac:dyDescent="0.25">
      <c r="A240" s="10" t="s">
        <v>152</v>
      </c>
      <c r="B240" s="10" t="s">
        <v>153</v>
      </c>
      <c r="C240" s="10">
        <v>433880728</v>
      </c>
      <c r="D240" s="10">
        <v>63471057</v>
      </c>
      <c r="E240" s="10">
        <v>7741282</v>
      </c>
      <c r="F240" s="10">
        <v>5074284</v>
      </c>
    </row>
    <row r="241" spans="1:6" x14ac:dyDescent="0.25">
      <c r="A241" s="10" t="s">
        <v>710</v>
      </c>
      <c r="B241" s="10" t="s">
        <v>390</v>
      </c>
      <c r="C241" s="10">
        <v>50232320</v>
      </c>
      <c r="D241" s="10">
        <v>22013711</v>
      </c>
      <c r="E241" s="10">
        <v>7661957</v>
      </c>
      <c r="F241" s="10">
        <v>6899989</v>
      </c>
    </row>
    <row r="242" spans="1:6" x14ac:dyDescent="0.25">
      <c r="A242" s="10" t="s">
        <v>680</v>
      </c>
      <c r="B242" s="10" t="s">
        <v>681</v>
      </c>
      <c r="C242" s="10">
        <v>55171578</v>
      </c>
      <c r="D242" s="10">
        <v>26144763</v>
      </c>
      <c r="E242" s="10">
        <v>7629412</v>
      </c>
      <c r="F242" s="10">
        <v>6003922</v>
      </c>
    </row>
    <row r="243" spans="1:6" x14ac:dyDescent="0.25">
      <c r="A243" s="10" t="s">
        <v>490</v>
      </c>
      <c r="B243" s="10" t="s">
        <v>190</v>
      </c>
      <c r="C243" s="10">
        <v>98076286</v>
      </c>
      <c r="D243" s="10">
        <v>34952697</v>
      </c>
      <c r="E243" s="10">
        <v>7394210</v>
      </c>
      <c r="F243" s="10">
        <v>6427530</v>
      </c>
    </row>
    <row r="244" spans="1:6" x14ac:dyDescent="0.25">
      <c r="A244" s="10" t="s">
        <v>410</v>
      </c>
      <c r="B244" s="10" t="s">
        <v>163</v>
      </c>
      <c r="C244" s="10">
        <v>123653232</v>
      </c>
      <c r="D244" s="10">
        <v>35299779</v>
      </c>
      <c r="E244" s="10">
        <v>7310279</v>
      </c>
      <c r="F244" s="10">
        <v>4887222</v>
      </c>
    </row>
    <row r="245" spans="1:6" x14ac:dyDescent="0.25">
      <c r="A245" s="10" t="s">
        <v>699</v>
      </c>
      <c r="B245" s="10" t="s">
        <v>171</v>
      </c>
      <c r="C245" s="10">
        <v>51478647</v>
      </c>
      <c r="D245" s="10">
        <v>23335449</v>
      </c>
      <c r="E245" s="10">
        <v>6493130</v>
      </c>
      <c r="F245" s="10">
        <v>4785267</v>
      </c>
    </row>
    <row r="246" spans="1:6" x14ac:dyDescent="0.25">
      <c r="A246" s="10" t="s">
        <v>259</v>
      </c>
      <c r="B246" s="10" t="s">
        <v>190</v>
      </c>
      <c r="C246" s="10">
        <v>213682179</v>
      </c>
      <c r="D246" s="10">
        <v>137002394</v>
      </c>
      <c r="E246" s="10">
        <v>6490946</v>
      </c>
      <c r="F246" s="10">
        <v>4662125</v>
      </c>
    </row>
    <row r="247" spans="1:6" x14ac:dyDescent="0.25">
      <c r="A247" s="10" t="s">
        <v>386</v>
      </c>
      <c r="B247" s="10" t="s">
        <v>387</v>
      </c>
      <c r="C247" s="10">
        <v>134993633</v>
      </c>
      <c r="D247" s="10">
        <v>25062879</v>
      </c>
      <c r="E247" s="10">
        <v>6410544</v>
      </c>
      <c r="F247" s="10">
        <v>4214281</v>
      </c>
    </row>
    <row r="248" spans="1:6" x14ac:dyDescent="0.25">
      <c r="A248" s="10" t="s">
        <v>592</v>
      </c>
      <c r="B248" s="10" t="s">
        <v>318</v>
      </c>
      <c r="C248" s="10">
        <v>71281091</v>
      </c>
      <c r="D248" s="10">
        <v>44645174</v>
      </c>
      <c r="E248" s="10">
        <v>6399511</v>
      </c>
      <c r="F248" s="10">
        <v>4246683</v>
      </c>
    </row>
    <row r="249" spans="1:6" x14ac:dyDescent="0.25">
      <c r="A249" s="10" t="s">
        <v>233</v>
      </c>
      <c r="B249" s="10" t="s">
        <v>135</v>
      </c>
      <c r="C249" s="10">
        <v>244747259</v>
      </c>
      <c r="D249" s="10">
        <v>87195922</v>
      </c>
      <c r="E249" s="10">
        <v>6367216</v>
      </c>
      <c r="F249" s="10">
        <v>5184654</v>
      </c>
    </row>
    <row r="250" spans="1:6" x14ac:dyDescent="0.25">
      <c r="A250" s="10" t="s">
        <v>705</v>
      </c>
      <c r="B250" s="10" t="s">
        <v>135</v>
      </c>
      <c r="C250" s="10">
        <v>50693706</v>
      </c>
      <c r="D250" s="10">
        <v>21440729</v>
      </c>
      <c r="E250" s="10">
        <v>6087981</v>
      </c>
      <c r="F250" s="10">
        <v>4026613</v>
      </c>
    </row>
    <row r="251" spans="1:6" x14ac:dyDescent="0.25">
      <c r="A251" s="10" t="s">
        <v>201</v>
      </c>
      <c r="B251" s="10" t="s">
        <v>171</v>
      </c>
      <c r="C251" s="10">
        <v>316216179</v>
      </c>
      <c r="D251" s="10">
        <v>44367096</v>
      </c>
      <c r="E251" s="10">
        <v>5832379</v>
      </c>
      <c r="F251" s="10">
        <v>3629249</v>
      </c>
    </row>
    <row r="252" spans="1:6" x14ac:dyDescent="0.25">
      <c r="A252" s="10" t="s">
        <v>424</v>
      </c>
      <c r="B252" s="10" t="s">
        <v>140</v>
      </c>
      <c r="C252" s="10">
        <v>118295064</v>
      </c>
      <c r="D252" s="10">
        <v>32351662</v>
      </c>
      <c r="E252" s="10">
        <v>5798943</v>
      </c>
      <c r="F252" s="10">
        <v>4608194</v>
      </c>
    </row>
    <row r="253" spans="1:6" x14ac:dyDescent="0.25">
      <c r="A253" s="10" t="s">
        <v>142</v>
      </c>
      <c r="B253" s="10" t="s">
        <v>143</v>
      </c>
      <c r="C253" s="10">
        <v>469108737</v>
      </c>
      <c r="D253" s="10">
        <v>45022311</v>
      </c>
      <c r="E253" s="10">
        <v>5691147</v>
      </c>
      <c r="F253" s="10">
        <v>2595273</v>
      </c>
    </row>
    <row r="254" spans="1:6" x14ac:dyDescent="0.25">
      <c r="A254" s="10" t="s">
        <v>594</v>
      </c>
      <c r="B254" s="10" t="s">
        <v>99</v>
      </c>
      <c r="C254" s="10">
        <v>71143235</v>
      </c>
      <c r="D254" s="10">
        <v>24574113</v>
      </c>
      <c r="E254" s="10">
        <v>5662948</v>
      </c>
      <c r="F254" s="10">
        <v>4608802</v>
      </c>
    </row>
    <row r="255" spans="1:6" x14ac:dyDescent="0.25">
      <c r="A255" s="10" t="s">
        <v>629</v>
      </c>
      <c r="B255" s="10" t="s">
        <v>256</v>
      </c>
      <c r="C255" s="10">
        <v>64856371</v>
      </c>
      <c r="D255" s="10">
        <v>21680714</v>
      </c>
      <c r="E255" s="10">
        <v>5660946</v>
      </c>
      <c r="F255" s="10">
        <v>3962082</v>
      </c>
    </row>
    <row r="256" spans="1:6" x14ac:dyDescent="0.25">
      <c r="A256" s="10" t="s">
        <v>401</v>
      </c>
      <c r="B256" s="10" t="s">
        <v>140</v>
      </c>
      <c r="C256" s="10">
        <v>129102631</v>
      </c>
      <c r="D256" s="10">
        <v>69563257</v>
      </c>
      <c r="E256" s="10">
        <v>5551795</v>
      </c>
      <c r="F256" s="10">
        <v>4723934</v>
      </c>
    </row>
    <row r="257" spans="1:6" x14ac:dyDescent="0.25">
      <c r="A257" s="10" t="s">
        <v>428</v>
      </c>
      <c r="B257" s="10" t="s">
        <v>295</v>
      </c>
      <c r="C257" s="10">
        <v>117092790</v>
      </c>
      <c r="D257" s="10">
        <v>37859909</v>
      </c>
      <c r="E257" s="10">
        <v>5380624</v>
      </c>
      <c r="F257" s="10">
        <v>3319695</v>
      </c>
    </row>
    <row r="258" spans="1:6" x14ac:dyDescent="0.25">
      <c r="A258" s="10" t="s">
        <v>392</v>
      </c>
      <c r="B258" s="10" t="s">
        <v>135</v>
      </c>
      <c r="C258" s="10">
        <v>133683183</v>
      </c>
      <c r="D258" s="10">
        <v>78510411</v>
      </c>
      <c r="E258" s="10">
        <v>5379371</v>
      </c>
      <c r="F258" s="10">
        <v>4066481</v>
      </c>
    </row>
    <row r="259" spans="1:6" x14ac:dyDescent="0.25">
      <c r="A259" s="10" t="s">
        <v>711</v>
      </c>
      <c r="B259" s="10" t="s">
        <v>140</v>
      </c>
      <c r="C259" s="10">
        <v>50000966</v>
      </c>
      <c r="D259" s="10">
        <v>24143733</v>
      </c>
      <c r="E259" s="10">
        <v>5359646</v>
      </c>
      <c r="F259" s="10">
        <v>3897719</v>
      </c>
    </row>
    <row r="260" spans="1:6" x14ac:dyDescent="0.25">
      <c r="A260" s="10" t="s">
        <v>476</v>
      </c>
      <c r="B260" s="10" t="s">
        <v>93</v>
      </c>
      <c r="C260" s="10">
        <v>102807931</v>
      </c>
      <c r="D260" s="10">
        <v>26597585</v>
      </c>
      <c r="E260" s="10">
        <v>5230543</v>
      </c>
      <c r="F260" s="10">
        <v>3508934</v>
      </c>
    </row>
    <row r="261" spans="1:6" x14ac:dyDescent="0.25">
      <c r="A261" s="10" t="s">
        <v>164</v>
      </c>
      <c r="B261" s="10" t="s">
        <v>165</v>
      </c>
      <c r="C261" s="10">
        <v>385228458</v>
      </c>
      <c r="D261" s="10">
        <v>52738334</v>
      </c>
      <c r="E261" s="10">
        <v>5159040</v>
      </c>
      <c r="F261" s="10">
        <v>3028043</v>
      </c>
    </row>
    <row r="262" spans="1:6" x14ac:dyDescent="0.25">
      <c r="A262" s="10" t="s">
        <v>296</v>
      </c>
      <c r="B262" s="10" t="s">
        <v>277</v>
      </c>
      <c r="C262" s="10">
        <v>183165001</v>
      </c>
      <c r="D262" s="10">
        <v>45156260</v>
      </c>
      <c r="E262" s="10">
        <v>5075039</v>
      </c>
      <c r="F262" s="10">
        <v>3977457</v>
      </c>
    </row>
    <row r="263" spans="1:6" x14ac:dyDescent="0.25">
      <c r="A263" s="10" t="s">
        <v>199</v>
      </c>
      <c r="B263" s="10" t="s">
        <v>200</v>
      </c>
      <c r="C263" s="10">
        <v>316722769</v>
      </c>
      <c r="D263" s="10">
        <v>87914951</v>
      </c>
      <c r="E263" s="10">
        <v>5063229</v>
      </c>
      <c r="F263" s="10">
        <v>2622380</v>
      </c>
    </row>
    <row r="264" spans="1:6" x14ac:dyDescent="0.25">
      <c r="A264" s="10" t="s">
        <v>575</v>
      </c>
      <c r="B264" s="10" t="s">
        <v>190</v>
      </c>
      <c r="C264" s="10">
        <v>74606625</v>
      </c>
      <c r="D264" s="10">
        <v>41603999</v>
      </c>
      <c r="E264" s="10">
        <v>5011524</v>
      </c>
      <c r="F264" s="10">
        <v>3684055</v>
      </c>
    </row>
    <row r="265" spans="1:6" x14ac:dyDescent="0.25">
      <c r="A265" s="10" t="s">
        <v>237</v>
      </c>
      <c r="B265" s="10" t="s">
        <v>238</v>
      </c>
      <c r="C265" s="10">
        <v>233545615</v>
      </c>
      <c r="D265" s="10">
        <v>20145034</v>
      </c>
      <c r="E265" s="10">
        <v>4605781</v>
      </c>
      <c r="F265" s="10">
        <v>2203566</v>
      </c>
    </row>
    <row r="266" spans="1:6" x14ac:dyDescent="0.25">
      <c r="A266" s="10" t="s">
        <v>644</v>
      </c>
      <c r="B266" s="10" t="s">
        <v>140</v>
      </c>
      <c r="C266" s="10">
        <v>61934036</v>
      </c>
      <c r="D266" s="10">
        <v>24667262</v>
      </c>
      <c r="E266" s="10">
        <v>4596103</v>
      </c>
      <c r="F266" s="10">
        <v>3829512</v>
      </c>
    </row>
    <row r="267" spans="1:6" x14ac:dyDescent="0.25">
      <c r="A267" s="10" t="s">
        <v>183</v>
      </c>
      <c r="B267" s="10" t="s">
        <v>184</v>
      </c>
      <c r="C267" s="10">
        <v>348304513</v>
      </c>
      <c r="D267" s="10">
        <v>131663782</v>
      </c>
      <c r="E267" s="10">
        <v>4494878</v>
      </c>
      <c r="F267" s="10">
        <v>3140333</v>
      </c>
    </row>
    <row r="268" spans="1:6" x14ac:dyDescent="0.25">
      <c r="A268" s="10" t="s">
        <v>407</v>
      </c>
      <c r="B268" s="10" t="s">
        <v>384</v>
      </c>
      <c r="C268" s="10">
        <v>124535940</v>
      </c>
      <c r="D268" s="10">
        <v>50503102</v>
      </c>
      <c r="E268" s="10">
        <v>4482312</v>
      </c>
      <c r="F268" s="10">
        <v>3031561</v>
      </c>
    </row>
    <row r="269" spans="1:6" x14ac:dyDescent="0.25">
      <c r="A269" s="10" t="s">
        <v>224</v>
      </c>
      <c r="B269" s="10" t="s">
        <v>131</v>
      </c>
      <c r="C269" s="10">
        <v>263192851</v>
      </c>
      <c r="D269" s="10">
        <v>79135602</v>
      </c>
      <c r="E269" s="10">
        <v>4440610</v>
      </c>
      <c r="F269" s="10">
        <v>3493232</v>
      </c>
    </row>
    <row r="270" spans="1:6" x14ac:dyDescent="0.25">
      <c r="A270" s="10" t="s">
        <v>170</v>
      </c>
      <c r="B270" s="10" t="s">
        <v>171</v>
      </c>
      <c r="C270" s="10">
        <v>369491373</v>
      </c>
      <c r="D270" s="10">
        <v>37575648</v>
      </c>
      <c r="E270" s="10">
        <v>4411490</v>
      </c>
      <c r="F270" s="10">
        <v>1855294</v>
      </c>
    </row>
    <row r="271" spans="1:6" x14ac:dyDescent="0.25">
      <c r="A271" s="10" t="s">
        <v>609</v>
      </c>
      <c r="B271" s="10" t="s">
        <v>610</v>
      </c>
      <c r="C271" s="10">
        <v>68394632</v>
      </c>
      <c r="D271" s="10">
        <v>20061721</v>
      </c>
      <c r="E271" s="10">
        <v>4399899</v>
      </c>
      <c r="F271" s="10">
        <v>3158888</v>
      </c>
    </row>
    <row r="272" spans="1:6" x14ac:dyDescent="0.25">
      <c r="A272" s="10" t="s">
        <v>403</v>
      </c>
      <c r="B272" s="10" t="s">
        <v>117</v>
      </c>
      <c r="C272" s="10">
        <v>128069731</v>
      </c>
      <c r="D272" s="10">
        <v>79623815</v>
      </c>
      <c r="E272" s="10">
        <v>4370481</v>
      </c>
      <c r="F272" s="10">
        <v>2992582</v>
      </c>
    </row>
    <row r="273" spans="1:6" x14ac:dyDescent="0.25">
      <c r="A273" s="10" t="s">
        <v>220</v>
      </c>
      <c r="B273" s="10" t="s">
        <v>221</v>
      </c>
      <c r="C273" s="10">
        <v>266309633</v>
      </c>
      <c r="D273" s="10">
        <v>143574728</v>
      </c>
      <c r="E273" s="10">
        <v>4294234</v>
      </c>
      <c r="F273" s="10">
        <v>3162540</v>
      </c>
    </row>
    <row r="274" spans="1:6" x14ac:dyDescent="0.25">
      <c r="A274" s="10" t="s">
        <v>586</v>
      </c>
      <c r="B274" s="10" t="s">
        <v>587</v>
      </c>
      <c r="C274" s="10">
        <v>72572983</v>
      </c>
      <c r="D274" s="10">
        <v>26074928</v>
      </c>
      <c r="E274" s="10">
        <v>4281150</v>
      </c>
      <c r="F274" s="10">
        <v>3183554</v>
      </c>
    </row>
    <row r="275" spans="1:6" x14ac:dyDescent="0.25">
      <c r="A275" s="10" t="s">
        <v>213</v>
      </c>
      <c r="B275" s="10" t="s">
        <v>171</v>
      </c>
      <c r="C275" s="10">
        <v>289778629</v>
      </c>
      <c r="D275" s="10">
        <v>50560087</v>
      </c>
      <c r="E275" s="10">
        <v>4069321</v>
      </c>
      <c r="F275" s="10">
        <v>2805475</v>
      </c>
    </row>
    <row r="276" spans="1:6" x14ac:dyDescent="0.25">
      <c r="A276" s="10" t="s">
        <v>348</v>
      </c>
      <c r="B276" s="10" t="s">
        <v>167</v>
      </c>
      <c r="C276" s="10">
        <v>151471386</v>
      </c>
      <c r="D276" s="10">
        <v>45922629</v>
      </c>
      <c r="E276" s="10">
        <v>3917303</v>
      </c>
      <c r="F276" s="10">
        <v>1986009</v>
      </c>
    </row>
    <row r="277" spans="1:6" x14ac:dyDescent="0.25">
      <c r="A277" s="10" t="s">
        <v>366</v>
      </c>
      <c r="B277" s="10" t="s">
        <v>190</v>
      </c>
      <c r="C277" s="10">
        <v>141711773</v>
      </c>
      <c r="D277" s="10">
        <v>34739812</v>
      </c>
      <c r="E277" s="10">
        <v>3811592</v>
      </c>
      <c r="F277" s="10">
        <v>2005079</v>
      </c>
    </row>
    <row r="278" spans="1:6" x14ac:dyDescent="0.25">
      <c r="A278" s="10" t="s">
        <v>547</v>
      </c>
      <c r="B278" s="10" t="s">
        <v>548</v>
      </c>
      <c r="C278" s="10">
        <v>83526725</v>
      </c>
      <c r="D278" s="10">
        <v>20959960</v>
      </c>
      <c r="E278" s="10">
        <v>3774726</v>
      </c>
      <c r="F278" s="10">
        <v>2206981</v>
      </c>
    </row>
    <row r="279" spans="1:6" x14ac:dyDescent="0.25">
      <c r="A279" s="10" t="s">
        <v>456</v>
      </c>
      <c r="B279" s="10" t="s">
        <v>212</v>
      </c>
      <c r="C279" s="10">
        <v>109430784</v>
      </c>
      <c r="D279" s="10">
        <v>28740559</v>
      </c>
      <c r="E279" s="10">
        <v>3726240</v>
      </c>
      <c r="F279" s="10">
        <v>3132275</v>
      </c>
    </row>
    <row r="280" spans="1:6" x14ac:dyDescent="0.25">
      <c r="A280" s="10" t="s">
        <v>357</v>
      </c>
      <c r="B280" s="10" t="s">
        <v>143</v>
      </c>
      <c r="C280" s="10">
        <v>145714374</v>
      </c>
      <c r="D280" s="10">
        <v>20778203</v>
      </c>
      <c r="E280" s="10">
        <v>3636055</v>
      </c>
      <c r="F280" s="10">
        <v>1783077</v>
      </c>
    </row>
    <row r="281" spans="1:6" x14ac:dyDescent="0.25">
      <c r="A281" s="10" t="s">
        <v>519</v>
      </c>
      <c r="B281" s="10" t="s">
        <v>131</v>
      </c>
      <c r="C281" s="10">
        <v>90960565</v>
      </c>
      <c r="D281" s="10">
        <v>32357431</v>
      </c>
      <c r="E281" s="10">
        <v>3617918</v>
      </c>
      <c r="F281" s="10">
        <v>2057470</v>
      </c>
    </row>
    <row r="282" spans="1:6" x14ac:dyDescent="0.25">
      <c r="A282" s="10" t="s">
        <v>572</v>
      </c>
      <c r="B282" s="10" t="s">
        <v>361</v>
      </c>
      <c r="C282" s="10">
        <v>74899628</v>
      </c>
      <c r="D282" s="10">
        <v>25364301</v>
      </c>
      <c r="E282" s="10">
        <v>3598528</v>
      </c>
      <c r="F282" s="10">
        <v>3043281</v>
      </c>
    </row>
    <row r="283" spans="1:6" x14ac:dyDescent="0.25">
      <c r="A283" s="10" t="s">
        <v>276</v>
      </c>
      <c r="B283" s="10" t="s">
        <v>277</v>
      </c>
      <c r="C283" s="10">
        <v>199607973</v>
      </c>
      <c r="D283" s="10">
        <v>41820006</v>
      </c>
      <c r="E283" s="10">
        <v>3485204</v>
      </c>
      <c r="F283" s="10">
        <v>1935312</v>
      </c>
    </row>
    <row r="284" spans="1:6" x14ac:dyDescent="0.25">
      <c r="A284" s="10" t="s">
        <v>282</v>
      </c>
      <c r="B284" s="10" t="s">
        <v>226</v>
      </c>
      <c r="C284" s="10">
        <v>194548022</v>
      </c>
      <c r="D284" s="10">
        <v>24488031</v>
      </c>
      <c r="E284" s="10">
        <v>3466988</v>
      </c>
      <c r="F284" s="10">
        <v>2190030</v>
      </c>
    </row>
    <row r="285" spans="1:6" x14ac:dyDescent="0.25">
      <c r="A285" s="10" t="s">
        <v>154</v>
      </c>
      <c r="B285" s="10" t="s">
        <v>131</v>
      </c>
      <c r="C285" s="10">
        <v>428973002</v>
      </c>
      <c r="D285" s="10">
        <v>45975161</v>
      </c>
      <c r="E285" s="10">
        <v>3414219</v>
      </c>
      <c r="F285" s="10">
        <v>1922875</v>
      </c>
    </row>
    <row r="286" spans="1:6" x14ac:dyDescent="0.25">
      <c r="A286" s="10" t="s">
        <v>706</v>
      </c>
      <c r="B286" s="10" t="s">
        <v>280</v>
      </c>
      <c r="C286" s="10">
        <v>50512508</v>
      </c>
      <c r="D286" s="10">
        <v>31617328</v>
      </c>
      <c r="E286" s="10">
        <v>3379234</v>
      </c>
      <c r="F286" s="10">
        <v>1982732</v>
      </c>
    </row>
    <row r="287" spans="1:6" x14ac:dyDescent="0.25">
      <c r="A287" s="10" t="s">
        <v>417</v>
      </c>
      <c r="B287" s="10" t="s">
        <v>417</v>
      </c>
      <c r="C287" s="10">
        <v>120457448</v>
      </c>
      <c r="D287" s="10">
        <v>58002406</v>
      </c>
      <c r="E287" s="10">
        <v>3249171</v>
      </c>
      <c r="F287" s="10">
        <v>1871672</v>
      </c>
    </row>
    <row r="288" spans="1:6" x14ac:dyDescent="0.25">
      <c r="A288" s="10" t="s">
        <v>645</v>
      </c>
      <c r="B288" s="10" t="s">
        <v>140</v>
      </c>
      <c r="C288" s="10">
        <v>61746996</v>
      </c>
      <c r="D288" s="10">
        <v>24100748</v>
      </c>
      <c r="E288" s="10">
        <v>3217683</v>
      </c>
      <c r="F288" s="10">
        <v>2298881</v>
      </c>
    </row>
    <row r="289" spans="1:6" x14ac:dyDescent="0.25">
      <c r="A289" s="10" t="s">
        <v>541</v>
      </c>
      <c r="B289" s="10" t="s">
        <v>542</v>
      </c>
      <c r="C289" s="10">
        <v>84523332</v>
      </c>
      <c r="D289" s="10">
        <v>23672005</v>
      </c>
      <c r="E289" s="10">
        <v>3204235</v>
      </c>
      <c r="F289" s="10">
        <v>2122273</v>
      </c>
    </row>
    <row r="290" spans="1:6" x14ac:dyDescent="0.25">
      <c r="A290" s="10" t="s">
        <v>275</v>
      </c>
      <c r="B290" s="10" t="s">
        <v>165</v>
      </c>
      <c r="C290" s="10">
        <v>199755729</v>
      </c>
      <c r="D290" s="10">
        <v>27373022</v>
      </c>
      <c r="E290" s="10">
        <v>3179558</v>
      </c>
      <c r="F290" s="10">
        <v>1393154</v>
      </c>
    </row>
    <row r="291" spans="1:6" x14ac:dyDescent="0.25">
      <c r="A291" s="10" t="s">
        <v>605</v>
      </c>
      <c r="B291" s="10" t="s">
        <v>442</v>
      </c>
      <c r="C291" s="10">
        <v>69675241</v>
      </c>
      <c r="D291" s="10">
        <v>30534342</v>
      </c>
      <c r="E291" s="10">
        <v>3158904</v>
      </c>
      <c r="F291" s="10">
        <v>2165764</v>
      </c>
    </row>
    <row r="292" spans="1:6" x14ac:dyDescent="0.25">
      <c r="A292" s="10" t="s">
        <v>395</v>
      </c>
      <c r="B292" s="10" t="s">
        <v>190</v>
      </c>
      <c r="C292" s="10">
        <v>131828961</v>
      </c>
      <c r="D292" s="10">
        <v>31401562</v>
      </c>
      <c r="E292" s="10">
        <v>3116941</v>
      </c>
      <c r="F292" s="10">
        <v>1734875</v>
      </c>
    </row>
    <row r="293" spans="1:6" x14ac:dyDescent="0.25">
      <c r="A293" s="10" t="s">
        <v>493</v>
      </c>
      <c r="B293" s="10" t="s">
        <v>494</v>
      </c>
      <c r="C293" s="10">
        <v>97783428</v>
      </c>
      <c r="D293" s="10">
        <v>22396322</v>
      </c>
      <c r="E293" s="10">
        <v>3106849</v>
      </c>
      <c r="F293" s="10">
        <v>2631744</v>
      </c>
    </row>
    <row r="294" spans="1:6" x14ac:dyDescent="0.25">
      <c r="A294" s="10" t="s">
        <v>243</v>
      </c>
      <c r="B294" s="10" t="s">
        <v>244</v>
      </c>
      <c r="C294" s="10">
        <v>230354577</v>
      </c>
      <c r="D294" s="10">
        <v>57260823</v>
      </c>
      <c r="E294" s="10">
        <v>3061884</v>
      </c>
      <c r="F294" s="10">
        <v>2108793</v>
      </c>
    </row>
    <row r="295" spans="1:6" x14ac:dyDescent="0.25">
      <c r="A295" s="10" t="s">
        <v>583</v>
      </c>
      <c r="B295" s="10" t="s">
        <v>99</v>
      </c>
      <c r="C295" s="10">
        <v>73497002</v>
      </c>
      <c r="D295" s="10">
        <v>34110930</v>
      </c>
      <c r="E295" s="10">
        <v>2997169</v>
      </c>
      <c r="F295" s="10">
        <v>2146924</v>
      </c>
    </row>
    <row r="296" spans="1:6" x14ac:dyDescent="0.25">
      <c r="A296" s="10" t="s">
        <v>283</v>
      </c>
      <c r="B296" s="10" t="s">
        <v>163</v>
      </c>
      <c r="C296" s="10">
        <v>192772109</v>
      </c>
      <c r="D296" s="10">
        <v>52618540</v>
      </c>
      <c r="E296" s="10">
        <v>2953572</v>
      </c>
      <c r="F296" s="10">
        <v>1702370</v>
      </c>
    </row>
    <row r="297" spans="1:6" x14ac:dyDescent="0.25">
      <c r="A297" s="10" t="s">
        <v>284</v>
      </c>
      <c r="B297" s="10" t="s">
        <v>285</v>
      </c>
      <c r="C297" s="10">
        <v>191120988</v>
      </c>
      <c r="D297" s="10">
        <v>36796221</v>
      </c>
      <c r="E297" s="10">
        <v>2871904</v>
      </c>
      <c r="F297" s="10">
        <v>1765834</v>
      </c>
    </row>
    <row r="298" spans="1:6" x14ac:dyDescent="0.25">
      <c r="A298" s="10" t="s">
        <v>591</v>
      </c>
      <c r="B298" s="10" t="s">
        <v>140</v>
      </c>
      <c r="C298" s="10">
        <v>71914804</v>
      </c>
      <c r="D298" s="10">
        <v>28442556</v>
      </c>
      <c r="E298" s="10">
        <v>2844896</v>
      </c>
      <c r="F298" s="10">
        <v>1679954</v>
      </c>
    </row>
    <row r="299" spans="1:6" x14ac:dyDescent="0.25">
      <c r="A299" s="10" t="s">
        <v>568</v>
      </c>
      <c r="B299" s="10" t="s">
        <v>140</v>
      </c>
      <c r="C299" s="10">
        <v>77522140</v>
      </c>
      <c r="D299" s="10">
        <v>20572700</v>
      </c>
      <c r="E299" s="10">
        <v>2796668</v>
      </c>
      <c r="F299" s="10">
        <v>1805478</v>
      </c>
    </row>
    <row r="300" spans="1:6" x14ac:dyDescent="0.25">
      <c r="A300" s="10" t="s">
        <v>708</v>
      </c>
      <c r="B300" s="10" t="s">
        <v>140</v>
      </c>
      <c r="C300" s="10">
        <v>50336736</v>
      </c>
      <c r="D300" s="10">
        <v>39590386</v>
      </c>
      <c r="E300" s="10">
        <v>2736638</v>
      </c>
      <c r="F300" s="10">
        <v>2282060</v>
      </c>
    </row>
    <row r="301" spans="1:6" x14ac:dyDescent="0.25">
      <c r="A301" s="10" t="s">
        <v>344</v>
      </c>
      <c r="B301" s="10" t="s">
        <v>345</v>
      </c>
      <c r="C301" s="10">
        <v>154033358</v>
      </c>
      <c r="D301" s="10">
        <v>56254200</v>
      </c>
      <c r="E301" s="10">
        <v>2706388</v>
      </c>
      <c r="F301" s="10">
        <v>1587871</v>
      </c>
    </row>
    <row r="302" spans="1:6" x14ac:dyDescent="0.25">
      <c r="A302" s="10" t="s">
        <v>524</v>
      </c>
      <c r="B302" s="10" t="s">
        <v>398</v>
      </c>
      <c r="C302" s="10">
        <v>89468450</v>
      </c>
      <c r="D302" s="10">
        <v>35290367</v>
      </c>
      <c r="E302" s="10">
        <v>2668355</v>
      </c>
      <c r="F302" s="10">
        <v>1683933</v>
      </c>
    </row>
    <row r="303" spans="1:6" x14ac:dyDescent="0.25">
      <c r="A303" s="10" t="s">
        <v>373</v>
      </c>
      <c r="B303" s="10" t="s">
        <v>285</v>
      </c>
      <c r="C303" s="10">
        <v>139330036</v>
      </c>
      <c r="D303" s="10">
        <v>72304702</v>
      </c>
      <c r="E303" s="10">
        <v>2655282</v>
      </c>
      <c r="F303" s="10">
        <v>1586480</v>
      </c>
    </row>
    <row r="304" spans="1:6" x14ac:dyDescent="0.25">
      <c r="A304" s="10" t="s">
        <v>168</v>
      </c>
      <c r="B304" s="10" t="s">
        <v>125</v>
      </c>
      <c r="C304" s="10">
        <v>374497435</v>
      </c>
      <c r="D304" s="10">
        <v>34492239</v>
      </c>
      <c r="E304" s="10">
        <v>2533884</v>
      </c>
      <c r="F304" s="10">
        <v>1464168</v>
      </c>
    </row>
    <row r="305" spans="1:6" x14ac:dyDescent="0.25">
      <c r="A305" s="10" t="s">
        <v>139</v>
      </c>
      <c r="B305" s="10" t="s">
        <v>140</v>
      </c>
      <c r="C305" s="10">
        <v>502904126</v>
      </c>
      <c r="D305" s="10">
        <v>161256688</v>
      </c>
      <c r="E305" s="10">
        <v>2504542</v>
      </c>
      <c r="F305" s="10">
        <v>1670410</v>
      </c>
    </row>
    <row r="306" spans="1:6" x14ac:dyDescent="0.25">
      <c r="A306" s="10" t="s">
        <v>423</v>
      </c>
      <c r="B306" s="10" t="s">
        <v>184</v>
      </c>
      <c r="C306" s="10">
        <v>118425795</v>
      </c>
      <c r="D306" s="10">
        <v>58557321</v>
      </c>
      <c r="E306" s="10">
        <v>2497660</v>
      </c>
      <c r="F306" s="10">
        <v>1753911</v>
      </c>
    </row>
    <row r="307" spans="1:6" x14ac:dyDescent="0.25">
      <c r="A307" s="10" t="s">
        <v>185</v>
      </c>
      <c r="B307" s="10" t="s">
        <v>184</v>
      </c>
      <c r="C307" s="10">
        <v>348069731</v>
      </c>
      <c r="D307" s="10">
        <v>81059100</v>
      </c>
      <c r="E307" s="10">
        <v>2443272</v>
      </c>
      <c r="F307" s="10">
        <v>1651800</v>
      </c>
    </row>
    <row r="308" spans="1:6" x14ac:dyDescent="0.25">
      <c r="A308" s="10" t="s">
        <v>334</v>
      </c>
      <c r="B308" s="10" t="s">
        <v>335</v>
      </c>
      <c r="C308" s="10">
        <v>158393771</v>
      </c>
      <c r="D308" s="10">
        <v>27858482</v>
      </c>
      <c r="E308" s="10">
        <v>2434373</v>
      </c>
      <c r="F308" s="10">
        <v>1339285</v>
      </c>
    </row>
    <row r="309" spans="1:6" x14ac:dyDescent="0.25">
      <c r="A309" s="10" t="s">
        <v>112</v>
      </c>
      <c r="B309" s="10" t="s">
        <v>113</v>
      </c>
      <c r="C309" s="10">
        <v>640805977</v>
      </c>
      <c r="D309" s="10">
        <v>190051625</v>
      </c>
      <c r="E309" s="10">
        <v>2417830</v>
      </c>
      <c r="F309" s="10">
        <v>1621945</v>
      </c>
    </row>
    <row r="310" spans="1:6" x14ac:dyDescent="0.25">
      <c r="A310" s="10" t="s">
        <v>683</v>
      </c>
      <c r="B310" s="10" t="s">
        <v>103</v>
      </c>
      <c r="C310" s="10">
        <v>54602806</v>
      </c>
      <c r="D310" s="10">
        <v>23311324</v>
      </c>
      <c r="E310" s="10">
        <v>2388190</v>
      </c>
      <c r="F310" s="10">
        <v>1768024</v>
      </c>
    </row>
    <row r="311" spans="1:6" x14ac:dyDescent="0.25">
      <c r="A311" s="10" t="s">
        <v>260</v>
      </c>
      <c r="B311" s="10" t="s">
        <v>261</v>
      </c>
      <c r="C311" s="10">
        <v>212549577</v>
      </c>
      <c r="D311" s="10">
        <v>27822566</v>
      </c>
      <c r="E311" s="10">
        <v>2329100</v>
      </c>
      <c r="F311" s="10">
        <v>1517603</v>
      </c>
    </row>
    <row r="312" spans="1:6" x14ac:dyDescent="0.25">
      <c r="A312" s="10" t="s">
        <v>599</v>
      </c>
      <c r="B312" s="10" t="s">
        <v>140</v>
      </c>
      <c r="C312" s="10">
        <v>70277199</v>
      </c>
      <c r="D312" s="10">
        <v>24233222</v>
      </c>
      <c r="E312" s="10">
        <v>2212430</v>
      </c>
      <c r="F312" s="10">
        <v>1274523</v>
      </c>
    </row>
    <row r="313" spans="1:6" x14ac:dyDescent="0.25">
      <c r="A313" s="10" t="s">
        <v>290</v>
      </c>
      <c r="B313" s="10" t="s">
        <v>184</v>
      </c>
      <c r="C313" s="10">
        <v>186922798</v>
      </c>
      <c r="D313" s="10">
        <v>70765594</v>
      </c>
      <c r="E313" s="10">
        <v>2140808</v>
      </c>
      <c r="F313" s="10">
        <v>1714091</v>
      </c>
    </row>
    <row r="314" spans="1:6" x14ac:dyDescent="0.25">
      <c r="A314" s="10" t="s">
        <v>461</v>
      </c>
      <c r="B314" s="10" t="s">
        <v>103</v>
      </c>
      <c r="C314" s="10">
        <v>108394114</v>
      </c>
      <c r="D314" s="10">
        <v>37239120</v>
      </c>
      <c r="E314" s="10">
        <v>2037048</v>
      </c>
      <c r="F314" s="10">
        <v>971318</v>
      </c>
    </row>
    <row r="315" spans="1:6" x14ac:dyDescent="0.25">
      <c r="A315" s="10" t="s">
        <v>633</v>
      </c>
      <c r="B315" s="10" t="s">
        <v>163</v>
      </c>
      <c r="C315" s="10">
        <v>64338165</v>
      </c>
      <c r="D315" s="10">
        <v>48767825</v>
      </c>
      <c r="E315" s="10">
        <v>2025692</v>
      </c>
      <c r="F315" s="10">
        <v>1545395</v>
      </c>
    </row>
    <row r="316" spans="1:6" x14ac:dyDescent="0.25">
      <c r="A316" s="10" t="s">
        <v>454</v>
      </c>
      <c r="B316" s="10" t="s">
        <v>455</v>
      </c>
      <c r="C316" s="10">
        <v>109696654</v>
      </c>
      <c r="D316" s="10">
        <v>38609593</v>
      </c>
      <c r="E316" s="10">
        <v>1983703</v>
      </c>
      <c r="F316" s="10">
        <v>1360385</v>
      </c>
    </row>
    <row r="317" spans="1:6" x14ac:dyDescent="0.25">
      <c r="A317" s="10" t="s">
        <v>269</v>
      </c>
      <c r="B317" s="10" t="s">
        <v>190</v>
      </c>
      <c r="C317" s="10">
        <v>203284659</v>
      </c>
      <c r="D317" s="10">
        <v>50706781</v>
      </c>
      <c r="E317" s="10">
        <v>1947583</v>
      </c>
      <c r="F317" s="10">
        <v>1233651</v>
      </c>
    </row>
    <row r="318" spans="1:6" x14ac:dyDescent="0.25">
      <c r="A318" s="10" t="s">
        <v>472</v>
      </c>
      <c r="B318" s="10" t="s">
        <v>163</v>
      </c>
      <c r="C318" s="10">
        <v>105750779</v>
      </c>
      <c r="D318" s="10">
        <v>28615955</v>
      </c>
      <c r="E318" s="10">
        <v>1947456</v>
      </c>
      <c r="F318" s="10">
        <v>1181765</v>
      </c>
    </row>
    <row r="319" spans="1:6" x14ac:dyDescent="0.25">
      <c r="A319" s="10" t="s">
        <v>124</v>
      </c>
      <c r="B319" s="10" t="s">
        <v>125</v>
      </c>
      <c r="C319" s="10">
        <v>585928033</v>
      </c>
      <c r="D319" s="10">
        <v>84546643</v>
      </c>
      <c r="E319" s="10">
        <v>1874258</v>
      </c>
      <c r="F319" s="10">
        <v>779373</v>
      </c>
    </row>
    <row r="320" spans="1:6" x14ac:dyDescent="0.25">
      <c r="A320" s="10" t="s">
        <v>228</v>
      </c>
      <c r="B320" s="10" t="s">
        <v>163</v>
      </c>
      <c r="C320" s="10">
        <v>250077917</v>
      </c>
      <c r="D320" s="10">
        <v>93956779</v>
      </c>
      <c r="E320" s="10">
        <v>1726803</v>
      </c>
      <c r="F320" s="10">
        <v>1166396</v>
      </c>
    </row>
    <row r="321" spans="1:6" x14ac:dyDescent="0.25">
      <c r="A321" s="10" t="s">
        <v>292</v>
      </c>
      <c r="B321" s="10" t="s">
        <v>165</v>
      </c>
      <c r="C321" s="10">
        <v>185206611</v>
      </c>
      <c r="D321" s="10">
        <v>65364468</v>
      </c>
      <c r="E321" s="10">
        <v>1698194</v>
      </c>
      <c r="F321" s="10">
        <v>1134018</v>
      </c>
    </row>
    <row r="322" spans="1:6" x14ac:dyDescent="0.25">
      <c r="A322" s="10" t="s">
        <v>217</v>
      </c>
      <c r="B322" s="10" t="s">
        <v>113</v>
      </c>
      <c r="C322" s="10">
        <v>283381630</v>
      </c>
      <c r="D322" s="10">
        <v>89608829</v>
      </c>
      <c r="E322" s="10">
        <v>1573899</v>
      </c>
      <c r="F322" s="10">
        <v>943421</v>
      </c>
    </row>
    <row r="323" spans="1:6" x14ac:dyDescent="0.25">
      <c r="A323" s="10" t="s">
        <v>500</v>
      </c>
      <c r="B323" s="10" t="s">
        <v>277</v>
      </c>
      <c r="C323" s="10">
        <v>97225346</v>
      </c>
      <c r="D323" s="10">
        <v>22220488</v>
      </c>
      <c r="E323" s="10">
        <v>1515772</v>
      </c>
      <c r="F323" s="10">
        <v>1093155</v>
      </c>
    </row>
    <row r="324" spans="1:6" x14ac:dyDescent="0.25">
      <c r="A324" s="10" t="s">
        <v>197</v>
      </c>
      <c r="B324" s="10" t="s">
        <v>198</v>
      </c>
      <c r="C324" s="10">
        <v>321697797</v>
      </c>
      <c r="D324" s="10">
        <v>125060437</v>
      </c>
      <c r="E324" s="10">
        <v>1512207</v>
      </c>
      <c r="F324" s="10">
        <v>1019624</v>
      </c>
    </row>
    <row r="325" spans="1:6" x14ac:dyDescent="0.25">
      <c r="A325" s="10" t="s">
        <v>408</v>
      </c>
      <c r="B325" s="10" t="s">
        <v>171</v>
      </c>
      <c r="C325" s="10">
        <v>124425353</v>
      </c>
      <c r="D325" s="10">
        <v>27591598</v>
      </c>
      <c r="E325" s="10">
        <v>1466243</v>
      </c>
      <c r="F325" s="10">
        <v>411238</v>
      </c>
    </row>
    <row r="326" spans="1:6" x14ac:dyDescent="0.25">
      <c r="A326" s="10" t="s">
        <v>299</v>
      </c>
      <c r="B326" s="10" t="s">
        <v>184</v>
      </c>
      <c r="C326" s="10">
        <v>177000285</v>
      </c>
      <c r="D326" s="10">
        <v>56848232</v>
      </c>
      <c r="E326" s="10">
        <v>1452126</v>
      </c>
      <c r="F326" s="10">
        <v>1124130</v>
      </c>
    </row>
    <row r="327" spans="1:6" x14ac:dyDescent="0.25">
      <c r="A327" s="10" t="s">
        <v>675</v>
      </c>
      <c r="B327" s="10" t="s">
        <v>208</v>
      </c>
      <c r="C327" s="10">
        <v>55644261</v>
      </c>
      <c r="D327" s="10">
        <v>30151360</v>
      </c>
      <c r="E327" s="10">
        <v>1433206</v>
      </c>
      <c r="F327" s="10">
        <v>910885</v>
      </c>
    </row>
    <row r="328" spans="1:6" x14ac:dyDescent="0.25">
      <c r="A328" s="10" t="s">
        <v>342</v>
      </c>
      <c r="B328" s="10" t="s">
        <v>117</v>
      </c>
      <c r="C328" s="10">
        <v>154581761</v>
      </c>
      <c r="D328" s="10">
        <v>67952358</v>
      </c>
      <c r="E328" s="10">
        <v>1402334</v>
      </c>
      <c r="F328" s="10">
        <v>852843</v>
      </c>
    </row>
    <row r="329" spans="1:6" x14ac:dyDescent="0.25">
      <c r="A329" s="10" t="s">
        <v>294</v>
      </c>
      <c r="B329" s="10" t="s">
        <v>295</v>
      </c>
      <c r="C329" s="10">
        <v>183951698</v>
      </c>
      <c r="D329" s="10">
        <v>103307423</v>
      </c>
      <c r="E329" s="10">
        <v>1396076</v>
      </c>
      <c r="F329" s="10">
        <v>847863</v>
      </c>
    </row>
    <row r="330" spans="1:6" x14ac:dyDescent="0.25">
      <c r="A330" s="10" t="s">
        <v>350</v>
      </c>
      <c r="B330" s="10" t="s">
        <v>351</v>
      </c>
      <c r="C330" s="10">
        <v>150680075</v>
      </c>
      <c r="D330" s="10">
        <v>23738022</v>
      </c>
      <c r="E330" s="10">
        <v>1377037</v>
      </c>
      <c r="F330" s="10">
        <v>596786</v>
      </c>
    </row>
    <row r="331" spans="1:6" x14ac:dyDescent="0.25">
      <c r="A331" s="10" t="s">
        <v>367</v>
      </c>
      <c r="B331" s="10" t="s">
        <v>103</v>
      </c>
      <c r="C331" s="10">
        <v>140053984</v>
      </c>
      <c r="D331" s="10">
        <v>37119922</v>
      </c>
      <c r="E331" s="10">
        <v>1322376</v>
      </c>
      <c r="F331" s="10">
        <v>923604</v>
      </c>
    </row>
    <row r="332" spans="1:6" x14ac:dyDescent="0.25">
      <c r="A332" s="10" t="s">
        <v>162</v>
      </c>
      <c r="B332" s="10" t="s">
        <v>163</v>
      </c>
      <c r="C332" s="10">
        <v>397383085</v>
      </c>
      <c r="D332" s="10">
        <v>70656330</v>
      </c>
      <c r="E332" s="10">
        <v>1298089</v>
      </c>
      <c r="F332" s="10">
        <v>480419</v>
      </c>
    </row>
    <row r="333" spans="1:6" x14ac:dyDescent="0.25">
      <c r="A333" s="10" t="s">
        <v>266</v>
      </c>
      <c r="B333" s="10" t="s">
        <v>140</v>
      </c>
      <c r="C333" s="10">
        <v>205465248</v>
      </c>
      <c r="D333" s="10">
        <v>52906737</v>
      </c>
      <c r="E333" s="10">
        <v>1292602</v>
      </c>
      <c r="F333" s="10">
        <v>658896</v>
      </c>
    </row>
    <row r="334" spans="1:6" x14ac:dyDescent="0.25">
      <c r="A334" s="10" t="s">
        <v>368</v>
      </c>
      <c r="B334" s="10" t="s">
        <v>171</v>
      </c>
      <c r="C334" s="10">
        <v>139972211</v>
      </c>
      <c r="D334" s="10">
        <v>25008632</v>
      </c>
      <c r="E334" s="10">
        <v>1288417</v>
      </c>
      <c r="F334" s="10">
        <v>734211</v>
      </c>
    </row>
    <row r="335" spans="1:6" x14ac:dyDescent="0.25">
      <c r="A335" s="10" t="s">
        <v>518</v>
      </c>
      <c r="B335" s="10" t="s">
        <v>184</v>
      </c>
      <c r="C335" s="10">
        <v>91300864</v>
      </c>
      <c r="D335" s="10">
        <v>24358793</v>
      </c>
      <c r="E335" s="10">
        <v>1239704</v>
      </c>
      <c r="F335" s="10">
        <v>781843</v>
      </c>
    </row>
    <row r="336" spans="1:6" x14ac:dyDescent="0.25">
      <c r="A336" s="10" t="s">
        <v>647</v>
      </c>
      <c r="B336" s="10" t="s">
        <v>140</v>
      </c>
      <c r="C336" s="10">
        <v>61265046</v>
      </c>
      <c r="D336" s="10">
        <v>51225882</v>
      </c>
      <c r="E336" s="10">
        <v>1238992</v>
      </c>
      <c r="F336" s="10">
        <v>896562</v>
      </c>
    </row>
    <row r="337" spans="1:6" x14ac:dyDescent="0.25">
      <c r="A337" s="10" t="s">
        <v>462</v>
      </c>
      <c r="B337" s="10" t="s">
        <v>163</v>
      </c>
      <c r="C337" s="10">
        <v>107579771</v>
      </c>
      <c r="D337" s="10">
        <v>38120867</v>
      </c>
      <c r="E337" s="10">
        <v>1224512</v>
      </c>
      <c r="F337" s="10">
        <v>674448</v>
      </c>
    </row>
    <row r="338" spans="1:6" x14ac:dyDescent="0.25">
      <c r="A338" s="10" t="s">
        <v>593</v>
      </c>
      <c r="B338" s="10" t="s">
        <v>593</v>
      </c>
      <c r="C338" s="10">
        <v>71251803</v>
      </c>
      <c r="D338" s="10">
        <v>30856400</v>
      </c>
      <c r="E338" s="10">
        <v>1215941</v>
      </c>
      <c r="F338" s="10">
        <v>769069</v>
      </c>
    </row>
    <row r="339" spans="1:6" x14ac:dyDescent="0.25">
      <c r="A339" s="10" t="s">
        <v>383</v>
      </c>
      <c r="B339" s="10" t="s">
        <v>384</v>
      </c>
      <c r="C339" s="10">
        <v>135829820</v>
      </c>
      <c r="D339" s="10">
        <v>46513933</v>
      </c>
      <c r="E339" s="10">
        <v>1210554</v>
      </c>
      <c r="F339" s="10">
        <v>717217</v>
      </c>
    </row>
    <row r="340" spans="1:6" x14ac:dyDescent="0.25">
      <c r="A340" s="10" t="s">
        <v>537</v>
      </c>
      <c r="B340" s="10" t="s">
        <v>171</v>
      </c>
      <c r="C340" s="10">
        <v>84893630</v>
      </c>
      <c r="D340" s="10">
        <v>28724697</v>
      </c>
      <c r="E340" s="10">
        <v>1176455</v>
      </c>
      <c r="F340" s="10">
        <v>716309</v>
      </c>
    </row>
    <row r="341" spans="1:6" x14ac:dyDescent="0.25">
      <c r="A341" s="10" t="s">
        <v>497</v>
      </c>
      <c r="B341" s="10" t="s">
        <v>498</v>
      </c>
      <c r="C341" s="10">
        <v>97489787</v>
      </c>
      <c r="D341" s="10">
        <v>39695599</v>
      </c>
      <c r="E341" s="10">
        <v>1175558</v>
      </c>
      <c r="F341" s="10">
        <v>637394</v>
      </c>
    </row>
    <row r="342" spans="1:6" x14ac:dyDescent="0.25">
      <c r="A342" s="10" t="s">
        <v>421</v>
      </c>
      <c r="B342" s="10" t="s">
        <v>117</v>
      </c>
      <c r="C342" s="10">
        <v>119517908</v>
      </c>
      <c r="D342" s="10">
        <v>41125730</v>
      </c>
      <c r="E342" s="10">
        <v>1141151</v>
      </c>
      <c r="F342" s="10">
        <v>692889</v>
      </c>
    </row>
    <row r="343" spans="1:6" x14ac:dyDescent="0.25">
      <c r="A343" s="10" t="s">
        <v>662</v>
      </c>
      <c r="B343" s="10" t="s">
        <v>131</v>
      </c>
      <c r="C343" s="10">
        <v>58230412</v>
      </c>
      <c r="D343" s="10">
        <v>25585556</v>
      </c>
      <c r="E343" s="10">
        <v>1117649</v>
      </c>
      <c r="F343" s="10">
        <v>483872</v>
      </c>
    </row>
    <row r="344" spans="1:6" x14ac:dyDescent="0.25">
      <c r="A344" s="10" t="s">
        <v>704</v>
      </c>
      <c r="B344" s="10" t="s">
        <v>221</v>
      </c>
      <c r="C344" s="10">
        <v>50794254</v>
      </c>
      <c r="D344" s="10">
        <v>27742919</v>
      </c>
      <c r="E344" s="10">
        <v>1112611</v>
      </c>
      <c r="F344" s="10">
        <v>750557</v>
      </c>
    </row>
    <row r="345" spans="1:6" x14ac:dyDescent="0.25">
      <c r="A345" s="10" t="s">
        <v>378</v>
      </c>
      <c r="B345" s="10" t="s">
        <v>379</v>
      </c>
      <c r="C345" s="10">
        <v>137465557</v>
      </c>
      <c r="D345" s="10">
        <v>65808441</v>
      </c>
      <c r="E345" s="10">
        <v>1062727</v>
      </c>
      <c r="F345" s="10">
        <v>662918</v>
      </c>
    </row>
    <row r="346" spans="1:6" x14ac:dyDescent="0.25">
      <c r="A346" s="10" t="s">
        <v>692</v>
      </c>
      <c r="B346" s="10" t="s">
        <v>208</v>
      </c>
      <c r="C346" s="10">
        <v>52189887</v>
      </c>
      <c r="D346" s="10">
        <v>38135323</v>
      </c>
      <c r="E346" s="10">
        <v>1040710</v>
      </c>
      <c r="F346" s="10">
        <v>731248</v>
      </c>
    </row>
    <row r="347" spans="1:6" x14ac:dyDescent="0.25">
      <c r="A347" s="10" t="s">
        <v>189</v>
      </c>
      <c r="B347" s="10" t="s">
        <v>190</v>
      </c>
      <c r="C347" s="10">
        <v>332303360</v>
      </c>
      <c r="D347" s="10">
        <v>109448752</v>
      </c>
      <c r="E347" s="10">
        <v>1022426</v>
      </c>
      <c r="F347" s="10">
        <v>528287</v>
      </c>
    </row>
    <row r="348" spans="1:6" x14ac:dyDescent="0.25">
      <c r="A348" s="10" t="s">
        <v>323</v>
      </c>
      <c r="B348" s="10" t="s">
        <v>117</v>
      </c>
      <c r="C348" s="10">
        <v>163951037</v>
      </c>
      <c r="D348" s="10">
        <v>60483046</v>
      </c>
      <c r="E348" s="10">
        <v>966935</v>
      </c>
      <c r="F348" s="10">
        <v>659591</v>
      </c>
    </row>
    <row r="349" spans="1:6" x14ac:dyDescent="0.25">
      <c r="A349" s="10" t="s">
        <v>263</v>
      </c>
      <c r="B349" s="10" t="s">
        <v>194</v>
      </c>
      <c r="C349" s="10">
        <v>208966703</v>
      </c>
      <c r="D349" s="10">
        <v>46976461</v>
      </c>
      <c r="E349" s="10">
        <v>965819</v>
      </c>
      <c r="F349" s="10">
        <v>396646</v>
      </c>
    </row>
    <row r="350" spans="1:6" x14ac:dyDescent="0.25">
      <c r="A350" s="10" t="s">
        <v>247</v>
      </c>
      <c r="B350" s="10" t="s">
        <v>248</v>
      </c>
      <c r="C350" s="10">
        <v>225933250</v>
      </c>
      <c r="D350" s="10">
        <v>80708680</v>
      </c>
      <c r="E350" s="10">
        <v>952647</v>
      </c>
      <c r="F350" s="10">
        <v>372033</v>
      </c>
    </row>
    <row r="351" spans="1:6" x14ac:dyDescent="0.25">
      <c r="A351" s="10" t="s">
        <v>511</v>
      </c>
      <c r="B351" s="10" t="s">
        <v>512</v>
      </c>
      <c r="C351" s="10">
        <v>93525257</v>
      </c>
      <c r="D351" s="10">
        <v>20120564</v>
      </c>
      <c r="E351" s="10">
        <v>952567</v>
      </c>
      <c r="F351" s="10">
        <v>309379</v>
      </c>
    </row>
    <row r="352" spans="1:6" x14ac:dyDescent="0.25">
      <c r="A352" s="10" t="s">
        <v>241</v>
      </c>
      <c r="B352" s="10" t="s">
        <v>242</v>
      </c>
      <c r="C352" s="10">
        <v>231717296</v>
      </c>
      <c r="D352" s="10">
        <v>30119886</v>
      </c>
      <c r="E352" s="10">
        <v>905337</v>
      </c>
      <c r="F352" s="10">
        <v>577933</v>
      </c>
    </row>
    <row r="353" spans="1:6" x14ac:dyDescent="0.25">
      <c r="A353" s="10" t="s">
        <v>326</v>
      </c>
      <c r="B353" s="10" t="s">
        <v>140</v>
      </c>
      <c r="C353" s="10">
        <v>162496533</v>
      </c>
      <c r="D353" s="10">
        <v>34829093</v>
      </c>
      <c r="E353" s="10">
        <v>879448</v>
      </c>
      <c r="F353" s="10">
        <v>511806</v>
      </c>
    </row>
    <row r="354" spans="1:6" x14ac:dyDescent="0.25">
      <c r="A354" s="10" t="s">
        <v>232</v>
      </c>
      <c r="B354" s="10" t="s">
        <v>131</v>
      </c>
      <c r="C354" s="10">
        <v>246598396</v>
      </c>
      <c r="D354" s="10">
        <v>64414940</v>
      </c>
      <c r="E354" s="10">
        <v>865247</v>
      </c>
      <c r="F354" s="10">
        <v>313285</v>
      </c>
    </row>
    <row r="355" spans="1:6" x14ac:dyDescent="0.25">
      <c r="A355" s="10" t="s">
        <v>155</v>
      </c>
      <c r="B355" s="10" t="s">
        <v>156</v>
      </c>
      <c r="C355" s="10">
        <v>422568198</v>
      </c>
      <c r="D355" s="10">
        <v>74282834</v>
      </c>
      <c r="E355" s="10">
        <v>861946</v>
      </c>
      <c r="F355" s="10">
        <v>411451</v>
      </c>
    </row>
    <row r="356" spans="1:6" x14ac:dyDescent="0.25">
      <c r="A356" s="10" t="s">
        <v>459</v>
      </c>
      <c r="B356" s="10" t="s">
        <v>140</v>
      </c>
      <c r="C356" s="10">
        <v>108774561</v>
      </c>
      <c r="D356" s="10">
        <v>67105548</v>
      </c>
      <c r="E356" s="10">
        <v>848211</v>
      </c>
      <c r="F356" s="10">
        <v>344278</v>
      </c>
    </row>
    <row r="357" spans="1:6" x14ac:dyDescent="0.25">
      <c r="A357" s="10" t="s">
        <v>359</v>
      </c>
      <c r="B357" s="10" t="s">
        <v>163</v>
      </c>
      <c r="C357" s="10">
        <v>143874115</v>
      </c>
      <c r="D357" s="10">
        <v>56231439</v>
      </c>
      <c r="E357" s="10">
        <v>842498</v>
      </c>
      <c r="F357" s="10">
        <v>488366</v>
      </c>
    </row>
    <row r="358" spans="1:6" x14ac:dyDescent="0.25">
      <c r="A358" s="10" t="s">
        <v>619</v>
      </c>
      <c r="B358" s="10" t="s">
        <v>351</v>
      </c>
      <c r="C358" s="10">
        <v>66908270</v>
      </c>
      <c r="D358" s="10">
        <v>23599273</v>
      </c>
      <c r="E358" s="10">
        <v>832974</v>
      </c>
      <c r="F358" s="10">
        <v>595394</v>
      </c>
    </row>
    <row r="359" spans="1:6" x14ac:dyDescent="0.25">
      <c r="A359" s="10" t="s">
        <v>521</v>
      </c>
      <c r="B359" s="10" t="s">
        <v>135</v>
      </c>
      <c r="C359" s="10">
        <v>90550831</v>
      </c>
      <c r="D359" s="10">
        <v>38573513</v>
      </c>
      <c r="E359" s="10">
        <v>823358</v>
      </c>
      <c r="F359" s="10">
        <v>539724</v>
      </c>
    </row>
    <row r="360" spans="1:6" x14ac:dyDescent="0.25">
      <c r="A360" s="10" t="s">
        <v>411</v>
      </c>
      <c r="B360" s="10" t="s">
        <v>167</v>
      </c>
      <c r="C360" s="10">
        <v>123449033</v>
      </c>
      <c r="D360" s="10">
        <v>36896429</v>
      </c>
      <c r="E360" s="10">
        <v>814373</v>
      </c>
      <c r="F360" s="10">
        <v>498787</v>
      </c>
    </row>
    <row r="361" spans="1:6" x14ac:dyDescent="0.25">
      <c r="A361" s="10" t="s">
        <v>709</v>
      </c>
      <c r="B361" s="10" t="s">
        <v>190</v>
      </c>
      <c r="C361" s="10">
        <v>50330755</v>
      </c>
      <c r="D361" s="10">
        <v>34494992</v>
      </c>
      <c r="E361" s="10">
        <v>807821</v>
      </c>
      <c r="F361" s="10">
        <v>591093</v>
      </c>
    </row>
    <row r="362" spans="1:6" x14ac:dyDescent="0.25">
      <c r="A362" s="10" t="s">
        <v>188</v>
      </c>
      <c r="B362" s="10" t="s">
        <v>179</v>
      </c>
      <c r="C362" s="10">
        <v>333918249</v>
      </c>
      <c r="D362" s="10">
        <v>51890263</v>
      </c>
      <c r="E362" s="10">
        <v>806793</v>
      </c>
      <c r="F362" s="10">
        <v>481576</v>
      </c>
    </row>
    <row r="363" spans="1:6" x14ac:dyDescent="0.25">
      <c r="A363" s="10" t="s">
        <v>697</v>
      </c>
      <c r="B363" s="10" t="s">
        <v>140</v>
      </c>
      <c r="C363" s="10">
        <v>51618787</v>
      </c>
      <c r="D363" s="10">
        <v>36868499</v>
      </c>
      <c r="E363" s="10">
        <v>794687</v>
      </c>
      <c r="F363" s="10">
        <v>351181</v>
      </c>
    </row>
    <row r="364" spans="1:6" x14ac:dyDescent="0.25">
      <c r="A364" s="10" t="s">
        <v>458</v>
      </c>
      <c r="B364" s="10" t="s">
        <v>171</v>
      </c>
      <c r="C364" s="10">
        <v>108854932</v>
      </c>
      <c r="D364" s="10">
        <v>28328147</v>
      </c>
      <c r="E364" s="10">
        <v>775078</v>
      </c>
      <c r="F364" s="10">
        <v>522992</v>
      </c>
    </row>
    <row r="365" spans="1:6" x14ac:dyDescent="0.25">
      <c r="A365" s="10" t="s">
        <v>555</v>
      </c>
      <c r="B365" s="10" t="s">
        <v>140</v>
      </c>
      <c r="C365" s="10">
        <v>81833759</v>
      </c>
      <c r="D365" s="10">
        <v>47030569</v>
      </c>
      <c r="E365" s="10">
        <v>771530</v>
      </c>
      <c r="F365" s="10">
        <v>554360</v>
      </c>
    </row>
    <row r="366" spans="1:6" x14ac:dyDescent="0.25">
      <c r="A366" s="10" t="s">
        <v>479</v>
      </c>
      <c r="B366" s="10" t="s">
        <v>140</v>
      </c>
      <c r="C366" s="10">
        <v>102463365</v>
      </c>
      <c r="D366" s="10">
        <v>50923507</v>
      </c>
      <c r="E366" s="10">
        <v>763514</v>
      </c>
      <c r="F366" s="10">
        <v>321174</v>
      </c>
    </row>
    <row r="367" spans="1:6" x14ac:dyDescent="0.25">
      <c r="A367" s="10" t="s">
        <v>186</v>
      </c>
      <c r="B367" s="10" t="s">
        <v>179</v>
      </c>
      <c r="C367" s="10">
        <v>344603194</v>
      </c>
      <c r="D367" s="10">
        <v>22943996</v>
      </c>
      <c r="E367" s="10">
        <v>746279</v>
      </c>
      <c r="F367" s="10">
        <v>304599</v>
      </c>
    </row>
    <row r="368" spans="1:6" x14ac:dyDescent="0.25">
      <c r="A368" s="10" t="s">
        <v>288</v>
      </c>
      <c r="B368" s="10" t="s">
        <v>231</v>
      </c>
      <c r="C368" s="10">
        <v>189999326</v>
      </c>
      <c r="D368" s="10">
        <v>61462999</v>
      </c>
      <c r="E368" s="10">
        <v>719761</v>
      </c>
      <c r="F368" s="10">
        <v>520807</v>
      </c>
    </row>
    <row r="369" spans="1:6" x14ac:dyDescent="0.25">
      <c r="A369" s="10">
        <v>2048</v>
      </c>
      <c r="B369" s="10" t="s">
        <v>670</v>
      </c>
      <c r="C369" s="10">
        <v>56308192</v>
      </c>
      <c r="D369" s="10">
        <v>25805815</v>
      </c>
      <c r="E369" s="10">
        <v>709842</v>
      </c>
      <c r="F369" s="10">
        <v>227485</v>
      </c>
    </row>
    <row r="370" spans="1:6" x14ac:dyDescent="0.25">
      <c r="A370" s="10" t="s">
        <v>565</v>
      </c>
      <c r="B370" s="10" t="s">
        <v>171</v>
      </c>
      <c r="C370" s="10">
        <v>79478840</v>
      </c>
      <c r="D370" s="10">
        <v>32602557</v>
      </c>
      <c r="E370" s="10">
        <v>707876</v>
      </c>
      <c r="F370" s="10">
        <v>222731</v>
      </c>
    </row>
    <row r="371" spans="1:6" x14ac:dyDescent="0.25">
      <c r="A371" s="10" t="s">
        <v>663</v>
      </c>
      <c r="B371" s="10" t="s">
        <v>140</v>
      </c>
      <c r="C371" s="10">
        <v>58208360</v>
      </c>
      <c r="D371" s="10">
        <v>22312501</v>
      </c>
      <c r="E371" s="10">
        <v>701329</v>
      </c>
      <c r="F371" s="10">
        <v>340031</v>
      </c>
    </row>
    <row r="372" spans="1:6" x14ac:dyDescent="0.25">
      <c r="A372" s="10" t="s">
        <v>418</v>
      </c>
      <c r="B372" s="10" t="s">
        <v>184</v>
      </c>
      <c r="C372" s="10">
        <v>120422423</v>
      </c>
      <c r="D372" s="10">
        <v>31090083</v>
      </c>
      <c r="E372" s="10">
        <v>701012</v>
      </c>
      <c r="F372" s="10">
        <v>456566</v>
      </c>
    </row>
    <row r="373" spans="1:6" x14ac:dyDescent="0.25">
      <c r="A373" s="10" t="s">
        <v>329</v>
      </c>
      <c r="B373" s="10" t="s">
        <v>330</v>
      </c>
      <c r="C373" s="10">
        <v>161943306</v>
      </c>
      <c r="D373" s="10">
        <v>23450078</v>
      </c>
      <c r="E373" s="10">
        <v>697906</v>
      </c>
      <c r="F373" s="10">
        <v>315981</v>
      </c>
    </row>
    <row r="374" spans="1:6" x14ac:dyDescent="0.25">
      <c r="A374" s="10" t="s">
        <v>178</v>
      </c>
      <c r="B374" s="10" t="s">
        <v>179</v>
      </c>
      <c r="C374" s="10">
        <v>362512686</v>
      </c>
      <c r="D374" s="10">
        <v>52339468</v>
      </c>
      <c r="E374" s="10">
        <v>693995</v>
      </c>
      <c r="F374" s="10">
        <v>342656</v>
      </c>
    </row>
    <row r="375" spans="1:6" x14ac:dyDescent="0.25">
      <c r="A375" s="10" t="s">
        <v>503</v>
      </c>
      <c r="B375" s="10" t="s">
        <v>140</v>
      </c>
      <c r="C375" s="10">
        <v>96387755</v>
      </c>
      <c r="D375" s="10">
        <v>38691922</v>
      </c>
      <c r="E375" s="10">
        <v>688811</v>
      </c>
      <c r="F375" s="10">
        <v>346248</v>
      </c>
    </row>
    <row r="376" spans="1:6" x14ac:dyDescent="0.25">
      <c r="A376" s="10" t="s">
        <v>694</v>
      </c>
      <c r="B376" s="10" t="s">
        <v>140</v>
      </c>
      <c r="C376" s="10">
        <v>52090880</v>
      </c>
      <c r="D376" s="10">
        <v>28890282</v>
      </c>
      <c r="E376" s="10">
        <v>681603</v>
      </c>
      <c r="F376" s="10">
        <v>357106</v>
      </c>
    </row>
    <row r="377" spans="1:6" x14ac:dyDescent="0.25">
      <c r="A377" s="10" t="s">
        <v>595</v>
      </c>
      <c r="B377" s="10" t="s">
        <v>91</v>
      </c>
      <c r="C377" s="10">
        <v>71013395</v>
      </c>
      <c r="D377" s="10">
        <v>21978703</v>
      </c>
      <c r="E377" s="10">
        <v>657630</v>
      </c>
      <c r="F377" s="10">
        <v>338627</v>
      </c>
    </row>
    <row r="378" spans="1:6" x14ac:dyDescent="0.25">
      <c r="A378" s="10" t="s">
        <v>434</v>
      </c>
      <c r="B378" s="10" t="s">
        <v>190</v>
      </c>
      <c r="C378" s="10">
        <v>116232382</v>
      </c>
      <c r="D378" s="10">
        <v>22877677</v>
      </c>
      <c r="E378" s="10">
        <v>656527</v>
      </c>
      <c r="F378" s="10">
        <v>336214</v>
      </c>
    </row>
    <row r="379" spans="1:6" x14ac:dyDescent="0.25">
      <c r="A379" s="10" t="s">
        <v>561</v>
      </c>
      <c r="B379" s="10" t="s">
        <v>562</v>
      </c>
      <c r="C379" s="10">
        <v>80652754</v>
      </c>
      <c r="D379" s="10">
        <v>25637659</v>
      </c>
      <c r="E379" s="10">
        <v>650325</v>
      </c>
      <c r="F379" s="10">
        <v>501737</v>
      </c>
    </row>
    <row r="380" spans="1:6" x14ac:dyDescent="0.25">
      <c r="A380" s="10" t="s">
        <v>222</v>
      </c>
      <c r="B380" s="10" t="s">
        <v>91</v>
      </c>
      <c r="C380" s="10">
        <v>265811125</v>
      </c>
      <c r="D380" s="10">
        <v>82849565</v>
      </c>
      <c r="E380" s="10">
        <v>637862</v>
      </c>
      <c r="F380" s="10">
        <v>324714</v>
      </c>
    </row>
    <row r="381" spans="1:6" x14ac:dyDescent="0.25">
      <c r="A381" s="10" t="s">
        <v>571</v>
      </c>
      <c r="B381" s="10" t="s">
        <v>165</v>
      </c>
      <c r="C381" s="10">
        <v>75060716</v>
      </c>
      <c r="D381" s="10">
        <v>23140276</v>
      </c>
      <c r="E381" s="10">
        <v>606405</v>
      </c>
      <c r="F381" s="10">
        <v>312672</v>
      </c>
    </row>
    <row r="382" spans="1:6" x14ac:dyDescent="0.25">
      <c r="A382" s="10" t="s">
        <v>508</v>
      </c>
      <c r="B382" s="10" t="s">
        <v>117</v>
      </c>
      <c r="C382" s="10">
        <v>94265248</v>
      </c>
      <c r="D382" s="10">
        <v>53796761</v>
      </c>
      <c r="E382" s="10">
        <v>590028</v>
      </c>
      <c r="F382" s="10">
        <v>355998</v>
      </c>
    </row>
    <row r="383" spans="1:6" x14ac:dyDescent="0.25">
      <c r="A383" s="10" t="s">
        <v>674</v>
      </c>
      <c r="B383" s="10" t="s">
        <v>184</v>
      </c>
      <c r="C383" s="10">
        <v>55986326</v>
      </c>
      <c r="D383" s="10">
        <v>33205336</v>
      </c>
      <c r="E383" s="10">
        <v>581673</v>
      </c>
      <c r="F383" s="10">
        <v>320893</v>
      </c>
    </row>
    <row r="384" spans="1:6" x14ac:dyDescent="0.25">
      <c r="A384" s="10" t="s">
        <v>353</v>
      </c>
      <c r="B384" s="10" t="s">
        <v>277</v>
      </c>
      <c r="C384" s="10">
        <v>149102177</v>
      </c>
      <c r="D384" s="10">
        <v>26001613</v>
      </c>
      <c r="E384" s="10">
        <v>566989</v>
      </c>
      <c r="F384" s="10">
        <v>245443</v>
      </c>
    </row>
    <row r="385" spans="1:6" x14ac:dyDescent="0.25">
      <c r="A385" s="10" t="s">
        <v>399</v>
      </c>
      <c r="B385" s="10" t="s">
        <v>91</v>
      </c>
      <c r="C385" s="10">
        <v>129305478</v>
      </c>
      <c r="D385" s="10">
        <v>34189506</v>
      </c>
      <c r="E385" s="10">
        <v>532187</v>
      </c>
      <c r="F385" s="10">
        <v>334735</v>
      </c>
    </row>
    <row r="386" spans="1:6" x14ac:dyDescent="0.25">
      <c r="A386" s="10" t="s">
        <v>475</v>
      </c>
      <c r="B386" s="10" t="s">
        <v>125</v>
      </c>
      <c r="C386" s="10">
        <v>103769208</v>
      </c>
      <c r="D386" s="10">
        <v>46433572</v>
      </c>
      <c r="E386" s="10">
        <v>501008</v>
      </c>
      <c r="F386" s="10">
        <v>277623</v>
      </c>
    </row>
    <row r="387" spans="1:6" x14ac:dyDescent="0.25">
      <c r="A387" s="10" t="s">
        <v>389</v>
      </c>
      <c r="B387" s="10" t="s">
        <v>390</v>
      </c>
      <c r="C387" s="10">
        <v>134160182</v>
      </c>
      <c r="D387" s="10">
        <v>21241889</v>
      </c>
      <c r="E387" s="10">
        <v>495318</v>
      </c>
      <c r="F387" s="10">
        <v>295351</v>
      </c>
    </row>
    <row r="388" spans="1:6" x14ac:dyDescent="0.25">
      <c r="A388" s="10" t="s">
        <v>658</v>
      </c>
      <c r="B388" s="10" t="s">
        <v>171</v>
      </c>
      <c r="C388" s="10">
        <v>59589839</v>
      </c>
      <c r="D388" s="10">
        <v>33637751</v>
      </c>
      <c r="E388" s="10">
        <v>493784</v>
      </c>
      <c r="F388" s="10">
        <v>216231</v>
      </c>
    </row>
    <row r="389" spans="1:6" x14ac:dyDescent="0.25">
      <c r="A389" s="10" t="s">
        <v>229</v>
      </c>
      <c r="B389" s="10" t="s">
        <v>198</v>
      </c>
      <c r="C389" s="10">
        <v>247149370</v>
      </c>
      <c r="D389" s="10">
        <v>46380786</v>
      </c>
      <c r="E389" s="10">
        <v>486658</v>
      </c>
      <c r="F389" s="10">
        <v>224540</v>
      </c>
    </row>
    <row r="390" spans="1:6" x14ac:dyDescent="0.25">
      <c r="A390" s="10" t="s">
        <v>563</v>
      </c>
      <c r="B390" s="10" t="s">
        <v>113</v>
      </c>
      <c r="C390" s="10">
        <v>80357501</v>
      </c>
      <c r="D390" s="10">
        <v>32987024</v>
      </c>
      <c r="E390" s="10">
        <v>482869</v>
      </c>
      <c r="F390" s="10">
        <v>240721</v>
      </c>
    </row>
    <row r="391" spans="1:6" x14ac:dyDescent="0.25">
      <c r="A391" s="10" t="s">
        <v>634</v>
      </c>
      <c r="B391" s="10" t="s">
        <v>184</v>
      </c>
      <c r="C391" s="10">
        <v>63983649</v>
      </c>
      <c r="D391" s="10">
        <v>45024306</v>
      </c>
      <c r="E391" s="10">
        <v>480341</v>
      </c>
      <c r="F391" s="10">
        <v>330781</v>
      </c>
    </row>
    <row r="392" spans="1:6" x14ac:dyDescent="0.25">
      <c r="A392" s="10" t="s">
        <v>553</v>
      </c>
      <c r="B392" s="10" t="s">
        <v>330</v>
      </c>
      <c r="C392" s="10">
        <v>82218691</v>
      </c>
      <c r="D392" s="10">
        <v>24444995</v>
      </c>
      <c r="E392" s="10">
        <v>479031</v>
      </c>
      <c r="F392" s="10">
        <v>169467</v>
      </c>
    </row>
    <row r="393" spans="1:6" x14ac:dyDescent="0.25">
      <c r="A393" s="10" t="s">
        <v>527</v>
      </c>
      <c r="B393" s="10" t="s">
        <v>156</v>
      </c>
      <c r="C393" s="10">
        <v>89299725</v>
      </c>
      <c r="D393" s="10">
        <v>35428796</v>
      </c>
      <c r="E393" s="10">
        <v>477799</v>
      </c>
      <c r="F393" s="10">
        <v>218575</v>
      </c>
    </row>
    <row r="394" spans="1:6" x14ac:dyDescent="0.25">
      <c r="A394" s="10" t="s">
        <v>291</v>
      </c>
      <c r="B394" s="10" t="s">
        <v>117</v>
      </c>
      <c r="C394" s="10">
        <v>185705691</v>
      </c>
      <c r="D394" s="10">
        <v>40882789</v>
      </c>
      <c r="E394" s="10">
        <v>466156</v>
      </c>
      <c r="F394" s="10">
        <v>261996</v>
      </c>
    </row>
    <row r="395" spans="1:6" x14ac:dyDescent="0.25">
      <c r="A395" s="10" t="s">
        <v>540</v>
      </c>
      <c r="B395" s="10" t="s">
        <v>99</v>
      </c>
      <c r="C395" s="10">
        <v>84563716</v>
      </c>
      <c r="D395" s="10">
        <v>20135108</v>
      </c>
      <c r="E395" s="10">
        <v>462500</v>
      </c>
      <c r="F395" s="10">
        <v>259393</v>
      </c>
    </row>
    <row r="396" spans="1:6" x14ac:dyDescent="0.25">
      <c r="A396" s="10" t="s">
        <v>673</v>
      </c>
      <c r="B396" s="10" t="s">
        <v>163</v>
      </c>
      <c r="C396" s="10">
        <v>56162512</v>
      </c>
      <c r="D396" s="10">
        <v>32541910</v>
      </c>
      <c r="E396" s="10">
        <v>414211</v>
      </c>
      <c r="F396" s="10">
        <v>122365</v>
      </c>
    </row>
    <row r="397" spans="1:6" x14ac:dyDescent="0.25">
      <c r="A397" s="10" t="s">
        <v>312</v>
      </c>
      <c r="B397" s="10" t="s">
        <v>131</v>
      </c>
      <c r="C397" s="10">
        <v>168947534</v>
      </c>
      <c r="D397" s="10">
        <v>50581016</v>
      </c>
      <c r="E397" s="10">
        <v>412855</v>
      </c>
      <c r="F397" s="10">
        <v>254157</v>
      </c>
    </row>
    <row r="398" spans="1:6" x14ac:dyDescent="0.25">
      <c r="A398" s="10" t="s">
        <v>707</v>
      </c>
      <c r="B398" s="10" t="s">
        <v>140</v>
      </c>
      <c r="C398" s="10">
        <v>50356661</v>
      </c>
      <c r="D398" s="10">
        <v>22443745</v>
      </c>
      <c r="E398" s="10">
        <v>390119</v>
      </c>
      <c r="F398" s="10">
        <v>141339</v>
      </c>
    </row>
    <row r="399" spans="1:6" x14ac:dyDescent="0.25">
      <c r="A399" s="10" t="s">
        <v>659</v>
      </c>
      <c r="B399" s="10" t="s">
        <v>171</v>
      </c>
      <c r="C399" s="10">
        <v>59315479</v>
      </c>
      <c r="D399" s="10">
        <v>25462930</v>
      </c>
      <c r="E399" s="10">
        <v>361147</v>
      </c>
      <c r="F399" s="10">
        <v>189431</v>
      </c>
    </row>
    <row r="400" spans="1:6" x14ac:dyDescent="0.25">
      <c r="A400" s="10" t="s">
        <v>397</v>
      </c>
      <c r="B400" s="10" t="s">
        <v>398</v>
      </c>
      <c r="C400" s="10">
        <v>130136230</v>
      </c>
      <c r="D400" s="10">
        <v>28551334</v>
      </c>
      <c r="E400" s="10">
        <v>353778</v>
      </c>
      <c r="F400" s="10">
        <v>139871</v>
      </c>
    </row>
    <row r="401" spans="1:6" x14ac:dyDescent="0.25">
      <c r="A401" s="10" t="s">
        <v>449</v>
      </c>
      <c r="B401" s="10" t="s">
        <v>140</v>
      </c>
      <c r="C401" s="10">
        <v>110373522</v>
      </c>
      <c r="D401" s="10">
        <v>35220020</v>
      </c>
      <c r="E401" s="10">
        <v>351727</v>
      </c>
      <c r="F401" s="10">
        <v>174393</v>
      </c>
    </row>
    <row r="402" spans="1:6" x14ac:dyDescent="0.25">
      <c r="A402" s="10" t="s">
        <v>691</v>
      </c>
      <c r="B402" s="10" t="s">
        <v>156</v>
      </c>
      <c r="C402" s="10">
        <v>52360245</v>
      </c>
      <c r="D402" s="10">
        <v>25812686</v>
      </c>
      <c r="E402" s="10">
        <v>338771</v>
      </c>
      <c r="F402" s="10">
        <v>141387</v>
      </c>
    </row>
    <row r="403" spans="1:6" x14ac:dyDescent="0.25">
      <c r="A403" s="10" t="s">
        <v>567</v>
      </c>
      <c r="B403" s="10" t="s">
        <v>165</v>
      </c>
      <c r="C403" s="10">
        <v>78574064</v>
      </c>
      <c r="D403" s="10">
        <v>24773512</v>
      </c>
      <c r="E403" s="10">
        <v>306750</v>
      </c>
      <c r="F403" s="10">
        <v>109949</v>
      </c>
    </row>
    <row r="404" spans="1:6" x14ac:dyDescent="0.25">
      <c r="A404" s="10" t="s">
        <v>624</v>
      </c>
      <c r="B404" s="10" t="s">
        <v>231</v>
      </c>
      <c r="C404" s="10">
        <v>65822087</v>
      </c>
      <c r="D404" s="10">
        <v>27070900</v>
      </c>
      <c r="E404" s="10">
        <v>297093</v>
      </c>
      <c r="F404" s="10">
        <v>229416</v>
      </c>
    </row>
    <row r="405" spans="1:6" x14ac:dyDescent="0.25">
      <c r="A405" s="10" t="s">
        <v>554</v>
      </c>
      <c r="B405" s="10" t="s">
        <v>131</v>
      </c>
      <c r="C405" s="10">
        <v>82051151</v>
      </c>
      <c r="D405" s="10">
        <v>26612473</v>
      </c>
      <c r="E405" s="10">
        <v>284250</v>
      </c>
      <c r="F405" s="10">
        <v>201134</v>
      </c>
    </row>
    <row r="406" spans="1:6" x14ac:dyDescent="0.25">
      <c r="A406" s="10" t="s">
        <v>549</v>
      </c>
      <c r="B406" s="10" t="s">
        <v>190</v>
      </c>
      <c r="C406" s="10">
        <v>83484888</v>
      </c>
      <c r="D406" s="10">
        <v>30329219</v>
      </c>
      <c r="E406" s="10">
        <v>279528</v>
      </c>
      <c r="F406" s="10">
        <v>131599</v>
      </c>
    </row>
    <row r="407" spans="1:6" x14ac:dyDescent="0.25">
      <c r="A407" s="10" t="s">
        <v>246</v>
      </c>
      <c r="B407" s="10" t="s">
        <v>117</v>
      </c>
      <c r="C407" s="10">
        <v>226978876</v>
      </c>
      <c r="D407" s="10">
        <v>67641212</v>
      </c>
      <c r="E407" s="10">
        <v>274627</v>
      </c>
      <c r="F407" s="10">
        <v>173132</v>
      </c>
    </row>
    <row r="408" spans="1:6" x14ac:dyDescent="0.25">
      <c r="A408" s="10" t="s">
        <v>440</v>
      </c>
      <c r="B408" s="10" t="s">
        <v>261</v>
      </c>
      <c r="C408" s="10">
        <v>113503504</v>
      </c>
      <c r="D408" s="10">
        <v>30191905</v>
      </c>
      <c r="E408" s="10">
        <v>263888</v>
      </c>
      <c r="F408" s="10">
        <v>112919</v>
      </c>
    </row>
    <row r="409" spans="1:6" x14ac:dyDescent="0.25">
      <c r="A409" s="10" t="s">
        <v>354</v>
      </c>
      <c r="B409" s="10" t="s">
        <v>163</v>
      </c>
      <c r="C409" s="10">
        <v>148863819</v>
      </c>
      <c r="D409" s="10">
        <v>35673783</v>
      </c>
      <c r="E409" s="10">
        <v>260575</v>
      </c>
      <c r="F409" s="10">
        <v>103745</v>
      </c>
    </row>
    <row r="410" spans="1:6" x14ac:dyDescent="0.25">
      <c r="A410" s="10" t="s">
        <v>655</v>
      </c>
      <c r="B410" s="10" t="s">
        <v>371</v>
      </c>
      <c r="C410" s="10">
        <v>60131414</v>
      </c>
      <c r="D410" s="10">
        <v>26451629</v>
      </c>
      <c r="E410" s="10">
        <v>254766</v>
      </c>
      <c r="F410" s="10">
        <v>109006</v>
      </c>
    </row>
    <row r="411" spans="1:6" x14ac:dyDescent="0.25">
      <c r="A411" s="10" t="s">
        <v>650</v>
      </c>
      <c r="B411" s="10" t="s">
        <v>190</v>
      </c>
      <c r="C411" s="10">
        <v>60448514</v>
      </c>
      <c r="D411" s="10">
        <v>21674808</v>
      </c>
      <c r="E411" s="10">
        <v>253788</v>
      </c>
      <c r="F411" s="10">
        <v>172018</v>
      </c>
    </row>
    <row r="412" spans="1:6" x14ac:dyDescent="0.25">
      <c r="A412" s="10" t="s">
        <v>381</v>
      </c>
      <c r="B412" s="10" t="s">
        <v>93</v>
      </c>
      <c r="C412" s="10">
        <v>137193962</v>
      </c>
      <c r="D412" s="10">
        <v>25089724</v>
      </c>
      <c r="E412" s="10">
        <v>245266</v>
      </c>
      <c r="F412" s="10">
        <v>158014</v>
      </c>
    </row>
    <row r="413" spans="1:6" x14ac:dyDescent="0.25">
      <c r="A413" s="10" t="s">
        <v>409</v>
      </c>
      <c r="B413" s="10" t="s">
        <v>140</v>
      </c>
      <c r="C413" s="10">
        <v>124012184</v>
      </c>
      <c r="D413" s="10">
        <v>36879344</v>
      </c>
      <c r="E413" s="10">
        <v>229973</v>
      </c>
      <c r="F413" s="10">
        <v>124538</v>
      </c>
    </row>
    <row r="414" spans="1:6" x14ac:dyDescent="0.25">
      <c r="A414" s="10" t="s">
        <v>400</v>
      </c>
      <c r="B414" s="10" t="s">
        <v>117</v>
      </c>
      <c r="C414" s="10">
        <v>129107274</v>
      </c>
      <c r="D414" s="10">
        <v>22570186</v>
      </c>
      <c r="E414" s="10">
        <v>219789</v>
      </c>
      <c r="F414" s="10">
        <v>70847</v>
      </c>
    </row>
    <row r="415" spans="1:6" x14ac:dyDescent="0.25">
      <c r="A415" s="10" t="s">
        <v>452</v>
      </c>
      <c r="B415" s="10" t="s">
        <v>91</v>
      </c>
      <c r="C415" s="10">
        <v>109734416</v>
      </c>
      <c r="D415" s="10">
        <v>32892794</v>
      </c>
      <c r="E415" s="10">
        <v>208568</v>
      </c>
      <c r="F415" s="10">
        <v>97444</v>
      </c>
    </row>
    <row r="416" spans="1:6" x14ac:dyDescent="0.25">
      <c r="A416" s="10" t="s">
        <v>414</v>
      </c>
      <c r="B416" s="10" t="s">
        <v>261</v>
      </c>
      <c r="C416" s="10">
        <v>121939259</v>
      </c>
      <c r="D416" s="10">
        <v>21601023</v>
      </c>
      <c r="E416" s="10">
        <v>198727</v>
      </c>
      <c r="F416" s="10">
        <v>76124</v>
      </c>
    </row>
    <row r="417" spans="1:6" x14ac:dyDescent="0.25">
      <c r="A417" s="10" t="s">
        <v>588</v>
      </c>
      <c r="B417" s="10" t="s">
        <v>190</v>
      </c>
      <c r="C417" s="10">
        <v>72498020</v>
      </c>
      <c r="D417" s="10">
        <v>31268328</v>
      </c>
      <c r="E417" s="10">
        <v>195444</v>
      </c>
      <c r="F417" s="10">
        <v>97980</v>
      </c>
    </row>
    <row r="418" spans="1:6" x14ac:dyDescent="0.25">
      <c r="A418" s="10" t="s">
        <v>504</v>
      </c>
      <c r="B418" s="10" t="s">
        <v>113</v>
      </c>
      <c r="C418" s="10">
        <v>96045178</v>
      </c>
      <c r="D418" s="10">
        <v>59126010</v>
      </c>
      <c r="E418" s="10">
        <v>170994</v>
      </c>
      <c r="F418" s="10">
        <v>61124</v>
      </c>
    </row>
    <row r="419" spans="1:6" x14ac:dyDescent="0.25">
      <c r="A419" s="10" t="s">
        <v>297</v>
      </c>
      <c r="B419" s="10" t="s">
        <v>117</v>
      </c>
      <c r="C419" s="10">
        <v>180984928</v>
      </c>
      <c r="D419" s="10">
        <v>49888845</v>
      </c>
      <c r="E419" s="10">
        <v>164992</v>
      </c>
      <c r="F419" s="10">
        <v>76886</v>
      </c>
    </row>
    <row r="420" spans="1:6" x14ac:dyDescent="0.25">
      <c r="A420" s="10" t="s">
        <v>307</v>
      </c>
      <c r="B420" s="10" t="s">
        <v>113</v>
      </c>
      <c r="C420" s="10">
        <v>173832969</v>
      </c>
      <c r="D420" s="10">
        <v>67746952</v>
      </c>
      <c r="E420" s="10">
        <v>164819</v>
      </c>
      <c r="F420" s="10">
        <v>88037</v>
      </c>
    </row>
    <row r="421" spans="1:6" x14ac:dyDescent="0.25">
      <c r="A421" s="10" t="s">
        <v>355</v>
      </c>
      <c r="B421" s="10" t="s">
        <v>113</v>
      </c>
      <c r="C421" s="10">
        <v>148247120</v>
      </c>
      <c r="D421" s="10">
        <v>32860239</v>
      </c>
      <c r="E421" s="10">
        <v>163373</v>
      </c>
      <c r="F421" s="10">
        <v>83874</v>
      </c>
    </row>
    <row r="422" spans="1:6" x14ac:dyDescent="0.25">
      <c r="A422" s="10" t="s">
        <v>538</v>
      </c>
      <c r="B422" s="10" t="s">
        <v>140</v>
      </c>
      <c r="C422" s="10">
        <v>84656001</v>
      </c>
      <c r="D422" s="10">
        <v>22521301</v>
      </c>
      <c r="E422" s="10">
        <v>158227</v>
      </c>
      <c r="F422" s="10">
        <v>72451</v>
      </c>
    </row>
    <row r="423" spans="1:6" x14ac:dyDescent="0.25">
      <c r="A423" s="10" t="s">
        <v>374</v>
      </c>
      <c r="B423" s="10" t="s">
        <v>140</v>
      </c>
      <c r="C423" s="10">
        <v>139301221</v>
      </c>
      <c r="D423" s="10">
        <v>35291546</v>
      </c>
      <c r="E423" s="10">
        <v>157738</v>
      </c>
      <c r="F423" s="10">
        <v>124178</v>
      </c>
    </row>
    <row r="424" spans="1:6" x14ac:dyDescent="0.25">
      <c r="A424" s="10" t="s">
        <v>422</v>
      </c>
      <c r="B424" s="10" t="s">
        <v>231</v>
      </c>
      <c r="C424" s="10">
        <v>118784213</v>
      </c>
      <c r="D424" s="10">
        <v>21429034</v>
      </c>
      <c r="E424" s="10">
        <v>157594</v>
      </c>
      <c r="F424" s="10">
        <v>106958</v>
      </c>
    </row>
    <row r="425" spans="1:6" x14ac:dyDescent="0.25">
      <c r="A425" s="10" t="s">
        <v>358</v>
      </c>
      <c r="B425" s="10" t="s">
        <v>171</v>
      </c>
      <c r="C425" s="10">
        <v>145599209</v>
      </c>
      <c r="D425" s="10">
        <v>40726419</v>
      </c>
      <c r="E425" s="10">
        <v>156416</v>
      </c>
      <c r="F425" s="10">
        <v>134643</v>
      </c>
    </row>
    <row r="426" spans="1:6" x14ac:dyDescent="0.25">
      <c r="A426" s="10" t="s">
        <v>545</v>
      </c>
      <c r="B426" s="10" t="s">
        <v>546</v>
      </c>
      <c r="C426" s="10">
        <v>84042553</v>
      </c>
      <c r="D426" s="10">
        <v>22390825</v>
      </c>
      <c r="E426" s="10">
        <v>155558</v>
      </c>
      <c r="F426" s="10">
        <v>74538</v>
      </c>
    </row>
    <row r="427" spans="1:6" x14ac:dyDescent="0.25">
      <c r="A427" s="10" t="s">
        <v>625</v>
      </c>
      <c r="B427" s="10" t="s">
        <v>626</v>
      </c>
      <c r="C427" s="10">
        <v>65053068</v>
      </c>
      <c r="D427" s="10">
        <v>26356089</v>
      </c>
      <c r="E427" s="10">
        <v>154122</v>
      </c>
      <c r="F427" s="10">
        <v>59800</v>
      </c>
    </row>
    <row r="428" spans="1:6" x14ac:dyDescent="0.25">
      <c r="A428" s="10" t="s">
        <v>668</v>
      </c>
      <c r="B428" s="10" t="s">
        <v>117</v>
      </c>
      <c r="C428" s="10">
        <v>56668589</v>
      </c>
      <c r="D428" s="10">
        <v>27673070</v>
      </c>
      <c r="E428" s="10">
        <v>152322</v>
      </c>
      <c r="F428" s="10">
        <v>70891</v>
      </c>
    </row>
    <row r="429" spans="1:6" x14ac:dyDescent="0.25">
      <c r="A429" s="10" t="s">
        <v>569</v>
      </c>
      <c r="B429" s="10" t="s">
        <v>107</v>
      </c>
      <c r="C429" s="10">
        <v>77398637</v>
      </c>
      <c r="D429" s="10">
        <v>24193619</v>
      </c>
      <c r="E429" s="10">
        <v>148711</v>
      </c>
      <c r="F429" s="10">
        <v>91978</v>
      </c>
    </row>
    <row r="430" spans="1:6" x14ac:dyDescent="0.25">
      <c r="A430" s="10" t="s">
        <v>309</v>
      </c>
      <c r="B430" s="10" t="s">
        <v>310</v>
      </c>
      <c r="C430" s="10">
        <v>169236756</v>
      </c>
      <c r="D430" s="10">
        <v>30771671</v>
      </c>
      <c r="E430" s="10">
        <v>144552</v>
      </c>
      <c r="F430" s="10">
        <v>51689</v>
      </c>
    </row>
    <row r="431" spans="1:6" x14ac:dyDescent="0.25">
      <c r="A431" s="10" t="s">
        <v>676</v>
      </c>
      <c r="B431" s="10" t="s">
        <v>184</v>
      </c>
      <c r="C431" s="10">
        <v>55490313</v>
      </c>
      <c r="D431" s="10">
        <v>20943330</v>
      </c>
      <c r="E431" s="10">
        <v>141934</v>
      </c>
      <c r="F431" s="10">
        <v>49180</v>
      </c>
    </row>
    <row r="432" spans="1:6" x14ac:dyDescent="0.25">
      <c r="A432" s="10" t="s">
        <v>687</v>
      </c>
      <c r="B432" s="10" t="s">
        <v>117</v>
      </c>
      <c r="C432" s="10">
        <v>53746688</v>
      </c>
      <c r="D432" s="10">
        <v>20263703</v>
      </c>
      <c r="E432" s="10">
        <v>137424</v>
      </c>
      <c r="F432" s="10">
        <v>70997</v>
      </c>
    </row>
    <row r="433" spans="1:6" x14ac:dyDescent="0.25">
      <c r="A433" s="10" t="s">
        <v>270</v>
      </c>
      <c r="B433" s="10" t="s">
        <v>179</v>
      </c>
      <c r="C433" s="10">
        <v>202164959</v>
      </c>
      <c r="D433" s="10">
        <v>44722069</v>
      </c>
      <c r="E433" s="10">
        <v>136988</v>
      </c>
      <c r="F433" s="10">
        <v>75700</v>
      </c>
    </row>
    <row r="434" spans="1:6" x14ac:dyDescent="0.25">
      <c r="A434" s="10" t="s">
        <v>450</v>
      </c>
      <c r="B434" s="10" t="s">
        <v>451</v>
      </c>
      <c r="C434" s="10">
        <v>109945603</v>
      </c>
      <c r="D434" s="10">
        <v>22812494</v>
      </c>
      <c r="E434" s="10">
        <v>135062</v>
      </c>
      <c r="F434" s="10">
        <v>86071</v>
      </c>
    </row>
    <row r="435" spans="1:6" x14ac:dyDescent="0.25">
      <c r="A435" s="10" t="s">
        <v>684</v>
      </c>
      <c r="B435" s="10" t="s">
        <v>330</v>
      </c>
      <c r="C435" s="10">
        <v>54244829</v>
      </c>
      <c r="D435" s="10">
        <v>23123974</v>
      </c>
      <c r="E435" s="10">
        <v>133133</v>
      </c>
      <c r="F435" s="10">
        <v>50512</v>
      </c>
    </row>
    <row r="436" spans="1:6" x14ac:dyDescent="0.25">
      <c r="A436" s="10" t="s">
        <v>544</v>
      </c>
      <c r="B436" s="10" t="s">
        <v>190</v>
      </c>
      <c r="C436" s="10">
        <v>84300157</v>
      </c>
      <c r="D436" s="10">
        <v>20660895</v>
      </c>
      <c r="E436" s="10">
        <v>127627</v>
      </c>
      <c r="F436" s="10">
        <v>50501</v>
      </c>
    </row>
    <row r="437" spans="1:6" x14ac:dyDescent="0.25">
      <c r="A437" s="10" t="s">
        <v>426</v>
      </c>
      <c r="B437" s="10" t="s">
        <v>131</v>
      </c>
      <c r="C437" s="10">
        <v>117925707</v>
      </c>
      <c r="D437" s="10">
        <v>24053751</v>
      </c>
      <c r="E437" s="10">
        <v>121995</v>
      </c>
      <c r="F437" s="10">
        <v>70593</v>
      </c>
    </row>
    <row r="438" spans="1:6" x14ac:dyDescent="0.25">
      <c r="A438" s="10" t="s">
        <v>557</v>
      </c>
      <c r="B438" s="10" t="s">
        <v>558</v>
      </c>
      <c r="C438" s="10">
        <v>81316838</v>
      </c>
      <c r="D438" s="10">
        <v>20864202</v>
      </c>
      <c r="E438" s="10">
        <v>111420</v>
      </c>
      <c r="F438" s="10">
        <v>23694</v>
      </c>
    </row>
    <row r="439" spans="1:6" x14ac:dyDescent="0.25">
      <c r="A439" s="10" t="s">
        <v>431</v>
      </c>
      <c r="B439" s="10" t="s">
        <v>165</v>
      </c>
      <c r="C439" s="10">
        <v>116705395</v>
      </c>
      <c r="D439" s="10">
        <v>43960212</v>
      </c>
      <c r="E439" s="10">
        <v>109203</v>
      </c>
      <c r="F439" s="10">
        <v>66299</v>
      </c>
    </row>
    <row r="440" spans="1:6" x14ac:dyDescent="0.25">
      <c r="A440" s="10" t="s">
        <v>195</v>
      </c>
      <c r="B440" s="10" t="s">
        <v>196</v>
      </c>
      <c r="C440" s="10">
        <v>322822353</v>
      </c>
      <c r="D440" s="10">
        <v>70653940</v>
      </c>
      <c r="E440" s="10">
        <v>105784</v>
      </c>
      <c r="F440" s="10">
        <v>47507</v>
      </c>
    </row>
    <row r="441" spans="1:6" x14ac:dyDescent="0.25">
      <c r="A441" s="10" t="s">
        <v>331</v>
      </c>
      <c r="B441" s="10" t="s">
        <v>332</v>
      </c>
      <c r="C441" s="10">
        <v>160337654</v>
      </c>
      <c r="D441" s="10">
        <v>20437548</v>
      </c>
      <c r="E441" s="10">
        <v>100134</v>
      </c>
      <c r="F441" s="10">
        <v>30328</v>
      </c>
    </row>
    <row r="442" spans="1:6" x14ac:dyDescent="0.25">
      <c r="A442" s="10" t="s">
        <v>429</v>
      </c>
      <c r="B442" s="10" t="s">
        <v>117</v>
      </c>
      <c r="C442" s="10">
        <v>116978351</v>
      </c>
      <c r="D442" s="10">
        <v>29845882</v>
      </c>
      <c r="E442" s="10">
        <v>97479</v>
      </c>
      <c r="F442" s="10">
        <v>62407</v>
      </c>
    </row>
    <row r="443" spans="1:6" x14ac:dyDescent="0.25">
      <c r="A443" s="10" t="s">
        <v>301</v>
      </c>
      <c r="B443" s="10" t="s">
        <v>302</v>
      </c>
      <c r="C443" s="10">
        <v>174860243</v>
      </c>
      <c r="D443" s="10">
        <v>23957859</v>
      </c>
      <c r="E443" s="10">
        <v>94367</v>
      </c>
      <c r="F443" s="10">
        <v>23159</v>
      </c>
    </row>
    <row r="444" spans="1:6" x14ac:dyDescent="0.25">
      <c r="A444" s="10" t="s">
        <v>396</v>
      </c>
      <c r="B444" s="10" t="s">
        <v>242</v>
      </c>
      <c r="C444" s="10">
        <v>131248578</v>
      </c>
      <c r="D444" s="10">
        <v>34181522</v>
      </c>
      <c r="E444" s="10">
        <v>92359</v>
      </c>
      <c r="F444" s="10">
        <v>25441</v>
      </c>
    </row>
    <row r="445" spans="1:6" x14ac:dyDescent="0.25">
      <c r="A445" s="10" t="s">
        <v>432</v>
      </c>
      <c r="B445" s="10" t="s">
        <v>91</v>
      </c>
      <c r="C445" s="10">
        <v>116538213</v>
      </c>
      <c r="D445" s="10">
        <v>29930304</v>
      </c>
      <c r="E445" s="10">
        <v>90266</v>
      </c>
      <c r="F445" s="10">
        <v>55858</v>
      </c>
    </row>
    <row r="446" spans="1:6" x14ac:dyDescent="0.25">
      <c r="A446" s="10" t="s">
        <v>437</v>
      </c>
      <c r="B446" s="10" t="s">
        <v>384</v>
      </c>
      <c r="C446" s="10">
        <v>114936996</v>
      </c>
      <c r="D446" s="10">
        <v>30221000</v>
      </c>
      <c r="E446" s="10">
        <v>81627</v>
      </c>
      <c r="F446" s="10">
        <v>43495</v>
      </c>
    </row>
    <row r="447" spans="1:6" x14ac:dyDescent="0.25">
      <c r="A447" s="10" t="s">
        <v>281</v>
      </c>
      <c r="B447" s="10" t="s">
        <v>272</v>
      </c>
      <c r="C447" s="10">
        <v>195675514</v>
      </c>
      <c r="D447" s="10">
        <v>35999588</v>
      </c>
      <c r="E447" s="10">
        <v>79889</v>
      </c>
      <c r="F447" s="10">
        <v>46285</v>
      </c>
    </row>
    <row r="448" spans="1:6" x14ac:dyDescent="0.25">
      <c r="A448" s="10" t="s">
        <v>531</v>
      </c>
      <c r="B448" s="10" t="s">
        <v>140</v>
      </c>
      <c r="C448" s="10">
        <v>87643710</v>
      </c>
      <c r="D448" s="10">
        <v>31739661</v>
      </c>
      <c r="E448" s="10">
        <v>76628</v>
      </c>
      <c r="F448" s="10">
        <v>34563</v>
      </c>
    </row>
    <row r="449" spans="1:6" x14ac:dyDescent="0.25">
      <c r="A449" s="10" t="s">
        <v>532</v>
      </c>
      <c r="B449" s="10" t="s">
        <v>113</v>
      </c>
      <c r="C449" s="10">
        <v>87407044</v>
      </c>
      <c r="D449" s="10">
        <v>34557876</v>
      </c>
      <c r="E449" s="10">
        <v>64664</v>
      </c>
      <c r="F449" s="10">
        <v>42459</v>
      </c>
    </row>
    <row r="450" spans="1:6" x14ac:dyDescent="0.25">
      <c r="A450" s="10" t="s">
        <v>166</v>
      </c>
      <c r="B450" s="10" t="s">
        <v>167</v>
      </c>
      <c r="C450" s="10">
        <v>376893621</v>
      </c>
      <c r="D450" s="10">
        <v>26596243</v>
      </c>
      <c r="E450" s="10">
        <v>61012</v>
      </c>
      <c r="F450" s="10">
        <v>13518</v>
      </c>
    </row>
    <row r="451" spans="1:6" x14ac:dyDescent="0.25">
      <c r="A451" s="10" t="s">
        <v>352</v>
      </c>
      <c r="B451" s="10" t="s">
        <v>184</v>
      </c>
      <c r="C451" s="10">
        <v>150481949</v>
      </c>
      <c r="D451" s="10">
        <v>24391642</v>
      </c>
      <c r="E451" s="10">
        <v>53859</v>
      </c>
      <c r="F451" s="10">
        <v>17802</v>
      </c>
    </row>
    <row r="452" spans="1:6" x14ac:dyDescent="0.25">
      <c r="A452" s="10" t="s">
        <v>530</v>
      </c>
      <c r="B452" s="10" t="s">
        <v>184</v>
      </c>
      <c r="C452" s="10">
        <v>88034127</v>
      </c>
      <c r="D452" s="10">
        <v>20929359</v>
      </c>
      <c r="E452" s="10">
        <v>53844</v>
      </c>
      <c r="F452" s="10">
        <v>19296</v>
      </c>
    </row>
    <row r="453" spans="1:6" x14ac:dyDescent="0.25">
      <c r="A453" s="10" t="s">
        <v>311</v>
      </c>
      <c r="B453" s="10" t="s">
        <v>91</v>
      </c>
      <c r="C453" s="10">
        <v>169146478</v>
      </c>
      <c r="D453" s="10">
        <v>38126269</v>
      </c>
      <c r="E453" s="10">
        <v>52637</v>
      </c>
      <c r="F453" s="10">
        <v>34872</v>
      </c>
    </row>
    <row r="454" spans="1:6" x14ac:dyDescent="0.25">
      <c r="A454" s="10" t="s">
        <v>507</v>
      </c>
      <c r="B454" s="10" t="s">
        <v>190</v>
      </c>
      <c r="C454" s="10">
        <v>94508192</v>
      </c>
      <c r="D454" s="10">
        <v>28236882</v>
      </c>
      <c r="E454" s="10">
        <v>48160</v>
      </c>
      <c r="F454" s="10">
        <v>25936</v>
      </c>
    </row>
    <row r="455" spans="1:6" x14ac:dyDescent="0.25">
      <c r="A455" s="10" t="s">
        <v>453</v>
      </c>
      <c r="B455" s="10" t="s">
        <v>140</v>
      </c>
      <c r="C455" s="10">
        <v>109699175</v>
      </c>
      <c r="D455" s="10">
        <v>27084826</v>
      </c>
      <c r="E455" s="10">
        <v>47609</v>
      </c>
      <c r="F455" s="10">
        <v>23816</v>
      </c>
    </row>
    <row r="456" spans="1:6" x14ac:dyDescent="0.25">
      <c r="A456" s="10" t="s">
        <v>550</v>
      </c>
      <c r="B456" s="10" t="s">
        <v>165</v>
      </c>
      <c r="C456" s="10">
        <v>83280385</v>
      </c>
      <c r="D456" s="10">
        <v>33247658</v>
      </c>
      <c r="E456" s="10">
        <v>46963</v>
      </c>
      <c r="F456" s="10">
        <v>25003</v>
      </c>
    </row>
    <row r="457" spans="1:6" x14ac:dyDescent="0.25">
      <c r="A457" s="10" t="s">
        <v>377</v>
      </c>
      <c r="B457" s="10" t="s">
        <v>184</v>
      </c>
      <c r="C457" s="10">
        <v>137648860</v>
      </c>
      <c r="D457" s="10">
        <v>32268145</v>
      </c>
      <c r="E457" s="10">
        <v>45481</v>
      </c>
      <c r="F457" s="10">
        <v>25989</v>
      </c>
    </row>
    <row r="458" spans="1:6" x14ac:dyDescent="0.25">
      <c r="A458" s="10" t="s">
        <v>480</v>
      </c>
      <c r="B458" s="10" t="s">
        <v>190</v>
      </c>
      <c r="C458" s="10">
        <v>102450290</v>
      </c>
      <c r="D458" s="10">
        <v>53055383</v>
      </c>
      <c r="E458" s="10">
        <v>34428</v>
      </c>
      <c r="F458" s="10">
        <v>24300</v>
      </c>
    </row>
    <row r="459" spans="1:6" x14ac:dyDescent="0.25">
      <c r="A459" s="10" t="s">
        <v>616</v>
      </c>
      <c r="B459" s="10" t="s">
        <v>384</v>
      </c>
      <c r="C459" s="10">
        <v>67235659</v>
      </c>
      <c r="D459" s="10">
        <v>21751894</v>
      </c>
      <c r="E459" s="10">
        <v>32838</v>
      </c>
      <c r="F459" s="10">
        <v>21430</v>
      </c>
    </row>
    <row r="460" spans="1:6" x14ac:dyDescent="0.25">
      <c r="A460" s="10" t="s">
        <v>315</v>
      </c>
      <c r="B460" s="10" t="s">
        <v>131</v>
      </c>
      <c r="C460" s="10">
        <v>168320528</v>
      </c>
      <c r="D460" s="10">
        <v>46880758</v>
      </c>
      <c r="E460" s="10">
        <v>19235</v>
      </c>
      <c r="F460" s="10">
        <v>6270</v>
      </c>
    </row>
    <row r="461" spans="1:6" x14ac:dyDescent="0.25">
      <c r="A461" s="10" t="s">
        <v>356</v>
      </c>
      <c r="B461" s="10" t="s">
        <v>131</v>
      </c>
      <c r="C461" s="10">
        <v>147127962</v>
      </c>
      <c r="D461" s="10">
        <v>36982289</v>
      </c>
      <c r="E461" s="10">
        <v>7688</v>
      </c>
      <c r="F461" s="10">
        <v>1418</v>
      </c>
    </row>
    <row r="462" spans="1:6" x14ac:dyDescent="0.25">
      <c r="A462" s="10" t="s">
        <v>467</v>
      </c>
      <c r="B462" s="10" t="s">
        <v>190</v>
      </c>
      <c r="C462" s="10">
        <v>106440733</v>
      </c>
      <c r="D462" s="10">
        <v>32015488</v>
      </c>
      <c r="E462" s="10">
        <v>7535</v>
      </c>
      <c r="F462" s="10">
        <v>6082</v>
      </c>
    </row>
    <row r="463" spans="1:6" x14ac:dyDescent="0.25">
      <c r="A463" s="10" t="s">
        <v>695</v>
      </c>
      <c r="B463" s="10" t="s">
        <v>351</v>
      </c>
      <c r="C463" s="10">
        <v>51950724</v>
      </c>
      <c r="D463" s="10">
        <v>21775099</v>
      </c>
      <c r="E463" s="10">
        <v>1105</v>
      </c>
      <c r="F463" s="10">
        <v>608</v>
      </c>
    </row>
    <row r="464" spans="1:6" x14ac:dyDescent="0.25">
      <c r="A464" s="10" t="s">
        <v>700</v>
      </c>
      <c r="B464" s="10" t="s">
        <v>351</v>
      </c>
      <c r="C464" s="10">
        <v>51455879</v>
      </c>
      <c r="D464" s="10">
        <v>35349412</v>
      </c>
      <c r="E464" s="10">
        <v>824</v>
      </c>
      <c r="F464" s="10">
        <v>295</v>
      </c>
    </row>
    <row r="465" spans="1:6" x14ac:dyDescent="0.25">
      <c r="A465" s="10" t="s">
        <v>669</v>
      </c>
      <c r="B465" s="10" t="s">
        <v>190</v>
      </c>
      <c r="C465" s="10">
        <v>56409925</v>
      </c>
      <c r="D465" s="10">
        <v>21519422</v>
      </c>
      <c r="E465" s="10">
        <v>444</v>
      </c>
      <c r="F465" s="10">
        <v>198</v>
      </c>
    </row>
    <row r="466" spans="1:6" x14ac:dyDescent="0.25">
      <c r="A466" s="10" t="s">
        <v>485</v>
      </c>
      <c r="B466" s="10" t="s">
        <v>351</v>
      </c>
      <c r="C466" s="10">
        <v>100073048</v>
      </c>
      <c r="D466" s="10">
        <v>29373731</v>
      </c>
      <c r="E466" s="10">
        <v>152</v>
      </c>
      <c r="F466" s="10">
        <v>21</v>
      </c>
    </row>
    <row r="467" spans="1:6" x14ac:dyDescent="0.25">
      <c r="A467" s="10" t="s">
        <v>520</v>
      </c>
      <c r="B467" s="10" t="s">
        <v>140</v>
      </c>
      <c r="C467" s="10">
        <v>90757927</v>
      </c>
      <c r="D467" s="10">
        <v>23036332</v>
      </c>
      <c r="E467" s="10">
        <v>115</v>
      </c>
      <c r="F467" s="10">
        <v>115</v>
      </c>
    </row>
    <row r="468" spans="1:6" x14ac:dyDescent="0.25">
      <c r="A468" s="10" t="s">
        <v>271</v>
      </c>
      <c r="B468" s="10" t="s">
        <v>272</v>
      </c>
      <c r="C468" s="10">
        <v>201931824</v>
      </c>
      <c r="D468" s="10">
        <v>38930944</v>
      </c>
      <c r="E468" s="10">
        <v>54</v>
      </c>
      <c r="F468" s="10">
        <v>39</v>
      </c>
    </row>
    <row r="469" spans="1:6" x14ac:dyDescent="0.25">
      <c r="A469" s="10" t="s">
        <v>207</v>
      </c>
      <c r="B469" s="10" t="s">
        <v>208</v>
      </c>
      <c r="C469" s="10">
        <v>304353228</v>
      </c>
      <c r="D469" s="10">
        <v>25969633</v>
      </c>
      <c r="E469" s="10">
        <v>0</v>
      </c>
      <c r="F469" s="10">
        <v>0</v>
      </c>
    </row>
    <row r="470" spans="1:6" x14ac:dyDescent="0.25">
      <c r="A470" s="10" t="s">
        <v>234</v>
      </c>
      <c r="B470" s="10" t="s">
        <v>165</v>
      </c>
      <c r="C470" s="10">
        <v>243713591</v>
      </c>
      <c r="D470" s="10">
        <v>47243593</v>
      </c>
      <c r="E470" s="10">
        <v>0</v>
      </c>
      <c r="F470" s="10">
        <v>0</v>
      </c>
    </row>
    <row r="471" spans="1:6" x14ac:dyDescent="0.25">
      <c r="A471" s="10" t="s">
        <v>289</v>
      </c>
      <c r="B471" s="10" t="s">
        <v>231</v>
      </c>
      <c r="C471" s="10">
        <v>189522110</v>
      </c>
      <c r="D471" s="10">
        <v>36234655</v>
      </c>
      <c r="E471" s="10">
        <v>0</v>
      </c>
      <c r="F471" s="10">
        <v>0</v>
      </c>
    </row>
    <row r="472" spans="1:6" x14ac:dyDescent="0.25">
      <c r="A472" s="10" t="s">
        <v>343</v>
      </c>
      <c r="B472" s="10" t="s">
        <v>196</v>
      </c>
      <c r="C472" s="10">
        <v>154180829</v>
      </c>
      <c r="D472" s="10">
        <v>24388607</v>
      </c>
      <c r="E472" s="10">
        <v>0</v>
      </c>
      <c r="F472" s="10">
        <v>0</v>
      </c>
    </row>
    <row r="473" spans="1:6" x14ac:dyDescent="0.25">
      <c r="A473" s="10" t="s">
        <v>362</v>
      </c>
      <c r="B473" s="10" t="s">
        <v>190</v>
      </c>
      <c r="C473" s="10">
        <v>143362995</v>
      </c>
      <c r="D473" s="10">
        <v>25737669</v>
      </c>
      <c r="E473" s="10">
        <v>0</v>
      </c>
      <c r="F473" s="10">
        <v>0</v>
      </c>
    </row>
    <row r="474" spans="1:6" x14ac:dyDescent="0.25">
      <c r="A474" s="10" t="s">
        <v>425</v>
      </c>
      <c r="B474" s="10" t="s">
        <v>131</v>
      </c>
      <c r="C474" s="10">
        <v>118181890</v>
      </c>
      <c r="D474" s="10">
        <v>37579320</v>
      </c>
      <c r="E474" s="10">
        <v>0</v>
      </c>
      <c r="F474" s="10">
        <v>0</v>
      </c>
    </row>
    <row r="475" spans="1:6" x14ac:dyDescent="0.25">
      <c r="A475" s="10" t="s">
        <v>427</v>
      </c>
      <c r="B475" s="10" t="s">
        <v>140</v>
      </c>
      <c r="C475" s="10">
        <v>117264449</v>
      </c>
      <c r="D475" s="10">
        <v>24664571</v>
      </c>
      <c r="E475" s="10">
        <v>0</v>
      </c>
      <c r="F475" s="10">
        <v>0</v>
      </c>
    </row>
    <row r="476" spans="1:6" x14ac:dyDescent="0.25">
      <c r="A476" s="10" t="s">
        <v>446</v>
      </c>
      <c r="B476" s="10" t="s">
        <v>165</v>
      </c>
      <c r="C476" s="10">
        <v>111730089</v>
      </c>
      <c r="D476" s="10">
        <v>35465917</v>
      </c>
      <c r="E476" s="10">
        <v>0</v>
      </c>
      <c r="F476" s="10">
        <v>0</v>
      </c>
    </row>
    <row r="477" spans="1:6" x14ac:dyDescent="0.25">
      <c r="A477" s="10" t="s">
        <v>448</v>
      </c>
      <c r="B477" s="10" t="s">
        <v>113</v>
      </c>
      <c r="C477" s="10">
        <v>111500627</v>
      </c>
      <c r="D477" s="10">
        <v>30045170</v>
      </c>
      <c r="E477" s="10">
        <v>0</v>
      </c>
      <c r="F477" s="10">
        <v>0</v>
      </c>
    </row>
    <row r="478" spans="1:6" x14ac:dyDescent="0.25">
      <c r="A478" s="10" t="s">
        <v>484</v>
      </c>
      <c r="B478" s="10" t="s">
        <v>131</v>
      </c>
      <c r="C478" s="10">
        <v>100875833</v>
      </c>
      <c r="D478" s="10">
        <v>21271205</v>
      </c>
      <c r="E478" s="10">
        <v>0</v>
      </c>
      <c r="F478" s="10">
        <v>0</v>
      </c>
    </row>
    <row r="479" spans="1:6" x14ac:dyDescent="0.25">
      <c r="A479" s="10" t="s">
        <v>543</v>
      </c>
      <c r="B479" s="10" t="s">
        <v>117</v>
      </c>
      <c r="C479" s="10">
        <v>84496464</v>
      </c>
      <c r="D479" s="10">
        <v>20077136</v>
      </c>
      <c r="E479" s="10">
        <v>0</v>
      </c>
      <c r="F479" s="10">
        <v>0</v>
      </c>
    </row>
    <row r="480" spans="1:6" x14ac:dyDescent="0.25">
      <c r="A480" s="10" t="s">
        <v>701</v>
      </c>
      <c r="B480" s="10" t="s">
        <v>306</v>
      </c>
      <c r="C480" s="10">
        <v>50913407</v>
      </c>
      <c r="D480" s="10">
        <v>21104457</v>
      </c>
      <c r="E480" s="10">
        <v>0</v>
      </c>
      <c r="F480" s="10">
        <v>0</v>
      </c>
    </row>
  </sheetData>
  <sortState ref="A1:H480">
    <sortCondition descending="1" ref="E1:E48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soc</vt:lpstr>
      <vt:lpstr>slg</vt:lpstr>
      <vt:lpstr>app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2023-12-11T12:26:00Z</dcterms:modified>
</cp:coreProperties>
</file>