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rnz-my.sharepoint.com/personal/juanita_reece_ird_govt_nz/Documents/Documents/Juanita Reece/A WORK/TDS/"/>
    </mc:Choice>
  </mc:AlternateContent>
  <xr:revisionPtr revIDLastSave="24" documentId="8_{D1ADCF04-7241-46A4-BE69-7259598829FF}" xr6:coauthVersionLast="44" xr6:coauthVersionMax="44" xr10:uidLastSave="{50BA837A-DA70-48E4-8F96-B255A5653067}"/>
  <bookViews>
    <workbookView xWindow="-110" yWindow="-110" windowWidth="19420" windowHeight="10420" xr2:uid="{0DDE53F9-E5EE-4E66-9774-3081C4AC3FC8}"/>
  </bookViews>
  <sheets>
    <sheet name="Navigation" sheetId="10" r:id="rId1"/>
    <sheet name="01" sheetId="1" r:id="rId2"/>
    <sheet name="02" sheetId="2" r:id="rId3"/>
    <sheet name="03" sheetId="3" r:id="rId4"/>
    <sheet name="04" sheetId="4" r:id="rId5"/>
    <sheet name="05" sheetId="5" r:id="rId6"/>
    <sheet name="06" sheetId="6" r:id="rId7"/>
    <sheet name="07" sheetId="7" r:id="rId8"/>
    <sheet name="08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0" l="1"/>
  <c r="A4" i="10" s="1"/>
  <c r="A5" i="10" s="1"/>
  <c r="A6" i="10" s="1"/>
  <c r="A7" i="10" s="1"/>
  <c r="A8" i="10" s="1"/>
  <c r="A9" i="10" s="1"/>
  <c r="DX56" i="8" l="1"/>
  <c r="AB36" i="6" l="1"/>
  <c r="AB32" i="6"/>
  <c r="R39" i="6"/>
  <c r="EH25" i="8"/>
  <c r="R43" i="7" l="1"/>
  <c r="DN32" i="8"/>
  <c r="DD29" i="8"/>
  <c r="CJ27" i="8"/>
  <c r="BZ31" i="8"/>
  <c r="AV51" i="8"/>
  <c r="AL37" i="8"/>
  <c r="AB35" i="8"/>
  <c r="BF31" i="8"/>
  <c r="CT29" i="8"/>
  <c r="BP27" i="8"/>
  <c r="AV42" i="8"/>
  <c r="AL33" i="8"/>
  <c r="EH40" i="7"/>
  <c r="EH35" i="7"/>
  <c r="DX43" i="7"/>
  <c r="DX37" i="7"/>
  <c r="DN44" i="7"/>
  <c r="DN38" i="7"/>
  <c r="DD44" i="7"/>
  <c r="DD38" i="7"/>
  <c r="CT44" i="7"/>
  <c r="CT38" i="7"/>
  <c r="CJ44" i="7"/>
  <c r="CJ38" i="7"/>
  <c r="BZ44" i="7"/>
  <c r="BZ38" i="7"/>
  <c r="BP39" i="7"/>
  <c r="BP45" i="7"/>
  <c r="BF43" i="7"/>
  <c r="BF37" i="7"/>
  <c r="AV43" i="7"/>
  <c r="AV37" i="7"/>
  <c r="AL43" i="7"/>
  <c r="AL37" i="7"/>
  <c r="AB44" i="7"/>
  <c r="AB38" i="7"/>
  <c r="R37" i="7"/>
  <c r="H32" i="6" l="1"/>
  <c r="H65" i="5" l="1"/>
  <c r="R47" i="4"/>
  <c r="H51" i="5"/>
  <c r="H45" i="4"/>
  <c r="AB26" i="3"/>
  <c r="R38" i="3"/>
  <c r="H31" i="3"/>
  <c r="R35" i="2"/>
  <c r="H31" i="2"/>
  <c r="R34" i="1"/>
  <c r="H32" i="1"/>
  <c r="AB31" i="2"/>
  <c r="R29" i="8"/>
  <c r="H30" i="8"/>
  <c r="H28" i="7"/>
  <c r="AB31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tc={E57C7711-EE76-4D90-8ADC-5038F5E352D3}</author>
    <author>tc={D4EA5D67-FB16-40D4-9A4E-E16963E418B8}</author>
    <author>tc={DD6724AE-6F36-4817-AA81-7FBFADCD1573}</author>
  </authors>
  <commentList>
    <comment ref="D23" authorId="0" shapeId="0" xr:uid="{E57C7711-EE76-4D90-8ADC-5038F5E352D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a zero dollar transaction to administer the periods for the loan</t>
      </text>
    </comment>
    <comment ref="D25" authorId="1" shapeId="0" xr:uid="{D4EA5D67-FB16-40D4-9A4E-E16963E418B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loan drawn down from StudyLink</t>
      </text>
    </comment>
    <comment ref="N31" authorId="2" shapeId="0" xr:uid="{DD6724AE-6F36-4817-AA81-7FBFADCD1573}">
      <text>
        <t>[Threaded comment]
Your version of Excel allows you to read this threaded comment; however, any edits to it will get removed if the file is opened in a newer version of Excel. Learn more: https://go.microsoft.com/fwlink/?linkid=870924
Comment:
    StudyLink will send through each time Living Costs are paid out - this could be up to 45 separate payments</t>
      </text>
    </comment>
  </commentList>
</comments>
</file>

<file path=xl/sharedStrings.xml><?xml version="1.0" encoding="utf-8"?>
<sst xmlns="http://schemas.openxmlformats.org/spreadsheetml/2006/main" count="3112" uniqueCount="213">
  <si>
    <t>Amount</t>
  </si>
  <si>
    <t>Period Summary</t>
  </si>
  <si>
    <t>Other</t>
  </si>
  <si>
    <t>Balance</t>
  </si>
  <si>
    <t>End</t>
  </si>
  <si>
    <t>Bill ID</t>
  </si>
  <si>
    <t>Due date</t>
  </si>
  <si>
    <t>Bill credit</t>
  </si>
  <si>
    <t>Bill Balance</t>
  </si>
  <si>
    <t>Transaction Details</t>
  </si>
  <si>
    <t>Posted Date</t>
  </si>
  <si>
    <t>Effective date</t>
  </si>
  <si>
    <t xml:space="preserve">Transaction Type </t>
  </si>
  <si>
    <t xml:space="preserve">Transaction description </t>
  </si>
  <si>
    <t>Bill</t>
  </si>
  <si>
    <t xml:space="preserve">Transaction ID </t>
  </si>
  <si>
    <t>Link</t>
  </si>
  <si>
    <t>Assessment</t>
  </si>
  <si>
    <t>Begin</t>
  </si>
  <si>
    <t>Bill details</t>
  </si>
  <si>
    <t>Bill Credit</t>
  </si>
  <si>
    <t>Due Date</t>
  </si>
  <si>
    <t>Bill balance</t>
  </si>
  <si>
    <t>Long Term Long</t>
  </si>
  <si>
    <t>0-047-831-424</t>
  </si>
  <si>
    <t>1-146-608-000</t>
  </si>
  <si>
    <t>1-658-444-160</t>
  </si>
  <si>
    <t>Provisional instalment</t>
  </si>
  <si>
    <t>0-316-266-880</t>
  </si>
  <si>
    <t>1-390-008-704</t>
  </si>
  <si>
    <t>0-853-137-792</t>
  </si>
  <si>
    <t>TDS (native)</t>
  </si>
  <si>
    <t>LONEVL</t>
  </si>
  <si>
    <t>SLSESD</t>
  </si>
  <si>
    <t>Establishment Fee</t>
  </si>
  <si>
    <t>Compulsory Fee</t>
  </si>
  <si>
    <t>Loan Evaluation</t>
  </si>
  <si>
    <t>SLSFED</t>
  </si>
  <si>
    <t xml:space="preserve">Course Related Costs </t>
  </si>
  <si>
    <t>SLSCCD</t>
  </si>
  <si>
    <t>Living Costs</t>
  </si>
  <si>
    <t>SLSLCD</t>
  </si>
  <si>
    <t>0-598-169-984</t>
  </si>
  <si>
    <t>1-135-040-896</t>
  </si>
  <si>
    <t>0-894-613-888</t>
  </si>
  <si>
    <t>0-945-281-408</t>
  </si>
  <si>
    <t>BALCLS</t>
  </si>
  <si>
    <t>Closing Balance</t>
  </si>
  <si>
    <t>0-414-988-672</t>
  </si>
  <si>
    <t>BALOPN</t>
  </si>
  <si>
    <t>Opening Balance</t>
  </si>
  <si>
    <t>0-598-169-985</t>
  </si>
  <si>
    <t>1-135-040-899</t>
  </si>
  <si>
    <t>0-894-613-885</t>
  </si>
  <si>
    <t>0-945-281-401</t>
  </si>
  <si>
    <t>0-598-169-987</t>
  </si>
  <si>
    <t>1-135-040-893</t>
  </si>
  <si>
    <t>0-894-613-884</t>
  </si>
  <si>
    <t>0-945-281-400</t>
  </si>
  <si>
    <t>0-414-988-671</t>
  </si>
  <si>
    <t>1-598-169-985</t>
  </si>
  <si>
    <t>1-235-040-899</t>
  </si>
  <si>
    <t>0-578-169-987</t>
  </si>
  <si>
    <t>0-945-381-401</t>
  </si>
  <si>
    <t>0-898-613-885</t>
  </si>
  <si>
    <t>1-135-940-893</t>
  </si>
  <si>
    <t>0-824-613-884</t>
  </si>
  <si>
    <t>0-949-281-400</t>
  </si>
  <si>
    <t>FEEADM</t>
  </si>
  <si>
    <t>Administration Fee</t>
  </si>
  <si>
    <t>8-523-646-465</t>
  </si>
  <si>
    <t>9-512-415-478</t>
  </si>
  <si>
    <t>0-047-831-425</t>
  </si>
  <si>
    <t>0-047-231-425</t>
  </si>
  <si>
    <t>SLSDED</t>
  </si>
  <si>
    <t>Standard Deduction</t>
  </si>
  <si>
    <t>7-523-654-742</t>
  </si>
  <si>
    <t>9-354-485-258</t>
  </si>
  <si>
    <t>4-528-475-520</t>
  </si>
  <si>
    <t>PRVDBT</t>
  </si>
  <si>
    <t>SLSASC</t>
  </si>
  <si>
    <t>Loan Assessed</t>
  </si>
  <si>
    <t>5-632-445-131</t>
  </si>
  <si>
    <t>5-541-853-961</t>
  </si>
  <si>
    <t>8-325-457-842</t>
  </si>
  <si>
    <t>Interest</t>
  </si>
  <si>
    <t>Penalty</t>
  </si>
  <si>
    <t>Credit</t>
  </si>
  <si>
    <t>9-541-325-751</t>
  </si>
  <si>
    <t>Reverse Other Transaction</t>
  </si>
  <si>
    <t>5-145-257-631</t>
  </si>
  <si>
    <t>Return Debit</t>
  </si>
  <si>
    <t xml:space="preserve">Reverse Assessment Transaction </t>
  </si>
  <si>
    <t>5-125-485-365</t>
  </si>
  <si>
    <t>4-524-965-852</t>
  </si>
  <si>
    <t>6-358-458-157</t>
  </si>
  <si>
    <t>6-451-364-781</t>
  </si>
  <si>
    <t>5-621-485-124</t>
  </si>
  <si>
    <t>6-148-483-521</t>
  </si>
  <si>
    <t>4-572-521-856</t>
  </si>
  <si>
    <t>RTNPRV</t>
  </si>
  <si>
    <t>REVTXC</t>
  </si>
  <si>
    <t>Customer NZB for year 1, OBB for subsequent years</t>
  </si>
  <si>
    <t>INTLON</t>
  </si>
  <si>
    <t>Loan Interest</t>
  </si>
  <si>
    <t>2-654-297-654</t>
  </si>
  <si>
    <t>INTCLS</t>
  </si>
  <si>
    <t>Closing Interest</t>
  </si>
  <si>
    <t>2-641-916-965</t>
  </si>
  <si>
    <t>RTNOBB</t>
  </si>
  <si>
    <t>TDS (converted OBB - 2007 to current)</t>
  </si>
  <si>
    <t>Converted opening interest</t>
  </si>
  <si>
    <t>Converted opening balance</t>
  </si>
  <si>
    <t>Converted loan assessed</t>
  </si>
  <si>
    <t>Opening Interest</t>
  </si>
  <si>
    <t>Converted return debit</t>
  </si>
  <si>
    <t>Converted penalty</t>
  </si>
  <si>
    <t>4-561-564-594</t>
  </si>
  <si>
    <t>0-466-165-466</t>
  </si>
  <si>
    <t>Converted amnesty penalty</t>
  </si>
  <si>
    <t>5-465-751-165</t>
  </si>
  <si>
    <t>Converted loan interest, debit</t>
  </si>
  <si>
    <t>Converted administration fee</t>
  </si>
  <si>
    <t>2-564-164-654</t>
  </si>
  <si>
    <t>CNVOBD</t>
  </si>
  <si>
    <t>CNVOID</t>
  </si>
  <si>
    <t>CNVLIN</t>
  </si>
  <si>
    <t>CNVASC</t>
  </si>
  <si>
    <t>INTOPN</t>
  </si>
  <si>
    <t>CNV0BB</t>
  </si>
  <si>
    <t>CNVPNL</t>
  </si>
  <si>
    <t>CNVADM</t>
  </si>
  <si>
    <t>CNVAMP</t>
  </si>
  <si>
    <t>TDS (converted NZB - 2008 to current)</t>
  </si>
  <si>
    <t>Converted loan principal, debit</t>
  </si>
  <si>
    <t>CNV MSD interest</t>
  </si>
  <si>
    <t>Converted interest write-off credit</t>
  </si>
  <si>
    <t>Closing balance</t>
  </si>
  <si>
    <t>CNVSLD</t>
  </si>
  <si>
    <t>CNVMID</t>
  </si>
  <si>
    <t>CNVIWC</t>
  </si>
  <si>
    <t>5-321-651-163</t>
  </si>
  <si>
    <t>2-361-354-661</t>
  </si>
  <si>
    <t>5-654-962-654</t>
  </si>
  <si>
    <t>Converted transfer in</t>
  </si>
  <si>
    <t>Converted transfer out</t>
  </si>
  <si>
    <t>CNVXFI</t>
  </si>
  <si>
    <t>CNVXFO</t>
  </si>
  <si>
    <t>Course related costs</t>
  </si>
  <si>
    <t>Compulsory fee</t>
  </si>
  <si>
    <t>Establishment fee</t>
  </si>
  <si>
    <t>1-651-651-920</t>
  </si>
  <si>
    <t>5-161-911-241</t>
  </si>
  <si>
    <t>5-604-954-564</t>
  </si>
  <si>
    <t>5-564-944-635</t>
  </si>
  <si>
    <t>1-564-169-912</t>
  </si>
  <si>
    <t>Standard deduction</t>
  </si>
  <si>
    <t>1-651-191-292</t>
  </si>
  <si>
    <t>5-654-321-321</t>
  </si>
  <si>
    <t>5-650-943-654</t>
  </si>
  <si>
    <t>5-650-943-655</t>
  </si>
  <si>
    <t>5-650-943-656</t>
  </si>
  <si>
    <t>5-650-943-657</t>
  </si>
  <si>
    <t>5-650-943-658</t>
  </si>
  <si>
    <t>5-650-943-659</t>
  </si>
  <si>
    <t>5-650-943-660</t>
  </si>
  <si>
    <t>5-650-943-661</t>
  </si>
  <si>
    <t>5-650-943-662</t>
  </si>
  <si>
    <t>5-650-943-663</t>
  </si>
  <si>
    <t>5-650-943-664</t>
  </si>
  <si>
    <t>5-650-943-665</t>
  </si>
  <si>
    <t>5-650-943-666</t>
  </si>
  <si>
    <t>5-650-943-667</t>
  </si>
  <si>
    <t>5-650-943-668</t>
  </si>
  <si>
    <t>5-650-943-669</t>
  </si>
  <si>
    <t>5-650-943-670</t>
  </si>
  <si>
    <t>5-650-943-671</t>
  </si>
  <si>
    <t>5-650-943-672</t>
  </si>
  <si>
    <t>5-650-943-673</t>
  </si>
  <si>
    <t>5-650-943-674</t>
  </si>
  <si>
    <t>5-650-943-675</t>
  </si>
  <si>
    <t>5-650-943-676</t>
  </si>
  <si>
    <t>5-650-943-677</t>
  </si>
  <si>
    <t>5-650-943-678</t>
  </si>
  <si>
    <t>Administration fee</t>
  </si>
  <si>
    <t>other</t>
  </si>
  <si>
    <t>interest</t>
  </si>
  <si>
    <t>assessment</t>
  </si>
  <si>
    <t>penalty</t>
  </si>
  <si>
    <t>5-565-654-069</t>
  </si>
  <si>
    <t>1-547-565-156</t>
  </si>
  <si>
    <t>2-654-785-362</t>
  </si>
  <si>
    <t>4-621-532-561</t>
  </si>
  <si>
    <t>2-587-632-654</t>
  </si>
  <si>
    <t>6-321-654-987</t>
  </si>
  <si>
    <t>5-123-456-789</t>
  </si>
  <si>
    <t>Late payment interest</t>
  </si>
  <si>
    <t>Reverse penalty transaction</t>
  </si>
  <si>
    <t>REVPNC</t>
  </si>
  <si>
    <t>PNLLPI</t>
  </si>
  <si>
    <r>
      <t xml:space="preserve">
</t>
    </r>
    <r>
      <rPr>
        <b/>
        <sz val="14"/>
        <color theme="1"/>
        <rFont val="Calibri"/>
        <family val="2"/>
        <scheme val="minor"/>
      </rPr>
      <t>NOTE:</t>
    </r>
    <r>
      <rPr>
        <b/>
        <sz val="11"/>
        <color theme="1"/>
        <rFont val="Calibri"/>
        <family val="2"/>
        <scheme val="minor"/>
      </rPr>
      <t xml:space="preserve">
START will have a number of transactions which are adding to the period - Opening/Closing balance and Opening/Closing Interest.  While these are not added until after conversion - they are required to ensure the balances for the loan are correct.  This is because FIRST does not manage the loan on a period basis ie not rolling from year to year.   </t>
    </r>
  </si>
  <si>
    <t>credit</t>
  </si>
  <si>
    <t>REVOTC</t>
  </si>
  <si>
    <t>Simple Loan</t>
  </si>
  <si>
    <t>Multiple Loan Drawdowns</t>
  </si>
  <si>
    <t>Loan with SL standard deduction</t>
  </si>
  <si>
    <t>Loan with Prov</t>
  </si>
  <si>
    <t>Filing over Prov</t>
  </si>
  <si>
    <t>Simple OBB</t>
  </si>
  <si>
    <t>Converted OBB</t>
  </si>
  <si>
    <t>Converted NZB</t>
  </si>
  <si>
    <t>TDS Student Loan Account Scenarios:</t>
  </si>
  <si>
    <t>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</si>
</sst>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i/>
      <sz val="9"/>
      <color theme="1"/>
      <name val="Verdana"/>
      <family val="2"/>
    </font>
    <font>
      <sz val="8"/>
      <name val="Verdana"/>
      <family val="2"/>
    </font>
    <font>
      <b/>
      <sz val="9"/>
      <color theme="1"/>
      <name val="Verdana"/>
      <family val="2"/>
    </font>
    <font>
      <sz val="8"/>
      <color theme="0" tint="-0.34998626667073579"/>
      <name val="Verdana"/>
      <family val="2"/>
    </font>
    <font>
      <sz val="8.5"/>
      <color rgb="FF000000"/>
      <name val="Arial"/>
      <family val="2"/>
    </font>
    <font>
      <sz val="8"/>
      <color theme="0" tint="-0.249977111117893"/>
      <name val="Verdana"/>
      <family val="2"/>
    </font>
    <font>
      <sz val="8.5"/>
      <color theme="0" tint="-0.249977111117893"/>
      <name val="Arial"/>
      <family val="2"/>
    </font>
    <font>
      <sz val="11"/>
      <color theme="0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8F79"/>
        <bgColor indexed="64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9">
    <xf numFmtId="0" fontId="0" fillId="0" borderId="0" xfId="0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0" fontId="4" fillId="0" borderId="0" xfId="0" applyNumberFormat="1" applyFont="1"/>
    <xf numFmtId="14" fontId="0" fillId="0" borderId="0" xfId="0" applyNumberFormat="1"/>
    <xf numFmtId="14" fontId="2" fillId="0" borderId="0" xfId="0" applyNumberFormat="1" applyFont="1"/>
    <xf numFmtId="14" fontId="5" fillId="0" borderId="0" xfId="0" applyNumberFormat="1" applyFont="1"/>
    <xf numFmtId="14" fontId="3" fillId="0" borderId="0" xfId="0" applyNumberFormat="1" applyFont="1"/>
    <xf numFmtId="2" fontId="4" fillId="0" borderId="0" xfId="0" applyNumberFormat="1" applyFont="1"/>
    <xf numFmtId="164" fontId="4" fillId="0" borderId="0" xfId="0" applyNumberFormat="1" applyFont="1"/>
    <xf numFmtId="0" fontId="6" fillId="0" borderId="0" xfId="0" applyFont="1"/>
    <xf numFmtId="4" fontId="0" fillId="0" borderId="0" xfId="0" applyNumberFormat="1"/>
    <xf numFmtId="14" fontId="7" fillId="0" borderId="0" xfId="0" applyNumberFormat="1" applyFont="1"/>
    <xf numFmtId="14" fontId="8" fillId="0" borderId="0" xfId="0" applyNumberFormat="1" applyFont="1"/>
    <xf numFmtId="0" fontId="8" fillId="0" borderId="0" xfId="0" applyFont="1"/>
    <xf numFmtId="164" fontId="8" fillId="0" borderId="0" xfId="0" applyNumberFormat="1" applyFont="1"/>
    <xf numFmtId="2" fontId="8" fillId="0" borderId="0" xfId="0" applyNumberFormat="1" applyFont="1"/>
    <xf numFmtId="14" fontId="1" fillId="0" borderId="0" xfId="0" applyNumberFormat="1" applyFont="1"/>
    <xf numFmtId="0" fontId="9" fillId="0" borderId="1" xfId="0" applyFont="1" applyBorder="1" applyAlignment="1">
      <alignment horizontal="left"/>
    </xf>
    <xf numFmtId="4" fontId="4" fillId="0" borderId="0" xfId="0" applyNumberFormat="1" applyFont="1"/>
    <xf numFmtId="0" fontId="0" fillId="0" borderId="0" xfId="0" applyFill="1"/>
    <xf numFmtId="14" fontId="10" fillId="0" borderId="0" xfId="0" applyNumberFormat="1" applyFont="1"/>
    <xf numFmtId="0" fontId="10" fillId="0" borderId="0" xfId="0" applyFont="1"/>
    <xf numFmtId="164" fontId="10" fillId="0" borderId="0" xfId="0" applyNumberFormat="1" applyFont="1"/>
    <xf numFmtId="0" fontId="12" fillId="0" borderId="0" xfId="0" applyFont="1"/>
    <xf numFmtId="0" fontId="11" fillId="0" borderId="1" xfId="0" applyFont="1" applyBorder="1" applyAlignment="1">
      <alignment horizontal="left"/>
    </xf>
    <xf numFmtId="4" fontId="10" fillId="0" borderId="0" xfId="0" applyNumberFormat="1" applyFont="1"/>
    <xf numFmtId="0" fontId="11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14" fontId="3" fillId="0" borderId="0" xfId="0" applyNumberFormat="1" applyFont="1" applyFill="1"/>
    <xf numFmtId="2" fontId="4" fillId="0" borderId="0" xfId="0" applyNumberFormat="1" applyFont="1" applyFill="1"/>
    <xf numFmtId="4" fontId="4" fillId="0" borderId="0" xfId="0" applyNumberFormat="1" applyFont="1" applyFill="1"/>
    <xf numFmtId="14" fontId="4" fillId="0" borderId="0" xfId="0" applyNumberFormat="1" applyFont="1" applyFill="1"/>
    <xf numFmtId="14" fontId="7" fillId="0" borderId="0" xfId="0" applyNumberFormat="1" applyFont="1" applyFill="1"/>
    <xf numFmtId="0" fontId="11" fillId="0" borderId="0" xfId="0" applyFont="1" applyFill="1" applyBorder="1" applyAlignment="1">
      <alignment horizontal="left"/>
    </xf>
    <xf numFmtId="164" fontId="6" fillId="0" borderId="0" xfId="0" applyNumberFormat="1" applyFont="1"/>
    <xf numFmtId="14" fontId="6" fillId="0" borderId="0" xfId="0" applyNumberFormat="1" applyFont="1"/>
    <xf numFmtId="4" fontId="6" fillId="0" borderId="0" xfId="0" applyNumberFormat="1" applyFont="1"/>
    <xf numFmtId="0" fontId="4" fillId="0" borderId="0" xfId="0" applyFont="1" applyFill="1"/>
    <xf numFmtId="0" fontId="4" fillId="0" borderId="0" xfId="0" applyFon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0" fillId="3" borderId="0" xfId="0" applyFont="1" applyFill="1"/>
    <xf numFmtId="0" fontId="0" fillId="6" borderId="0" xfId="0" applyFill="1"/>
    <xf numFmtId="0" fontId="0" fillId="7" borderId="0" xfId="0" applyFill="1"/>
    <xf numFmtId="0" fontId="0" fillId="5" borderId="0" xfId="0" applyFill="1" applyBorder="1"/>
    <xf numFmtId="0" fontId="0" fillId="0" borderId="0" xfId="0" applyAlignment="1">
      <alignment horizontal="left" vertical="top"/>
    </xf>
    <xf numFmtId="0" fontId="15" fillId="0" borderId="0" xfId="1" applyAlignment="1">
      <alignment horizontal="left" vertical="top"/>
    </xf>
    <xf numFmtId="0" fontId="1" fillId="0" borderId="0" xfId="0" applyFont="1" applyAlignment="1">
      <alignment horizontal="left" vertical="top"/>
    </xf>
    <xf numFmtId="4" fontId="0" fillId="0" borderId="0" xfId="0" applyNumberFormat="1" applyFill="1"/>
    <xf numFmtId="0" fontId="4" fillId="0" borderId="0" xfId="0" applyNumberFormat="1" applyFont="1" applyFill="1"/>
    <xf numFmtId="1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left"/>
    </xf>
    <xf numFmtId="14" fontId="1" fillId="2" borderId="0" xfId="0" applyNumberFormat="1" applyFont="1" applyFill="1" applyAlignment="1">
      <alignment horizontal="center" vertical="top" wrapText="1"/>
    </xf>
    <xf numFmtId="0" fontId="0" fillId="0" borderId="0" xfId="0" applyAlignment="1"/>
    <xf numFmtId="14" fontId="0" fillId="2" borderId="0" xfId="0" applyNumberFormat="1" applyFill="1" applyAlignment="1">
      <alignment horizontal="center" vertical="top"/>
    </xf>
    <xf numFmtId="49" fontId="0" fillId="0" borderId="0" xfId="0" applyNumberFormat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8F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sa Whitton" id="{88ADBCF4-4B7A-44E8-A7C5-ED626791FB56}" userId="S::lisa.whitton@ird.govt.nz::f870a3e3-46e6-416b-ace2-46185d1f628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3" dT="2019-12-10T06:53:56.78" personId="{88ADBCF4-4B7A-44E8-A7C5-ED626791FB56}" id="{E57C7711-EE76-4D90-8ADC-5038F5E352D3}">
    <text>This is a zero dollar transaction to administer the periods for the loan</text>
  </threadedComment>
  <threadedComment ref="D25" dT="2019-12-10T06:54:22.74" personId="{88ADBCF4-4B7A-44E8-A7C5-ED626791FB56}" id="{D4EA5D67-FB16-40D4-9A4E-E16963E418B8}">
    <text>This is the loan drawn down from StudyLink</text>
  </threadedComment>
  <threadedComment ref="N31" dT="2019-12-10T06:53:26.36" personId="{88ADBCF4-4B7A-44E8-A7C5-ED626791FB56}" id="{DD6724AE-6F36-4817-AA81-7FBFADCD1573}">
    <text>StudyLink will send through each time Living Costs are paid out - this could be up to 45 separate payments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80EDE-E0EA-4A17-A598-D00D06EB06CD}">
  <dimension ref="A1:B9"/>
  <sheetViews>
    <sheetView tabSelected="1" workbookViewId="0">
      <selection activeCell="B15" sqref="B15"/>
    </sheetView>
  </sheetViews>
  <sheetFormatPr defaultRowHeight="14.5" x14ac:dyDescent="0.35"/>
  <cols>
    <col min="1" max="1" width="9.26953125" style="48" bestFit="1" customWidth="1"/>
    <col min="2" max="2" width="28.1796875" style="48" bestFit="1" customWidth="1"/>
    <col min="3" max="16384" width="8.7265625" style="48"/>
  </cols>
  <sheetData>
    <row r="1" spans="1:2" x14ac:dyDescent="0.35">
      <c r="A1" s="48" t="s">
        <v>212</v>
      </c>
      <c r="B1" s="50" t="s">
        <v>211</v>
      </c>
    </row>
    <row r="2" spans="1:2" x14ac:dyDescent="0.35">
      <c r="A2" s="58">
        <v>1</v>
      </c>
      <c r="B2" s="49" t="s">
        <v>203</v>
      </c>
    </row>
    <row r="3" spans="1:2" x14ac:dyDescent="0.35">
      <c r="A3" s="58">
        <f>A2+1</f>
        <v>2</v>
      </c>
      <c r="B3" s="49" t="s">
        <v>204</v>
      </c>
    </row>
    <row r="4" spans="1:2" x14ac:dyDescent="0.35">
      <c r="A4" s="58">
        <f t="shared" ref="A4:A9" si="0">A3+1</f>
        <v>3</v>
      </c>
      <c r="B4" s="49" t="s">
        <v>205</v>
      </c>
    </row>
    <row r="5" spans="1:2" x14ac:dyDescent="0.35">
      <c r="A5" s="58">
        <f t="shared" si="0"/>
        <v>4</v>
      </c>
      <c r="B5" s="49" t="s">
        <v>206</v>
      </c>
    </row>
    <row r="6" spans="1:2" x14ac:dyDescent="0.35">
      <c r="A6" s="58">
        <f t="shared" si="0"/>
        <v>5</v>
      </c>
      <c r="B6" s="49" t="s">
        <v>207</v>
      </c>
    </row>
    <row r="7" spans="1:2" x14ac:dyDescent="0.35">
      <c r="A7" s="58">
        <f t="shared" si="0"/>
        <v>6</v>
      </c>
      <c r="B7" s="49" t="s">
        <v>208</v>
      </c>
    </row>
    <row r="8" spans="1:2" x14ac:dyDescent="0.35">
      <c r="A8" s="58">
        <f t="shared" si="0"/>
        <v>7</v>
      </c>
      <c r="B8" s="49" t="s">
        <v>209</v>
      </c>
    </row>
    <row r="9" spans="1:2" x14ac:dyDescent="0.35">
      <c r="A9" s="58">
        <f t="shared" si="0"/>
        <v>8</v>
      </c>
      <c r="B9" s="49" t="s">
        <v>210</v>
      </c>
    </row>
  </sheetData>
  <phoneticPr fontId="13" type="noConversion"/>
  <hyperlinks>
    <hyperlink ref="B2" location="'01'!A1" display="Simple Loan" xr:uid="{1628184B-BE06-42CE-A38D-C2CE2B2A0C69}"/>
    <hyperlink ref="B3" location="'02'!A1" display="Multiple Loan Drawdowns" xr:uid="{CF477EC9-1B34-478C-8416-5C235AECF09A}"/>
    <hyperlink ref="B4" location="'03'!A1" display="Loan with SL standard deduction" xr:uid="{A34F93F8-1D39-4A3A-9EF9-66C6A0A2B801}"/>
    <hyperlink ref="B5" location="'04'!A1" display="Loan with Prov" xr:uid="{39883DED-61FA-44CA-8016-1D31D29FA932}"/>
    <hyperlink ref="B6" location="'05'!A1" display="Filing over Prov" xr:uid="{EC1CBA89-067C-4A77-A337-C793752BAEB1}"/>
    <hyperlink ref="B7" location="'06'!A1" display="Simple OBB" xr:uid="{1C8DB8C3-2530-4717-98E2-555E3DBB9FE7}"/>
    <hyperlink ref="B8" location="'07'!A1" display="Converted OBB" xr:uid="{36AC32C3-0138-492C-8829-385272CBC75C}"/>
    <hyperlink ref="B9" location="'08'!A1" display="Converted NZB" xr:uid="{C45D2D76-3F9C-41FC-9913-D86521F8211F}"/>
  </hyperlinks>
  <pageMargins left="0.7" right="0.7" top="0.75" bottom="0.75" header="0.3" footer="0.3"/>
  <pageSetup paperSize="9" orientation="portrait" r:id="rId1"/>
  <headerFooter>
    <oddFooter>&amp;C&amp;1#&amp;"Verdana"&amp;10&amp;K000000IN CONFIDENCE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5BA14-76F9-44ED-89C8-C751757A3CF6}">
  <dimension ref="A1:AC59"/>
  <sheetViews>
    <sheetView zoomScale="70" zoomScaleNormal="70" workbookViewId="0"/>
  </sheetViews>
  <sheetFormatPr defaultRowHeight="14.5" x14ac:dyDescent="0.35"/>
  <cols>
    <col min="1" max="1" width="22.453125" customWidth="1"/>
    <col min="2" max="2" width="14.26953125" bestFit="1" customWidth="1"/>
    <col min="3" max="3" width="17.26953125" customWidth="1"/>
    <col min="4" max="4" width="23.453125" customWidth="1"/>
    <col min="5" max="5" width="7.54296875" customWidth="1"/>
    <col min="6" max="6" width="15.453125" bestFit="1" customWidth="1"/>
    <col min="8" max="8" width="10" customWidth="1"/>
    <col min="11" max="11" width="21.453125" bestFit="1" customWidth="1"/>
    <col min="12" max="12" width="14.1796875" bestFit="1" customWidth="1"/>
    <col min="13" max="13" width="18" bestFit="1" customWidth="1"/>
    <col min="14" max="14" width="24" bestFit="1" customWidth="1"/>
    <col min="15" max="15" width="9.1796875" customWidth="1"/>
    <col min="16" max="16" width="15.453125" bestFit="1" customWidth="1"/>
    <col min="17" max="17" width="8.26953125" bestFit="1" customWidth="1"/>
    <col min="18" max="18" width="10.26953125" customWidth="1"/>
    <col min="21" max="21" width="21.453125" bestFit="1" customWidth="1"/>
    <col min="22" max="22" width="14.1796875" bestFit="1" customWidth="1"/>
    <col min="23" max="23" width="18" bestFit="1" customWidth="1"/>
    <col min="24" max="24" width="24" bestFit="1" customWidth="1"/>
    <col min="26" max="26" width="15.453125" bestFit="1" customWidth="1"/>
    <col min="28" max="28" width="9.81640625" bestFit="1" customWidth="1"/>
  </cols>
  <sheetData>
    <row r="1" spans="1:28" x14ac:dyDescent="0.35">
      <c r="A1" s="6" t="s">
        <v>31</v>
      </c>
      <c r="B1" s="6"/>
    </row>
    <row r="2" spans="1:28" x14ac:dyDescent="0.35">
      <c r="A2" s="5"/>
      <c r="B2" s="5"/>
    </row>
    <row r="3" spans="1:28" x14ac:dyDescent="0.35">
      <c r="A3" s="7" t="s">
        <v>1</v>
      </c>
      <c r="B3" s="5"/>
      <c r="K3" s="7" t="s">
        <v>1</v>
      </c>
      <c r="L3" s="5"/>
      <c r="U3" s="7" t="s">
        <v>1</v>
      </c>
      <c r="V3" s="5"/>
    </row>
    <row r="4" spans="1:28" x14ac:dyDescent="0.35">
      <c r="A4" s="30" t="s">
        <v>17</v>
      </c>
      <c r="B4" s="31"/>
      <c r="K4" s="30" t="s">
        <v>17</v>
      </c>
      <c r="L4" s="31"/>
      <c r="U4" s="30" t="s">
        <v>17</v>
      </c>
      <c r="V4" s="31"/>
    </row>
    <row r="5" spans="1:28" x14ac:dyDescent="0.35">
      <c r="A5" s="30" t="s">
        <v>85</v>
      </c>
      <c r="B5" s="31"/>
      <c r="K5" s="30" t="s">
        <v>85</v>
      </c>
      <c r="L5" s="31"/>
      <c r="U5" s="30" t="s">
        <v>85</v>
      </c>
      <c r="V5" s="31"/>
    </row>
    <row r="6" spans="1:28" x14ac:dyDescent="0.35">
      <c r="A6" s="30" t="s">
        <v>86</v>
      </c>
      <c r="B6" s="31"/>
      <c r="C6" s="21"/>
      <c r="D6" s="21"/>
      <c r="E6" s="21"/>
      <c r="F6" s="21"/>
      <c r="G6" s="21"/>
      <c r="H6" s="21"/>
      <c r="I6" s="21"/>
      <c r="J6" s="21"/>
      <c r="K6" s="30" t="s">
        <v>86</v>
      </c>
      <c r="L6" s="31"/>
      <c r="M6" s="21"/>
      <c r="N6" s="21"/>
      <c r="U6" s="30" t="s">
        <v>86</v>
      </c>
      <c r="V6" s="31"/>
    </row>
    <row r="7" spans="1:28" x14ac:dyDescent="0.35">
      <c r="A7" s="30" t="s">
        <v>87</v>
      </c>
      <c r="B7" s="21"/>
      <c r="C7" s="31"/>
      <c r="D7" s="21"/>
      <c r="E7" s="21"/>
      <c r="F7" s="21"/>
      <c r="G7" s="21"/>
      <c r="H7" s="21"/>
      <c r="I7" s="21"/>
      <c r="J7" s="21"/>
      <c r="K7" s="30" t="s">
        <v>87</v>
      </c>
      <c r="L7" s="21"/>
      <c r="M7" s="32"/>
      <c r="N7" s="21"/>
      <c r="U7" s="30" t="s">
        <v>87</v>
      </c>
      <c r="V7" s="31"/>
    </row>
    <row r="8" spans="1:28" x14ac:dyDescent="0.35">
      <c r="A8" s="30" t="s">
        <v>2</v>
      </c>
      <c r="B8" s="31">
        <v>0</v>
      </c>
      <c r="C8" s="31"/>
      <c r="D8" s="21"/>
      <c r="E8" s="21"/>
      <c r="F8" s="21"/>
      <c r="G8" s="21"/>
      <c r="H8" s="21"/>
      <c r="I8" s="21"/>
      <c r="J8" s="21"/>
      <c r="K8" s="30" t="s">
        <v>2</v>
      </c>
      <c r="L8" s="31">
        <v>0</v>
      </c>
      <c r="M8" s="32"/>
      <c r="N8" s="21"/>
      <c r="U8" s="30" t="s">
        <v>2</v>
      </c>
      <c r="V8" s="32">
        <v>15210</v>
      </c>
    </row>
    <row r="9" spans="1:28" x14ac:dyDescent="0.35">
      <c r="A9" s="30" t="s">
        <v>3</v>
      </c>
      <c r="B9" s="31">
        <v>0</v>
      </c>
      <c r="C9" s="21"/>
      <c r="D9" s="21"/>
      <c r="E9" s="21"/>
      <c r="F9" s="21"/>
      <c r="G9" s="21"/>
      <c r="H9" s="21"/>
      <c r="I9" s="21"/>
      <c r="J9" s="21"/>
      <c r="K9" s="30" t="s">
        <v>3</v>
      </c>
      <c r="L9" s="31">
        <v>0</v>
      </c>
      <c r="M9" s="21"/>
      <c r="N9" s="21"/>
      <c r="U9" s="30" t="s">
        <v>3</v>
      </c>
      <c r="V9" s="31">
        <v>15210</v>
      </c>
    </row>
    <row r="10" spans="1:28" x14ac:dyDescent="0.35">
      <c r="A10" s="8" t="s">
        <v>4</v>
      </c>
      <c r="B10" s="33">
        <v>43921</v>
      </c>
      <c r="C10" s="21"/>
      <c r="D10" s="21"/>
      <c r="E10" s="21"/>
      <c r="F10" s="51"/>
      <c r="G10" s="21"/>
      <c r="H10" s="21"/>
      <c r="I10" s="21"/>
      <c r="J10" s="21"/>
      <c r="K10" s="30" t="s">
        <v>4</v>
      </c>
      <c r="L10" s="33">
        <v>44286</v>
      </c>
      <c r="M10" s="21"/>
      <c r="N10" s="21"/>
      <c r="P10" s="12"/>
      <c r="U10" s="8" t="s">
        <v>4</v>
      </c>
      <c r="V10" s="2">
        <v>43921</v>
      </c>
      <c r="Z10" s="12"/>
    </row>
    <row r="11" spans="1:28" x14ac:dyDescent="0.35">
      <c r="A11" s="8" t="s">
        <v>18</v>
      </c>
      <c r="B11" s="33">
        <v>43556</v>
      </c>
      <c r="C11" s="21"/>
      <c r="D11" s="21"/>
      <c r="E11" s="21"/>
      <c r="F11" s="21"/>
      <c r="G11" s="21"/>
      <c r="H11" s="21"/>
      <c r="I11" s="21"/>
      <c r="J11" s="21"/>
      <c r="K11" s="30" t="s">
        <v>18</v>
      </c>
      <c r="L11" s="33">
        <v>43922</v>
      </c>
      <c r="M11" s="21"/>
      <c r="N11" s="21"/>
      <c r="U11" s="8" t="s">
        <v>18</v>
      </c>
      <c r="V11" s="2">
        <v>44287</v>
      </c>
    </row>
    <row r="12" spans="1:28" x14ac:dyDescent="0.35">
      <c r="A12" s="13" t="s">
        <v>19</v>
      </c>
      <c r="B12" s="21"/>
      <c r="C12" s="21"/>
      <c r="D12" s="21"/>
      <c r="E12" s="21"/>
      <c r="F12" s="21"/>
      <c r="G12" s="30"/>
      <c r="H12" s="52"/>
      <c r="I12" s="30"/>
      <c r="J12" s="21"/>
      <c r="K12" s="34" t="s">
        <v>19</v>
      </c>
      <c r="L12" s="21"/>
      <c r="M12" s="21"/>
      <c r="N12" s="21"/>
      <c r="Q12" s="8"/>
      <c r="R12" s="4"/>
      <c r="U12" s="13" t="s">
        <v>19</v>
      </c>
      <c r="AA12" s="8"/>
      <c r="AB12" s="4"/>
    </row>
    <row r="13" spans="1:28" x14ac:dyDescent="0.35">
      <c r="A13" s="8" t="s">
        <v>5</v>
      </c>
      <c r="B13" s="39">
        <v>1</v>
      </c>
      <c r="C13" s="21"/>
      <c r="D13" s="21"/>
      <c r="E13" s="21"/>
      <c r="F13" s="21"/>
      <c r="G13" s="30"/>
      <c r="H13" s="52"/>
      <c r="I13" s="30"/>
      <c r="J13" s="21"/>
      <c r="K13" s="30" t="s">
        <v>5</v>
      </c>
      <c r="L13" s="39">
        <v>1</v>
      </c>
      <c r="M13" s="21"/>
      <c r="N13" s="21"/>
      <c r="Q13" s="8"/>
      <c r="R13" s="4"/>
      <c r="U13" s="8" t="s">
        <v>5</v>
      </c>
      <c r="V13" s="3">
        <v>1</v>
      </c>
      <c r="AA13" s="8"/>
      <c r="AB13" s="4"/>
    </row>
    <row r="14" spans="1:28" x14ac:dyDescent="0.35">
      <c r="A14" s="8" t="s">
        <v>6</v>
      </c>
      <c r="B14" s="33"/>
      <c r="C14" s="21"/>
      <c r="D14" s="21"/>
      <c r="E14" s="21"/>
      <c r="F14" s="21"/>
      <c r="G14" s="21"/>
      <c r="H14" s="21"/>
      <c r="I14" s="30"/>
      <c r="J14" s="21"/>
      <c r="K14" s="30" t="s">
        <v>6</v>
      </c>
      <c r="L14" s="33"/>
      <c r="M14" s="21"/>
      <c r="N14" s="21"/>
      <c r="U14" s="8" t="s">
        <v>6</v>
      </c>
      <c r="V14" s="2"/>
    </row>
    <row r="15" spans="1:28" x14ac:dyDescent="0.35">
      <c r="A15" s="8" t="s">
        <v>20</v>
      </c>
      <c r="B15" s="31"/>
      <c r="C15" s="32"/>
      <c r="D15" s="21"/>
      <c r="E15" s="21"/>
      <c r="F15" s="21"/>
      <c r="G15" s="21"/>
      <c r="H15" s="21"/>
      <c r="I15" s="30"/>
      <c r="J15" s="21"/>
      <c r="K15" s="30" t="s">
        <v>20</v>
      </c>
      <c r="L15" s="31"/>
      <c r="M15" s="32"/>
      <c r="N15" s="21"/>
      <c r="U15" s="8" t="s">
        <v>20</v>
      </c>
      <c r="V15" s="3"/>
    </row>
    <row r="16" spans="1:28" x14ac:dyDescent="0.35">
      <c r="A16" s="8" t="s">
        <v>8</v>
      </c>
      <c r="B16" s="31">
        <v>0</v>
      </c>
      <c r="C16" s="21"/>
      <c r="D16" s="21"/>
      <c r="E16" s="21"/>
      <c r="F16" s="21"/>
      <c r="G16" s="21"/>
      <c r="H16" s="21"/>
      <c r="I16" s="30"/>
      <c r="J16" s="21"/>
      <c r="K16" s="30" t="s">
        <v>8</v>
      </c>
      <c r="L16" s="31">
        <v>0</v>
      </c>
      <c r="M16" s="21"/>
      <c r="N16" s="21"/>
      <c r="U16" s="8" t="s">
        <v>8</v>
      </c>
      <c r="V16" s="20">
        <v>15210</v>
      </c>
    </row>
    <row r="17" spans="1:29" x14ac:dyDescent="0.35">
      <c r="A17" s="8"/>
      <c r="B17" s="39"/>
      <c r="C17" s="21"/>
      <c r="D17" s="21"/>
      <c r="E17" s="21"/>
      <c r="F17" s="21"/>
      <c r="G17" s="21"/>
      <c r="H17" s="21"/>
      <c r="I17" s="30"/>
      <c r="J17" s="21"/>
      <c r="K17" s="30"/>
      <c r="L17" s="39"/>
      <c r="M17" s="21"/>
      <c r="N17" s="21"/>
      <c r="U17" s="8"/>
      <c r="V17" s="3"/>
    </row>
    <row r="18" spans="1:29" x14ac:dyDescent="0.35">
      <c r="A18" s="8"/>
      <c r="B18" s="2"/>
      <c r="K18" s="8"/>
      <c r="L18" s="2"/>
      <c r="U18" s="8"/>
      <c r="V18" s="2"/>
    </row>
    <row r="19" spans="1:29" x14ac:dyDescent="0.35">
      <c r="A19" s="6" t="s">
        <v>9</v>
      </c>
      <c r="B19" s="5"/>
      <c r="K19" s="6" t="s">
        <v>9</v>
      </c>
      <c r="L19" s="5"/>
      <c r="U19" s="6" t="s">
        <v>9</v>
      </c>
      <c r="V19" s="5"/>
    </row>
    <row r="20" spans="1:29" x14ac:dyDescent="0.35">
      <c r="A20" s="6"/>
      <c r="B20" s="5"/>
      <c r="K20" s="6"/>
      <c r="L20" s="5"/>
      <c r="U20" s="6"/>
      <c r="V20" s="5"/>
    </row>
    <row r="21" spans="1:29" x14ac:dyDescent="0.35">
      <c r="A21" s="18" t="s">
        <v>23</v>
      </c>
      <c r="B21" s="5"/>
      <c r="K21" s="18" t="s">
        <v>23</v>
      </c>
      <c r="L21" s="5"/>
      <c r="U21" s="18" t="s">
        <v>23</v>
      </c>
      <c r="V21" s="5"/>
    </row>
    <row r="22" spans="1:29" x14ac:dyDescent="0.35">
      <c r="A22" s="8" t="s">
        <v>10</v>
      </c>
      <c r="B22" s="8" t="s">
        <v>11</v>
      </c>
      <c r="C22" s="1" t="s">
        <v>12</v>
      </c>
      <c r="D22" s="1" t="s">
        <v>13</v>
      </c>
      <c r="E22" s="1" t="s">
        <v>14</v>
      </c>
      <c r="F22" s="1" t="s">
        <v>15</v>
      </c>
      <c r="G22" s="1" t="s">
        <v>16</v>
      </c>
      <c r="H22" s="1" t="s">
        <v>0</v>
      </c>
      <c r="K22" s="8" t="s">
        <v>10</v>
      </c>
      <c r="L22" s="8" t="s">
        <v>11</v>
      </c>
      <c r="M22" s="1" t="s">
        <v>12</v>
      </c>
      <c r="N22" s="1" t="s">
        <v>13</v>
      </c>
      <c r="O22" s="1" t="s">
        <v>14</v>
      </c>
      <c r="P22" s="1" t="s">
        <v>15</v>
      </c>
      <c r="Q22" s="1" t="s">
        <v>16</v>
      </c>
      <c r="R22" s="1" t="s">
        <v>0</v>
      </c>
      <c r="U22" s="8" t="s">
        <v>10</v>
      </c>
      <c r="V22" s="8" t="s">
        <v>11</v>
      </c>
      <c r="W22" s="1" t="s">
        <v>12</v>
      </c>
      <c r="X22" s="1" t="s">
        <v>13</v>
      </c>
      <c r="Y22" s="1" t="s">
        <v>14</v>
      </c>
      <c r="Z22" s="1" t="s">
        <v>15</v>
      </c>
      <c r="AA22" s="1" t="s">
        <v>16</v>
      </c>
      <c r="AB22" s="1" t="s">
        <v>0</v>
      </c>
    </row>
    <row r="23" spans="1:29" x14ac:dyDescent="0.35">
      <c r="A23" s="2">
        <v>43514</v>
      </c>
      <c r="B23" s="2">
        <v>43514</v>
      </c>
      <c r="C23" s="19" t="s">
        <v>32</v>
      </c>
      <c r="D23" s="3" t="s">
        <v>36</v>
      </c>
      <c r="E23" s="10">
        <v>1</v>
      </c>
      <c r="F23" s="11" t="s">
        <v>24</v>
      </c>
      <c r="H23" s="9">
        <v>0</v>
      </c>
      <c r="I23" s="41" t="s">
        <v>185</v>
      </c>
      <c r="K23" s="2">
        <v>43922</v>
      </c>
      <c r="L23" s="2">
        <v>43922</v>
      </c>
      <c r="M23" s="19" t="s">
        <v>32</v>
      </c>
      <c r="N23" s="3" t="s">
        <v>36</v>
      </c>
      <c r="O23" s="10">
        <v>1</v>
      </c>
      <c r="P23" s="11" t="s">
        <v>72</v>
      </c>
      <c r="R23" s="9">
        <v>0</v>
      </c>
      <c r="S23" s="41" t="s">
        <v>185</v>
      </c>
      <c r="U23" s="2">
        <v>44287</v>
      </c>
      <c r="V23" s="2">
        <v>44287</v>
      </c>
      <c r="W23" s="19" t="s">
        <v>32</v>
      </c>
      <c r="X23" s="3" t="s">
        <v>36</v>
      </c>
      <c r="Y23" s="10">
        <v>1</v>
      </c>
      <c r="Z23" s="11" t="s">
        <v>73</v>
      </c>
      <c r="AB23" s="9">
        <v>0</v>
      </c>
      <c r="AC23" s="41" t="s">
        <v>185</v>
      </c>
    </row>
    <row r="24" spans="1:29" x14ac:dyDescent="0.35">
      <c r="A24" s="2">
        <v>43514</v>
      </c>
      <c r="B24" s="2">
        <v>43514</v>
      </c>
      <c r="C24" s="19" t="s">
        <v>33</v>
      </c>
      <c r="D24" s="3" t="s">
        <v>34</v>
      </c>
      <c r="E24" s="10">
        <v>1</v>
      </c>
      <c r="F24" s="11" t="s">
        <v>24</v>
      </c>
      <c r="H24" s="9">
        <v>60</v>
      </c>
      <c r="I24" s="41" t="s">
        <v>185</v>
      </c>
      <c r="K24" s="2">
        <v>43922</v>
      </c>
      <c r="L24" s="2">
        <v>43922</v>
      </c>
      <c r="M24" s="19" t="s">
        <v>49</v>
      </c>
      <c r="N24" s="3" t="s">
        <v>50</v>
      </c>
      <c r="O24" s="10">
        <v>1</v>
      </c>
      <c r="P24" s="11" t="s">
        <v>51</v>
      </c>
      <c r="R24" s="20">
        <v>11760</v>
      </c>
      <c r="S24" s="41" t="s">
        <v>185</v>
      </c>
      <c r="U24" s="2">
        <v>44287</v>
      </c>
      <c r="V24" s="2">
        <v>44287</v>
      </c>
      <c r="W24" s="19" t="s">
        <v>49</v>
      </c>
      <c r="X24" s="3" t="s">
        <v>50</v>
      </c>
      <c r="Y24" s="10">
        <v>1</v>
      </c>
      <c r="Z24" s="11" t="s">
        <v>60</v>
      </c>
      <c r="AB24" s="20">
        <v>13985</v>
      </c>
      <c r="AC24" s="41" t="s">
        <v>185</v>
      </c>
    </row>
    <row r="25" spans="1:29" x14ac:dyDescent="0.35">
      <c r="A25" s="2">
        <v>43514</v>
      </c>
      <c r="B25" s="2">
        <v>43514</v>
      </c>
      <c r="C25" s="19" t="s">
        <v>37</v>
      </c>
      <c r="D25" s="3" t="s">
        <v>35</v>
      </c>
      <c r="E25" s="10">
        <v>1</v>
      </c>
      <c r="F25" s="11" t="s">
        <v>25</v>
      </c>
      <c r="H25" s="20">
        <v>10000</v>
      </c>
      <c r="I25" s="41" t="s">
        <v>185</v>
      </c>
      <c r="K25" s="2">
        <v>43928</v>
      </c>
      <c r="L25" s="2">
        <v>43928</v>
      </c>
      <c r="M25" s="19" t="s">
        <v>41</v>
      </c>
      <c r="N25" s="3" t="s">
        <v>40</v>
      </c>
      <c r="O25" s="10">
        <v>1</v>
      </c>
      <c r="P25" s="11" t="s">
        <v>52</v>
      </c>
      <c r="R25" s="20">
        <v>175</v>
      </c>
      <c r="S25" s="41" t="s">
        <v>185</v>
      </c>
      <c r="U25" s="2">
        <v>44293</v>
      </c>
      <c r="V25" s="2">
        <v>44293</v>
      </c>
      <c r="W25" s="19" t="s">
        <v>41</v>
      </c>
      <c r="X25" s="3" t="s">
        <v>40</v>
      </c>
      <c r="Y25" s="10">
        <v>1</v>
      </c>
      <c r="Z25" s="11" t="s">
        <v>61</v>
      </c>
      <c r="AB25" s="20">
        <v>175</v>
      </c>
      <c r="AC25" s="41" t="s">
        <v>185</v>
      </c>
    </row>
    <row r="26" spans="1:29" x14ac:dyDescent="0.35">
      <c r="A26" s="2">
        <v>43514</v>
      </c>
      <c r="B26" s="2">
        <v>43514</v>
      </c>
      <c r="C26" s="19" t="s">
        <v>39</v>
      </c>
      <c r="D26" s="3" t="s">
        <v>38</v>
      </c>
      <c r="E26" s="10">
        <v>1</v>
      </c>
      <c r="F26" s="11" t="s">
        <v>26</v>
      </c>
      <c r="H26" s="20">
        <v>1000</v>
      </c>
      <c r="I26" s="41" t="s">
        <v>185</v>
      </c>
      <c r="K26" s="2">
        <v>43935</v>
      </c>
      <c r="L26" s="2">
        <v>43935</v>
      </c>
      <c r="M26" s="19" t="s">
        <v>41</v>
      </c>
      <c r="N26" s="3" t="s">
        <v>40</v>
      </c>
      <c r="O26" s="10">
        <v>1</v>
      </c>
      <c r="P26" s="11" t="s">
        <v>53</v>
      </c>
      <c r="R26" s="20">
        <v>175</v>
      </c>
      <c r="S26" s="41" t="s">
        <v>185</v>
      </c>
      <c r="U26" s="2">
        <v>44300</v>
      </c>
      <c r="V26" s="2">
        <v>44300</v>
      </c>
      <c r="W26" s="19" t="s">
        <v>41</v>
      </c>
      <c r="X26" s="3" t="s">
        <v>40</v>
      </c>
      <c r="Y26" s="10">
        <v>1</v>
      </c>
      <c r="Z26" s="11" t="s">
        <v>64</v>
      </c>
      <c r="AB26" s="20">
        <v>175</v>
      </c>
      <c r="AC26" s="41" t="s">
        <v>185</v>
      </c>
    </row>
    <row r="27" spans="1:29" x14ac:dyDescent="0.35">
      <c r="A27" s="2">
        <v>43529</v>
      </c>
      <c r="B27" s="2">
        <v>43529</v>
      </c>
      <c r="C27" s="19" t="s">
        <v>41</v>
      </c>
      <c r="D27" s="3" t="s">
        <v>40</v>
      </c>
      <c r="E27" s="10">
        <v>1</v>
      </c>
      <c r="F27" s="11" t="s">
        <v>42</v>
      </c>
      <c r="H27" s="9">
        <v>175</v>
      </c>
      <c r="I27" s="41" t="s">
        <v>185</v>
      </c>
      <c r="K27" s="2">
        <v>43942</v>
      </c>
      <c r="L27" s="2">
        <v>43942</v>
      </c>
      <c r="M27" s="19" t="s">
        <v>41</v>
      </c>
      <c r="N27" s="3" t="s">
        <v>40</v>
      </c>
      <c r="O27" s="10">
        <v>1</v>
      </c>
      <c r="P27" s="11" t="s">
        <v>54</v>
      </c>
      <c r="R27" s="20">
        <v>175</v>
      </c>
      <c r="S27" s="41" t="s">
        <v>185</v>
      </c>
      <c r="U27" s="2">
        <v>44307</v>
      </c>
      <c r="V27" s="2">
        <v>44307</v>
      </c>
      <c r="W27" s="19" t="s">
        <v>41</v>
      </c>
      <c r="X27" s="3" t="s">
        <v>40</v>
      </c>
      <c r="Y27" s="10">
        <v>1</v>
      </c>
      <c r="Z27" s="11" t="s">
        <v>63</v>
      </c>
      <c r="AB27" s="20">
        <v>175</v>
      </c>
      <c r="AC27" s="41" t="s">
        <v>185</v>
      </c>
    </row>
    <row r="28" spans="1:29" x14ac:dyDescent="0.35">
      <c r="A28" s="2">
        <v>43536</v>
      </c>
      <c r="B28" s="2">
        <v>43536</v>
      </c>
      <c r="C28" s="19" t="s">
        <v>41</v>
      </c>
      <c r="D28" s="3" t="s">
        <v>40</v>
      </c>
      <c r="E28" s="10">
        <v>1</v>
      </c>
      <c r="F28" s="11" t="s">
        <v>43</v>
      </c>
      <c r="H28" s="9">
        <v>175</v>
      </c>
      <c r="I28" s="41" t="s">
        <v>185</v>
      </c>
      <c r="K28" s="2">
        <v>43949</v>
      </c>
      <c r="L28" s="2">
        <v>43949</v>
      </c>
      <c r="M28" s="19" t="s">
        <v>41</v>
      </c>
      <c r="N28" s="3" t="s">
        <v>40</v>
      </c>
      <c r="O28" s="10">
        <v>1</v>
      </c>
      <c r="P28" s="11" t="s">
        <v>55</v>
      </c>
      <c r="R28" s="20">
        <v>175</v>
      </c>
      <c r="S28" s="41" t="s">
        <v>185</v>
      </c>
      <c r="U28" s="2">
        <v>44314</v>
      </c>
      <c r="V28" s="2">
        <v>44314</v>
      </c>
      <c r="W28" s="19" t="s">
        <v>41</v>
      </c>
      <c r="X28" s="3" t="s">
        <v>40</v>
      </c>
      <c r="Y28" s="10">
        <v>1</v>
      </c>
      <c r="Z28" s="11" t="s">
        <v>62</v>
      </c>
      <c r="AB28" s="20">
        <v>175</v>
      </c>
      <c r="AC28" s="41" t="s">
        <v>185</v>
      </c>
    </row>
    <row r="29" spans="1:29" x14ac:dyDescent="0.35">
      <c r="A29" s="2">
        <v>43543</v>
      </c>
      <c r="B29" s="2">
        <v>43543</v>
      </c>
      <c r="C29" s="19" t="s">
        <v>41</v>
      </c>
      <c r="D29" s="3" t="s">
        <v>40</v>
      </c>
      <c r="E29" s="10">
        <v>1</v>
      </c>
      <c r="F29" s="11" t="s">
        <v>44</v>
      </c>
      <c r="H29" s="9">
        <v>175</v>
      </c>
      <c r="I29" s="41" t="s">
        <v>185</v>
      </c>
      <c r="K29" s="2">
        <v>43956</v>
      </c>
      <c r="L29" s="2">
        <v>43956</v>
      </c>
      <c r="M29" s="19" t="s">
        <v>41</v>
      </c>
      <c r="N29" s="3" t="s">
        <v>40</v>
      </c>
      <c r="O29" s="10">
        <v>1</v>
      </c>
      <c r="P29" s="11" t="s">
        <v>56</v>
      </c>
      <c r="R29" s="20">
        <v>175</v>
      </c>
      <c r="S29" s="41" t="s">
        <v>185</v>
      </c>
      <c r="U29" s="2">
        <v>44321</v>
      </c>
      <c r="V29" s="2">
        <v>44321</v>
      </c>
      <c r="W29" s="19" t="s">
        <v>41</v>
      </c>
      <c r="X29" s="3" t="s">
        <v>40</v>
      </c>
      <c r="Y29" s="10">
        <v>1</v>
      </c>
      <c r="Z29" s="11" t="s">
        <v>65</v>
      </c>
      <c r="AB29" s="20">
        <v>175</v>
      </c>
      <c r="AC29" s="41" t="s">
        <v>185</v>
      </c>
    </row>
    <row r="30" spans="1:29" x14ac:dyDescent="0.35">
      <c r="A30" s="2">
        <v>43550</v>
      </c>
      <c r="B30" s="2">
        <v>43550</v>
      </c>
      <c r="C30" s="19" t="s">
        <v>41</v>
      </c>
      <c r="D30" s="3" t="s">
        <v>40</v>
      </c>
      <c r="E30" s="10">
        <v>1</v>
      </c>
      <c r="F30" s="11" t="s">
        <v>45</v>
      </c>
      <c r="H30" s="9">
        <v>175</v>
      </c>
      <c r="I30" s="41" t="s">
        <v>185</v>
      </c>
      <c r="K30" s="2">
        <v>43963</v>
      </c>
      <c r="L30" s="2">
        <v>43963</v>
      </c>
      <c r="M30" s="19" t="s">
        <v>41</v>
      </c>
      <c r="N30" s="3" t="s">
        <v>40</v>
      </c>
      <c r="O30" s="10">
        <v>1</v>
      </c>
      <c r="P30" s="11" t="s">
        <v>57</v>
      </c>
      <c r="R30" s="20">
        <v>175</v>
      </c>
      <c r="S30" s="41" t="s">
        <v>185</v>
      </c>
      <c r="U30" s="2">
        <v>44328</v>
      </c>
      <c r="V30" s="2">
        <v>44328</v>
      </c>
      <c r="W30" s="19" t="s">
        <v>41</v>
      </c>
      <c r="X30" s="3" t="s">
        <v>40</v>
      </c>
      <c r="Y30" s="10">
        <v>1</v>
      </c>
      <c r="Z30" s="11" t="s">
        <v>66</v>
      </c>
      <c r="AB30" s="20">
        <v>175</v>
      </c>
      <c r="AC30" s="41" t="s">
        <v>185</v>
      </c>
    </row>
    <row r="31" spans="1:29" x14ac:dyDescent="0.35">
      <c r="A31" s="2">
        <v>43922</v>
      </c>
      <c r="B31" s="2">
        <v>43922</v>
      </c>
      <c r="C31" s="19" t="s">
        <v>46</v>
      </c>
      <c r="D31" s="3" t="s">
        <v>47</v>
      </c>
      <c r="E31" s="10">
        <v>1</v>
      </c>
      <c r="F31" s="11" t="s">
        <v>48</v>
      </c>
      <c r="H31" s="20">
        <v>-11760</v>
      </c>
      <c r="I31" s="41" t="s">
        <v>185</v>
      </c>
      <c r="K31" s="2">
        <v>43970</v>
      </c>
      <c r="L31" s="2">
        <v>43970</v>
      </c>
      <c r="M31" s="19" t="s">
        <v>41</v>
      </c>
      <c r="N31" s="3" t="s">
        <v>40</v>
      </c>
      <c r="O31" s="10">
        <v>1</v>
      </c>
      <c r="P31" s="11" t="s">
        <v>58</v>
      </c>
      <c r="R31" s="20">
        <v>175</v>
      </c>
      <c r="S31" s="41" t="s">
        <v>185</v>
      </c>
      <c r="U31" s="2">
        <v>44335</v>
      </c>
      <c r="V31" s="2">
        <v>44335</v>
      </c>
      <c r="W31" s="19" t="s">
        <v>41</v>
      </c>
      <c r="X31" s="3" t="s">
        <v>40</v>
      </c>
      <c r="Y31" s="10">
        <v>1</v>
      </c>
      <c r="Z31" s="11" t="s">
        <v>67</v>
      </c>
      <c r="AB31" s="20">
        <v>175</v>
      </c>
      <c r="AC31" s="41" t="s">
        <v>185</v>
      </c>
    </row>
    <row r="32" spans="1:29" x14ac:dyDescent="0.35">
      <c r="A32" s="5"/>
      <c r="B32" s="5"/>
      <c r="G32" s="1" t="s">
        <v>3</v>
      </c>
      <c r="H32" s="20">
        <f>SUM(H23:H31)</f>
        <v>0</v>
      </c>
      <c r="I32" s="3"/>
      <c r="K32" s="2">
        <v>44245</v>
      </c>
      <c r="L32" s="2">
        <v>44245</v>
      </c>
      <c r="M32" s="19" t="s">
        <v>39</v>
      </c>
      <c r="N32" s="3" t="s">
        <v>38</v>
      </c>
      <c r="O32" s="10">
        <v>1</v>
      </c>
      <c r="P32" s="11" t="s">
        <v>26</v>
      </c>
      <c r="R32" s="20">
        <v>1000</v>
      </c>
      <c r="S32" s="41" t="s">
        <v>185</v>
      </c>
      <c r="U32" s="2"/>
      <c r="V32" s="2"/>
      <c r="W32" s="19"/>
      <c r="X32" s="3"/>
      <c r="Y32" s="10"/>
      <c r="Z32" s="11"/>
      <c r="AA32" s="1" t="s">
        <v>3</v>
      </c>
      <c r="AB32" s="20">
        <v>15210</v>
      </c>
    </row>
    <row r="33" spans="1:28" x14ac:dyDescent="0.35">
      <c r="A33" s="14"/>
      <c r="B33" s="14"/>
      <c r="C33" s="15"/>
      <c r="D33" s="15"/>
      <c r="E33" s="16"/>
      <c r="F33" s="15"/>
      <c r="G33" s="3"/>
      <c r="H33" s="17"/>
      <c r="I33" s="3"/>
      <c r="K33" s="2">
        <v>44287</v>
      </c>
      <c r="L33" s="2">
        <v>44287</v>
      </c>
      <c r="M33" s="19" t="s">
        <v>46</v>
      </c>
      <c r="N33" s="3" t="s">
        <v>47</v>
      </c>
      <c r="O33" s="10">
        <v>1</v>
      </c>
      <c r="P33" s="11" t="s">
        <v>59</v>
      </c>
      <c r="R33" s="20">
        <v>-13985</v>
      </c>
      <c r="S33" s="41" t="s">
        <v>185</v>
      </c>
      <c r="U33" s="2"/>
      <c r="V33" s="2"/>
      <c r="W33" s="19"/>
      <c r="X33" s="3"/>
      <c r="Y33" s="10"/>
      <c r="Z33" s="11"/>
      <c r="AB33" s="20"/>
    </row>
    <row r="34" spans="1:28" x14ac:dyDescent="0.35">
      <c r="I34" s="3"/>
      <c r="K34" s="5"/>
      <c r="L34" s="5"/>
      <c r="Q34" s="1" t="s">
        <v>3</v>
      </c>
      <c r="R34" s="20">
        <f>SUM(R24:R33)</f>
        <v>0</v>
      </c>
      <c r="U34" s="5"/>
      <c r="V34" s="5"/>
    </row>
    <row r="35" spans="1:28" x14ac:dyDescent="0.35">
      <c r="I35" s="3"/>
      <c r="K35" s="8"/>
      <c r="L35" s="8"/>
      <c r="M35" s="1"/>
      <c r="N35" s="1"/>
      <c r="O35" s="1"/>
      <c r="P35" s="1"/>
      <c r="Q35" s="1"/>
      <c r="R35" s="1"/>
    </row>
    <row r="36" spans="1:28" x14ac:dyDescent="0.35">
      <c r="I36" s="3"/>
      <c r="K36" s="2"/>
      <c r="L36" s="2"/>
      <c r="M36" s="3"/>
      <c r="N36" s="3"/>
      <c r="O36" s="10"/>
      <c r="P36" s="11"/>
      <c r="R36" s="9"/>
    </row>
    <row r="37" spans="1:28" x14ac:dyDescent="0.35">
      <c r="I37" s="8"/>
      <c r="K37" s="2"/>
      <c r="L37" s="2"/>
      <c r="M37" s="3"/>
      <c r="N37" s="3"/>
      <c r="O37" s="10"/>
      <c r="P37" s="11"/>
      <c r="R37" s="9"/>
    </row>
    <row r="38" spans="1:28" x14ac:dyDescent="0.35">
      <c r="I38" s="8"/>
      <c r="K38" s="2"/>
      <c r="L38" s="2"/>
      <c r="M38" s="3"/>
      <c r="N38" s="3"/>
      <c r="O38" s="10"/>
      <c r="P38" s="11"/>
      <c r="R38" s="9"/>
    </row>
    <row r="39" spans="1:28" x14ac:dyDescent="0.35">
      <c r="K39" s="2"/>
      <c r="L39" s="2"/>
      <c r="M39" s="3"/>
      <c r="N39" s="3"/>
      <c r="O39" s="3"/>
      <c r="P39" s="3"/>
    </row>
    <row r="40" spans="1:28" x14ac:dyDescent="0.35">
      <c r="K40" s="5"/>
      <c r="L40" s="5"/>
      <c r="Q40" s="1"/>
      <c r="R40" s="9"/>
    </row>
    <row r="41" spans="1:28" x14ac:dyDescent="0.35">
      <c r="A41" s="2"/>
      <c r="B41" s="2"/>
      <c r="C41" s="3"/>
      <c r="D41" s="3"/>
      <c r="E41" s="10"/>
      <c r="F41" s="3"/>
      <c r="G41" s="3"/>
      <c r="H41" s="9"/>
    </row>
    <row r="44" spans="1:28" x14ac:dyDescent="0.35">
      <c r="A44" s="2"/>
      <c r="B44" s="2"/>
      <c r="C44" s="3"/>
      <c r="D44" s="3"/>
      <c r="E44" s="10"/>
      <c r="F44" s="3"/>
      <c r="H44" s="3"/>
    </row>
    <row r="45" spans="1:28" x14ac:dyDescent="0.35">
      <c r="A45" s="2"/>
      <c r="B45" s="2"/>
      <c r="C45" s="3"/>
      <c r="D45" s="3"/>
      <c r="E45" s="10"/>
      <c r="F45" s="3"/>
      <c r="H45" s="3"/>
    </row>
    <row r="50" spans="9:28" x14ac:dyDescent="0.35">
      <c r="I50" s="9"/>
    </row>
    <row r="54" spans="9:28" x14ac:dyDescent="0.35">
      <c r="AB54" s="32"/>
    </row>
    <row r="55" spans="9:28" x14ac:dyDescent="0.35">
      <c r="AB55" s="2"/>
    </row>
    <row r="56" spans="9:28" x14ac:dyDescent="0.35">
      <c r="AB56" s="2"/>
    </row>
    <row r="57" spans="9:28" x14ac:dyDescent="0.35">
      <c r="AB57" s="2"/>
    </row>
    <row r="58" spans="9:28" x14ac:dyDescent="0.35">
      <c r="AB58" s="2"/>
    </row>
    <row r="59" spans="9:28" x14ac:dyDescent="0.35">
      <c r="AB59" s="2"/>
    </row>
  </sheetData>
  <printOptions gridLines="1"/>
  <pageMargins left="0.25" right="0.25" top="0.75" bottom="0.75" header="0.3" footer="0.3"/>
  <pageSetup paperSize="8" orientation="portrait" horizontalDpi="300" verticalDpi="300" r:id="rId1"/>
  <headerFooter>
    <oddFooter>&amp;C&amp;1#&amp;"Verdana"&amp;10&amp;K000000IN CONFIDENCE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7E62C-D55D-40FC-8534-FFB50FD03CB4}">
  <dimension ref="A1:AC40"/>
  <sheetViews>
    <sheetView zoomScale="70" zoomScaleNormal="70" workbookViewId="0"/>
  </sheetViews>
  <sheetFormatPr defaultRowHeight="14.5" x14ac:dyDescent="0.35"/>
  <cols>
    <col min="1" max="1" width="21.453125" bestFit="1" customWidth="1"/>
    <col min="2" max="2" width="14.1796875" bestFit="1" customWidth="1"/>
    <col min="3" max="3" width="18" bestFit="1" customWidth="1"/>
    <col min="4" max="4" width="24" bestFit="1" customWidth="1"/>
    <col min="5" max="5" width="7.26953125" customWidth="1"/>
    <col min="6" max="6" width="15.453125" bestFit="1" customWidth="1"/>
    <col min="7" max="7" width="8.26953125" bestFit="1" customWidth="1"/>
    <col min="8" max="8" width="9.81640625" bestFit="1" customWidth="1"/>
    <col min="11" max="11" width="21.453125" bestFit="1" customWidth="1"/>
    <col min="12" max="12" width="14.1796875" bestFit="1" customWidth="1"/>
    <col min="13" max="13" width="18" bestFit="1" customWidth="1"/>
    <col min="14" max="14" width="24" bestFit="1" customWidth="1"/>
    <col min="16" max="16" width="15.453125" bestFit="1" customWidth="1"/>
    <col min="18" max="18" width="9.81640625" bestFit="1" customWidth="1"/>
    <col min="21" max="21" width="21.453125" bestFit="1" customWidth="1"/>
    <col min="22" max="22" width="14.1796875" bestFit="1" customWidth="1"/>
    <col min="23" max="23" width="18" bestFit="1" customWidth="1"/>
    <col min="24" max="24" width="24" bestFit="1" customWidth="1"/>
    <col min="26" max="26" width="15.453125" bestFit="1" customWidth="1"/>
    <col min="28" max="28" width="9.81640625" bestFit="1" customWidth="1"/>
  </cols>
  <sheetData>
    <row r="1" spans="1:28" x14ac:dyDescent="0.35">
      <c r="A1" s="6" t="s">
        <v>31</v>
      </c>
      <c r="B1" s="6"/>
    </row>
    <row r="2" spans="1:28" x14ac:dyDescent="0.35">
      <c r="A2" s="5"/>
      <c r="B2" s="5"/>
    </row>
    <row r="3" spans="1:28" x14ac:dyDescent="0.35">
      <c r="A3" s="7" t="s">
        <v>1</v>
      </c>
      <c r="B3" s="5"/>
      <c r="K3" s="7" t="s">
        <v>1</v>
      </c>
      <c r="L3" s="5"/>
      <c r="U3" s="7" t="s">
        <v>1</v>
      </c>
      <c r="V3" s="5"/>
    </row>
    <row r="4" spans="1:28" x14ac:dyDescent="0.35">
      <c r="A4" s="30" t="s">
        <v>17</v>
      </c>
      <c r="B4" s="31"/>
      <c r="K4" s="30" t="s">
        <v>17</v>
      </c>
      <c r="L4" s="31"/>
      <c r="U4" s="30" t="s">
        <v>17</v>
      </c>
      <c r="V4" s="31"/>
    </row>
    <row r="5" spans="1:28" x14ac:dyDescent="0.35">
      <c r="A5" s="30" t="s">
        <v>85</v>
      </c>
      <c r="B5" s="31"/>
      <c r="K5" s="30" t="s">
        <v>85</v>
      </c>
      <c r="L5" s="31"/>
      <c r="U5" s="30" t="s">
        <v>85</v>
      </c>
      <c r="V5" s="31"/>
    </row>
    <row r="6" spans="1:28" x14ac:dyDescent="0.35">
      <c r="A6" s="30" t="s">
        <v>86</v>
      </c>
      <c r="B6" s="31"/>
      <c r="K6" s="30" t="s">
        <v>86</v>
      </c>
      <c r="L6" s="31"/>
      <c r="U6" s="30" t="s">
        <v>86</v>
      </c>
      <c r="V6" s="31"/>
    </row>
    <row r="7" spans="1:28" x14ac:dyDescent="0.35">
      <c r="A7" s="30" t="s">
        <v>87</v>
      </c>
      <c r="B7" s="32"/>
      <c r="K7" s="30" t="s">
        <v>87</v>
      </c>
      <c r="L7" s="32"/>
      <c r="U7" s="30" t="s">
        <v>87</v>
      </c>
      <c r="V7" s="32"/>
    </row>
    <row r="8" spans="1:28" x14ac:dyDescent="0.35">
      <c r="A8" s="30" t="s">
        <v>2</v>
      </c>
      <c r="B8" s="32">
        <v>0</v>
      </c>
      <c r="K8" s="30" t="s">
        <v>2</v>
      </c>
      <c r="L8" s="31">
        <v>0</v>
      </c>
      <c r="U8" s="30" t="s">
        <v>2</v>
      </c>
      <c r="V8" s="32">
        <v>23250</v>
      </c>
    </row>
    <row r="9" spans="1:28" x14ac:dyDescent="0.35">
      <c r="A9" s="30" t="s">
        <v>3</v>
      </c>
      <c r="B9" s="32">
        <v>0</v>
      </c>
      <c r="K9" s="30" t="s">
        <v>3</v>
      </c>
      <c r="L9" s="31">
        <v>0</v>
      </c>
      <c r="U9" s="30" t="s">
        <v>3</v>
      </c>
      <c r="V9" s="32">
        <v>23250</v>
      </c>
    </row>
    <row r="10" spans="1:28" x14ac:dyDescent="0.35">
      <c r="A10" s="8" t="s">
        <v>4</v>
      </c>
      <c r="B10" s="2">
        <v>43921</v>
      </c>
      <c r="F10" s="12"/>
      <c r="K10" s="8" t="s">
        <v>4</v>
      </c>
      <c r="L10" s="2">
        <v>44286</v>
      </c>
      <c r="P10" s="12"/>
      <c r="U10" s="8" t="s">
        <v>4</v>
      </c>
      <c r="V10" s="2">
        <v>43921</v>
      </c>
      <c r="Z10" s="12"/>
    </row>
    <row r="11" spans="1:28" x14ac:dyDescent="0.35">
      <c r="A11" s="8" t="s">
        <v>18</v>
      </c>
      <c r="B11" s="2">
        <v>43556</v>
      </c>
      <c r="K11" s="8" t="s">
        <v>18</v>
      </c>
      <c r="L11" s="2">
        <v>43922</v>
      </c>
      <c r="U11" s="8" t="s">
        <v>18</v>
      </c>
      <c r="V11" s="2">
        <v>44287</v>
      </c>
    </row>
    <row r="12" spans="1:28" x14ac:dyDescent="0.35">
      <c r="A12" s="13" t="s">
        <v>19</v>
      </c>
      <c r="G12" s="8"/>
      <c r="H12" s="4"/>
      <c r="I12" s="8"/>
      <c r="K12" s="13" t="s">
        <v>19</v>
      </c>
      <c r="Q12" s="8"/>
      <c r="R12" s="4"/>
      <c r="U12" s="13" t="s">
        <v>19</v>
      </c>
      <c r="AA12" s="8"/>
      <c r="AB12" s="4"/>
    </row>
    <row r="13" spans="1:28" x14ac:dyDescent="0.35">
      <c r="A13" s="8" t="s">
        <v>5</v>
      </c>
      <c r="B13" s="3">
        <v>1</v>
      </c>
      <c r="G13" s="8"/>
      <c r="H13" s="4"/>
      <c r="I13" s="8"/>
      <c r="K13" s="8" t="s">
        <v>5</v>
      </c>
      <c r="L13" s="3">
        <v>1</v>
      </c>
      <c r="Q13" s="8"/>
      <c r="R13" s="4"/>
      <c r="U13" s="8" t="s">
        <v>5</v>
      </c>
      <c r="V13" s="3">
        <v>1</v>
      </c>
      <c r="AA13" s="8"/>
      <c r="AB13" s="4"/>
    </row>
    <row r="14" spans="1:28" x14ac:dyDescent="0.35">
      <c r="A14" s="8" t="s">
        <v>6</v>
      </c>
      <c r="B14" s="2"/>
      <c r="I14" s="8"/>
      <c r="K14" s="8" t="s">
        <v>6</v>
      </c>
      <c r="L14" s="2"/>
      <c r="U14" s="8" t="s">
        <v>6</v>
      </c>
      <c r="V14" s="2"/>
    </row>
    <row r="15" spans="1:28" x14ac:dyDescent="0.35">
      <c r="A15" s="8" t="s">
        <v>20</v>
      </c>
      <c r="B15" s="9"/>
      <c r="I15" s="8"/>
      <c r="K15" s="8" t="s">
        <v>20</v>
      </c>
      <c r="L15" s="32"/>
      <c r="U15" s="8" t="s">
        <v>20</v>
      </c>
      <c r="V15" s="3"/>
    </row>
    <row r="16" spans="1:28" x14ac:dyDescent="0.35">
      <c r="A16" s="8" t="s">
        <v>8</v>
      </c>
      <c r="B16" s="9">
        <v>0</v>
      </c>
      <c r="I16" s="8"/>
      <c r="K16" s="8" t="s">
        <v>8</v>
      </c>
      <c r="L16" s="9">
        <v>0</v>
      </c>
      <c r="U16" s="8" t="s">
        <v>8</v>
      </c>
      <c r="V16" s="32">
        <v>23250</v>
      </c>
    </row>
    <row r="18" spans="1:29" x14ac:dyDescent="0.35">
      <c r="A18" s="6" t="s">
        <v>9</v>
      </c>
      <c r="B18" s="5"/>
      <c r="K18" s="6" t="s">
        <v>9</v>
      </c>
      <c r="L18" s="5"/>
      <c r="U18" s="6" t="s">
        <v>9</v>
      </c>
      <c r="V18" s="5"/>
    </row>
    <row r="19" spans="1:29" x14ac:dyDescent="0.35">
      <c r="A19" s="6"/>
      <c r="B19" s="5"/>
      <c r="K19" s="6"/>
      <c r="L19" s="5"/>
      <c r="U19" s="6"/>
      <c r="V19" s="5"/>
    </row>
    <row r="20" spans="1:29" x14ac:dyDescent="0.35">
      <c r="A20" s="18" t="s">
        <v>23</v>
      </c>
      <c r="B20" s="5"/>
      <c r="K20" s="18" t="s">
        <v>23</v>
      </c>
      <c r="L20" s="5"/>
      <c r="U20" s="18" t="s">
        <v>23</v>
      </c>
      <c r="V20" s="5"/>
    </row>
    <row r="21" spans="1:29" x14ac:dyDescent="0.35">
      <c r="A21" s="8" t="s">
        <v>10</v>
      </c>
      <c r="B21" s="8" t="s">
        <v>11</v>
      </c>
      <c r="C21" s="1" t="s">
        <v>12</v>
      </c>
      <c r="D21" s="1" t="s">
        <v>13</v>
      </c>
      <c r="E21" s="1" t="s">
        <v>14</v>
      </c>
      <c r="F21" s="1" t="s">
        <v>15</v>
      </c>
      <c r="G21" s="1" t="s">
        <v>16</v>
      </c>
      <c r="H21" s="1" t="s">
        <v>0</v>
      </c>
      <c r="K21" s="8" t="s">
        <v>10</v>
      </c>
      <c r="L21" s="8" t="s">
        <v>11</v>
      </c>
      <c r="M21" s="1" t="s">
        <v>12</v>
      </c>
      <c r="N21" s="1" t="s">
        <v>13</v>
      </c>
      <c r="O21" s="1" t="s">
        <v>14</v>
      </c>
      <c r="P21" s="1" t="s">
        <v>15</v>
      </c>
      <c r="Q21" s="1" t="s">
        <v>16</v>
      </c>
      <c r="R21" s="1" t="s">
        <v>0</v>
      </c>
      <c r="U21" s="8" t="s">
        <v>10</v>
      </c>
      <c r="V21" s="8" t="s">
        <v>11</v>
      </c>
      <c r="W21" s="1" t="s">
        <v>12</v>
      </c>
      <c r="X21" s="1" t="s">
        <v>13</v>
      </c>
      <c r="Y21" s="1" t="s">
        <v>14</v>
      </c>
      <c r="Z21" s="1" t="s">
        <v>15</v>
      </c>
      <c r="AA21" s="1" t="s">
        <v>16</v>
      </c>
      <c r="AB21" s="1" t="s">
        <v>0</v>
      </c>
    </row>
    <row r="22" spans="1:29" x14ac:dyDescent="0.35">
      <c r="A22" s="2">
        <v>43514</v>
      </c>
      <c r="B22" s="2">
        <v>43514</v>
      </c>
      <c r="C22" s="19" t="s">
        <v>32</v>
      </c>
      <c r="D22" s="3" t="s">
        <v>36</v>
      </c>
      <c r="E22" s="10">
        <v>1</v>
      </c>
      <c r="F22" s="11" t="s">
        <v>24</v>
      </c>
      <c r="H22" s="9">
        <v>0</v>
      </c>
      <c r="I22" s="41" t="s">
        <v>185</v>
      </c>
      <c r="K22" s="2">
        <v>43922</v>
      </c>
      <c r="L22" s="2">
        <v>43922</v>
      </c>
      <c r="M22" s="19" t="s">
        <v>32</v>
      </c>
      <c r="N22" s="3" t="s">
        <v>36</v>
      </c>
      <c r="O22" s="10">
        <v>1</v>
      </c>
      <c r="P22" s="11" t="s">
        <v>24</v>
      </c>
      <c r="R22" s="9">
        <v>0</v>
      </c>
      <c r="S22" s="41" t="s">
        <v>185</v>
      </c>
      <c r="U22" s="2">
        <v>44287</v>
      </c>
      <c r="V22" s="2">
        <v>44287</v>
      </c>
      <c r="W22" s="19" t="s">
        <v>32</v>
      </c>
      <c r="X22" s="3" t="s">
        <v>36</v>
      </c>
      <c r="Y22" s="10">
        <v>1</v>
      </c>
      <c r="Z22" s="11" t="s">
        <v>24</v>
      </c>
      <c r="AB22" s="9">
        <v>0</v>
      </c>
      <c r="AC22" s="41" t="s">
        <v>185</v>
      </c>
    </row>
    <row r="23" spans="1:29" x14ac:dyDescent="0.35">
      <c r="A23" s="2">
        <v>43514</v>
      </c>
      <c r="B23" s="2">
        <v>43514</v>
      </c>
      <c r="C23" s="19" t="s">
        <v>33</v>
      </c>
      <c r="D23" s="3" t="s">
        <v>34</v>
      </c>
      <c r="E23" s="10">
        <v>1</v>
      </c>
      <c r="F23" s="11" t="s">
        <v>24</v>
      </c>
      <c r="H23" s="9">
        <v>60</v>
      </c>
      <c r="I23" s="41" t="s">
        <v>185</v>
      </c>
      <c r="K23" s="2">
        <v>43922</v>
      </c>
      <c r="L23" s="2">
        <v>43922</v>
      </c>
      <c r="M23" s="19" t="s">
        <v>49</v>
      </c>
      <c r="N23" s="3" t="s">
        <v>50</v>
      </c>
      <c r="O23" s="10">
        <v>1</v>
      </c>
      <c r="P23" s="11" t="s">
        <v>51</v>
      </c>
      <c r="R23" s="20">
        <v>11760</v>
      </c>
      <c r="S23" s="41" t="s">
        <v>185</v>
      </c>
      <c r="U23" s="2">
        <v>44287</v>
      </c>
      <c r="V23" s="2">
        <v>44287</v>
      </c>
      <c r="W23" s="19" t="s">
        <v>49</v>
      </c>
      <c r="X23" s="3" t="s">
        <v>50</v>
      </c>
      <c r="Y23" s="10">
        <v>1</v>
      </c>
      <c r="Z23" s="11" t="s">
        <v>60</v>
      </c>
      <c r="AB23" s="20">
        <v>22025</v>
      </c>
      <c r="AC23" s="41" t="s">
        <v>185</v>
      </c>
    </row>
    <row r="24" spans="1:29" x14ac:dyDescent="0.35">
      <c r="A24" s="2">
        <v>43514</v>
      </c>
      <c r="B24" s="2">
        <v>43514</v>
      </c>
      <c r="C24" s="19" t="s">
        <v>37</v>
      </c>
      <c r="D24" s="3" t="s">
        <v>35</v>
      </c>
      <c r="E24" s="10">
        <v>1</v>
      </c>
      <c r="F24" s="11" t="s">
        <v>25</v>
      </c>
      <c r="H24" s="20">
        <v>10000</v>
      </c>
      <c r="I24" s="41" t="s">
        <v>185</v>
      </c>
      <c r="K24" s="2">
        <v>43928</v>
      </c>
      <c r="L24" s="2">
        <v>43928</v>
      </c>
      <c r="M24" s="19" t="s">
        <v>41</v>
      </c>
      <c r="N24" s="3" t="s">
        <v>40</v>
      </c>
      <c r="O24" s="10">
        <v>1</v>
      </c>
      <c r="P24" s="11" t="s">
        <v>52</v>
      </c>
      <c r="R24" s="20">
        <v>175</v>
      </c>
      <c r="S24" s="41" t="s">
        <v>185</v>
      </c>
      <c r="U24" s="2">
        <v>44293</v>
      </c>
      <c r="V24" s="2">
        <v>44293</v>
      </c>
      <c r="W24" s="19" t="s">
        <v>41</v>
      </c>
      <c r="X24" s="3" t="s">
        <v>40</v>
      </c>
      <c r="Y24" s="10">
        <v>1</v>
      </c>
      <c r="Z24" s="11" t="s">
        <v>61</v>
      </c>
      <c r="AB24" s="20">
        <v>175</v>
      </c>
      <c r="AC24" s="41" t="s">
        <v>185</v>
      </c>
    </row>
    <row r="25" spans="1:29" x14ac:dyDescent="0.35">
      <c r="A25" s="2">
        <v>43514</v>
      </c>
      <c r="B25" s="2">
        <v>43514</v>
      </c>
      <c r="C25" s="19" t="s">
        <v>39</v>
      </c>
      <c r="D25" s="3" t="s">
        <v>38</v>
      </c>
      <c r="E25" s="10">
        <v>1</v>
      </c>
      <c r="F25" s="11" t="s">
        <v>26</v>
      </c>
      <c r="H25" s="20">
        <v>1000</v>
      </c>
      <c r="I25" s="41" t="s">
        <v>185</v>
      </c>
      <c r="K25" s="2">
        <v>43935</v>
      </c>
      <c r="L25" s="2">
        <v>43935</v>
      </c>
      <c r="M25" s="19" t="s">
        <v>41</v>
      </c>
      <c r="N25" s="3" t="s">
        <v>40</v>
      </c>
      <c r="O25" s="10">
        <v>1</v>
      </c>
      <c r="P25" s="11" t="s">
        <v>53</v>
      </c>
      <c r="R25" s="20">
        <v>175</v>
      </c>
      <c r="S25" s="41" t="s">
        <v>185</v>
      </c>
      <c r="U25" s="2">
        <v>44300</v>
      </c>
      <c r="V25" s="2">
        <v>44300</v>
      </c>
      <c r="W25" s="19" t="s">
        <v>41</v>
      </c>
      <c r="X25" s="3" t="s">
        <v>40</v>
      </c>
      <c r="Y25" s="10">
        <v>1</v>
      </c>
      <c r="Z25" s="11" t="s">
        <v>64</v>
      </c>
      <c r="AB25" s="20">
        <v>175</v>
      </c>
      <c r="AC25" s="41" t="s">
        <v>185</v>
      </c>
    </row>
    <row r="26" spans="1:29" x14ac:dyDescent="0.35">
      <c r="A26" s="2">
        <v>43529</v>
      </c>
      <c r="B26" s="2">
        <v>43529</v>
      </c>
      <c r="C26" s="19" t="s">
        <v>41</v>
      </c>
      <c r="D26" s="3" t="s">
        <v>40</v>
      </c>
      <c r="E26" s="10">
        <v>1</v>
      </c>
      <c r="F26" s="11" t="s">
        <v>42</v>
      </c>
      <c r="H26" s="9">
        <v>175</v>
      </c>
      <c r="I26" s="41" t="s">
        <v>185</v>
      </c>
      <c r="K26" s="2">
        <v>43942</v>
      </c>
      <c r="L26" s="2">
        <v>43942</v>
      </c>
      <c r="M26" s="19" t="s">
        <v>41</v>
      </c>
      <c r="N26" s="3" t="s">
        <v>40</v>
      </c>
      <c r="O26" s="10">
        <v>1</v>
      </c>
      <c r="P26" s="11" t="s">
        <v>54</v>
      </c>
      <c r="R26" s="20">
        <v>175</v>
      </c>
      <c r="S26" s="41" t="s">
        <v>185</v>
      </c>
      <c r="U26" s="2">
        <v>44307</v>
      </c>
      <c r="V26" s="2">
        <v>44307</v>
      </c>
      <c r="W26" s="19" t="s">
        <v>41</v>
      </c>
      <c r="X26" s="3" t="s">
        <v>40</v>
      </c>
      <c r="Y26" s="10">
        <v>1</v>
      </c>
      <c r="Z26" s="11" t="s">
        <v>63</v>
      </c>
      <c r="AB26" s="20">
        <v>175</v>
      </c>
      <c r="AC26" s="41" t="s">
        <v>185</v>
      </c>
    </row>
    <row r="27" spans="1:29" x14ac:dyDescent="0.35">
      <c r="A27" s="2">
        <v>43536</v>
      </c>
      <c r="B27" s="2">
        <v>43536</v>
      </c>
      <c r="C27" s="19" t="s">
        <v>41</v>
      </c>
      <c r="D27" s="3" t="s">
        <v>40</v>
      </c>
      <c r="E27" s="10">
        <v>1</v>
      </c>
      <c r="F27" s="11" t="s">
        <v>43</v>
      </c>
      <c r="H27" s="9">
        <v>175</v>
      </c>
      <c r="I27" s="41" t="s">
        <v>185</v>
      </c>
      <c r="K27" s="2">
        <v>43949</v>
      </c>
      <c r="L27" s="2">
        <v>43949</v>
      </c>
      <c r="M27" s="19" t="s">
        <v>41</v>
      </c>
      <c r="N27" s="3" t="s">
        <v>40</v>
      </c>
      <c r="O27" s="10">
        <v>1</v>
      </c>
      <c r="P27" s="11" t="s">
        <v>55</v>
      </c>
      <c r="R27" s="20">
        <v>175</v>
      </c>
      <c r="S27" s="41" t="s">
        <v>185</v>
      </c>
      <c r="U27" s="2">
        <v>44314</v>
      </c>
      <c r="V27" s="2">
        <v>44314</v>
      </c>
      <c r="W27" s="19" t="s">
        <v>41</v>
      </c>
      <c r="X27" s="3" t="s">
        <v>40</v>
      </c>
      <c r="Y27" s="10">
        <v>1</v>
      </c>
      <c r="Z27" s="11" t="s">
        <v>62</v>
      </c>
      <c r="AB27" s="20">
        <v>175</v>
      </c>
      <c r="AC27" s="41" t="s">
        <v>185</v>
      </c>
    </row>
    <row r="28" spans="1:29" x14ac:dyDescent="0.35">
      <c r="A28" s="2">
        <v>43543</v>
      </c>
      <c r="B28" s="2">
        <v>43543</v>
      </c>
      <c r="C28" s="19" t="s">
        <v>41</v>
      </c>
      <c r="D28" s="3" t="s">
        <v>40</v>
      </c>
      <c r="E28" s="10">
        <v>1</v>
      </c>
      <c r="F28" s="11" t="s">
        <v>44</v>
      </c>
      <c r="H28" s="9">
        <v>175</v>
      </c>
      <c r="I28" s="41" t="s">
        <v>185</v>
      </c>
      <c r="K28" s="2">
        <v>43956</v>
      </c>
      <c r="L28" s="2">
        <v>43956</v>
      </c>
      <c r="M28" s="19" t="s">
        <v>41</v>
      </c>
      <c r="N28" s="3" t="s">
        <v>40</v>
      </c>
      <c r="O28" s="10">
        <v>1</v>
      </c>
      <c r="P28" s="11" t="s">
        <v>56</v>
      </c>
      <c r="R28" s="20">
        <v>175</v>
      </c>
      <c r="S28" s="41" t="s">
        <v>185</v>
      </c>
      <c r="U28" s="2">
        <v>44321</v>
      </c>
      <c r="V28" s="2">
        <v>44321</v>
      </c>
      <c r="W28" s="19" t="s">
        <v>41</v>
      </c>
      <c r="X28" s="3" t="s">
        <v>40</v>
      </c>
      <c r="Y28" s="10">
        <v>1</v>
      </c>
      <c r="Z28" s="11" t="s">
        <v>65</v>
      </c>
      <c r="AB28" s="20">
        <v>175</v>
      </c>
      <c r="AC28" s="41" t="s">
        <v>185</v>
      </c>
    </row>
    <row r="29" spans="1:29" x14ac:dyDescent="0.35">
      <c r="A29" s="2">
        <v>43550</v>
      </c>
      <c r="B29" s="2">
        <v>43550</v>
      </c>
      <c r="C29" s="19" t="s">
        <v>41</v>
      </c>
      <c r="D29" s="3" t="s">
        <v>40</v>
      </c>
      <c r="E29" s="10">
        <v>1</v>
      </c>
      <c r="F29" s="11" t="s">
        <v>45</v>
      </c>
      <c r="H29" s="9">
        <v>175</v>
      </c>
      <c r="I29" s="41" t="s">
        <v>185</v>
      </c>
      <c r="K29" s="2">
        <v>43963</v>
      </c>
      <c r="L29" s="2">
        <v>43963</v>
      </c>
      <c r="M29" s="19" t="s">
        <v>41</v>
      </c>
      <c r="N29" s="3" t="s">
        <v>40</v>
      </c>
      <c r="O29" s="10">
        <v>1</v>
      </c>
      <c r="P29" s="11" t="s">
        <v>57</v>
      </c>
      <c r="R29" s="20">
        <v>175</v>
      </c>
      <c r="S29" s="41" t="s">
        <v>185</v>
      </c>
      <c r="U29" s="2">
        <v>44328</v>
      </c>
      <c r="V29" s="2">
        <v>44328</v>
      </c>
      <c r="W29" s="19" t="s">
        <v>41</v>
      </c>
      <c r="X29" s="3" t="s">
        <v>40</v>
      </c>
      <c r="Y29" s="10">
        <v>1</v>
      </c>
      <c r="Z29" s="11" t="s">
        <v>66</v>
      </c>
      <c r="AB29" s="20">
        <v>175</v>
      </c>
      <c r="AC29" s="41" t="s">
        <v>185</v>
      </c>
    </row>
    <row r="30" spans="1:29" x14ac:dyDescent="0.35">
      <c r="A30" s="2">
        <v>43922</v>
      </c>
      <c r="B30" s="2">
        <v>43922</v>
      </c>
      <c r="C30" s="19" t="s">
        <v>46</v>
      </c>
      <c r="D30" s="3" t="s">
        <v>47</v>
      </c>
      <c r="E30" s="10">
        <v>1</v>
      </c>
      <c r="F30" s="11" t="s">
        <v>48</v>
      </c>
      <c r="H30" s="20">
        <v>-11760</v>
      </c>
      <c r="I30" s="41" t="s">
        <v>185</v>
      </c>
      <c r="K30" s="2">
        <v>43970</v>
      </c>
      <c r="L30" s="2">
        <v>43970</v>
      </c>
      <c r="M30" s="19" t="s">
        <v>41</v>
      </c>
      <c r="N30" s="3" t="s">
        <v>40</v>
      </c>
      <c r="O30" s="10">
        <v>1</v>
      </c>
      <c r="P30" s="11" t="s">
        <v>58</v>
      </c>
      <c r="R30" s="20">
        <v>175</v>
      </c>
      <c r="S30" s="41" t="s">
        <v>185</v>
      </c>
      <c r="U30" s="2">
        <v>44335</v>
      </c>
      <c r="V30" s="2">
        <v>44335</v>
      </c>
      <c r="W30" s="19" t="s">
        <v>41</v>
      </c>
      <c r="X30" s="3" t="s">
        <v>40</v>
      </c>
      <c r="Y30" s="10">
        <v>1</v>
      </c>
      <c r="Z30" s="11" t="s">
        <v>67</v>
      </c>
      <c r="AB30" s="20">
        <v>175</v>
      </c>
      <c r="AC30" s="41" t="s">
        <v>185</v>
      </c>
    </row>
    <row r="31" spans="1:29" x14ac:dyDescent="0.35">
      <c r="A31" s="5"/>
      <c r="B31" s="5"/>
      <c r="G31" s="1" t="s">
        <v>3</v>
      </c>
      <c r="H31" s="20">
        <f>SUM(H22:H30)</f>
        <v>0</v>
      </c>
      <c r="I31" s="3"/>
      <c r="K31" s="2">
        <v>44245</v>
      </c>
      <c r="L31" s="2">
        <v>44245</v>
      </c>
      <c r="M31" s="19" t="s">
        <v>39</v>
      </c>
      <c r="N31" s="3" t="s">
        <v>38</v>
      </c>
      <c r="O31" s="10">
        <v>1</v>
      </c>
      <c r="P31" s="11" t="s">
        <v>26</v>
      </c>
      <c r="R31" s="20">
        <v>1000</v>
      </c>
      <c r="S31" s="41" t="s">
        <v>185</v>
      </c>
      <c r="U31" s="2"/>
      <c r="V31" s="2"/>
      <c r="W31" s="19"/>
      <c r="X31" s="3"/>
      <c r="Y31" s="10"/>
      <c r="Z31" s="11"/>
      <c r="AA31" s="1" t="s">
        <v>3</v>
      </c>
      <c r="AB31" s="20">
        <f ca="1">SUM(AB23:AB31)</f>
        <v>23250</v>
      </c>
    </row>
    <row r="32" spans="1:29" x14ac:dyDescent="0.35">
      <c r="A32" s="14"/>
      <c r="B32" s="14"/>
      <c r="C32" s="15"/>
      <c r="D32" s="15"/>
      <c r="E32" s="16"/>
      <c r="F32" s="15"/>
      <c r="G32" s="3"/>
      <c r="H32" s="17"/>
      <c r="I32" s="3"/>
      <c r="K32" s="2">
        <v>44252</v>
      </c>
      <c r="L32" s="2">
        <v>44252</v>
      </c>
      <c r="M32" s="19" t="s">
        <v>37</v>
      </c>
      <c r="N32" s="3" t="s">
        <v>35</v>
      </c>
      <c r="O32" s="10">
        <v>1</v>
      </c>
      <c r="P32" s="11" t="s">
        <v>71</v>
      </c>
      <c r="R32" s="20">
        <v>8000</v>
      </c>
      <c r="S32" s="41" t="s">
        <v>185</v>
      </c>
      <c r="U32" s="5"/>
      <c r="V32" s="5"/>
    </row>
    <row r="33" spans="9:28" x14ac:dyDescent="0.35">
      <c r="I33" s="3"/>
      <c r="K33" s="2">
        <v>44252</v>
      </c>
      <c r="L33" s="2">
        <v>44252</v>
      </c>
      <c r="M33" s="19" t="s">
        <v>33</v>
      </c>
      <c r="N33" s="3" t="s">
        <v>34</v>
      </c>
      <c r="O33" s="10">
        <v>1</v>
      </c>
      <c r="P33" s="11" t="s">
        <v>70</v>
      </c>
      <c r="R33" s="20">
        <v>60</v>
      </c>
      <c r="S33" s="41" t="s">
        <v>185</v>
      </c>
    </row>
    <row r="34" spans="9:28" x14ac:dyDescent="0.35">
      <c r="K34" s="2">
        <v>44287</v>
      </c>
      <c r="L34" s="2">
        <v>44287</v>
      </c>
      <c r="M34" s="19" t="s">
        <v>46</v>
      </c>
      <c r="N34" s="3" t="s">
        <v>47</v>
      </c>
      <c r="O34" s="10">
        <v>1</v>
      </c>
      <c r="P34" s="11" t="s">
        <v>59</v>
      </c>
      <c r="R34" s="20">
        <v>-22045</v>
      </c>
      <c r="S34" s="41" t="s">
        <v>185</v>
      </c>
      <c r="AB34" s="2"/>
    </row>
    <row r="35" spans="9:28" x14ac:dyDescent="0.35">
      <c r="K35" s="5"/>
      <c r="L35" s="5"/>
      <c r="Q35" s="1" t="s">
        <v>3</v>
      </c>
      <c r="R35" s="20">
        <f>SUM(R23:R34)</f>
        <v>0</v>
      </c>
    </row>
    <row r="36" spans="9:28" x14ac:dyDescent="0.35">
      <c r="AB36" s="2"/>
    </row>
    <row r="37" spans="9:28" x14ac:dyDescent="0.35">
      <c r="AB37" s="2"/>
    </row>
    <row r="38" spans="9:28" x14ac:dyDescent="0.35">
      <c r="AB38" s="2"/>
    </row>
    <row r="39" spans="9:28" x14ac:dyDescent="0.35">
      <c r="AB39" s="2"/>
    </row>
    <row r="40" spans="9:28" x14ac:dyDescent="0.35">
      <c r="AB40" s="2"/>
    </row>
  </sheetData>
  <printOptions gridLines="1"/>
  <pageMargins left="0.25" right="0.25" top="0.75" bottom="0.75" header="0.3" footer="0.3"/>
  <pageSetup paperSize="8" orientation="portrait" horizontalDpi="300" verticalDpi="300" r:id="rId1"/>
  <headerFooter>
    <oddFooter>&amp;C&amp;1#&amp;"Verdana"&amp;10&amp;K000000IN CONFIDENCE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805EF-4BFB-4831-BBA7-1B1A1C3EC800}">
  <dimension ref="A1:AC38"/>
  <sheetViews>
    <sheetView zoomScale="70" zoomScaleNormal="70" workbookViewId="0"/>
  </sheetViews>
  <sheetFormatPr defaultRowHeight="14.5" x14ac:dyDescent="0.35"/>
  <cols>
    <col min="1" max="1" width="21.453125" bestFit="1" customWidth="1"/>
    <col min="2" max="2" width="14.1796875" bestFit="1" customWidth="1"/>
    <col min="3" max="3" width="18" bestFit="1" customWidth="1"/>
    <col min="4" max="4" width="24" bestFit="1" customWidth="1"/>
    <col min="6" max="6" width="15.453125" bestFit="1" customWidth="1"/>
    <col min="7" max="7" width="8.26953125" bestFit="1" customWidth="1"/>
    <col min="8" max="8" width="9.81640625" bestFit="1" customWidth="1"/>
    <col min="11" max="11" width="21.453125" bestFit="1" customWidth="1"/>
    <col min="12" max="12" width="14.1796875" bestFit="1" customWidth="1"/>
    <col min="13" max="13" width="18" bestFit="1" customWidth="1"/>
    <col min="14" max="14" width="24" bestFit="1" customWidth="1"/>
    <col min="16" max="16" width="15.453125" bestFit="1" customWidth="1"/>
    <col min="18" max="18" width="9.81640625" bestFit="1" customWidth="1"/>
    <col min="21" max="21" width="21.453125" bestFit="1" customWidth="1"/>
    <col min="22" max="22" width="14.1796875" bestFit="1" customWidth="1"/>
    <col min="23" max="23" width="18" bestFit="1" customWidth="1"/>
    <col min="24" max="24" width="24" bestFit="1" customWidth="1"/>
    <col min="26" max="26" width="15.453125" bestFit="1" customWidth="1"/>
    <col min="27" max="27" width="8.26953125" bestFit="1" customWidth="1"/>
    <col min="28" max="28" width="9.81640625" bestFit="1" customWidth="1"/>
  </cols>
  <sheetData>
    <row r="1" spans="1:28" x14ac:dyDescent="0.35">
      <c r="A1" s="6" t="s">
        <v>31</v>
      </c>
      <c r="B1" s="6"/>
      <c r="K1" s="6" t="s">
        <v>31</v>
      </c>
    </row>
    <row r="2" spans="1:28" x14ac:dyDescent="0.35">
      <c r="A2" s="5"/>
      <c r="B2" s="5"/>
    </row>
    <row r="3" spans="1:28" x14ac:dyDescent="0.35">
      <c r="A3" s="7" t="s">
        <v>1</v>
      </c>
      <c r="B3" s="5"/>
      <c r="K3" s="7" t="s">
        <v>1</v>
      </c>
      <c r="L3" s="5"/>
      <c r="U3" s="7" t="s">
        <v>1</v>
      </c>
      <c r="V3" s="5"/>
    </row>
    <row r="4" spans="1:28" x14ac:dyDescent="0.35">
      <c r="A4" s="30" t="s">
        <v>17</v>
      </c>
      <c r="B4" s="31"/>
      <c r="K4" s="30" t="s">
        <v>17</v>
      </c>
      <c r="L4" s="31"/>
      <c r="U4" s="30" t="s">
        <v>17</v>
      </c>
      <c r="V4" s="31"/>
    </row>
    <row r="5" spans="1:28" x14ac:dyDescent="0.35">
      <c r="A5" s="30" t="s">
        <v>85</v>
      </c>
      <c r="B5" s="31"/>
      <c r="K5" s="30" t="s">
        <v>85</v>
      </c>
      <c r="L5" s="31"/>
      <c r="U5" s="30" t="s">
        <v>85</v>
      </c>
      <c r="V5" s="31"/>
    </row>
    <row r="6" spans="1:28" x14ac:dyDescent="0.35">
      <c r="A6" s="30" t="s">
        <v>86</v>
      </c>
      <c r="B6" s="31"/>
      <c r="K6" s="30" t="s">
        <v>86</v>
      </c>
      <c r="L6" s="31"/>
      <c r="U6" s="30" t="s">
        <v>86</v>
      </c>
      <c r="V6" s="31"/>
    </row>
    <row r="7" spans="1:28" x14ac:dyDescent="0.35">
      <c r="A7" s="30" t="s">
        <v>87</v>
      </c>
      <c r="B7" s="32"/>
      <c r="K7" s="30" t="s">
        <v>87</v>
      </c>
      <c r="L7" s="32">
        <v>-180</v>
      </c>
      <c r="U7" s="30" t="s">
        <v>87</v>
      </c>
      <c r="V7" s="32"/>
    </row>
    <row r="8" spans="1:28" x14ac:dyDescent="0.35">
      <c r="A8" s="30" t="s">
        <v>2</v>
      </c>
      <c r="B8" s="32">
        <v>0</v>
      </c>
      <c r="K8" s="30" t="s">
        <v>2</v>
      </c>
      <c r="L8" s="32">
        <v>180</v>
      </c>
      <c r="U8" s="30" t="s">
        <v>2</v>
      </c>
      <c r="V8" s="32">
        <v>14195</v>
      </c>
    </row>
    <row r="9" spans="1:28" x14ac:dyDescent="0.35">
      <c r="A9" s="30" t="s">
        <v>3</v>
      </c>
      <c r="B9" s="32">
        <v>0</v>
      </c>
      <c r="K9" s="30" t="s">
        <v>3</v>
      </c>
      <c r="L9" s="32">
        <v>0</v>
      </c>
      <c r="U9" s="30" t="s">
        <v>3</v>
      </c>
      <c r="V9" s="32">
        <v>0</v>
      </c>
    </row>
    <row r="10" spans="1:28" x14ac:dyDescent="0.35">
      <c r="A10" s="8" t="s">
        <v>4</v>
      </c>
      <c r="B10" s="2">
        <v>43921</v>
      </c>
      <c r="F10" s="12"/>
      <c r="K10" s="8" t="s">
        <v>4</v>
      </c>
      <c r="L10" s="2">
        <v>44286</v>
      </c>
      <c r="P10" s="12"/>
      <c r="U10" s="8" t="s">
        <v>4</v>
      </c>
      <c r="V10" s="2">
        <v>43921</v>
      </c>
      <c r="Z10" s="12"/>
    </row>
    <row r="11" spans="1:28" x14ac:dyDescent="0.35">
      <c r="A11" s="8" t="s">
        <v>18</v>
      </c>
      <c r="B11" s="2">
        <v>43556</v>
      </c>
      <c r="K11" s="8" t="s">
        <v>18</v>
      </c>
      <c r="L11" s="2">
        <v>43922</v>
      </c>
      <c r="U11" s="8" t="s">
        <v>18</v>
      </c>
      <c r="V11" s="2">
        <v>44287</v>
      </c>
    </row>
    <row r="12" spans="1:28" x14ac:dyDescent="0.35">
      <c r="A12" s="13" t="s">
        <v>19</v>
      </c>
      <c r="G12" s="8"/>
      <c r="H12" s="4"/>
      <c r="I12" s="8"/>
      <c r="K12" s="13" t="s">
        <v>19</v>
      </c>
      <c r="Q12" s="8"/>
      <c r="R12" s="4"/>
      <c r="U12" s="13" t="s">
        <v>19</v>
      </c>
      <c r="AA12" s="8"/>
      <c r="AB12" s="4"/>
    </row>
    <row r="13" spans="1:28" x14ac:dyDescent="0.35">
      <c r="A13" s="8" t="s">
        <v>5</v>
      </c>
      <c r="B13" s="3">
        <v>1</v>
      </c>
      <c r="G13" s="8"/>
      <c r="H13" s="4"/>
      <c r="I13" s="8"/>
      <c r="K13" s="8" t="s">
        <v>5</v>
      </c>
      <c r="L13" s="3">
        <v>1</v>
      </c>
      <c r="Q13" s="8"/>
      <c r="R13" s="4"/>
      <c r="U13" s="8" t="s">
        <v>5</v>
      </c>
      <c r="V13" s="3">
        <v>1</v>
      </c>
      <c r="AA13" s="8"/>
      <c r="AB13" s="4"/>
    </row>
    <row r="14" spans="1:28" x14ac:dyDescent="0.35">
      <c r="A14" s="8" t="s">
        <v>6</v>
      </c>
      <c r="B14" s="2"/>
      <c r="I14" s="8"/>
      <c r="K14" s="8" t="s">
        <v>6</v>
      </c>
      <c r="L14" s="2"/>
      <c r="U14" s="8" t="s">
        <v>6</v>
      </c>
      <c r="V14" s="2"/>
    </row>
    <row r="15" spans="1:28" x14ac:dyDescent="0.35">
      <c r="A15" s="8" t="s">
        <v>20</v>
      </c>
      <c r="B15" s="32"/>
      <c r="I15" s="8"/>
      <c r="K15" s="8" t="s">
        <v>20</v>
      </c>
      <c r="L15" s="32"/>
      <c r="U15" s="8" t="s">
        <v>20</v>
      </c>
      <c r="V15" s="3"/>
    </row>
    <row r="16" spans="1:28" x14ac:dyDescent="0.35">
      <c r="A16" s="8" t="s">
        <v>8</v>
      </c>
      <c r="B16" s="32">
        <v>0</v>
      </c>
      <c r="I16" s="8"/>
      <c r="K16" s="8" t="s">
        <v>8</v>
      </c>
      <c r="L16" s="9">
        <v>0</v>
      </c>
      <c r="U16" s="8" t="s">
        <v>8</v>
      </c>
      <c r="V16" s="9">
        <v>14195</v>
      </c>
    </row>
    <row r="18" spans="1:29" x14ac:dyDescent="0.35">
      <c r="A18" s="6" t="s">
        <v>9</v>
      </c>
      <c r="B18" s="5"/>
      <c r="K18" s="6" t="s">
        <v>9</v>
      </c>
      <c r="L18" s="5"/>
      <c r="U18" s="6" t="s">
        <v>9</v>
      </c>
      <c r="V18" s="5"/>
    </row>
    <row r="19" spans="1:29" x14ac:dyDescent="0.35">
      <c r="A19" s="6"/>
      <c r="B19" s="5"/>
      <c r="K19" s="6"/>
      <c r="L19" s="5"/>
      <c r="U19" s="6"/>
      <c r="V19" s="5"/>
    </row>
    <row r="20" spans="1:29" x14ac:dyDescent="0.35">
      <c r="A20" s="18" t="s">
        <v>23</v>
      </c>
      <c r="B20" s="5"/>
      <c r="K20" s="18" t="s">
        <v>23</v>
      </c>
      <c r="L20" s="5"/>
      <c r="U20" s="18" t="s">
        <v>23</v>
      </c>
      <c r="V20" s="5"/>
    </row>
    <row r="21" spans="1:29" x14ac:dyDescent="0.35">
      <c r="A21" s="8" t="s">
        <v>10</v>
      </c>
      <c r="B21" s="8" t="s">
        <v>11</v>
      </c>
      <c r="C21" s="1" t="s">
        <v>12</v>
      </c>
      <c r="D21" s="1" t="s">
        <v>13</v>
      </c>
      <c r="E21" s="1" t="s">
        <v>14</v>
      </c>
      <c r="F21" s="1" t="s">
        <v>15</v>
      </c>
      <c r="G21" s="1" t="s">
        <v>16</v>
      </c>
      <c r="H21" s="1" t="s">
        <v>0</v>
      </c>
      <c r="K21" s="8" t="s">
        <v>10</v>
      </c>
      <c r="L21" s="8" t="s">
        <v>11</v>
      </c>
      <c r="M21" s="1" t="s">
        <v>12</v>
      </c>
      <c r="N21" s="1" t="s">
        <v>13</v>
      </c>
      <c r="O21" s="1" t="s">
        <v>14</v>
      </c>
      <c r="P21" s="1" t="s">
        <v>15</v>
      </c>
      <c r="Q21" s="1" t="s">
        <v>16</v>
      </c>
      <c r="R21" s="1" t="s">
        <v>0</v>
      </c>
      <c r="U21" s="8" t="s">
        <v>10</v>
      </c>
      <c r="V21" s="8" t="s">
        <v>11</v>
      </c>
      <c r="W21" s="1" t="s">
        <v>12</v>
      </c>
      <c r="X21" s="1" t="s">
        <v>13</v>
      </c>
      <c r="Y21" s="1" t="s">
        <v>14</v>
      </c>
      <c r="Z21" s="1" t="s">
        <v>15</v>
      </c>
      <c r="AA21" s="1" t="s">
        <v>16</v>
      </c>
      <c r="AB21" s="1" t="s">
        <v>0</v>
      </c>
    </row>
    <row r="22" spans="1:29" x14ac:dyDescent="0.35">
      <c r="A22" s="2">
        <v>43514</v>
      </c>
      <c r="B22" s="2">
        <v>43514</v>
      </c>
      <c r="C22" s="19" t="s">
        <v>32</v>
      </c>
      <c r="D22" s="3" t="s">
        <v>36</v>
      </c>
      <c r="E22" s="10">
        <v>1</v>
      </c>
      <c r="F22" s="11" t="s">
        <v>24</v>
      </c>
      <c r="H22" s="9">
        <v>0</v>
      </c>
      <c r="I22" s="41" t="s">
        <v>185</v>
      </c>
      <c r="K22" s="2">
        <v>43922</v>
      </c>
      <c r="L22" s="2">
        <v>43922</v>
      </c>
      <c r="M22" s="19" t="s">
        <v>32</v>
      </c>
      <c r="N22" s="3" t="s">
        <v>36</v>
      </c>
      <c r="O22" s="10">
        <v>1</v>
      </c>
      <c r="P22" s="11" t="s">
        <v>72</v>
      </c>
      <c r="R22" s="9">
        <v>0</v>
      </c>
      <c r="S22" s="41" t="s">
        <v>185</v>
      </c>
      <c r="U22" s="2">
        <v>44287</v>
      </c>
      <c r="V22" s="2">
        <v>44287</v>
      </c>
      <c r="W22" s="19" t="s">
        <v>32</v>
      </c>
      <c r="X22" s="3" t="s">
        <v>36</v>
      </c>
      <c r="Y22" s="10">
        <v>1</v>
      </c>
      <c r="Z22" s="11" t="s">
        <v>73</v>
      </c>
      <c r="AB22" s="9">
        <v>0</v>
      </c>
      <c r="AC22" s="41" t="s">
        <v>185</v>
      </c>
    </row>
    <row r="23" spans="1:29" x14ac:dyDescent="0.35">
      <c r="A23" s="2">
        <v>43514</v>
      </c>
      <c r="B23" s="2">
        <v>43514</v>
      </c>
      <c r="C23" s="19" t="s">
        <v>33</v>
      </c>
      <c r="D23" s="3" t="s">
        <v>34</v>
      </c>
      <c r="E23" s="10">
        <v>1</v>
      </c>
      <c r="F23" s="11" t="s">
        <v>24</v>
      </c>
      <c r="H23" s="9">
        <v>60</v>
      </c>
      <c r="I23" s="41" t="s">
        <v>185</v>
      </c>
      <c r="K23" s="2">
        <v>43922</v>
      </c>
      <c r="L23" s="2">
        <v>43922</v>
      </c>
      <c r="M23" s="19" t="s">
        <v>49</v>
      </c>
      <c r="N23" s="3" t="s">
        <v>50</v>
      </c>
      <c r="O23" s="10">
        <v>1</v>
      </c>
      <c r="P23" s="11" t="s">
        <v>51</v>
      </c>
      <c r="R23" s="20">
        <v>11760</v>
      </c>
      <c r="S23" s="41" t="s">
        <v>185</v>
      </c>
      <c r="U23" s="2">
        <v>44287</v>
      </c>
      <c r="V23" s="2">
        <v>44287</v>
      </c>
      <c r="W23" s="19" t="s">
        <v>49</v>
      </c>
      <c r="X23" s="3" t="s">
        <v>50</v>
      </c>
      <c r="Y23" s="10">
        <v>1</v>
      </c>
      <c r="Z23" s="11" t="s">
        <v>60</v>
      </c>
      <c r="AB23" s="20">
        <v>13980</v>
      </c>
      <c r="AC23" s="41" t="s">
        <v>185</v>
      </c>
    </row>
    <row r="24" spans="1:29" x14ac:dyDescent="0.35">
      <c r="A24" s="2">
        <v>43514</v>
      </c>
      <c r="B24" s="2">
        <v>43514</v>
      </c>
      <c r="C24" s="19" t="s">
        <v>37</v>
      </c>
      <c r="D24" s="3" t="s">
        <v>35</v>
      </c>
      <c r="E24" s="10">
        <v>1</v>
      </c>
      <c r="F24" s="11" t="s">
        <v>25</v>
      </c>
      <c r="H24" s="20">
        <v>10000</v>
      </c>
      <c r="I24" s="41" t="s">
        <v>185</v>
      </c>
      <c r="K24" s="2">
        <v>43928</v>
      </c>
      <c r="L24" s="2">
        <v>43928</v>
      </c>
      <c r="M24" s="19" t="s">
        <v>41</v>
      </c>
      <c r="N24" s="3" t="s">
        <v>40</v>
      </c>
      <c r="O24" s="10">
        <v>1</v>
      </c>
      <c r="P24" s="11" t="s">
        <v>52</v>
      </c>
      <c r="R24" s="20">
        <v>175</v>
      </c>
      <c r="S24" s="41" t="s">
        <v>185</v>
      </c>
      <c r="U24" s="2">
        <v>44287</v>
      </c>
      <c r="V24" s="2">
        <v>44287</v>
      </c>
      <c r="W24" s="19" t="s">
        <v>68</v>
      </c>
      <c r="X24" s="3" t="s">
        <v>69</v>
      </c>
      <c r="Y24" s="10">
        <v>1</v>
      </c>
      <c r="Z24" s="11" t="s">
        <v>83</v>
      </c>
      <c r="AB24" s="20">
        <v>40</v>
      </c>
      <c r="AC24" s="41" t="s">
        <v>185</v>
      </c>
    </row>
    <row r="25" spans="1:29" x14ac:dyDescent="0.35">
      <c r="A25" s="2">
        <v>43514</v>
      </c>
      <c r="B25" s="2">
        <v>43514</v>
      </c>
      <c r="C25" s="19" t="s">
        <v>39</v>
      </c>
      <c r="D25" s="3" t="s">
        <v>38</v>
      </c>
      <c r="E25" s="10">
        <v>1</v>
      </c>
      <c r="F25" s="11" t="s">
        <v>26</v>
      </c>
      <c r="H25" s="20">
        <v>1000</v>
      </c>
      <c r="I25" s="41" t="s">
        <v>185</v>
      </c>
      <c r="K25" s="2">
        <v>43935</v>
      </c>
      <c r="L25" s="2">
        <v>43935</v>
      </c>
      <c r="M25" s="19" t="s">
        <v>41</v>
      </c>
      <c r="N25" s="3" t="s">
        <v>40</v>
      </c>
      <c r="O25" s="10">
        <v>1</v>
      </c>
      <c r="P25" s="11" t="s">
        <v>53</v>
      </c>
      <c r="R25" s="20">
        <v>175</v>
      </c>
      <c r="S25" s="41" t="s">
        <v>185</v>
      </c>
      <c r="U25" s="2">
        <v>44293</v>
      </c>
      <c r="V25" s="2">
        <v>44293</v>
      </c>
      <c r="W25" s="19" t="s">
        <v>41</v>
      </c>
      <c r="X25" s="3" t="s">
        <v>40</v>
      </c>
      <c r="Y25" s="10">
        <v>1</v>
      </c>
      <c r="Z25" s="11" t="s">
        <v>61</v>
      </c>
      <c r="AB25" s="20">
        <v>175</v>
      </c>
      <c r="AC25" s="41" t="s">
        <v>185</v>
      </c>
    </row>
    <row r="26" spans="1:29" x14ac:dyDescent="0.35">
      <c r="A26" s="2">
        <v>43529</v>
      </c>
      <c r="B26" s="2">
        <v>43529</v>
      </c>
      <c r="C26" s="19" t="s">
        <v>41</v>
      </c>
      <c r="D26" s="3" t="s">
        <v>40</v>
      </c>
      <c r="E26" s="10">
        <v>1</v>
      </c>
      <c r="F26" s="11" t="s">
        <v>42</v>
      </c>
      <c r="H26" s="9">
        <v>175</v>
      </c>
      <c r="I26" s="41" t="s">
        <v>185</v>
      </c>
      <c r="K26" s="2">
        <v>43942</v>
      </c>
      <c r="L26" s="2">
        <v>43942</v>
      </c>
      <c r="M26" s="19" t="s">
        <v>41</v>
      </c>
      <c r="N26" s="3" t="s">
        <v>40</v>
      </c>
      <c r="O26" s="10">
        <v>1</v>
      </c>
      <c r="P26" s="11" t="s">
        <v>54</v>
      </c>
      <c r="R26" s="20">
        <v>175</v>
      </c>
      <c r="S26" s="41" t="s">
        <v>185</v>
      </c>
      <c r="U26" s="2"/>
      <c r="V26" s="2"/>
      <c r="W26" s="19"/>
      <c r="X26" s="3"/>
      <c r="Y26" s="10"/>
      <c r="Z26" s="11"/>
      <c r="AA26" s="1" t="s">
        <v>3</v>
      </c>
      <c r="AB26" s="20">
        <f>SUM(AB22:AB25)</f>
        <v>14195</v>
      </c>
    </row>
    <row r="27" spans="1:29" x14ac:dyDescent="0.35">
      <c r="A27" s="2">
        <v>43536</v>
      </c>
      <c r="B27" s="2">
        <v>43536</v>
      </c>
      <c r="C27" s="19" t="s">
        <v>41</v>
      </c>
      <c r="D27" s="3" t="s">
        <v>40</v>
      </c>
      <c r="E27" s="10">
        <v>1</v>
      </c>
      <c r="F27" s="11" t="s">
        <v>43</v>
      </c>
      <c r="H27" s="9">
        <v>175</v>
      </c>
      <c r="I27" s="41" t="s">
        <v>185</v>
      </c>
      <c r="K27" s="2">
        <v>43949</v>
      </c>
      <c r="L27" s="2">
        <v>43949</v>
      </c>
      <c r="M27" s="19" t="s">
        <v>41</v>
      </c>
      <c r="N27" s="3" t="s">
        <v>40</v>
      </c>
      <c r="O27" s="10">
        <v>1</v>
      </c>
      <c r="P27" s="11" t="s">
        <v>55</v>
      </c>
      <c r="R27" s="20">
        <v>175</v>
      </c>
      <c r="S27" s="41" t="s">
        <v>185</v>
      </c>
      <c r="U27" s="2"/>
      <c r="V27" s="2"/>
      <c r="W27" s="19"/>
      <c r="X27" s="3"/>
      <c r="Y27" s="10"/>
      <c r="Z27" s="11"/>
      <c r="AB27" s="20"/>
    </row>
    <row r="28" spans="1:29" x14ac:dyDescent="0.35">
      <c r="A28" s="2">
        <v>43543</v>
      </c>
      <c r="B28" s="2">
        <v>43543</v>
      </c>
      <c r="C28" s="19" t="s">
        <v>41</v>
      </c>
      <c r="D28" s="3" t="s">
        <v>40</v>
      </c>
      <c r="E28" s="10">
        <v>1</v>
      </c>
      <c r="F28" s="11" t="s">
        <v>44</v>
      </c>
      <c r="H28" s="9">
        <v>175</v>
      </c>
      <c r="I28" s="41" t="s">
        <v>185</v>
      </c>
      <c r="K28" s="2">
        <v>43956</v>
      </c>
      <c r="L28" s="2">
        <v>43956</v>
      </c>
      <c r="M28" s="19" t="s">
        <v>41</v>
      </c>
      <c r="N28" s="3" t="s">
        <v>40</v>
      </c>
      <c r="O28" s="10">
        <v>1</v>
      </c>
      <c r="P28" s="11" t="s">
        <v>56</v>
      </c>
      <c r="R28" s="20">
        <v>175</v>
      </c>
      <c r="S28" s="41" t="s">
        <v>185</v>
      </c>
      <c r="U28" s="2"/>
      <c r="V28" s="2"/>
      <c r="W28" s="19"/>
      <c r="X28" s="3"/>
      <c r="Y28" s="10"/>
      <c r="Z28" s="11"/>
      <c r="AB28" s="20"/>
    </row>
    <row r="29" spans="1:29" x14ac:dyDescent="0.35">
      <c r="A29" s="2">
        <v>43550</v>
      </c>
      <c r="B29" s="2">
        <v>43550</v>
      </c>
      <c r="C29" s="19" t="s">
        <v>41</v>
      </c>
      <c r="D29" s="3" t="s">
        <v>40</v>
      </c>
      <c r="E29" s="10">
        <v>1</v>
      </c>
      <c r="F29" s="11" t="s">
        <v>45</v>
      </c>
      <c r="H29" s="9">
        <v>175</v>
      </c>
      <c r="I29" s="41" t="s">
        <v>185</v>
      </c>
      <c r="K29" s="2">
        <v>43963</v>
      </c>
      <c r="L29" s="2">
        <v>43963</v>
      </c>
      <c r="M29" s="19" t="s">
        <v>41</v>
      </c>
      <c r="N29" s="3" t="s">
        <v>40</v>
      </c>
      <c r="O29" s="10">
        <v>1</v>
      </c>
      <c r="P29" s="11" t="s">
        <v>57</v>
      </c>
      <c r="R29" s="20">
        <v>175</v>
      </c>
      <c r="S29" s="41" t="s">
        <v>185</v>
      </c>
      <c r="U29" s="2"/>
      <c r="V29" s="2"/>
      <c r="W29" s="19"/>
      <c r="X29" s="3"/>
      <c r="Y29" s="10"/>
      <c r="Z29" s="11"/>
      <c r="AB29" s="20"/>
    </row>
    <row r="30" spans="1:29" x14ac:dyDescent="0.35">
      <c r="A30" s="2">
        <v>43922</v>
      </c>
      <c r="B30" s="2">
        <v>43922</v>
      </c>
      <c r="C30" s="19" t="s">
        <v>46</v>
      </c>
      <c r="D30" s="3" t="s">
        <v>47</v>
      </c>
      <c r="E30" s="10">
        <v>1</v>
      </c>
      <c r="F30" s="11" t="s">
        <v>48</v>
      </c>
      <c r="H30" s="20">
        <v>-11760</v>
      </c>
      <c r="I30" s="41" t="s">
        <v>185</v>
      </c>
      <c r="K30" s="2">
        <v>43970</v>
      </c>
      <c r="L30" s="2">
        <v>43970</v>
      </c>
      <c r="M30" s="19" t="s">
        <v>41</v>
      </c>
      <c r="N30" s="3" t="s">
        <v>40</v>
      </c>
      <c r="O30" s="10">
        <v>1</v>
      </c>
      <c r="P30" s="11" t="s">
        <v>58</v>
      </c>
      <c r="R30" s="20">
        <v>175</v>
      </c>
      <c r="S30" s="41" t="s">
        <v>185</v>
      </c>
      <c r="U30" s="2"/>
      <c r="Y30" s="10"/>
      <c r="Z30" s="11"/>
      <c r="AB30" s="20"/>
    </row>
    <row r="31" spans="1:29" x14ac:dyDescent="0.35">
      <c r="A31" s="5"/>
      <c r="B31" s="5"/>
      <c r="G31" s="1" t="s">
        <v>3</v>
      </c>
      <c r="H31" s="20">
        <f>SUM(H22:H30)</f>
        <v>0</v>
      </c>
      <c r="I31" s="3"/>
      <c r="K31" s="2">
        <v>43972</v>
      </c>
      <c r="L31" s="2">
        <v>43972</v>
      </c>
      <c r="M31" s="19" t="s">
        <v>74</v>
      </c>
      <c r="N31" s="3" t="s">
        <v>75</v>
      </c>
      <c r="O31" s="10">
        <v>1</v>
      </c>
      <c r="P31" s="11" t="s">
        <v>76</v>
      </c>
      <c r="R31" s="20">
        <v>-45</v>
      </c>
      <c r="S31" s="42" t="s">
        <v>201</v>
      </c>
      <c r="U31" s="2"/>
      <c r="V31" s="2"/>
      <c r="W31" s="19"/>
      <c r="X31" s="3"/>
      <c r="Y31" s="10"/>
      <c r="Z31" s="11"/>
    </row>
    <row r="32" spans="1:29" x14ac:dyDescent="0.35">
      <c r="A32" s="14"/>
      <c r="B32" s="14"/>
      <c r="C32" s="15"/>
      <c r="D32" s="15"/>
      <c r="E32" s="16"/>
      <c r="F32" s="15"/>
      <c r="G32" s="3"/>
      <c r="H32" s="17"/>
      <c r="I32" s="3"/>
      <c r="K32" s="2">
        <v>43979</v>
      </c>
      <c r="L32" s="2">
        <v>43979</v>
      </c>
      <c r="M32" s="19" t="s">
        <v>74</v>
      </c>
      <c r="N32" s="3" t="s">
        <v>75</v>
      </c>
      <c r="O32" s="10">
        <v>1</v>
      </c>
      <c r="P32" s="11" t="s">
        <v>77</v>
      </c>
      <c r="R32" s="20">
        <v>-45</v>
      </c>
      <c r="S32" s="42" t="s">
        <v>201</v>
      </c>
      <c r="U32" s="2"/>
      <c r="V32" s="2"/>
      <c r="W32" s="19"/>
      <c r="X32" s="3"/>
      <c r="Y32" s="10"/>
      <c r="Z32" s="11"/>
      <c r="AB32" s="20"/>
    </row>
    <row r="33" spans="9:28" x14ac:dyDescent="0.35">
      <c r="I33" s="3"/>
      <c r="K33" s="2">
        <v>43985</v>
      </c>
      <c r="L33" s="2">
        <v>43985</v>
      </c>
      <c r="M33" s="19" t="s">
        <v>74</v>
      </c>
      <c r="N33" s="3" t="s">
        <v>75</v>
      </c>
      <c r="O33" s="10">
        <v>1</v>
      </c>
      <c r="P33" s="11" t="s">
        <v>78</v>
      </c>
      <c r="R33" s="20">
        <v>-45</v>
      </c>
      <c r="S33" s="42" t="s">
        <v>201</v>
      </c>
      <c r="U33" s="5"/>
      <c r="V33" s="5"/>
    </row>
    <row r="34" spans="9:28" x14ac:dyDescent="0.35">
      <c r="I34" s="3"/>
      <c r="K34" s="2">
        <v>43991</v>
      </c>
      <c r="L34" s="2">
        <v>43991</v>
      </c>
      <c r="M34" s="19" t="s">
        <v>41</v>
      </c>
      <c r="N34" s="3" t="s">
        <v>40</v>
      </c>
      <c r="O34" s="10">
        <v>1</v>
      </c>
      <c r="P34" s="11" t="s">
        <v>58</v>
      </c>
      <c r="R34" s="20">
        <v>175</v>
      </c>
      <c r="S34" s="41" t="s">
        <v>185</v>
      </c>
    </row>
    <row r="35" spans="9:28" x14ac:dyDescent="0.35">
      <c r="K35" s="2">
        <v>43992</v>
      </c>
      <c r="L35" s="2">
        <v>43992</v>
      </c>
      <c r="M35" s="19" t="s">
        <v>74</v>
      </c>
      <c r="N35" s="3" t="s">
        <v>75</v>
      </c>
      <c r="O35" s="10">
        <v>1</v>
      </c>
      <c r="P35" s="11" t="s">
        <v>78</v>
      </c>
      <c r="R35" s="20">
        <v>-45</v>
      </c>
      <c r="S35" s="42" t="s">
        <v>201</v>
      </c>
    </row>
    <row r="36" spans="9:28" x14ac:dyDescent="0.35">
      <c r="K36" s="2">
        <v>44245</v>
      </c>
      <c r="L36" s="2">
        <v>44245</v>
      </c>
      <c r="M36" s="19" t="s">
        <v>39</v>
      </c>
      <c r="N36" s="3" t="s">
        <v>38</v>
      </c>
      <c r="O36" s="10">
        <v>1</v>
      </c>
      <c r="P36" s="11" t="s">
        <v>26</v>
      </c>
      <c r="R36" s="20">
        <v>1000</v>
      </c>
      <c r="S36" s="41" t="s">
        <v>185</v>
      </c>
    </row>
    <row r="37" spans="9:28" x14ac:dyDescent="0.35">
      <c r="K37" s="2">
        <v>44287</v>
      </c>
      <c r="L37" s="2">
        <v>44287</v>
      </c>
      <c r="M37" s="19" t="s">
        <v>46</v>
      </c>
      <c r="N37" s="3" t="s">
        <v>47</v>
      </c>
      <c r="O37" s="10">
        <v>1</v>
      </c>
      <c r="P37" s="11" t="s">
        <v>59</v>
      </c>
      <c r="R37" s="20">
        <v>-13980</v>
      </c>
      <c r="S37" s="41" t="s">
        <v>185</v>
      </c>
    </row>
    <row r="38" spans="9:28" x14ac:dyDescent="0.35">
      <c r="K38" s="5"/>
      <c r="L38" s="5"/>
      <c r="Q38" s="1" t="s">
        <v>3</v>
      </c>
      <c r="R38" s="20">
        <f>SUM(R23:R37)</f>
        <v>0</v>
      </c>
      <c r="AB38" s="2"/>
    </row>
  </sheetData>
  <printOptions gridLines="1"/>
  <pageMargins left="0.25" right="0.25" top="0.75" bottom="0.75" header="0.3" footer="0.3"/>
  <pageSetup paperSize="8" orientation="portrait" horizontalDpi="300" verticalDpi="300" r:id="rId1"/>
  <headerFooter>
    <oddFooter>&amp;C&amp;1#&amp;"Verdana"&amp;10&amp;K000000IN CONFIDENCE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8E2AB-1079-4434-9639-6BCC75C9E5F6}">
  <dimension ref="A1:W55"/>
  <sheetViews>
    <sheetView zoomScale="60" zoomScaleNormal="60" workbookViewId="0"/>
  </sheetViews>
  <sheetFormatPr defaultRowHeight="14.5" x14ac:dyDescent="0.35"/>
  <cols>
    <col min="1" max="1" width="21.453125" bestFit="1" customWidth="1"/>
    <col min="2" max="2" width="14.1796875" bestFit="1" customWidth="1"/>
    <col min="3" max="3" width="18" bestFit="1" customWidth="1"/>
    <col min="4" max="4" width="24" bestFit="1" customWidth="1"/>
    <col min="6" max="6" width="15.453125" bestFit="1" customWidth="1"/>
    <col min="8" max="8" width="9.81640625" bestFit="1" customWidth="1"/>
    <col min="11" max="11" width="21.453125" bestFit="1" customWidth="1"/>
    <col min="12" max="12" width="14.1796875" bestFit="1" customWidth="1"/>
    <col min="13" max="13" width="18" bestFit="1" customWidth="1"/>
    <col min="14" max="14" width="24" bestFit="1" customWidth="1"/>
    <col min="16" max="16" width="15.453125" bestFit="1" customWidth="1"/>
    <col min="18" max="18" width="9.81640625" bestFit="1" customWidth="1"/>
    <col min="19" max="19" width="10.7265625" bestFit="1" customWidth="1"/>
    <col min="21" max="21" width="15.453125" bestFit="1" customWidth="1"/>
  </cols>
  <sheetData>
    <row r="1" spans="1:23" x14ac:dyDescent="0.35">
      <c r="A1" s="6" t="s">
        <v>31</v>
      </c>
      <c r="B1" s="6"/>
    </row>
    <row r="2" spans="1:23" x14ac:dyDescent="0.35">
      <c r="A2" s="5"/>
      <c r="B2" s="5"/>
    </row>
    <row r="3" spans="1:23" x14ac:dyDescent="0.35">
      <c r="A3" s="7" t="s">
        <v>1</v>
      </c>
      <c r="B3" s="5"/>
      <c r="K3" s="7" t="s">
        <v>1</v>
      </c>
      <c r="L3" s="5"/>
    </row>
    <row r="4" spans="1:23" x14ac:dyDescent="0.35">
      <c r="A4" s="30" t="s">
        <v>17</v>
      </c>
      <c r="B4" s="31"/>
      <c r="K4" s="30" t="s">
        <v>17</v>
      </c>
      <c r="L4" s="31">
        <v>9000</v>
      </c>
    </row>
    <row r="5" spans="1:23" x14ac:dyDescent="0.35">
      <c r="A5" s="30" t="s">
        <v>85</v>
      </c>
      <c r="B5" s="31"/>
      <c r="K5" s="30" t="s">
        <v>85</v>
      </c>
      <c r="L5" s="31"/>
    </row>
    <row r="6" spans="1:23" x14ac:dyDescent="0.35">
      <c r="A6" s="30" t="s">
        <v>86</v>
      </c>
      <c r="B6" s="31"/>
      <c r="K6" s="30" t="s">
        <v>86</v>
      </c>
      <c r="L6" s="31"/>
    </row>
    <row r="7" spans="1:23" x14ac:dyDescent="0.35">
      <c r="A7" s="30" t="s">
        <v>87</v>
      </c>
      <c r="B7" s="32"/>
      <c r="K7" s="30" t="s">
        <v>87</v>
      </c>
      <c r="L7" s="32"/>
    </row>
    <row r="8" spans="1:23" x14ac:dyDescent="0.35">
      <c r="A8" s="30" t="s">
        <v>2</v>
      </c>
      <c r="B8" s="32">
        <v>0</v>
      </c>
      <c r="K8" s="30" t="s">
        <v>2</v>
      </c>
      <c r="L8" s="32">
        <v>4985</v>
      </c>
    </row>
    <row r="9" spans="1:23" x14ac:dyDescent="0.35">
      <c r="A9" s="30" t="s">
        <v>3</v>
      </c>
      <c r="B9" s="32">
        <v>0</v>
      </c>
      <c r="K9" s="30" t="s">
        <v>3</v>
      </c>
      <c r="L9" s="32">
        <v>13985</v>
      </c>
    </row>
    <row r="10" spans="1:23" x14ac:dyDescent="0.35">
      <c r="A10" s="8" t="s">
        <v>4</v>
      </c>
      <c r="B10" s="2">
        <v>43921</v>
      </c>
      <c r="F10" s="12"/>
      <c r="K10" s="8" t="s">
        <v>4</v>
      </c>
      <c r="L10" s="2">
        <v>44286</v>
      </c>
      <c r="P10" s="12"/>
      <c r="U10" s="12"/>
    </row>
    <row r="11" spans="1:23" x14ac:dyDescent="0.35">
      <c r="A11" s="8" t="s">
        <v>18</v>
      </c>
      <c r="B11" s="2">
        <v>43556</v>
      </c>
      <c r="K11" s="8" t="s">
        <v>18</v>
      </c>
      <c r="L11" s="2">
        <v>43922</v>
      </c>
    </row>
    <row r="12" spans="1:23" x14ac:dyDescent="0.35">
      <c r="A12" s="13" t="s">
        <v>19</v>
      </c>
      <c r="G12" s="8"/>
      <c r="H12" s="4"/>
      <c r="I12" s="8"/>
      <c r="K12" s="13" t="s">
        <v>19</v>
      </c>
      <c r="Q12" s="8"/>
      <c r="R12" s="4"/>
      <c r="V12" s="8"/>
      <c r="W12" s="4"/>
    </row>
    <row r="13" spans="1:23" x14ac:dyDescent="0.35">
      <c r="A13" s="8" t="s">
        <v>5</v>
      </c>
      <c r="B13" s="3">
        <v>1</v>
      </c>
      <c r="G13" s="8"/>
      <c r="H13" s="4"/>
      <c r="I13" s="8"/>
      <c r="K13" s="8" t="s">
        <v>5</v>
      </c>
      <c r="L13" s="3">
        <v>1</v>
      </c>
      <c r="Q13" s="8"/>
      <c r="R13" s="4"/>
      <c r="V13" s="8"/>
      <c r="W13" s="4"/>
    </row>
    <row r="14" spans="1:23" x14ac:dyDescent="0.35">
      <c r="A14" s="8" t="s">
        <v>6</v>
      </c>
      <c r="B14" s="2"/>
      <c r="I14" s="8"/>
      <c r="K14" s="8" t="s">
        <v>6</v>
      </c>
      <c r="L14" s="2"/>
    </row>
    <row r="15" spans="1:23" x14ac:dyDescent="0.35">
      <c r="A15" s="8" t="s">
        <v>20</v>
      </c>
      <c r="B15" s="20"/>
      <c r="I15" s="8"/>
      <c r="K15" s="8" t="s">
        <v>20</v>
      </c>
      <c r="L15" s="3"/>
    </row>
    <row r="16" spans="1:23" x14ac:dyDescent="0.35">
      <c r="A16" s="8" t="s">
        <v>8</v>
      </c>
      <c r="B16" s="9">
        <v>0</v>
      </c>
      <c r="I16" s="8"/>
      <c r="K16" s="8" t="s">
        <v>8</v>
      </c>
      <c r="L16" s="9">
        <v>4985</v>
      </c>
    </row>
    <row r="17" spans="1:12" x14ac:dyDescent="0.35">
      <c r="A17" s="8"/>
      <c r="B17" s="3"/>
      <c r="I17" s="8"/>
      <c r="K17" s="8" t="s">
        <v>5</v>
      </c>
      <c r="L17" s="3">
        <v>2</v>
      </c>
    </row>
    <row r="18" spans="1:12" x14ac:dyDescent="0.35">
      <c r="A18" s="8"/>
      <c r="B18" s="2"/>
      <c r="K18" s="8" t="s">
        <v>21</v>
      </c>
      <c r="L18" s="2"/>
    </row>
    <row r="19" spans="1:12" x14ac:dyDescent="0.35">
      <c r="A19" s="8"/>
      <c r="B19" s="2"/>
      <c r="K19" s="8" t="s">
        <v>20</v>
      </c>
      <c r="L19" s="2"/>
    </row>
    <row r="20" spans="1:12" x14ac:dyDescent="0.35">
      <c r="A20" s="8"/>
      <c r="B20" s="9"/>
      <c r="K20" s="8" t="s">
        <v>8</v>
      </c>
      <c r="L20" s="20">
        <v>3000</v>
      </c>
    </row>
    <row r="21" spans="1:12" x14ac:dyDescent="0.35">
      <c r="A21" s="8"/>
      <c r="B21" s="9"/>
      <c r="K21" s="8" t="s">
        <v>5</v>
      </c>
      <c r="L21" s="3">
        <v>3</v>
      </c>
    </row>
    <row r="22" spans="1:12" x14ac:dyDescent="0.35">
      <c r="A22" s="8"/>
      <c r="B22" s="9"/>
      <c r="K22" s="8" t="s">
        <v>21</v>
      </c>
      <c r="L22" s="2"/>
    </row>
    <row r="23" spans="1:12" x14ac:dyDescent="0.35">
      <c r="A23" s="8"/>
      <c r="B23" s="9"/>
      <c r="K23" s="8" t="s">
        <v>20</v>
      </c>
      <c r="L23" s="2"/>
    </row>
    <row r="24" spans="1:12" x14ac:dyDescent="0.35">
      <c r="A24" s="8"/>
      <c r="B24" s="9"/>
      <c r="K24" s="8" t="s">
        <v>8</v>
      </c>
      <c r="L24" s="20">
        <v>3000</v>
      </c>
    </row>
    <row r="25" spans="1:12" x14ac:dyDescent="0.35">
      <c r="A25" s="8"/>
      <c r="B25" s="9"/>
      <c r="K25" s="8" t="s">
        <v>5</v>
      </c>
      <c r="L25" s="3">
        <v>4</v>
      </c>
    </row>
    <row r="26" spans="1:12" x14ac:dyDescent="0.35">
      <c r="A26" s="8"/>
      <c r="B26" s="9"/>
      <c r="K26" s="8" t="s">
        <v>21</v>
      </c>
      <c r="L26" s="2"/>
    </row>
    <row r="27" spans="1:12" x14ac:dyDescent="0.35">
      <c r="A27" s="8"/>
      <c r="B27" s="9"/>
      <c r="K27" s="8" t="s">
        <v>20</v>
      </c>
      <c r="L27" s="2"/>
    </row>
    <row r="28" spans="1:12" x14ac:dyDescent="0.35">
      <c r="A28" s="8"/>
      <c r="B28" s="9"/>
      <c r="K28" s="8" t="s">
        <v>8</v>
      </c>
      <c r="L28" s="20">
        <v>3000</v>
      </c>
    </row>
    <row r="29" spans="1:12" x14ac:dyDescent="0.35">
      <c r="A29" s="8"/>
      <c r="B29" s="9"/>
      <c r="K29" s="8"/>
      <c r="L29" s="20"/>
    </row>
    <row r="30" spans="1:12" x14ac:dyDescent="0.35">
      <c r="A30" s="8"/>
      <c r="B30" s="9"/>
      <c r="K30" s="8"/>
      <c r="L30" s="20"/>
    </row>
    <row r="32" spans="1:12" x14ac:dyDescent="0.35">
      <c r="A32" s="6" t="s">
        <v>9</v>
      </c>
      <c r="B32" s="5"/>
      <c r="K32" s="6" t="s">
        <v>9</v>
      </c>
      <c r="L32" s="5"/>
    </row>
    <row r="33" spans="1:23" x14ac:dyDescent="0.35">
      <c r="A33" s="6"/>
      <c r="B33" s="5"/>
      <c r="K33" s="6"/>
      <c r="L33" s="5"/>
    </row>
    <row r="34" spans="1:23" x14ac:dyDescent="0.35">
      <c r="A34" s="18" t="s">
        <v>23</v>
      </c>
      <c r="B34" s="5"/>
      <c r="K34" s="18" t="s">
        <v>23</v>
      </c>
      <c r="L34" s="5"/>
    </row>
    <row r="35" spans="1:23" x14ac:dyDescent="0.35">
      <c r="A35" s="8" t="s">
        <v>10</v>
      </c>
      <c r="B35" s="8" t="s">
        <v>11</v>
      </c>
      <c r="C35" s="1" t="s">
        <v>12</v>
      </c>
      <c r="D35" s="1" t="s">
        <v>13</v>
      </c>
      <c r="E35" s="1" t="s">
        <v>14</v>
      </c>
      <c r="F35" s="1" t="s">
        <v>15</v>
      </c>
      <c r="G35" s="1" t="s">
        <v>16</v>
      </c>
      <c r="H35" s="1" t="s">
        <v>0</v>
      </c>
      <c r="K35" s="8" t="s">
        <v>10</v>
      </c>
      <c r="L35" s="8" t="s">
        <v>11</v>
      </c>
      <c r="M35" s="1" t="s">
        <v>12</v>
      </c>
      <c r="N35" s="1" t="s">
        <v>13</v>
      </c>
      <c r="O35" s="1" t="s">
        <v>14</v>
      </c>
      <c r="P35" s="1" t="s">
        <v>15</v>
      </c>
      <c r="Q35" s="1" t="s">
        <v>16</v>
      </c>
      <c r="R35" s="1" t="s">
        <v>0</v>
      </c>
      <c r="T35" s="1"/>
      <c r="U35" s="1"/>
      <c r="V35" s="1"/>
      <c r="W35" s="1"/>
    </row>
    <row r="36" spans="1:23" x14ac:dyDescent="0.35">
      <c r="A36" s="2">
        <v>43514</v>
      </c>
      <c r="B36" s="2">
        <v>43514</v>
      </c>
      <c r="C36" s="19" t="s">
        <v>32</v>
      </c>
      <c r="D36" s="3" t="s">
        <v>36</v>
      </c>
      <c r="E36" s="10">
        <v>1</v>
      </c>
      <c r="F36" s="11" t="s">
        <v>24</v>
      </c>
      <c r="H36" s="9">
        <v>0</v>
      </c>
      <c r="I36" s="41" t="s">
        <v>185</v>
      </c>
      <c r="K36" s="2">
        <v>43922</v>
      </c>
      <c r="L36" s="2">
        <v>43922</v>
      </c>
      <c r="M36" s="19" t="s">
        <v>32</v>
      </c>
      <c r="N36" s="3" t="s">
        <v>36</v>
      </c>
      <c r="O36" s="10">
        <v>1</v>
      </c>
      <c r="P36" s="11" t="s">
        <v>72</v>
      </c>
      <c r="R36" s="9">
        <v>0</v>
      </c>
      <c r="S36" s="41" t="s">
        <v>185</v>
      </c>
      <c r="T36" s="10"/>
      <c r="U36" s="11"/>
      <c r="W36" s="9"/>
    </row>
    <row r="37" spans="1:23" x14ac:dyDescent="0.35">
      <c r="A37" s="2">
        <v>43514</v>
      </c>
      <c r="B37" s="2">
        <v>43514</v>
      </c>
      <c r="C37" s="19" t="s">
        <v>33</v>
      </c>
      <c r="D37" s="3" t="s">
        <v>34</v>
      </c>
      <c r="E37" s="10">
        <v>1</v>
      </c>
      <c r="F37" s="11" t="s">
        <v>24</v>
      </c>
      <c r="H37" s="9">
        <v>60</v>
      </c>
      <c r="I37" s="41" t="s">
        <v>185</v>
      </c>
      <c r="K37" s="2">
        <v>43922</v>
      </c>
      <c r="L37" s="2">
        <v>43922</v>
      </c>
      <c r="M37" s="19" t="s">
        <v>49</v>
      </c>
      <c r="N37" s="3" t="s">
        <v>50</v>
      </c>
      <c r="O37" s="10">
        <v>1</v>
      </c>
      <c r="P37" s="11" t="s">
        <v>51</v>
      </c>
      <c r="R37" s="20">
        <v>11760</v>
      </c>
      <c r="S37" s="41" t="s">
        <v>185</v>
      </c>
      <c r="T37" s="10"/>
      <c r="U37" s="11"/>
      <c r="W37" s="20"/>
    </row>
    <row r="38" spans="1:23" x14ac:dyDescent="0.35">
      <c r="A38" s="2">
        <v>43514</v>
      </c>
      <c r="B38" s="2">
        <v>43514</v>
      </c>
      <c r="C38" s="19" t="s">
        <v>37</v>
      </c>
      <c r="D38" s="3" t="s">
        <v>35</v>
      </c>
      <c r="E38" s="10">
        <v>1</v>
      </c>
      <c r="F38" s="11" t="s">
        <v>25</v>
      </c>
      <c r="H38" s="20">
        <v>10000</v>
      </c>
      <c r="I38" s="41" t="s">
        <v>185</v>
      </c>
      <c r="K38" s="2">
        <v>43928</v>
      </c>
      <c r="L38" s="2">
        <v>43928</v>
      </c>
      <c r="M38" s="19" t="s">
        <v>41</v>
      </c>
      <c r="N38" s="3" t="s">
        <v>40</v>
      </c>
      <c r="O38" s="10">
        <v>1</v>
      </c>
      <c r="P38" s="11" t="s">
        <v>52</v>
      </c>
      <c r="R38" s="20">
        <v>175</v>
      </c>
      <c r="S38" s="41" t="s">
        <v>185</v>
      </c>
      <c r="T38" s="10"/>
      <c r="U38" s="11"/>
      <c r="W38" s="20"/>
    </row>
    <row r="39" spans="1:23" x14ac:dyDescent="0.35">
      <c r="A39" s="2">
        <v>43514</v>
      </c>
      <c r="B39" s="2">
        <v>43514</v>
      </c>
      <c r="C39" s="19" t="s">
        <v>39</v>
      </c>
      <c r="D39" s="3" t="s">
        <v>38</v>
      </c>
      <c r="E39" s="10">
        <v>1</v>
      </c>
      <c r="F39" s="11" t="s">
        <v>26</v>
      </c>
      <c r="H39" s="20">
        <v>1000</v>
      </c>
      <c r="I39" s="41" t="s">
        <v>185</v>
      </c>
      <c r="K39" s="2">
        <v>43935</v>
      </c>
      <c r="L39" s="2">
        <v>43935</v>
      </c>
      <c r="M39" s="19" t="s">
        <v>41</v>
      </c>
      <c r="N39" s="3" t="s">
        <v>40</v>
      </c>
      <c r="O39" s="10">
        <v>1</v>
      </c>
      <c r="P39" s="11" t="s">
        <v>53</v>
      </c>
      <c r="R39" s="20">
        <v>175</v>
      </c>
      <c r="S39" s="41" t="s">
        <v>185</v>
      </c>
      <c r="T39" s="10"/>
      <c r="U39" s="11"/>
      <c r="W39" s="20"/>
    </row>
    <row r="40" spans="1:23" x14ac:dyDescent="0.35">
      <c r="A40" s="2">
        <v>43529</v>
      </c>
      <c r="B40" s="2">
        <v>43529</v>
      </c>
      <c r="C40" s="19" t="s">
        <v>41</v>
      </c>
      <c r="D40" s="3" t="s">
        <v>40</v>
      </c>
      <c r="E40" s="10">
        <v>1</v>
      </c>
      <c r="F40" s="11" t="s">
        <v>42</v>
      </c>
      <c r="H40" s="9">
        <v>175</v>
      </c>
      <c r="I40" s="41" t="s">
        <v>185</v>
      </c>
      <c r="K40" s="2">
        <v>43942</v>
      </c>
      <c r="L40" s="2">
        <v>43942</v>
      </c>
      <c r="M40" s="19" t="s">
        <v>41</v>
      </c>
      <c r="N40" s="3" t="s">
        <v>40</v>
      </c>
      <c r="O40" s="10">
        <v>1</v>
      </c>
      <c r="P40" s="11" t="s">
        <v>54</v>
      </c>
      <c r="R40" s="20">
        <v>175</v>
      </c>
      <c r="S40" s="41" t="s">
        <v>185</v>
      </c>
      <c r="T40" s="10"/>
      <c r="U40" s="11"/>
      <c r="W40" s="20"/>
    </row>
    <row r="41" spans="1:23" x14ac:dyDescent="0.35">
      <c r="A41" s="2">
        <v>43536</v>
      </c>
      <c r="B41" s="2">
        <v>43536</v>
      </c>
      <c r="C41" s="19" t="s">
        <v>41</v>
      </c>
      <c r="D41" s="3" t="s">
        <v>40</v>
      </c>
      <c r="E41" s="10">
        <v>1</v>
      </c>
      <c r="F41" s="11" t="s">
        <v>43</v>
      </c>
      <c r="H41" s="9">
        <v>175</v>
      </c>
      <c r="I41" s="41" t="s">
        <v>185</v>
      </c>
      <c r="K41" s="2">
        <v>43949</v>
      </c>
      <c r="L41" s="2">
        <v>43949</v>
      </c>
      <c r="M41" s="19" t="s">
        <v>41</v>
      </c>
      <c r="N41" s="3" t="s">
        <v>40</v>
      </c>
      <c r="O41" s="10">
        <v>1</v>
      </c>
      <c r="P41" s="11" t="s">
        <v>55</v>
      </c>
      <c r="R41" s="20">
        <v>175</v>
      </c>
      <c r="S41" s="41" t="s">
        <v>185</v>
      </c>
      <c r="T41" s="10"/>
      <c r="U41" s="11"/>
      <c r="W41" s="20"/>
    </row>
    <row r="42" spans="1:23" x14ac:dyDescent="0.35">
      <c r="A42" s="2">
        <v>43543</v>
      </c>
      <c r="B42" s="2">
        <v>43543</v>
      </c>
      <c r="C42" s="19" t="s">
        <v>41</v>
      </c>
      <c r="D42" s="3" t="s">
        <v>40</v>
      </c>
      <c r="E42" s="10">
        <v>1</v>
      </c>
      <c r="F42" s="11" t="s">
        <v>44</v>
      </c>
      <c r="H42" s="9">
        <v>175</v>
      </c>
      <c r="I42" s="41" t="s">
        <v>185</v>
      </c>
      <c r="K42" s="2">
        <v>43956</v>
      </c>
      <c r="L42" s="2">
        <v>43956</v>
      </c>
      <c r="M42" s="19" t="s">
        <v>41</v>
      </c>
      <c r="N42" s="3" t="s">
        <v>40</v>
      </c>
      <c r="O42" s="10">
        <v>1</v>
      </c>
      <c r="P42" s="11" t="s">
        <v>56</v>
      </c>
      <c r="R42" s="20">
        <v>175</v>
      </c>
      <c r="S42" s="41" t="s">
        <v>185</v>
      </c>
      <c r="T42" s="10"/>
      <c r="U42" s="11"/>
      <c r="W42" s="20"/>
    </row>
    <row r="43" spans="1:23" x14ac:dyDescent="0.35">
      <c r="A43" s="2">
        <v>43550</v>
      </c>
      <c r="B43" s="2">
        <v>43550</v>
      </c>
      <c r="C43" s="19" t="s">
        <v>41</v>
      </c>
      <c r="D43" s="3" t="s">
        <v>40</v>
      </c>
      <c r="E43" s="10">
        <v>1</v>
      </c>
      <c r="F43" s="11" t="s">
        <v>45</v>
      </c>
      <c r="H43" s="9">
        <v>175</v>
      </c>
      <c r="I43" s="41" t="s">
        <v>185</v>
      </c>
      <c r="K43" s="2">
        <v>43963</v>
      </c>
      <c r="L43" s="2">
        <v>43963</v>
      </c>
      <c r="M43" s="19" t="s">
        <v>41</v>
      </c>
      <c r="N43" s="3" t="s">
        <v>40</v>
      </c>
      <c r="O43" s="10">
        <v>1</v>
      </c>
      <c r="P43" s="11" t="s">
        <v>57</v>
      </c>
      <c r="R43" s="20">
        <v>175</v>
      </c>
      <c r="S43" s="41" t="s">
        <v>185</v>
      </c>
      <c r="T43" s="10"/>
      <c r="U43" s="11"/>
      <c r="W43" s="20"/>
    </row>
    <row r="44" spans="1:23" x14ac:dyDescent="0.35">
      <c r="A44" s="2">
        <v>43922</v>
      </c>
      <c r="B44" s="2">
        <v>43922</v>
      </c>
      <c r="C44" s="19" t="s">
        <v>46</v>
      </c>
      <c r="D44" s="3" t="s">
        <v>47</v>
      </c>
      <c r="E44" s="10">
        <v>1</v>
      </c>
      <c r="F44" s="11" t="s">
        <v>48</v>
      </c>
      <c r="H44" s="20">
        <v>-11760</v>
      </c>
      <c r="I44" s="41" t="s">
        <v>185</v>
      </c>
      <c r="K44" s="2">
        <v>43970</v>
      </c>
      <c r="L44" s="2">
        <v>43970</v>
      </c>
      <c r="M44" s="19" t="s">
        <v>41</v>
      </c>
      <c r="N44" s="3" t="s">
        <v>40</v>
      </c>
      <c r="O44" s="10">
        <v>1</v>
      </c>
      <c r="P44" s="11" t="s">
        <v>58</v>
      </c>
      <c r="R44" s="20">
        <v>175</v>
      </c>
      <c r="S44" s="41" t="s">
        <v>185</v>
      </c>
      <c r="T44" s="10"/>
      <c r="U44" s="11"/>
      <c r="W44" s="20"/>
    </row>
    <row r="45" spans="1:23" x14ac:dyDescent="0.35">
      <c r="A45" s="5"/>
      <c r="B45" s="5"/>
      <c r="G45" s="1" t="s">
        <v>3</v>
      </c>
      <c r="H45" s="20">
        <f>SUM(H36:H44)</f>
        <v>0</v>
      </c>
      <c r="I45" s="3"/>
      <c r="K45" s="2">
        <v>44245</v>
      </c>
      <c r="L45" s="2">
        <v>44245</v>
      </c>
      <c r="M45" s="19" t="s">
        <v>39</v>
      </c>
      <c r="N45" s="3" t="s">
        <v>38</v>
      </c>
      <c r="O45" s="10">
        <v>1</v>
      </c>
      <c r="P45" s="11" t="s">
        <v>26</v>
      </c>
      <c r="R45" s="20">
        <v>1000</v>
      </c>
      <c r="S45" s="41" t="s">
        <v>185</v>
      </c>
      <c r="T45" s="10"/>
      <c r="U45" s="11"/>
      <c r="V45" s="1"/>
      <c r="W45" s="20"/>
    </row>
    <row r="46" spans="1:23" x14ac:dyDescent="0.35">
      <c r="A46" s="14"/>
      <c r="B46" s="14"/>
      <c r="C46" s="15"/>
      <c r="D46" s="15"/>
      <c r="E46" s="16"/>
      <c r="F46" s="15"/>
      <c r="G46" s="3"/>
      <c r="H46" s="17"/>
      <c r="I46" s="3"/>
      <c r="K46" s="2">
        <v>43923</v>
      </c>
      <c r="L46" s="2">
        <v>43922</v>
      </c>
      <c r="M46" s="19" t="s">
        <v>80</v>
      </c>
      <c r="N46" s="3" t="s">
        <v>81</v>
      </c>
      <c r="O46" s="10">
        <v>1</v>
      </c>
      <c r="P46" s="11" t="s">
        <v>84</v>
      </c>
      <c r="R46" s="20">
        <v>-9000</v>
      </c>
      <c r="S46" s="41" t="s">
        <v>185</v>
      </c>
      <c r="T46" s="10"/>
      <c r="U46" s="11"/>
      <c r="W46" s="20"/>
    </row>
    <row r="47" spans="1:23" x14ac:dyDescent="0.35">
      <c r="I47" s="3"/>
      <c r="K47" s="5"/>
      <c r="L47" s="5"/>
      <c r="Q47" s="1" t="s">
        <v>3</v>
      </c>
      <c r="R47" s="20">
        <f>SUM(R36:R46)</f>
        <v>4985</v>
      </c>
    </row>
    <row r="48" spans="1:23" x14ac:dyDescent="0.35">
      <c r="I48" s="3"/>
      <c r="K48" s="8"/>
      <c r="L48" s="8"/>
      <c r="M48" s="1"/>
      <c r="N48" s="1"/>
      <c r="O48" s="1"/>
      <c r="P48" s="1"/>
      <c r="Q48" s="1"/>
      <c r="R48" s="1"/>
    </row>
    <row r="49" spans="11:23" x14ac:dyDescent="0.35">
      <c r="K49" s="18" t="s">
        <v>17</v>
      </c>
      <c r="L49" s="5"/>
    </row>
    <row r="50" spans="11:23" x14ac:dyDescent="0.35">
      <c r="K50" s="8" t="s">
        <v>10</v>
      </c>
      <c r="L50" s="8" t="s">
        <v>11</v>
      </c>
      <c r="M50" s="1" t="s">
        <v>12</v>
      </c>
      <c r="N50" s="1" t="s">
        <v>13</v>
      </c>
      <c r="O50" s="1" t="s">
        <v>14</v>
      </c>
      <c r="P50" s="1" t="s">
        <v>15</v>
      </c>
      <c r="Q50" s="1" t="s">
        <v>16</v>
      </c>
      <c r="R50" s="1" t="s">
        <v>0</v>
      </c>
    </row>
    <row r="51" spans="11:23" x14ac:dyDescent="0.35">
      <c r="K51" s="2">
        <v>43923</v>
      </c>
      <c r="L51" s="2">
        <v>43922</v>
      </c>
      <c r="M51" s="29" t="s">
        <v>79</v>
      </c>
      <c r="N51" s="3" t="s">
        <v>27</v>
      </c>
      <c r="O51" s="10">
        <v>2</v>
      </c>
      <c r="P51" s="11" t="s">
        <v>28</v>
      </c>
      <c r="R51" s="20">
        <v>3000</v>
      </c>
      <c r="S51" s="43" t="s">
        <v>187</v>
      </c>
    </row>
    <row r="52" spans="11:23" x14ac:dyDescent="0.35">
      <c r="K52" s="2">
        <v>43923</v>
      </c>
      <c r="L52" s="2">
        <v>43922</v>
      </c>
      <c r="M52" s="29" t="s">
        <v>79</v>
      </c>
      <c r="N52" s="3" t="s">
        <v>27</v>
      </c>
      <c r="O52" s="10">
        <v>3</v>
      </c>
      <c r="P52" s="11" t="s">
        <v>29</v>
      </c>
      <c r="R52" s="20">
        <v>3000</v>
      </c>
      <c r="S52" s="43" t="s">
        <v>187</v>
      </c>
    </row>
    <row r="53" spans="11:23" x14ac:dyDescent="0.35">
      <c r="K53" s="2">
        <v>43923</v>
      </c>
      <c r="L53" s="2">
        <v>43922</v>
      </c>
      <c r="M53" s="29" t="s">
        <v>79</v>
      </c>
      <c r="N53" s="3" t="s">
        <v>27</v>
      </c>
      <c r="O53" s="10">
        <v>4</v>
      </c>
      <c r="P53" s="11" t="s">
        <v>30</v>
      </c>
      <c r="R53" s="20">
        <v>3000</v>
      </c>
      <c r="S53" s="43" t="s">
        <v>187</v>
      </c>
    </row>
    <row r="54" spans="11:23" x14ac:dyDescent="0.35">
      <c r="K54" s="2"/>
      <c r="L54" s="2"/>
      <c r="M54" s="3"/>
      <c r="N54" s="3"/>
      <c r="O54" s="3"/>
      <c r="P54" s="3"/>
      <c r="Q54" s="1" t="s">
        <v>3</v>
      </c>
      <c r="R54" s="9">
        <v>9000</v>
      </c>
    </row>
    <row r="55" spans="11:23" x14ac:dyDescent="0.35">
      <c r="K55" s="5"/>
      <c r="L55" s="5"/>
      <c r="W55" s="3"/>
    </row>
  </sheetData>
  <printOptions gridLines="1"/>
  <pageMargins left="0.25" right="0.25" top="0.75" bottom="0.75" header="0.3" footer="0.3"/>
  <pageSetup paperSize="8" orientation="portrait" horizontalDpi="300" verticalDpi="300" r:id="rId1"/>
  <headerFooter>
    <oddFooter>&amp;C&amp;1#&amp;"Verdana"&amp;10&amp;K000000IN CONFIDENCE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F4AA3-B74A-4ECB-822A-3E38462C9A74}">
  <dimension ref="A1:I65"/>
  <sheetViews>
    <sheetView zoomScale="80" zoomScaleNormal="80" workbookViewId="0"/>
  </sheetViews>
  <sheetFormatPr defaultRowHeight="14.5" x14ac:dyDescent="0.35"/>
  <cols>
    <col min="1" max="1" width="21.453125" bestFit="1" customWidth="1"/>
    <col min="2" max="2" width="14.1796875" bestFit="1" customWidth="1"/>
    <col min="3" max="3" width="15.6328125" bestFit="1" customWidth="1"/>
    <col min="4" max="4" width="26.54296875" bestFit="1" customWidth="1"/>
    <col min="6" max="6" width="15.453125" bestFit="1" customWidth="1"/>
    <col min="7" max="7" width="13.26953125" bestFit="1" customWidth="1"/>
    <col min="8" max="8" width="9.81640625" bestFit="1" customWidth="1"/>
    <col min="9" max="9" width="10.6328125" bestFit="1" customWidth="1"/>
  </cols>
  <sheetData>
    <row r="1" spans="1:8" x14ac:dyDescent="0.35">
      <c r="A1" s="6" t="s">
        <v>31</v>
      </c>
    </row>
    <row r="3" spans="1:8" x14ac:dyDescent="0.35">
      <c r="A3" s="7" t="s">
        <v>1</v>
      </c>
      <c r="B3" s="5"/>
    </row>
    <row r="4" spans="1:8" x14ac:dyDescent="0.35">
      <c r="A4" s="30" t="s">
        <v>17</v>
      </c>
      <c r="B4" s="32">
        <v>10000</v>
      </c>
    </row>
    <row r="5" spans="1:8" x14ac:dyDescent="0.35">
      <c r="A5" s="30" t="s">
        <v>85</v>
      </c>
      <c r="B5" s="31"/>
    </row>
    <row r="6" spans="1:8" x14ac:dyDescent="0.35">
      <c r="A6" s="30" t="s">
        <v>86</v>
      </c>
      <c r="B6" s="31"/>
    </row>
    <row r="7" spans="1:8" x14ac:dyDescent="0.35">
      <c r="A7" s="30" t="s">
        <v>87</v>
      </c>
      <c r="B7" s="32"/>
    </row>
    <row r="8" spans="1:8" x14ac:dyDescent="0.35">
      <c r="A8" s="30" t="s">
        <v>2</v>
      </c>
      <c r="B8" s="32">
        <v>3985</v>
      </c>
    </row>
    <row r="9" spans="1:8" x14ac:dyDescent="0.35">
      <c r="A9" s="30" t="s">
        <v>3</v>
      </c>
      <c r="B9" s="32">
        <v>13985</v>
      </c>
    </row>
    <row r="10" spans="1:8" x14ac:dyDescent="0.35">
      <c r="A10" s="8" t="s">
        <v>4</v>
      </c>
      <c r="B10" s="2">
        <v>44286</v>
      </c>
      <c r="F10" s="12"/>
    </row>
    <row r="11" spans="1:8" x14ac:dyDescent="0.35">
      <c r="A11" s="8" t="s">
        <v>18</v>
      </c>
      <c r="B11" s="2">
        <v>43922</v>
      </c>
    </row>
    <row r="12" spans="1:8" x14ac:dyDescent="0.35">
      <c r="A12" s="13" t="s">
        <v>19</v>
      </c>
      <c r="G12" s="8"/>
      <c r="H12" s="4"/>
    </row>
    <row r="13" spans="1:8" x14ac:dyDescent="0.35">
      <c r="A13" s="8" t="s">
        <v>5</v>
      </c>
      <c r="B13" s="3">
        <v>1</v>
      </c>
      <c r="G13" s="8"/>
      <c r="H13" s="4"/>
    </row>
    <row r="14" spans="1:8" x14ac:dyDescent="0.35">
      <c r="A14" s="8" t="s">
        <v>6</v>
      </c>
      <c r="B14" s="2"/>
    </row>
    <row r="15" spans="1:8" x14ac:dyDescent="0.35">
      <c r="A15" s="8" t="s">
        <v>20</v>
      </c>
      <c r="B15" s="32"/>
    </row>
    <row r="16" spans="1:8" x14ac:dyDescent="0.35">
      <c r="A16" s="8" t="s">
        <v>8</v>
      </c>
      <c r="B16" s="32">
        <v>3895</v>
      </c>
    </row>
    <row r="17" spans="1:2" x14ac:dyDescent="0.35">
      <c r="A17" s="8" t="s">
        <v>5</v>
      </c>
      <c r="B17" s="3">
        <v>2</v>
      </c>
    </row>
    <row r="18" spans="1:2" x14ac:dyDescent="0.35">
      <c r="A18" s="8" t="s">
        <v>21</v>
      </c>
      <c r="B18" s="2"/>
    </row>
    <row r="19" spans="1:2" x14ac:dyDescent="0.35">
      <c r="A19" s="8" t="s">
        <v>20</v>
      </c>
      <c r="B19" s="2"/>
    </row>
    <row r="20" spans="1:2" x14ac:dyDescent="0.35">
      <c r="A20" s="8" t="s">
        <v>8</v>
      </c>
      <c r="B20" s="32">
        <v>3000</v>
      </c>
    </row>
    <row r="21" spans="1:2" x14ac:dyDescent="0.35">
      <c r="A21" s="8" t="s">
        <v>5</v>
      </c>
      <c r="B21" s="3">
        <v>3</v>
      </c>
    </row>
    <row r="22" spans="1:2" x14ac:dyDescent="0.35">
      <c r="A22" s="8" t="s">
        <v>6</v>
      </c>
      <c r="B22" s="2"/>
    </row>
    <row r="23" spans="1:2" x14ac:dyDescent="0.35">
      <c r="A23" s="8" t="s">
        <v>20</v>
      </c>
      <c r="B23" s="3"/>
    </row>
    <row r="24" spans="1:2" x14ac:dyDescent="0.35">
      <c r="A24" s="8" t="s">
        <v>22</v>
      </c>
      <c r="B24" s="9">
        <v>3000</v>
      </c>
    </row>
    <row r="25" spans="1:2" x14ac:dyDescent="0.35">
      <c r="A25" s="8" t="s">
        <v>5</v>
      </c>
      <c r="B25" s="3">
        <v>4</v>
      </c>
    </row>
    <row r="26" spans="1:2" x14ac:dyDescent="0.35">
      <c r="A26" s="8" t="s">
        <v>6</v>
      </c>
      <c r="B26" s="2"/>
    </row>
    <row r="27" spans="1:2" x14ac:dyDescent="0.35">
      <c r="A27" s="8" t="s">
        <v>7</v>
      </c>
      <c r="B27" s="3"/>
    </row>
    <row r="28" spans="1:2" x14ac:dyDescent="0.35">
      <c r="A28" s="8" t="s">
        <v>22</v>
      </c>
      <c r="B28" s="32">
        <v>3000</v>
      </c>
    </row>
    <row r="29" spans="1:2" x14ac:dyDescent="0.35">
      <c r="A29" s="8" t="s">
        <v>5</v>
      </c>
      <c r="B29" s="3">
        <v>5</v>
      </c>
    </row>
    <row r="30" spans="1:2" x14ac:dyDescent="0.35">
      <c r="A30" s="8" t="s">
        <v>6</v>
      </c>
      <c r="B30" s="2"/>
    </row>
    <row r="31" spans="1:2" x14ac:dyDescent="0.35">
      <c r="A31" s="8" t="s">
        <v>7</v>
      </c>
      <c r="B31" s="3"/>
    </row>
    <row r="32" spans="1:2" x14ac:dyDescent="0.35">
      <c r="A32" s="8" t="s">
        <v>22</v>
      </c>
      <c r="B32" s="32">
        <v>1000</v>
      </c>
    </row>
    <row r="34" spans="1:9" x14ac:dyDescent="0.35">
      <c r="A34" s="6" t="s">
        <v>9</v>
      </c>
      <c r="B34" s="5"/>
    </row>
    <row r="35" spans="1:9" x14ac:dyDescent="0.35">
      <c r="A35" s="6"/>
      <c r="B35" s="5"/>
    </row>
    <row r="36" spans="1:9" x14ac:dyDescent="0.35">
      <c r="A36" s="18" t="s">
        <v>23</v>
      </c>
      <c r="B36" s="5"/>
    </row>
    <row r="37" spans="1:9" x14ac:dyDescent="0.35">
      <c r="A37" s="8" t="s">
        <v>10</v>
      </c>
      <c r="B37" s="8" t="s">
        <v>11</v>
      </c>
      <c r="C37" s="1" t="s">
        <v>12</v>
      </c>
      <c r="D37" s="1" t="s">
        <v>13</v>
      </c>
      <c r="E37" s="1" t="s">
        <v>14</v>
      </c>
      <c r="F37" s="1" t="s">
        <v>15</v>
      </c>
      <c r="G37" s="1" t="s">
        <v>16</v>
      </c>
      <c r="H37" s="1" t="s">
        <v>0</v>
      </c>
    </row>
    <row r="38" spans="1:9" x14ac:dyDescent="0.35">
      <c r="A38" s="2">
        <v>43922</v>
      </c>
      <c r="B38" s="2">
        <v>43922</v>
      </c>
      <c r="C38" s="19" t="s">
        <v>32</v>
      </c>
      <c r="D38" s="3" t="s">
        <v>36</v>
      </c>
      <c r="E38" s="10">
        <v>1</v>
      </c>
      <c r="F38" s="11" t="s">
        <v>72</v>
      </c>
      <c r="H38" s="9">
        <v>0</v>
      </c>
      <c r="I38" s="41" t="s">
        <v>185</v>
      </c>
    </row>
    <row r="39" spans="1:9" x14ac:dyDescent="0.35">
      <c r="A39" s="2">
        <v>43922</v>
      </c>
      <c r="B39" s="2">
        <v>43922</v>
      </c>
      <c r="C39" s="19" t="s">
        <v>49</v>
      </c>
      <c r="D39" s="3" t="s">
        <v>50</v>
      </c>
      <c r="E39" s="10">
        <v>1</v>
      </c>
      <c r="F39" s="11" t="s">
        <v>51</v>
      </c>
      <c r="H39" s="20">
        <v>11760</v>
      </c>
      <c r="I39" s="41" t="s">
        <v>185</v>
      </c>
    </row>
    <row r="40" spans="1:9" x14ac:dyDescent="0.35">
      <c r="A40" s="2">
        <v>43928</v>
      </c>
      <c r="B40" s="2">
        <v>43928</v>
      </c>
      <c r="C40" s="19" t="s">
        <v>41</v>
      </c>
      <c r="D40" s="3" t="s">
        <v>40</v>
      </c>
      <c r="E40" s="10">
        <v>1</v>
      </c>
      <c r="F40" s="11" t="s">
        <v>52</v>
      </c>
      <c r="H40" s="20">
        <v>175</v>
      </c>
      <c r="I40" s="41" t="s">
        <v>185</v>
      </c>
    </row>
    <row r="41" spans="1:9" x14ac:dyDescent="0.35">
      <c r="A41" s="2">
        <v>43935</v>
      </c>
      <c r="B41" s="2">
        <v>43935</v>
      </c>
      <c r="C41" s="19" t="s">
        <v>41</v>
      </c>
      <c r="D41" s="3" t="s">
        <v>40</v>
      </c>
      <c r="E41" s="10">
        <v>1</v>
      </c>
      <c r="F41" s="11" t="s">
        <v>53</v>
      </c>
      <c r="H41" s="20">
        <v>175</v>
      </c>
      <c r="I41" s="41" t="s">
        <v>185</v>
      </c>
    </row>
    <row r="42" spans="1:9" x14ac:dyDescent="0.35">
      <c r="A42" s="2">
        <v>43942</v>
      </c>
      <c r="B42" s="2">
        <v>43942</v>
      </c>
      <c r="C42" s="19" t="s">
        <v>41</v>
      </c>
      <c r="D42" s="3" t="s">
        <v>40</v>
      </c>
      <c r="E42" s="10">
        <v>1</v>
      </c>
      <c r="F42" s="11" t="s">
        <v>54</v>
      </c>
      <c r="H42" s="20">
        <v>175</v>
      </c>
      <c r="I42" s="41" t="s">
        <v>185</v>
      </c>
    </row>
    <row r="43" spans="1:9" x14ac:dyDescent="0.35">
      <c r="A43" s="2">
        <v>43949</v>
      </c>
      <c r="B43" s="2">
        <v>43949</v>
      </c>
      <c r="C43" s="19" t="s">
        <v>41</v>
      </c>
      <c r="D43" s="3" t="s">
        <v>40</v>
      </c>
      <c r="E43" s="10">
        <v>1</v>
      </c>
      <c r="F43" s="11" t="s">
        <v>55</v>
      </c>
      <c r="H43" s="20">
        <v>175</v>
      </c>
      <c r="I43" s="41" t="s">
        <v>185</v>
      </c>
    </row>
    <row r="44" spans="1:9" x14ac:dyDescent="0.35">
      <c r="A44" s="2">
        <v>43956</v>
      </c>
      <c r="B44" s="2">
        <v>43956</v>
      </c>
      <c r="C44" s="19" t="s">
        <v>41</v>
      </c>
      <c r="D44" s="3" t="s">
        <v>40</v>
      </c>
      <c r="E44" s="10">
        <v>1</v>
      </c>
      <c r="F44" s="11" t="s">
        <v>56</v>
      </c>
      <c r="H44" s="20">
        <v>175</v>
      </c>
      <c r="I44" s="41" t="s">
        <v>185</v>
      </c>
    </row>
    <row r="45" spans="1:9" x14ac:dyDescent="0.35">
      <c r="A45" s="2">
        <v>43963</v>
      </c>
      <c r="B45" s="2">
        <v>43963</v>
      </c>
      <c r="C45" s="19" t="s">
        <v>41</v>
      </c>
      <c r="D45" s="3" t="s">
        <v>40</v>
      </c>
      <c r="E45" s="10">
        <v>1</v>
      </c>
      <c r="F45" s="11" t="s">
        <v>57</v>
      </c>
      <c r="H45" s="20">
        <v>175</v>
      </c>
      <c r="I45" s="41" t="s">
        <v>185</v>
      </c>
    </row>
    <row r="46" spans="1:9" x14ac:dyDescent="0.35">
      <c r="A46" s="2">
        <v>43970</v>
      </c>
      <c r="B46" s="2">
        <v>43970</v>
      </c>
      <c r="C46" s="19" t="s">
        <v>41</v>
      </c>
      <c r="D46" s="3" t="s">
        <v>40</v>
      </c>
      <c r="E46" s="10">
        <v>1</v>
      </c>
      <c r="F46" s="11" t="s">
        <v>58</v>
      </c>
      <c r="H46" s="20">
        <v>175</v>
      </c>
      <c r="I46" s="41" t="s">
        <v>185</v>
      </c>
    </row>
    <row r="47" spans="1:9" x14ac:dyDescent="0.35">
      <c r="A47" s="2">
        <v>44245</v>
      </c>
      <c r="B47" s="2">
        <v>44245</v>
      </c>
      <c r="C47" s="19" t="s">
        <v>39</v>
      </c>
      <c r="D47" s="3" t="s">
        <v>38</v>
      </c>
      <c r="E47" s="10">
        <v>1</v>
      </c>
      <c r="F47" s="11" t="s">
        <v>26</v>
      </c>
      <c r="H47" s="20">
        <v>1000</v>
      </c>
      <c r="I47" s="41" t="s">
        <v>185</v>
      </c>
    </row>
    <row r="48" spans="1:9" x14ac:dyDescent="0.35">
      <c r="A48" s="22">
        <v>43923</v>
      </c>
      <c r="B48" s="22">
        <v>43922</v>
      </c>
      <c r="C48" s="26" t="s">
        <v>80</v>
      </c>
      <c r="D48" s="23" t="s">
        <v>81</v>
      </c>
      <c r="E48" s="24">
        <v>1</v>
      </c>
      <c r="F48" s="23" t="s">
        <v>82</v>
      </c>
      <c r="G48" s="25"/>
      <c r="H48" s="27">
        <v>-9000</v>
      </c>
      <c r="I48" s="41" t="s">
        <v>185</v>
      </c>
    </row>
    <row r="49" spans="1:9" x14ac:dyDescent="0.35">
      <c r="A49" s="22">
        <v>44384</v>
      </c>
      <c r="B49" s="22">
        <v>43922</v>
      </c>
      <c r="C49" s="23" t="s">
        <v>202</v>
      </c>
      <c r="D49" s="23" t="s">
        <v>89</v>
      </c>
      <c r="E49" s="24">
        <v>1</v>
      </c>
      <c r="F49" s="23" t="s">
        <v>88</v>
      </c>
      <c r="G49" s="23" t="s">
        <v>82</v>
      </c>
      <c r="H49" s="27">
        <v>9000</v>
      </c>
      <c r="I49" s="44" t="s">
        <v>185</v>
      </c>
    </row>
    <row r="50" spans="1:9" x14ac:dyDescent="0.35">
      <c r="A50" s="2">
        <v>44384</v>
      </c>
      <c r="B50" s="2">
        <v>43922</v>
      </c>
      <c r="C50" s="19" t="s">
        <v>80</v>
      </c>
      <c r="D50" s="3" t="s">
        <v>81</v>
      </c>
      <c r="E50" s="10">
        <v>1</v>
      </c>
      <c r="F50" s="11" t="s">
        <v>90</v>
      </c>
      <c r="H50" s="20">
        <v>-10000</v>
      </c>
      <c r="I50" s="41" t="s">
        <v>185</v>
      </c>
    </row>
    <row r="51" spans="1:9" x14ac:dyDescent="0.35">
      <c r="A51" s="5"/>
      <c r="B51" s="5"/>
      <c r="G51" s="1" t="s">
        <v>3</v>
      </c>
      <c r="H51" s="20">
        <f>SUM(H39:H50)</f>
        <v>3985</v>
      </c>
    </row>
    <row r="52" spans="1:9" x14ac:dyDescent="0.35">
      <c r="A52" s="8"/>
      <c r="B52" s="8"/>
      <c r="C52" s="1"/>
      <c r="D52" s="1"/>
      <c r="E52" s="1"/>
      <c r="F52" s="1"/>
      <c r="G52" s="1"/>
      <c r="H52" s="1"/>
    </row>
    <row r="53" spans="1:9" x14ac:dyDescent="0.35">
      <c r="A53" s="18" t="s">
        <v>17</v>
      </c>
      <c r="B53" s="5"/>
    </row>
    <row r="54" spans="1:9" x14ac:dyDescent="0.35">
      <c r="A54" s="8" t="s">
        <v>10</v>
      </c>
      <c r="B54" s="8" t="s">
        <v>11</v>
      </c>
      <c r="C54" s="1" t="s">
        <v>12</v>
      </c>
      <c r="D54" s="1" t="s">
        <v>13</v>
      </c>
      <c r="E54" s="1" t="s">
        <v>14</v>
      </c>
      <c r="F54" s="1" t="s">
        <v>15</v>
      </c>
      <c r="G54" s="1" t="s">
        <v>16</v>
      </c>
      <c r="H54" s="1" t="s">
        <v>0</v>
      </c>
    </row>
    <row r="55" spans="1:9" x14ac:dyDescent="0.35">
      <c r="A55" s="22">
        <v>43923</v>
      </c>
      <c r="B55" s="22">
        <v>43922</v>
      </c>
      <c r="C55" s="28" t="s">
        <v>79</v>
      </c>
      <c r="D55" s="23" t="s">
        <v>27</v>
      </c>
      <c r="E55" s="24">
        <v>2</v>
      </c>
      <c r="F55" s="23" t="s">
        <v>28</v>
      </c>
      <c r="G55" s="25"/>
      <c r="H55" s="27">
        <v>3000</v>
      </c>
      <c r="I55" s="43" t="s">
        <v>187</v>
      </c>
    </row>
    <row r="56" spans="1:9" x14ac:dyDescent="0.35">
      <c r="A56" s="22">
        <v>43923</v>
      </c>
      <c r="B56" s="22">
        <v>43922</v>
      </c>
      <c r="C56" s="28" t="s">
        <v>79</v>
      </c>
      <c r="D56" s="23" t="s">
        <v>27</v>
      </c>
      <c r="E56" s="24">
        <v>3</v>
      </c>
      <c r="F56" s="23" t="s">
        <v>29</v>
      </c>
      <c r="G56" s="25"/>
      <c r="H56" s="27">
        <v>3000</v>
      </c>
      <c r="I56" s="43" t="s">
        <v>187</v>
      </c>
    </row>
    <row r="57" spans="1:9" x14ac:dyDescent="0.35">
      <c r="A57" s="22">
        <v>43923</v>
      </c>
      <c r="B57" s="22">
        <v>43922</v>
      </c>
      <c r="C57" s="28" t="s">
        <v>79</v>
      </c>
      <c r="D57" s="23" t="s">
        <v>27</v>
      </c>
      <c r="E57" s="24">
        <v>4</v>
      </c>
      <c r="F57" s="23" t="s">
        <v>30</v>
      </c>
      <c r="G57" s="25"/>
      <c r="H57" s="27">
        <v>3000</v>
      </c>
      <c r="I57" s="43" t="s">
        <v>187</v>
      </c>
    </row>
    <row r="58" spans="1:9" x14ac:dyDescent="0.35">
      <c r="A58" s="22">
        <v>44384</v>
      </c>
      <c r="B58" s="22">
        <v>43922</v>
      </c>
      <c r="C58" s="35" t="s">
        <v>101</v>
      </c>
      <c r="D58" s="23" t="s">
        <v>92</v>
      </c>
      <c r="E58" s="24">
        <v>2</v>
      </c>
      <c r="F58" s="23" t="s">
        <v>93</v>
      </c>
      <c r="G58" s="23" t="s">
        <v>28</v>
      </c>
      <c r="H58" s="27">
        <v>-3000</v>
      </c>
      <c r="I58" s="43" t="s">
        <v>187</v>
      </c>
    </row>
    <row r="59" spans="1:9" x14ac:dyDescent="0.35">
      <c r="A59" s="22">
        <v>44384</v>
      </c>
      <c r="B59" s="22">
        <v>43922</v>
      </c>
      <c r="C59" s="35" t="s">
        <v>101</v>
      </c>
      <c r="D59" s="23" t="s">
        <v>92</v>
      </c>
      <c r="E59" s="24">
        <v>3</v>
      </c>
      <c r="F59" s="23" t="s">
        <v>94</v>
      </c>
      <c r="G59" s="23" t="s">
        <v>29</v>
      </c>
      <c r="H59" s="27">
        <v>-3000</v>
      </c>
      <c r="I59" s="43" t="s">
        <v>187</v>
      </c>
    </row>
    <row r="60" spans="1:9" x14ac:dyDescent="0.35">
      <c r="A60" s="22">
        <v>44384</v>
      </c>
      <c r="B60" s="22">
        <v>43922</v>
      </c>
      <c r="C60" s="35" t="s">
        <v>101</v>
      </c>
      <c r="D60" s="23" t="s">
        <v>92</v>
      </c>
      <c r="E60" s="24">
        <v>4</v>
      </c>
      <c r="F60" s="23" t="s">
        <v>95</v>
      </c>
      <c r="G60" s="23" t="s">
        <v>30</v>
      </c>
      <c r="H60" s="27">
        <v>-3000</v>
      </c>
      <c r="I60" s="43" t="s">
        <v>187</v>
      </c>
    </row>
    <row r="61" spans="1:9" x14ac:dyDescent="0.35">
      <c r="A61" s="37">
        <v>44384</v>
      </c>
      <c r="B61" s="2">
        <v>43922</v>
      </c>
      <c r="C61" s="2" t="s">
        <v>100</v>
      </c>
      <c r="D61" s="3" t="s">
        <v>91</v>
      </c>
      <c r="E61" s="36">
        <v>2</v>
      </c>
      <c r="F61" s="11" t="s">
        <v>96</v>
      </c>
      <c r="H61" s="38">
        <v>3000</v>
      </c>
      <c r="I61" s="43" t="s">
        <v>187</v>
      </c>
    </row>
    <row r="62" spans="1:9" x14ac:dyDescent="0.35">
      <c r="A62" s="37">
        <v>44384</v>
      </c>
      <c r="B62" s="2">
        <v>43922</v>
      </c>
      <c r="C62" s="2" t="s">
        <v>100</v>
      </c>
      <c r="D62" s="3" t="s">
        <v>91</v>
      </c>
      <c r="E62" s="36">
        <v>3</v>
      </c>
      <c r="F62" s="11" t="s">
        <v>97</v>
      </c>
      <c r="H62" s="38">
        <v>3000</v>
      </c>
      <c r="I62" s="43" t="s">
        <v>187</v>
      </c>
    </row>
    <row r="63" spans="1:9" x14ac:dyDescent="0.35">
      <c r="A63" s="37">
        <v>44384</v>
      </c>
      <c r="B63" s="2">
        <v>43922</v>
      </c>
      <c r="C63" s="2" t="s">
        <v>100</v>
      </c>
      <c r="D63" s="3" t="s">
        <v>91</v>
      </c>
      <c r="E63" s="36">
        <v>4</v>
      </c>
      <c r="F63" s="11" t="s">
        <v>99</v>
      </c>
      <c r="H63" s="38">
        <v>3000</v>
      </c>
      <c r="I63" s="43" t="s">
        <v>187</v>
      </c>
    </row>
    <row r="64" spans="1:9" x14ac:dyDescent="0.35">
      <c r="A64" s="37">
        <v>44384</v>
      </c>
      <c r="B64" s="2">
        <v>43922</v>
      </c>
      <c r="C64" s="2" t="s">
        <v>100</v>
      </c>
      <c r="D64" s="3" t="s">
        <v>91</v>
      </c>
      <c r="E64" s="36">
        <v>5</v>
      </c>
      <c r="F64" s="3" t="s">
        <v>98</v>
      </c>
      <c r="H64" s="38">
        <v>1000</v>
      </c>
      <c r="I64" s="43" t="s">
        <v>187</v>
      </c>
    </row>
    <row r="65" spans="1:8" x14ac:dyDescent="0.35">
      <c r="A65" s="5"/>
      <c r="B65" s="5"/>
      <c r="G65" s="1" t="s">
        <v>3</v>
      </c>
      <c r="H65" s="20">
        <f>SUM(H55:H64)</f>
        <v>10000</v>
      </c>
    </row>
  </sheetData>
  <printOptions gridLines="1"/>
  <pageMargins left="0.25" right="0.25" top="0.75" bottom="0.75" header="0.3" footer="0.3"/>
  <pageSetup paperSize="8" orientation="portrait" horizontalDpi="300" verticalDpi="300" r:id="rId1"/>
  <headerFooter>
    <oddFooter>&amp;C&amp;1#&amp;"Verdana"&amp;10&amp;K000000IN CONFIDENCE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168D9-0DC7-4CFB-8876-2FC89DC25414}">
  <dimension ref="A1:AC50"/>
  <sheetViews>
    <sheetView zoomScale="60" zoomScaleNormal="60" workbookViewId="0"/>
  </sheetViews>
  <sheetFormatPr defaultRowHeight="14.5" x14ac:dyDescent="0.35"/>
  <cols>
    <col min="1" max="1" width="20.90625" bestFit="1" customWidth="1"/>
    <col min="2" max="2" width="13.453125" bestFit="1" customWidth="1"/>
    <col min="3" max="3" width="17.1796875" bestFit="1" customWidth="1"/>
    <col min="4" max="4" width="22.90625" bestFit="1" customWidth="1"/>
    <col min="6" max="6" width="14.7265625" bestFit="1" customWidth="1"/>
    <col min="8" max="8" width="9.36328125" bestFit="1" customWidth="1"/>
    <col min="9" max="9" width="5.54296875" customWidth="1"/>
    <col min="10" max="10" width="5" customWidth="1"/>
    <col min="11" max="11" width="20.90625" bestFit="1" customWidth="1"/>
    <col min="12" max="12" width="13.453125" bestFit="1" customWidth="1"/>
    <col min="13" max="13" width="17.1796875" bestFit="1" customWidth="1"/>
    <col min="14" max="14" width="27.81640625" bestFit="1" customWidth="1"/>
    <col min="16" max="16" width="14.7265625" bestFit="1" customWidth="1"/>
    <col min="17" max="17" width="12.6328125" bestFit="1" customWidth="1"/>
    <col min="18" max="18" width="9.36328125" bestFit="1" customWidth="1"/>
    <col min="19" max="19" width="6" customWidth="1"/>
    <col min="20" max="20" width="5" customWidth="1"/>
    <col min="21" max="21" width="20.90625" bestFit="1" customWidth="1"/>
    <col min="22" max="22" width="13.453125" bestFit="1" customWidth="1"/>
    <col min="23" max="23" width="17.1796875" bestFit="1" customWidth="1"/>
    <col min="24" max="24" width="23.1796875" bestFit="1" customWidth="1"/>
    <col min="25" max="25" width="3.81640625" bestFit="1" customWidth="1"/>
    <col min="26" max="26" width="14.7265625" bestFit="1" customWidth="1"/>
    <col min="27" max="27" width="12.6328125" bestFit="1" customWidth="1"/>
    <col min="28" max="28" width="9.36328125" bestFit="1" customWidth="1"/>
  </cols>
  <sheetData>
    <row r="1" spans="1:28" x14ac:dyDescent="0.35">
      <c r="A1" s="6" t="s">
        <v>31</v>
      </c>
      <c r="B1" s="53" t="s">
        <v>102</v>
      </c>
      <c r="C1" s="53"/>
      <c r="D1" s="53"/>
      <c r="E1" s="53"/>
      <c r="F1" s="53"/>
    </row>
    <row r="2" spans="1:28" x14ac:dyDescent="0.35">
      <c r="A2" s="5"/>
      <c r="B2" s="5"/>
    </row>
    <row r="3" spans="1:28" x14ac:dyDescent="0.35">
      <c r="A3" s="7" t="s">
        <v>1</v>
      </c>
      <c r="B3" s="5"/>
      <c r="K3" s="7" t="s">
        <v>1</v>
      </c>
      <c r="L3" s="5"/>
      <c r="U3" s="7" t="s">
        <v>1</v>
      </c>
      <c r="V3" s="5"/>
    </row>
    <row r="4" spans="1:28" x14ac:dyDescent="0.35">
      <c r="A4" s="30" t="s">
        <v>17</v>
      </c>
      <c r="B4" s="31"/>
      <c r="K4" s="30" t="s">
        <v>17</v>
      </c>
      <c r="L4" s="31">
        <v>997.26</v>
      </c>
      <c r="U4" s="30" t="s">
        <v>17</v>
      </c>
      <c r="V4" s="31">
        <v>0</v>
      </c>
    </row>
    <row r="5" spans="1:28" x14ac:dyDescent="0.35">
      <c r="A5" s="30" t="s">
        <v>85</v>
      </c>
      <c r="B5" s="31"/>
      <c r="K5" s="30" t="s">
        <v>85</v>
      </c>
      <c r="L5" s="31">
        <v>456.75</v>
      </c>
      <c r="U5" s="30" t="s">
        <v>85</v>
      </c>
      <c r="V5" s="31">
        <v>1.2</v>
      </c>
    </row>
    <row r="6" spans="1:28" x14ac:dyDescent="0.35">
      <c r="A6" s="30" t="s">
        <v>86</v>
      </c>
      <c r="B6" s="31"/>
      <c r="K6" s="30" t="s">
        <v>86</v>
      </c>
      <c r="L6" s="31">
        <v>39.119999999999997</v>
      </c>
      <c r="U6" s="30" t="s">
        <v>86</v>
      </c>
      <c r="V6" s="31"/>
    </row>
    <row r="7" spans="1:28" x14ac:dyDescent="0.35">
      <c r="A7" s="30" t="s">
        <v>87</v>
      </c>
      <c r="B7" s="31"/>
      <c r="K7" s="30" t="s">
        <v>87</v>
      </c>
      <c r="L7" s="32"/>
      <c r="U7" s="30" t="s">
        <v>87</v>
      </c>
      <c r="V7" s="32"/>
    </row>
    <row r="8" spans="1:28" x14ac:dyDescent="0.35">
      <c r="A8" s="30" t="s">
        <v>2</v>
      </c>
      <c r="B8" s="31">
        <v>0</v>
      </c>
      <c r="K8" s="30" t="s">
        <v>2</v>
      </c>
      <c r="L8" s="32">
        <v>-456.75</v>
      </c>
      <c r="U8" s="30" t="s">
        <v>2</v>
      </c>
      <c r="V8" s="32">
        <v>11299.49</v>
      </c>
    </row>
    <row r="9" spans="1:28" x14ac:dyDescent="0.35">
      <c r="A9" s="30" t="s">
        <v>3</v>
      </c>
      <c r="B9" s="31">
        <v>0</v>
      </c>
      <c r="K9" s="30" t="s">
        <v>3</v>
      </c>
      <c r="L9" s="31">
        <v>1036.3800000000001</v>
      </c>
      <c r="U9" s="30" t="s">
        <v>3</v>
      </c>
      <c r="V9" s="31">
        <v>11300.69</v>
      </c>
    </row>
    <row r="10" spans="1:28" x14ac:dyDescent="0.35">
      <c r="A10" s="8" t="s">
        <v>4</v>
      </c>
      <c r="B10" s="2">
        <v>43921</v>
      </c>
      <c r="F10" s="12"/>
      <c r="K10" s="8" t="s">
        <v>4</v>
      </c>
      <c r="L10" s="2">
        <v>44286</v>
      </c>
      <c r="P10" s="12"/>
      <c r="U10" s="8" t="s">
        <v>4</v>
      </c>
      <c r="V10" s="2">
        <v>44651</v>
      </c>
      <c r="Z10" s="12"/>
    </row>
    <row r="11" spans="1:28" x14ac:dyDescent="0.35">
      <c r="A11" s="8" t="s">
        <v>18</v>
      </c>
      <c r="B11" s="2">
        <v>43556</v>
      </c>
      <c r="K11" s="8" t="s">
        <v>18</v>
      </c>
      <c r="L11" s="2">
        <v>43922</v>
      </c>
      <c r="U11" s="8" t="s">
        <v>18</v>
      </c>
      <c r="V11" s="2">
        <v>44287</v>
      </c>
    </row>
    <row r="12" spans="1:28" x14ac:dyDescent="0.35">
      <c r="A12" s="13" t="s">
        <v>19</v>
      </c>
      <c r="G12" s="8"/>
      <c r="H12" s="4"/>
      <c r="I12" s="8"/>
      <c r="K12" s="13" t="s">
        <v>19</v>
      </c>
      <c r="Q12" s="8"/>
      <c r="R12" s="4"/>
      <c r="U12" s="13" t="s">
        <v>19</v>
      </c>
      <c r="AA12" s="8"/>
      <c r="AB12" s="4"/>
    </row>
    <row r="13" spans="1:28" x14ac:dyDescent="0.35">
      <c r="A13" s="8" t="s">
        <v>5</v>
      </c>
      <c r="B13" s="10">
        <v>1</v>
      </c>
      <c r="G13" s="8"/>
      <c r="H13" s="4"/>
      <c r="I13" s="8"/>
      <c r="K13" s="8" t="s">
        <v>5</v>
      </c>
      <c r="L13" s="10">
        <v>1</v>
      </c>
      <c r="Q13" s="8"/>
      <c r="R13" s="4"/>
      <c r="U13" s="8" t="s">
        <v>5</v>
      </c>
      <c r="V13" s="10">
        <v>1</v>
      </c>
      <c r="AA13" s="8"/>
      <c r="AB13" s="4"/>
    </row>
    <row r="14" spans="1:28" x14ac:dyDescent="0.35">
      <c r="A14" s="8" t="s">
        <v>6</v>
      </c>
      <c r="B14" s="2"/>
      <c r="I14" s="8"/>
      <c r="K14" s="8" t="s">
        <v>6</v>
      </c>
      <c r="L14" s="2"/>
      <c r="U14" s="8" t="s">
        <v>6</v>
      </c>
      <c r="V14" s="2"/>
    </row>
    <row r="15" spans="1:28" x14ac:dyDescent="0.35">
      <c r="A15" s="8" t="s">
        <v>20</v>
      </c>
      <c r="B15" s="20"/>
      <c r="I15" s="8"/>
      <c r="K15" s="8" t="s">
        <v>20</v>
      </c>
      <c r="L15" s="20"/>
      <c r="U15" s="8" t="s">
        <v>20</v>
      </c>
      <c r="V15" s="20"/>
    </row>
    <row r="16" spans="1:28" x14ac:dyDescent="0.35">
      <c r="A16" s="8" t="s">
        <v>8</v>
      </c>
      <c r="B16" s="9">
        <v>0</v>
      </c>
      <c r="I16" s="8"/>
      <c r="K16" s="8" t="s">
        <v>8</v>
      </c>
      <c r="L16" s="9">
        <v>0</v>
      </c>
      <c r="U16" s="8" t="s">
        <v>8</v>
      </c>
      <c r="V16" s="9">
        <v>11300.69</v>
      </c>
    </row>
    <row r="17" spans="1:29" x14ac:dyDescent="0.35">
      <c r="A17" s="8"/>
      <c r="B17" s="3"/>
      <c r="I17" s="8"/>
      <c r="K17" s="13" t="s">
        <v>19</v>
      </c>
      <c r="U17" s="13" t="s">
        <v>19</v>
      </c>
    </row>
    <row r="18" spans="1:29" x14ac:dyDescent="0.35">
      <c r="A18" s="8"/>
      <c r="B18" s="2"/>
      <c r="K18" s="8" t="s">
        <v>5</v>
      </c>
      <c r="L18" s="10">
        <v>2</v>
      </c>
      <c r="U18" s="8" t="s">
        <v>5</v>
      </c>
      <c r="V18" s="10">
        <v>2</v>
      </c>
    </row>
    <row r="19" spans="1:29" x14ac:dyDescent="0.35">
      <c r="A19" s="6" t="s">
        <v>9</v>
      </c>
      <c r="B19" s="5"/>
      <c r="K19" s="8" t="s">
        <v>6</v>
      </c>
      <c r="L19" s="2">
        <v>44104</v>
      </c>
      <c r="U19" s="8" t="s">
        <v>6</v>
      </c>
      <c r="V19" s="2">
        <v>44651</v>
      </c>
    </row>
    <row r="20" spans="1:29" x14ac:dyDescent="0.35">
      <c r="A20" s="6"/>
      <c r="B20" s="5"/>
      <c r="K20" s="8" t="s">
        <v>20</v>
      </c>
      <c r="L20" s="20"/>
      <c r="U20" s="8" t="s">
        <v>20</v>
      </c>
      <c r="V20" s="20"/>
    </row>
    <row r="21" spans="1:29" x14ac:dyDescent="0.35">
      <c r="A21" s="18" t="s">
        <v>23</v>
      </c>
      <c r="B21" s="5"/>
      <c r="K21" s="8" t="s">
        <v>8</v>
      </c>
      <c r="L21" s="9">
        <v>516.76</v>
      </c>
      <c r="U21" s="8" t="s">
        <v>8</v>
      </c>
      <c r="V21" s="9">
        <v>0</v>
      </c>
    </row>
    <row r="22" spans="1:29" x14ac:dyDescent="0.35">
      <c r="A22" s="8" t="s">
        <v>10</v>
      </c>
      <c r="B22" s="8" t="s">
        <v>11</v>
      </c>
      <c r="C22" s="1" t="s">
        <v>12</v>
      </c>
      <c r="D22" s="1" t="s">
        <v>13</v>
      </c>
      <c r="E22" s="1" t="s">
        <v>14</v>
      </c>
      <c r="F22" s="1" t="s">
        <v>15</v>
      </c>
      <c r="G22" s="1" t="s">
        <v>16</v>
      </c>
      <c r="H22" s="1" t="s">
        <v>0</v>
      </c>
      <c r="K22" s="13" t="s">
        <v>19</v>
      </c>
      <c r="U22" s="8"/>
      <c r="V22" s="2"/>
    </row>
    <row r="23" spans="1:29" x14ac:dyDescent="0.35">
      <c r="A23" s="2">
        <v>43514</v>
      </c>
      <c r="B23" s="2">
        <v>43514</v>
      </c>
      <c r="C23" s="19" t="s">
        <v>32</v>
      </c>
      <c r="D23" s="39" t="s">
        <v>36</v>
      </c>
      <c r="E23" s="10">
        <v>1</v>
      </c>
      <c r="F23" s="11" t="s">
        <v>24</v>
      </c>
      <c r="H23" s="9">
        <v>0</v>
      </c>
      <c r="I23" s="41" t="s">
        <v>2</v>
      </c>
      <c r="K23" s="8" t="s">
        <v>5</v>
      </c>
      <c r="L23" s="10">
        <v>3</v>
      </c>
      <c r="U23" s="6" t="s">
        <v>9</v>
      </c>
      <c r="V23" s="5"/>
    </row>
    <row r="24" spans="1:29" x14ac:dyDescent="0.35">
      <c r="A24" s="2">
        <v>43514</v>
      </c>
      <c r="B24" s="2">
        <v>43514</v>
      </c>
      <c r="C24" s="19" t="s">
        <v>33</v>
      </c>
      <c r="D24" s="3" t="s">
        <v>34</v>
      </c>
      <c r="E24" s="10">
        <v>1</v>
      </c>
      <c r="F24" s="11" t="s">
        <v>24</v>
      </c>
      <c r="H24" s="9">
        <v>60</v>
      </c>
      <c r="I24" s="41" t="s">
        <v>2</v>
      </c>
      <c r="K24" s="8" t="s">
        <v>6</v>
      </c>
      <c r="L24" s="2">
        <v>44286</v>
      </c>
      <c r="U24" s="6"/>
      <c r="V24" s="5"/>
    </row>
    <row r="25" spans="1:29" x14ac:dyDescent="0.35">
      <c r="A25" s="2">
        <v>43514</v>
      </c>
      <c r="B25" s="2">
        <v>43514</v>
      </c>
      <c r="C25" s="19" t="s">
        <v>37</v>
      </c>
      <c r="D25" s="3" t="s">
        <v>35</v>
      </c>
      <c r="E25" s="10">
        <v>1</v>
      </c>
      <c r="F25" s="11" t="s">
        <v>25</v>
      </c>
      <c r="H25" s="20">
        <v>10000</v>
      </c>
      <c r="I25" s="41" t="s">
        <v>2</v>
      </c>
      <c r="K25" s="8" t="s">
        <v>20</v>
      </c>
      <c r="L25" s="20"/>
      <c r="U25" s="18" t="s">
        <v>23</v>
      </c>
      <c r="V25" s="5"/>
    </row>
    <row r="26" spans="1:29" x14ac:dyDescent="0.35">
      <c r="A26" s="2">
        <v>43514</v>
      </c>
      <c r="B26" s="2">
        <v>43514</v>
      </c>
      <c r="C26" s="19" t="s">
        <v>39</v>
      </c>
      <c r="D26" s="3" t="s">
        <v>38</v>
      </c>
      <c r="E26" s="10">
        <v>1</v>
      </c>
      <c r="F26" s="11" t="s">
        <v>26</v>
      </c>
      <c r="H26" s="20">
        <v>1000</v>
      </c>
      <c r="I26" s="41" t="s">
        <v>2</v>
      </c>
      <c r="K26" s="8" t="s">
        <v>8</v>
      </c>
      <c r="L26" s="9">
        <v>519.62</v>
      </c>
      <c r="U26" s="8" t="s">
        <v>10</v>
      </c>
      <c r="V26" s="8" t="s">
        <v>11</v>
      </c>
      <c r="W26" s="1" t="s">
        <v>12</v>
      </c>
      <c r="X26" s="1" t="s">
        <v>13</v>
      </c>
      <c r="Y26" s="1" t="s">
        <v>14</v>
      </c>
      <c r="Z26" s="1" t="s">
        <v>15</v>
      </c>
      <c r="AA26" s="1" t="s">
        <v>16</v>
      </c>
      <c r="AB26" s="1" t="s">
        <v>0</v>
      </c>
    </row>
    <row r="27" spans="1:29" x14ac:dyDescent="0.35">
      <c r="A27" s="2">
        <v>43529</v>
      </c>
      <c r="B27" s="2">
        <v>43529</v>
      </c>
      <c r="C27" s="19" t="s">
        <v>41</v>
      </c>
      <c r="D27" s="3" t="s">
        <v>40</v>
      </c>
      <c r="E27" s="10">
        <v>1</v>
      </c>
      <c r="F27" s="11" t="s">
        <v>42</v>
      </c>
      <c r="H27" s="9">
        <v>175</v>
      </c>
      <c r="I27" s="41" t="s">
        <v>2</v>
      </c>
      <c r="K27" s="8"/>
      <c r="L27" s="2"/>
      <c r="U27" s="2">
        <v>44287</v>
      </c>
      <c r="V27" s="2">
        <v>44287</v>
      </c>
      <c r="W27" s="2" t="s">
        <v>32</v>
      </c>
      <c r="X27" s="3" t="s">
        <v>36</v>
      </c>
      <c r="Y27" s="10">
        <v>1</v>
      </c>
      <c r="Z27" s="11" t="s">
        <v>72</v>
      </c>
      <c r="AB27" s="20">
        <v>0</v>
      </c>
      <c r="AC27" s="41" t="s">
        <v>185</v>
      </c>
    </row>
    <row r="28" spans="1:29" x14ac:dyDescent="0.35">
      <c r="A28" s="2">
        <v>43536</v>
      </c>
      <c r="B28" s="2">
        <v>43536</v>
      </c>
      <c r="C28" s="19" t="s">
        <v>41</v>
      </c>
      <c r="D28" s="3" t="s">
        <v>40</v>
      </c>
      <c r="E28" s="10">
        <v>1</v>
      </c>
      <c r="F28" s="11" t="s">
        <v>43</v>
      </c>
      <c r="H28" s="9">
        <v>175</v>
      </c>
      <c r="I28" s="41" t="s">
        <v>2</v>
      </c>
      <c r="K28" s="6" t="s">
        <v>9</v>
      </c>
      <c r="L28" s="5"/>
      <c r="U28" s="2">
        <v>44287</v>
      </c>
      <c r="V28" s="2">
        <v>44287</v>
      </c>
      <c r="W28" s="2" t="s">
        <v>68</v>
      </c>
      <c r="X28" s="3" t="s">
        <v>69</v>
      </c>
      <c r="Y28" s="10">
        <v>1</v>
      </c>
      <c r="Z28" s="11" t="s">
        <v>83</v>
      </c>
      <c r="AB28" s="20">
        <v>40</v>
      </c>
      <c r="AC28" s="41" t="s">
        <v>185</v>
      </c>
    </row>
    <row r="29" spans="1:29" x14ac:dyDescent="0.35">
      <c r="A29" s="2">
        <v>43543</v>
      </c>
      <c r="B29" s="2">
        <v>43543</v>
      </c>
      <c r="C29" s="19" t="s">
        <v>41</v>
      </c>
      <c r="D29" s="3" t="s">
        <v>40</v>
      </c>
      <c r="E29" s="10">
        <v>1</v>
      </c>
      <c r="F29" s="11" t="s">
        <v>44</v>
      </c>
      <c r="H29" s="9">
        <v>175</v>
      </c>
      <c r="I29" s="41" t="s">
        <v>2</v>
      </c>
      <c r="K29" s="6"/>
      <c r="L29" s="5"/>
      <c r="U29" s="2">
        <v>44287</v>
      </c>
      <c r="V29" s="2">
        <v>44287</v>
      </c>
      <c r="W29" s="2" t="s">
        <v>49</v>
      </c>
      <c r="X29" s="3" t="s">
        <v>50</v>
      </c>
      <c r="Y29" s="10">
        <v>1</v>
      </c>
      <c r="Z29" s="11" t="s">
        <v>51</v>
      </c>
      <c r="AB29" s="20">
        <v>10802.74</v>
      </c>
      <c r="AC29" s="41" t="s">
        <v>185</v>
      </c>
    </row>
    <row r="30" spans="1:29" x14ac:dyDescent="0.35">
      <c r="A30" s="2">
        <v>43550</v>
      </c>
      <c r="B30" s="2">
        <v>43550</v>
      </c>
      <c r="C30" s="19" t="s">
        <v>41</v>
      </c>
      <c r="D30" s="3" t="s">
        <v>40</v>
      </c>
      <c r="E30" s="10">
        <v>1</v>
      </c>
      <c r="F30" s="11" t="s">
        <v>45</v>
      </c>
      <c r="H30" s="9">
        <v>175</v>
      </c>
      <c r="I30" s="41" t="s">
        <v>2</v>
      </c>
      <c r="K30" s="18" t="s">
        <v>23</v>
      </c>
      <c r="L30" s="5"/>
      <c r="U30" s="2">
        <v>44287</v>
      </c>
      <c r="V30" s="2">
        <v>44287</v>
      </c>
      <c r="W30" s="2" t="s">
        <v>128</v>
      </c>
      <c r="X30" s="3" t="s">
        <v>114</v>
      </c>
      <c r="Y30" s="10">
        <v>1</v>
      </c>
      <c r="Z30" s="11" t="s">
        <v>84</v>
      </c>
      <c r="AA30" s="2"/>
      <c r="AB30" s="20">
        <v>456.75</v>
      </c>
      <c r="AC30" s="41" t="s">
        <v>185</v>
      </c>
    </row>
    <row r="31" spans="1:29" x14ac:dyDescent="0.35">
      <c r="A31" s="2">
        <v>43922</v>
      </c>
      <c r="B31" s="2">
        <v>43922</v>
      </c>
      <c r="C31" s="19" t="s">
        <v>46</v>
      </c>
      <c r="D31" s="3" t="s">
        <v>47</v>
      </c>
      <c r="E31" s="10">
        <v>1</v>
      </c>
      <c r="F31" s="11" t="s">
        <v>48</v>
      </c>
      <c r="H31" s="20">
        <v>-11760</v>
      </c>
      <c r="I31" s="41" t="s">
        <v>2</v>
      </c>
      <c r="K31" s="8" t="s">
        <v>10</v>
      </c>
      <c r="L31" s="8" t="s">
        <v>11</v>
      </c>
      <c r="M31" s="1" t="s">
        <v>12</v>
      </c>
      <c r="N31" s="1" t="s">
        <v>13</v>
      </c>
      <c r="O31" s="1" t="s">
        <v>14</v>
      </c>
      <c r="P31" s="1" t="s">
        <v>15</v>
      </c>
      <c r="Q31" s="1" t="s">
        <v>16</v>
      </c>
      <c r="R31" s="1" t="s">
        <v>0</v>
      </c>
      <c r="U31" s="2">
        <v>44287</v>
      </c>
      <c r="V31" s="2">
        <v>44287</v>
      </c>
      <c r="W31" s="2" t="s">
        <v>103</v>
      </c>
      <c r="X31" s="40" t="s">
        <v>104</v>
      </c>
      <c r="Y31" s="10">
        <v>1</v>
      </c>
      <c r="Z31" s="11" t="s">
        <v>105</v>
      </c>
      <c r="AB31" s="20">
        <v>1.2</v>
      </c>
      <c r="AC31" s="45" t="s">
        <v>186</v>
      </c>
    </row>
    <row r="32" spans="1:29" x14ac:dyDescent="0.35">
      <c r="A32" s="5"/>
      <c r="B32" s="5"/>
      <c r="G32" s="1" t="s">
        <v>3</v>
      </c>
      <c r="H32" s="20">
        <f>SUM(H23:H31)</f>
        <v>0</v>
      </c>
      <c r="I32" s="3"/>
      <c r="K32" s="2">
        <v>43922</v>
      </c>
      <c r="L32" s="2">
        <v>43922</v>
      </c>
      <c r="M32" s="2" t="s">
        <v>32</v>
      </c>
      <c r="N32" s="3" t="s">
        <v>36</v>
      </c>
      <c r="O32" s="10">
        <v>1</v>
      </c>
      <c r="P32" s="11" t="s">
        <v>72</v>
      </c>
      <c r="R32" s="20">
        <v>0</v>
      </c>
      <c r="S32" s="41" t="s">
        <v>185</v>
      </c>
      <c r="U32" s="5"/>
      <c r="V32" s="5"/>
      <c r="AA32" s="1" t="s">
        <v>3</v>
      </c>
      <c r="AB32" s="20">
        <f>SUM(AB27:AB31)</f>
        <v>11300.69</v>
      </c>
    </row>
    <row r="33" spans="1:29" x14ac:dyDescent="0.35">
      <c r="A33" s="14"/>
      <c r="B33" s="14"/>
      <c r="C33" s="15"/>
      <c r="D33" s="15"/>
      <c r="E33" s="16"/>
      <c r="F33" s="15"/>
      <c r="G33" s="3"/>
      <c r="H33" s="17"/>
      <c r="I33" s="3"/>
      <c r="K33" s="2">
        <v>43922</v>
      </c>
      <c r="L33" s="2">
        <v>43922</v>
      </c>
      <c r="M33" s="2" t="s">
        <v>68</v>
      </c>
      <c r="N33" s="3" t="s">
        <v>69</v>
      </c>
      <c r="O33" s="10">
        <v>1</v>
      </c>
      <c r="P33" s="11" t="s">
        <v>83</v>
      </c>
      <c r="R33" s="20">
        <v>40</v>
      </c>
      <c r="S33" s="41" t="s">
        <v>185</v>
      </c>
      <c r="U33" s="18" t="s">
        <v>17</v>
      </c>
      <c r="V33" s="5"/>
    </row>
    <row r="34" spans="1:29" x14ac:dyDescent="0.35">
      <c r="I34" s="3"/>
      <c r="K34" s="2">
        <v>43922</v>
      </c>
      <c r="L34" s="2">
        <v>43922</v>
      </c>
      <c r="M34" s="2" t="s">
        <v>49</v>
      </c>
      <c r="N34" s="3" t="s">
        <v>50</v>
      </c>
      <c r="O34" s="10">
        <v>1</v>
      </c>
      <c r="P34" s="11" t="s">
        <v>51</v>
      </c>
      <c r="R34" s="20">
        <v>11760</v>
      </c>
      <c r="S34" s="41" t="s">
        <v>185</v>
      </c>
      <c r="U34" s="8" t="s">
        <v>10</v>
      </c>
      <c r="V34" s="8" t="s">
        <v>11</v>
      </c>
      <c r="W34" s="1" t="s">
        <v>12</v>
      </c>
      <c r="X34" s="1" t="s">
        <v>13</v>
      </c>
      <c r="Y34" s="1" t="s">
        <v>14</v>
      </c>
      <c r="Z34" s="1" t="s">
        <v>15</v>
      </c>
      <c r="AA34" s="1" t="s">
        <v>16</v>
      </c>
      <c r="AB34" s="1" t="s">
        <v>0</v>
      </c>
    </row>
    <row r="35" spans="1:29" x14ac:dyDescent="0.35">
      <c r="K35" s="2">
        <v>43922</v>
      </c>
      <c r="L35" s="2">
        <v>43922</v>
      </c>
      <c r="M35" s="2" t="s">
        <v>80</v>
      </c>
      <c r="N35" s="3" t="s">
        <v>81</v>
      </c>
      <c r="O35" s="10">
        <v>1</v>
      </c>
      <c r="P35" s="11" t="s">
        <v>84</v>
      </c>
      <c r="Q35" s="2"/>
      <c r="R35" s="20">
        <v>-997.26</v>
      </c>
      <c r="S35" s="41" t="s">
        <v>185</v>
      </c>
      <c r="U35" s="2">
        <v>44287</v>
      </c>
      <c r="V35" s="2">
        <v>44287</v>
      </c>
      <c r="W35" s="2" t="s">
        <v>109</v>
      </c>
      <c r="X35" s="39" t="s">
        <v>91</v>
      </c>
      <c r="Y35" s="10">
        <v>2</v>
      </c>
      <c r="Z35" s="11" t="s">
        <v>28</v>
      </c>
      <c r="AB35" s="20">
        <v>0</v>
      </c>
      <c r="AC35" s="43" t="s">
        <v>187</v>
      </c>
    </row>
    <row r="36" spans="1:29" x14ac:dyDescent="0.35">
      <c r="K36" s="2">
        <v>44287</v>
      </c>
      <c r="L36" s="2">
        <v>44286</v>
      </c>
      <c r="M36" s="2" t="s">
        <v>103</v>
      </c>
      <c r="N36" s="40" t="s">
        <v>104</v>
      </c>
      <c r="O36" s="10">
        <v>1</v>
      </c>
      <c r="P36" s="11" t="s">
        <v>105</v>
      </c>
      <c r="R36" s="20">
        <v>456.75</v>
      </c>
      <c r="S36" s="45" t="s">
        <v>186</v>
      </c>
      <c r="W36" s="2"/>
      <c r="X36" s="3"/>
      <c r="AA36" s="1" t="s">
        <v>3</v>
      </c>
      <c r="AB36" s="20">
        <f>SUM(AB35)</f>
        <v>0</v>
      </c>
    </row>
    <row r="37" spans="1:29" x14ac:dyDescent="0.35">
      <c r="K37" s="2">
        <v>44287</v>
      </c>
      <c r="L37" s="2">
        <v>44287</v>
      </c>
      <c r="M37" s="2" t="s">
        <v>46</v>
      </c>
      <c r="N37" s="3" t="s">
        <v>47</v>
      </c>
      <c r="O37" s="10">
        <v>1</v>
      </c>
      <c r="P37" s="11" t="s">
        <v>59</v>
      </c>
      <c r="R37" s="20">
        <v>-10802.74</v>
      </c>
      <c r="S37" s="41" t="s">
        <v>185</v>
      </c>
    </row>
    <row r="38" spans="1:29" x14ac:dyDescent="0.35">
      <c r="K38" s="2">
        <v>44287</v>
      </c>
      <c r="L38" s="2">
        <v>44287</v>
      </c>
      <c r="M38" s="2" t="s">
        <v>106</v>
      </c>
      <c r="N38" s="3" t="s">
        <v>107</v>
      </c>
      <c r="O38" s="10">
        <v>1</v>
      </c>
      <c r="P38" s="11" t="s">
        <v>108</v>
      </c>
      <c r="R38" s="20">
        <v>-456.75</v>
      </c>
      <c r="S38" s="41" t="s">
        <v>185</v>
      </c>
    </row>
    <row r="39" spans="1:29" x14ac:dyDescent="0.35">
      <c r="K39" s="5"/>
      <c r="L39" s="5"/>
      <c r="Q39" s="1" t="s">
        <v>3</v>
      </c>
      <c r="R39" s="20">
        <f>SUM(R32:R38)</f>
        <v>0</v>
      </c>
    </row>
    <row r="40" spans="1:29" x14ac:dyDescent="0.35">
      <c r="K40" s="18" t="s">
        <v>17</v>
      </c>
      <c r="L40" s="5"/>
    </row>
    <row r="41" spans="1:29" x14ac:dyDescent="0.35">
      <c r="K41" s="8" t="s">
        <v>10</v>
      </c>
      <c r="L41" s="8" t="s">
        <v>11</v>
      </c>
      <c r="M41" s="1" t="s">
        <v>12</v>
      </c>
      <c r="N41" s="1" t="s">
        <v>13</v>
      </c>
      <c r="O41" s="1" t="s">
        <v>14</v>
      </c>
      <c r="P41" s="1" t="s">
        <v>15</v>
      </c>
      <c r="Q41" s="1" t="s">
        <v>16</v>
      </c>
      <c r="R41" s="1" t="s">
        <v>0</v>
      </c>
    </row>
    <row r="42" spans="1:29" x14ac:dyDescent="0.35">
      <c r="K42" s="2">
        <v>43922</v>
      </c>
      <c r="L42" s="2">
        <v>43922</v>
      </c>
      <c r="M42" s="2" t="s">
        <v>109</v>
      </c>
      <c r="N42" s="39" t="s">
        <v>91</v>
      </c>
      <c r="O42" s="10">
        <v>2</v>
      </c>
      <c r="P42" s="11" t="s">
        <v>28</v>
      </c>
      <c r="R42" s="20">
        <v>497.26</v>
      </c>
      <c r="S42" s="43" t="s">
        <v>187</v>
      </c>
    </row>
    <row r="43" spans="1:29" x14ac:dyDescent="0.35">
      <c r="K43" s="2">
        <v>43922</v>
      </c>
      <c r="L43" s="2">
        <v>43922</v>
      </c>
      <c r="M43" s="2" t="s">
        <v>109</v>
      </c>
      <c r="N43" s="2" t="s">
        <v>91</v>
      </c>
      <c r="O43" s="10">
        <v>3</v>
      </c>
      <c r="P43" s="2" t="s">
        <v>189</v>
      </c>
      <c r="Q43" s="2"/>
      <c r="R43" s="20">
        <v>500</v>
      </c>
      <c r="S43" s="43" t="s">
        <v>187</v>
      </c>
    </row>
    <row r="44" spans="1:29" x14ac:dyDescent="0.35">
      <c r="K44" s="22">
        <v>44287</v>
      </c>
      <c r="L44" s="22">
        <v>44287</v>
      </c>
      <c r="M44" s="22" t="s">
        <v>199</v>
      </c>
      <c r="N44" s="23" t="s">
        <v>196</v>
      </c>
      <c r="O44" s="25"/>
      <c r="P44" s="22" t="s">
        <v>190</v>
      </c>
      <c r="Q44" s="22"/>
      <c r="R44" s="27">
        <v>3.2</v>
      </c>
      <c r="S44" s="46" t="s">
        <v>188</v>
      </c>
    </row>
    <row r="45" spans="1:29" x14ac:dyDescent="0.35">
      <c r="K45" s="22">
        <v>44287</v>
      </c>
      <c r="L45" s="22">
        <v>44287</v>
      </c>
      <c r="M45" s="22" t="s">
        <v>199</v>
      </c>
      <c r="N45" s="23" t="s">
        <v>196</v>
      </c>
      <c r="O45" s="25"/>
      <c r="P45" s="22" t="s">
        <v>191</v>
      </c>
      <c r="Q45" s="22"/>
      <c r="R45" s="27">
        <v>3.22</v>
      </c>
      <c r="S45" s="46" t="s">
        <v>188</v>
      </c>
    </row>
    <row r="46" spans="1:29" x14ac:dyDescent="0.35">
      <c r="K46" s="22">
        <v>44440</v>
      </c>
      <c r="L46" s="22">
        <v>44287</v>
      </c>
      <c r="M46" s="22" t="s">
        <v>198</v>
      </c>
      <c r="N46" s="23" t="s">
        <v>197</v>
      </c>
      <c r="O46" s="25"/>
      <c r="P46" s="22" t="s">
        <v>192</v>
      </c>
      <c r="Q46" s="22" t="s">
        <v>190</v>
      </c>
      <c r="R46" s="27">
        <v>-3.2</v>
      </c>
      <c r="S46" s="46" t="s">
        <v>188</v>
      </c>
    </row>
    <row r="47" spans="1:29" x14ac:dyDescent="0.35">
      <c r="K47" s="22">
        <v>44440</v>
      </c>
      <c r="L47" s="22">
        <v>44287</v>
      </c>
      <c r="M47" s="22" t="s">
        <v>198</v>
      </c>
      <c r="N47" s="23" t="s">
        <v>197</v>
      </c>
      <c r="O47" s="25"/>
      <c r="P47" s="22" t="s">
        <v>193</v>
      </c>
      <c r="Q47" s="22" t="s">
        <v>191</v>
      </c>
      <c r="R47" s="27">
        <v>-3.22</v>
      </c>
      <c r="S47" s="46" t="s">
        <v>188</v>
      </c>
    </row>
    <row r="48" spans="1:29" x14ac:dyDescent="0.35">
      <c r="K48" s="2">
        <v>44440</v>
      </c>
      <c r="L48" s="2">
        <v>44440</v>
      </c>
      <c r="M48" s="2" t="s">
        <v>199</v>
      </c>
      <c r="N48" s="3" t="s">
        <v>196</v>
      </c>
      <c r="O48" s="10">
        <v>2</v>
      </c>
      <c r="P48" s="2" t="s">
        <v>194</v>
      </c>
      <c r="Q48" s="2"/>
      <c r="R48" s="20">
        <v>19.5</v>
      </c>
      <c r="S48" s="46" t="s">
        <v>188</v>
      </c>
    </row>
    <row r="49" spans="11:19" x14ac:dyDescent="0.35">
      <c r="K49" s="2">
        <v>44440</v>
      </c>
      <c r="L49" s="2">
        <v>44440</v>
      </c>
      <c r="M49" s="2" t="s">
        <v>199</v>
      </c>
      <c r="N49" s="3" t="s">
        <v>196</v>
      </c>
      <c r="O49" s="10">
        <v>3</v>
      </c>
      <c r="P49" s="2" t="s">
        <v>195</v>
      </c>
      <c r="Q49" s="2"/>
      <c r="R49" s="20">
        <v>19.62</v>
      </c>
      <c r="S49" s="46" t="s">
        <v>188</v>
      </c>
    </row>
    <row r="50" spans="11:19" x14ac:dyDescent="0.35">
      <c r="M50" s="2"/>
      <c r="N50" s="3"/>
      <c r="Q50" s="1" t="s">
        <v>3</v>
      </c>
      <c r="R50" s="20">
        <v>1036.3800000000001</v>
      </c>
    </row>
  </sheetData>
  <mergeCells count="1">
    <mergeCell ref="B1:F1"/>
  </mergeCells>
  <printOptions gridLines="1"/>
  <pageMargins left="0.25" right="0.25" top="0.75" bottom="0.75" header="0.3" footer="0.3"/>
  <pageSetup paperSize="8" orientation="portrait" horizontalDpi="300" verticalDpi="300" r:id="rId1"/>
  <headerFooter>
    <oddFooter>&amp;C&amp;1#&amp;"Verdana"&amp;10&amp;K000000IN CONFIDENCE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C2432-F497-4D37-86DF-A6B701DFC27F}">
  <dimension ref="A1:EI55"/>
  <sheetViews>
    <sheetView zoomScale="60" zoomScaleNormal="60" workbookViewId="0">
      <selection sqref="A1:F1"/>
    </sheetView>
  </sheetViews>
  <sheetFormatPr defaultRowHeight="14.5" x14ac:dyDescent="0.35"/>
  <cols>
    <col min="1" max="1" width="20.90625" bestFit="1" customWidth="1"/>
    <col min="2" max="2" width="13.453125" bestFit="1" customWidth="1"/>
    <col min="3" max="3" width="17.1796875" bestFit="1" customWidth="1"/>
    <col min="4" max="4" width="24.81640625" bestFit="1" customWidth="1"/>
    <col min="5" max="5" width="3.81640625" bestFit="1" customWidth="1"/>
    <col min="6" max="6" width="14.7265625" bestFit="1" customWidth="1"/>
    <col min="7" max="7" width="7.90625" bestFit="1" customWidth="1"/>
    <col min="8" max="8" width="9.36328125" bestFit="1" customWidth="1"/>
    <col min="11" max="11" width="20.90625" bestFit="1" customWidth="1"/>
    <col min="12" max="12" width="13.453125" bestFit="1" customWidth="1"/>
    <col min="13" max="13" width="17.1796875" bestFit="1" customWidth="1"/>
    <col min="14" max="14" width="27.81640625" bestFit="1" customWidth="1"/>
    <col min="15" max="15" width="3.81640625" bestFit="1" customWidth="1"/>
    <col min="16" max="16" width="14.7265625" bestFit="1" customWidth="1"/>
    <col min="17" max="17" width="12.6328125" bestFit="1" customWidth="1"/>
    <col min="18" max="18" width="9.36328125" bestFit="1" customWidth="1"/>
    <col min="21" max="21" width="20.90625" bestFit="1" customWidth="1"/>
    <col min="22" max="22" width="13.453125" customWidth="1"/>
    <col min="23" max="23" width="17.1796875" bestFit="1" customWidth="1"/>
    <col min="24" max="24" width="23.7265625" bestFit="1" customWidth="1"/>
    <col min="25" max="25" width="3.81640625" bestFit="1" customWidth="1"/>
    <col min="26" max="26" width="14.7265625" bestFit="1" customWidth="1"/>
    <col min="27" max="27" width="7.90625" bestFit="1" customWidth="1"/>
    <col min="28" max="28" width="9.90625" bestFit="1" customWidth="1"/>
    <col min="31" max="31" width="20.90625" bestFit="1" customWidth="1"/>
    <col min="32" max="32" width="13.453125" bestFit="1" customWidth="1"/>
    <col min="33" max="33" width="17.1796875" bestFit="1" customWidth="1"/>
    <col min="34" max="34" width="23.7265625" bestFit="1" customWidth="1"/>
    <col min="35" max="35" width="3.81640625" bestFit="1" customWidth="1"/>
    <col min="36" max="36" width="14.7265625" bestFit="1" customWidth="1"/>
    <col min="37" max="37" width="7.90625" bestFit="1" customWidth="1"/>
    <col min="38" max="38" width="9.36328125" bestFit="1" customWidth="1"/>
    <col min="41" max="41" width="20.90625" bestFit="1" customWidth="1"/>
    <col min="42" max="42" width="13.453125" bestFit="1" customWidth="1"/>
    <col min="43" max="43" width="17.1796875" bestFit="1" customWidth="1"/>
    <col min="44" max="44" width="23.7265625" bestFit="1" customWidth="1"/>
    <col min="45" max="45" width="3.81640625" bestFit="1" customWidth="1"/>
    <col min="46" max="46" width="14.7265625" bestFit="1" customWidth="1"/>
    <col min="47" max="47" width="7.90625" bestFit="1" customWidth="1"/>
    <col min="48" max="48" width="9.36328125" bestFit="1" customWidth="1"/>
    <col min="51" max="51" width="20.90625" bestFit="1" customWidth="1"/>
    <col min="52" max="52" width="13.453125" bestFit="1" customWidth="1"/>
    <col min="53" max="53" width="17.1796875" bestFit="1" customWidth="1"/>
    <col min="54" max="54" width="23.7265625" bestFit="1" customWidth="1"/>
    <col min="55" max="55" width="3.81640625" bestFit="1" customWidth="1"/>
    <col min="56" max="56" width="14.7265625" bestFit="1" customWidth="1"/>
    <col min="57" max="57" width="7.90625" bestFit="1" customWidth="1"/>
    <col min="58" max="58" width="9.36328125" bestFit="1" customWidth="1"/>
    <col min="61" max="61" width="20.90625" bestFit="1" customWidth="1"/>
    <col min="62" max="62" width="13.453125" bestFit="1" customWidth="1"/>
    <col min="63" max="63" width="17.1796875" bestFit="1" customWidth="1"/>
    <col min="64" max="64" width="24.81640625" bestFit="1" customWidth="1"/>
    <col min="65" max="65" width="3.81640625" bestFit="1" customWidth="1"/>
    <col min="66" max="66" width="14.7265625" bestFit="1" customWidth="1"/>
    <col min="67" max="67" width="7.90625" bestFit="1" customWidth="1"/>
    <col min="68" max="68" width="9.36328125" bestFit="1" customWidth="1"/>
    <col min="71" max="71" width="20.90625" bestFit="1" customWidth="1"/>
    <col min="72" max="72" width="13.453125" bestFit="1" customWidth="1"/>
    <col min="73" max="73" width="17.1796875" bestFit="1" customWidth="1"/>
    <col min="74" max="74" width="24.81640625" bestFit="1" customWidth="1"/>
    <col min="75" max="75" width="3.81640625" bestFit="1" customWidth="1"/>
    <col min="76" max="76" width="14.7265625" bestFit="1" customWidth="1"/>
    <col min="77" max="77" width="7.90625" bestFit="1" customWidth="1"/>
    <col min="78" max="78" width="9.36328125" bestFit="1" customWidth="1"/>
    <col min="79" max="79" width="12.453125" bestFit="1" customWidth="1"/>
    <col min="81" max="81" width="20.90625" bestFit="1" customWidth="1"/>
    <col min="82" max="82" width="13.453125" bestFit="1" customWidth="1"/>
    <col min="83" max="83" width="17.1796875" bestFit="1" customWidth="1"/>
    <col min="84" max="84" width="24.81640625" bestFit="1" customWidth="1"/>
    <col min="85" max="85" width="3.81640625" bestFit="1" customWidth="1"/>
    <col min="86" max="86" width="14.7265625" bestFit="1" customWidth="1"/>
    <col min="87" max="87" width="7.90625" bestFit="1" customWidth="1"/>
    <col min="89" max="89" width="12.453125" bestFit="1" customWidth="1"/>
    <col min="91" max="91" width="20.90625" bestFit="1" customWidth="1"/>
    <col min="92" max="92" width="13.453125" bestFit="1" customWidth="1"/>
    <col min="93" max="93" width="17.1796875" bestFit="1" customWidth="1"/>
    <col min="94" max="94" width="24.81640625" bestFit="1" customWidth="1"/>
    <col min="95" max="95" width="3.81640625" bestFit="1" customWidth="1"/>
    <col min="96" max="96" width="14.7265625" bestFit="1" customWidth="1"/>
    <col min="97" max="97" width="7.90625" bestFit="1" customWidth="1"/>
    <col min="98" max="98" width="8.453125" bestFit="1" customWidth="1"/>
    <col min="99" max="99" width="12.453125" bestFit="1" customWidth="1"/>
    <col min="101" max="101" width="20.90625" bestFit="1" customWidth="1"/>
    <col min="102" max="102" width="13.453125" bestFit="1" customWidth="1"/>
    <col min="103" max="103" width="17.1796875" bestFit="1" customWidth="1"/>
    <col min="104" max="104" width="24.81640625" bestFit="1" customWidth="1"/>
    <col min="105" max="105" width="3.81640625" bestFit="1" customWidth="1"/>
    <col min="106" max="106" width="14.7265625" bestFit="1" customWidth="1"/>
    <col min="107" max="107" width="7.90625" bestFit="1" customWidth="1"/>
    <col min="108" max="108" width="8.453125" bestFit="1" customWidth="1"/>
    <col min="111" max="111" width="20.90625" bestFit="1" customWidth="1"/>
    <col min="112" max="112" width="13.453125" bestFit="1" customWidth="1"/>
    <col min="113" max="113" width="17.1796875" bestFit="1" customWidth="1"/>
    <col min="114" max="114" width="24.81640625" bestFit="1" customWidth="1"/>
    <col min="115" max="115" width="3.81640625" bestFit="1" customWidth="1"/>
    <col min="116" max="116" width="14.7265625" bestFit="1" customWidth="1"/>
    <col min="117" max="117" width="7.90625" bestFit="1" customWidth="1"/>
    <col min="118" max="118" width="8.453125" bestFit="1" customWidth="1"/>
    <col min="119" max="119" width="12.453125" bestFit="1" customWidth="1"/>
    <col min="121" max="121" width="20.90625" bestFit="1" customWidth="1"/>
    <col min="122" max="122" width="13.453125" bestFit="1" customWidth="1"/>
    <col min="123" max="123" width="17.1796875" bestFit="1" customWidth="1"/>
    <col min="124" max="124" width="24.81640625" bestFit="1" customWidth="1"/>
    <col min="125" max="125" width="3.81640625" bestFit="1" customWidth="1"/>
    <col min="126" max="126" width="14.7265625" bestFit="1" customWidth="1"/>
    <col min="127" max="127" width="7.90625" bestFit="1" customWidth="1"/>
    <col min="128" max="128" width="8.453125" bestFit="1" customWidth="1"/>
    <col min="129" max="129" width="12.453125" bestFit="1" customWidth="1"/>
    <col min="131" max="131" width="20.90625" bestFit="1" customWidth="1"/>
    <col min="132" max="132" width="13.453125" bestFit="1" customWidth="1"/>
    <col min="133" max="133" width="17.1796875" bestFit="1" customWidth="1"/>
    <col min="134" max="134" width="24.81640625" bestFit="1" customWidth="1"/>
    <col min="135" max="135" width="3.81640625" bestFit="1" customWidth="1"/>
    <col min="136" max="136" width="14.7265625" bestFit="1" customWidth="1"/>
    <col min="137" max="137" width="7.90625" bestFit="1" customWidth="1"/>
    <col min="138" max="138" width="8.453125" bestFit="1" customWidth="1"/>
    <col min="139" max="139" width="12.453125" bestFit="1" customWidth="1"/>
  </cols>
  <sheetData>
    <row r="1" spans="1:138" x14ac:dyDescent="0.35">
      <c r="A1" s="54" t="s">
        <v>110</v>
      </c>
      <c r="B1" s="54"/>
      <c r="C1" s="54"/>
      <c r="D1" s="54"/>
      <c r="E1" s="54"/>
      <c r="F1" s="54"/>
    </row>
    <row r="2" spans="1:138" x14ac:dyDescent="0.35">
      <c r="A2" s="5"/>
      <c r="B2" s="5"/>
    </row>
    <row r="3" spans="1:138" x14ac:dyDescent="0.35">
      <c r="A3" s="7" t="s">
        <v>1</v>
      </c>
      <c r="B3" s="5"/>
      <c r="K3" s="7" t="s">
        <v>1</v>
      </c>
      <c r="L3" s="5"/>
      <c r="U3" s="7" t="s">
        <v>1</v>
      </c>
      <c r="V3" s="5"/>
      <c r="AE3" s="7" t="s">
        <v>1</v>
      </c>
      <c r="AF3" s="5"/>
      <c r="AO3" s="7" t="s">
        <v>1</v>
      </c>
      <c r="AP3" s="5"/>
      <c r="AY3" s="7" t="s">
        <v>1</v>
      </c>
      <c r="AZ3" s="5"/>
      <c r="BI3" s="7" t="s">
        <v>1</v>
      </c>
      <c r="BJ3" s="5"/>
      <c r="BS3" s="7" t="s">
        <v>1</v>
      </c>
      <c r="BT3" s="5"/>
      <c r="CC3" s="7" t="s">
        <v>1</v>
      </c>
      <c r="CD3" s="5"/>
      <c r="CM3" s="7" t="s">
        <v>1</v>
      </c>
      <c r="CN3" s="5"/>
      <c r="CW3" s="7" t="s">
        <v>1</v>
      </c>
      <c r="CX3" s="5"/>
      <c r="DG3" s="7" t="s">
        <v>1</v>
      </c>
      <c r="DH3" s="5"/>
      <c r="DQ3" s="7" t="s">
        <v>1</v>
      </c>
      <c r="DR3" s="5"/>
      <c r="EA3" s="7" t="s">
        <v>1</v>
      </c>
      <c r="EB3" s="5"/>
    </row>
    <row r="4" spans="1:138" x14ac:dyDescent="0.35">
      <c r="A4" s="30" t="s">
        <v>17</v>
      </c>
      <c r="B4" s="32"/>
      <c r="K4" s="30" t="s">
        <v>17</v>
      </c>
      <c r="L4" s="32">
        <v>2000</v>
      </c>
      <c r="U4" s="30" t="s">
        <v>17</v>
      </c>
      <c r="V4" s="31">
        <v>2000</v>
      </c>
      <c r="AE4" s="30" t="s">
        <v>17</v>
      </c>
      <c r="AF4" s="31">
        <v>2000</v>
      </c>
      <c r="AO4" s="30" t="s">
        <v>17</v>
      </c>
      <c r="AP4" s="31">
        <v>2000</v>
      </c>
      <c r="AY4" s="30" t="s">
        <v>17</v>
      </c>
      <c r="AZ4" s="31">
        <v>2000</v>
      </c>
      <c r="BI4" s="30" t="s">
        <v>17</v>
      </c>
      <c r="BJ4" s="31">
        <v>2000</v>
      </c>
      <c r="BS4" s="30" t="s">
        <v>17</v>
      </c>
      <c r="BT4" s="31">
        <v>3000</v>
      </c>
      <c r="CC4" s="30" t="s">
        <v>17</v>
      </c>
      <c r="CD4" s="31">
        <v>3000</v>
      </c>
      <c r="CM4" s="30" t="s">
        <v>17</v>
      </c>
      <c r="CN4" s="31">
        <v>3000</v>
      </c>
      <c r="CW4" s="30" t="s">
        <v>17</v>
      </c>
      <c r="CX4" s="31">
        <v>3000</v>
      </c>
      <c r="DG4" s="30" t="s">
        <v>17</v>
      </c>
      <c r="DH4" s="31">
        <v>3000</v>
      </c>
      <c r="DQ4" s="30" t="s">
        <v>17</v>
      </c>
      <c r="DR4" s="31">
        <v>1503.16</v>
      </c>
      <c r="EA4" s="30" t="s">
        <v>17</v>
      </c>
      <c r="EB4" s="31">
        <v>144.80000000000001</v>
      </c>
    </row>
    <row r="5" spans="1:138" x14ac:dyDescent="0.35">
      <c r="A5" s="30" t="s">
        <v>85</v>
      </c>
      <c r="B5" s="32">
        <v>3394.52</v>
      </c>
      <c r="K5" s="30" t="s">
        <v>85</v>
      </c>
      <c r="L5" s="32">
        <v>1227.3900000000001</v>
      </c>
      <c r="U5" s="30" t="s">
        <v>85</v>
      </c>
      <c r="V5" s="31">
        <v>1222.6600000000001</v>
      </c>
      <c r="AE5" s="30" t="s">
        <v>85</v>
      </c>
      <c r="AF5" s="31">
        <v>1188.05</v>
      </c>
      <c r="AO5" s="30" t="s">
        <v>85</v>
      </c>
      <c r="AP5" s="31">
        <v>1099.52</v>
      </c>
      <c r="AY5" s="30" t="s">
        <v>85</v>
      </c>
      <c r="AZ5" s="31">
        <v>1040.08</v>
      </c>
      <c r="BI5" s="30" t="s">
        <v>85</v>
      </c>
      <c r="BJ5" s="31">
        <v>949.69</v>
      </c>
      <c r="BS5" s="30" t="s">
        <v>85</v>
      </c>
      <c r="BT5" s="31">
        <v>815.89</v>
      </c>
      <c r="CC5" s="30" t="s">
        <v>85</v>
      </c>
      <c r="CD5" s="31">
        <v>642.65</v>
      </c>
      <c r="CM5" s="30" t="s">
        <v>85</v>
      </c>
      <c r="CN5" s="31">
        <v>496.46</v>
      </c>
      <c r="CW5" s="30" t="s">
        <v>85</v>
      </c>
      <c r="CX5" s="31">
        <v>331.37</v>
      </c>
      <c r="DG5" s="30" t="s">
        <v>85</v>
      </c>
      <c r="DH5" s="31">
        <v>188.1</v>
      </c>
      <c r="DQ5" s="30" t="s">
        <v>85</v>
      </c>
      <c r="DR5" s="31">
        <v>64.63</v>
      </c>
      <c r="EA5" s="30" t="s">
        <v>85</v>
      </c>
      <c r="EB5" s="31">
        <v>2.92</v>
      </c>
    </row>
    <row r="6" spans="1:138" x14ac:dyDescent="0.35">
      <c r="A6" s="30" t="s">
        <v>86</v>
      </c>
      <c r="B6" s="32"/>
      <c r="K6" s="30" t="s">
        <v>86</v>
      </c>
      <c r="L6" s="32">
        <v>6092.37</v>
      </c>
      <c r="U6" s="30" t="s">
        <v>86</v>
      </c>
      <c r="V6" s="31">
        <v>5739.63</v>
      </c>
      <c r="AE6" s="30" t="s">
        <v>86</v>
      </c>
      <c r="AF6" s="31">
        <v>3660.92</v>
      </c>
      <c r="AO6" s="30" t="s">
        <v>86</v>
      </c>
      <c r="AP6" s="31">
        <v>2734.73</v>
      </c>
      <c r="AY6" s="30" t="s">
        <v>86</v>
      </c>
      <c r="AZ6" s="31">
        <v>1960.02</v>
      </c>
      <c r="BI6" s="30" t="s">
        <v>86</v>
      </c>
      <c r="BJ6" s="31">
        <v>1580.69</v>
      </c>
      <c r="BS6" s="30" t="s">
        <v>86</v>
      </c>
      <c r="BT6" s="31">
        <v>1887.85</v>
      </c>
      <c r="CC6" s="30" t="s">
        <v>86</v>
      </c>
      <c r="CD6" s="31">
        <v>1463.94</v>
      </c>
      <c r="CM6" s="30" t="s">
        <v>86</v>
      </c>
      <c r="CN6" s="31">
        <v>1084.53</v>
      </c>
      <c r="CW6" s="30" t="s">
        <v>86</v>
      </c>
      <c r="CX6" s="31">
        <v>754.38</v>
      </c>
      <c r="DG6" s="30" t="s">
        <v>86</v>
      </c>
      <c r="DH6" s="31">
        <v>463.66</v>
      </c>
      <c r="DQ6" s="30" t="s">
        <v>86</v>
      </c>
      <c r="DR6" s="31">
        <v>99.43</v>
      </c>
      <c r="EA6" s="30" t="s">
        <v>86</v>
      </c>
      <c r="EB6" s="31"/>
    </row>
    <row r="7" spans="1:138" x14ac:dyDescent="0.35">
      <c r="A7" s="30" t="s">
        <v>87</v>
      </c>
      <c r="B7" s="32"/>
      <c r="K7" s="30" t="s">
        <v>87</v>
      </c>
      <c r="L7" s="32"/>
      <c r="U7" s="30" t="s">
        <v>87</v>
      </c>
      <c r="V7" s="32"/>
      <c r="AE7" s="30" t="s">
        <v>87</v>
      </c>
      <c r="AF7" s="32"/>
      <c r="AO7" s="30" t="s">
        <v>87</v>
      </c>
      <c r="AP7" s="32"/>
      <c r="AY7" s="30" t="s">
        <v>87</v>
      </c>
      <c r="AZ7" s="32"/>
      <c r="BI7" s="30" t="s">
        <v>87</v>
      </c>
      <c r="BJ7" s="32"/>
      <c r="BS7" s="30" t="s">
        <v>87</v>
      </c>
      <c r="BT7" s="32"/>
      <c r="CC7" s="30" t="s">
        <v>87</v>
      </c>
      <c r="CD7" s="32"/>
      <c r="CM7" s="30" t="s">
        <v>87</v>
      </c>
      <c r="CN7" s="32"/>
      <c r="CW7" s="30" t="s">
        <v>87</v>
      </c>
      <c r="CX7" s="32"/>
      <c r="DG7" s="30" t="s">
        <v>87</v>
      </c>
      <c r="DH7" s="32"/>
      <c r="DQ7" s="30" t="s">
        <v>87</v>
      </c>
      <c r="DR7" s="32"/>
      <c r="EA7" s="30" t="s">
        <v>87</v>
      </c>
      <c r="EB7" s="32"/>
    </row>
    <row r="8" spans="1:138" x14ac:dyDescent="0.35">
      <c r="A8" s="30" t="s">
        <v>2</v>
      </c>
      <c r="B8" s="32">
        <v>-3394.52</v>
      </c>
      <c r="K8" s="30" t="s">
        <v>2</v>
      </c>
      <c r="L8" s="32">
        <v>-1227.3900000000001</v>
      </c>
      <c r="U8" s="30" t="s">
        <v>2</v>
      </c>
      <c r="V8" s="32">
        <v>-2194</v>
      </c>
      <c r="AE8" s="30" t="s">
        <v>2</v>
      </c>
      <c r="AF8" s="32">
        <v>-1188.05</v>
      </c>
      <c r="AO8" s="30" t="s">
        <v>2</v>
      </c>
      <c r="AP8" s="32">
        <v>-1099.52</v>
      </c>
      <c r="AY8" s="30" t="s">
        <v>2</v>
      </c>
      <c r="AZ8" s="32">
        <v>-1040.08</v>
      </c>
      <c r="BI8" s="30" t="s">
        <v>2</v>
      </c>
      <c r="BJ8" s="32">
        <v>-949.69</v>
      </c>
      <c r="BS8" s="30" t="s">
        <v>2</v>
      </c>
      <c r="BT8" s="32">
        <v>-815.89</v>
      </c>
      <c r="CC8" s="30" t="s">
        <v>2</v>
      </c>
      <c r="CD8" s="32">
        <v>-642.65</v>
      </c>
      <c r="CM8" s="30" t="s">
        <v>2</v>
      </c>
      <c r="CN8" s="32">
        <v>-496.46</v>
      </c>
      <c r="CW8" s="30" t="s">
        <v>2</v>
      </c>
      <c r="CX8" s="32">
        <v>-331.37</v>
      </c>
      <c r="DG8" s="30" t="s">
        <v>2</v>
      </c>
      <c r="DH8" s="32">
        <v>-188.1</v>
      </c>
      <c r="DQ8" s="30" t="s">
        <v>2</v>
      </c>
      <c r="DR8" s="32">
        <v>-64.63</v>
      </c>
      <c r="EA8" s="30" t="s">
        <v>2</v>
      </c>
      <c r="EB8" s="32">
        <v>-40.17</v>
      </c>
    </row>
    <row r="9" spans="1:138" x14ac:dyDescent="0.35">
      <c r="A9" s="30" t="s">
        <v>3</v>
      </c>
      <c r="B9" s="32">
        <v>0</v>
      </c>
      <c r="K9" s="30" t="s">
        <v>3</v>
      </c>
      <c r="L9" s="31">
        <v>8092.37</v>
      </c>
      <c r="U9" s="30" t="s">
        <v>3</v>
      </c>
      <c r="V9" s="31">
        <v>6768.29</v>
      </c>
      <c r="AE9" s="30" t="s">
        <v>3</v>
      </c>
      <c r="AF9" s="31">
        <v>5660.92</v>
      </c>
      <c r="AO9" s="30" t="s">
        <v>3</v>
      </c>
      <c r="AP9" s="31">
        <v>4734.7299999999996</v>
      </c>
      <c r="AY9" s="30" t="s">
        <v>3</v>
      </c>
      <c r="AZ9" s="31">
        <v>3960.02</v>
      </c>
      <c r="BI9" s="30" t="s">
        <v>3</v>
      </c>
      <c r="BJ9" s="31">
        <v>3580.69</v>
      </c>
      <c r="BS9" s="30" t="s">
        <v>3</v>
      </c>
      <c r="BT9" s="31">
        <v>4887.8500000000004</v>
      </c>
      <c r="CC9" s="30" t="s">
        <v>3</v>
      </c>
      <c r="CD9" s="31">
        <v>4463.9399999999996</v>
      </c>
      <c r="CM9" s="30" t="s">
        <v>3</v>
      </c>
      <c r="CN9" s="31">
        <v>4084.53</v>
      </c>
      <c r="CW9" s="30" t="s">
        <v>3</v>
      </c>
      <c r="CX9" s="31">
        <v>3754.38</v>
      </c>
      <c r="DG9" s="30" t="s">
        <v>3</v>
      </c>
      <c r="DH9" s="31">
        <v>3463.66</v>
      </c>
      <c r="DQ9" s="30" t="s">
        <v>3</v>
      </c>
      <c r="DR9" s="31">
        <v>1602.59</v>
      </c>
      <c r="EA9" s="30" t="s">
        <v>3</v>
      </c>
      <c r="EB9" s="31">
        <v>107.55</v>
      </c>
    </row>
    <row r="10" spans="1:138" x14ac:dyDescent="0.35">
      <c r="A10" s="8" t="s">
        <v>4</v>
      </c>
      <c r="B10" s="2">
        <v>39172</v>
      </c>
      <c r="F10" s="12"/>
      <c r="K10" s="8" t="s">
        <v>4</v>
      </c>
      <c r="L10" s="2">
        <v>39538</v>
      </c>
      <c r="P10" s="12"/>
      <c r="U10" s="8" t="s">
        <v>4</v>
      </c>
      <c r="V10" s="2">
        <v>39903</v>
      </c>
      <c r="Z10" s="12"/>
      <c r="AE10" s="8" t="s">
        <v>4</v>
      </c>
      <c r="AF10" s="2">
        <v>40268</v>
      </c>
      <c r="AJ10" s="12"/>
      <c r="AO10" s="8" t="s">
        <v>4</v>
      </c>
      <c r="AP10" s="2">
        <v>40633</v>
      </c>
      <c r="AT10" s="12"/>
      <c r="AY10" s="8" t="s">
        <v>4</v>
      </c>
      <c r="AZ10" s="2">
        <v>40999</v>
      </c>
      <c r="BD10" s="12"/>
      <c r="BI10" s="8" t="s">
        <v>4</v>
      </c>
      <c r="BJ10" s="2">
        <v>41364</v>
      </c>
      <c r="BN10" s="12"/>
      <c r="BS10" s="8" t="s">
        <v>4</v>
      </c>
      <c r="BT10" s="2">
        <v>41729</v>
      </c>
      <c r="BX10" s="12"/>
      <c r="CC10" s="8" t="s">
        <v>4</v>
      </c>
      <c r="CD10" s="2">
        <v>42094</v>
      </c>
      <c r="CH10" s="12"/>
      <c r="CM10" s="8" t="s">
        <v>4</v>
      </c>
      <c r="CN10" s="2">
        <v>42460</v>
      </c>
      <c r="CR10" s="12"/>
      <c r="CW10" s="8" t="s">
        <v>4</v>
      </c>
      <c r="CX10" s="2">
        <v>42825</v>
      </c>
      <c r="DB10" s="12"/>
      <c r="DG10" s="8" t="s">
        <v>4</v>
      </c>
      <c r="DH10" s="2">
        <v>43190</v>
      </c>
      <c r="DL10" s="12"/>
      <c r="DQ10" s="8" t="s">
        <v>4</v>
      </c>
      <c r="DR10" s="2">
        <v>43555</v>
      </c>
      <c r="DV10" s="12"/>
      <c r="EA10" s="8" t="s">
        <v>4</v>
      </c>
      <c r="EB10" s="2">
        <v>43921</v>
      </c>
      <c r="EF10" s="12"/>
    </row>
    <row r="11" spans="1:138" x14ac:dyDescent="0.35">
      <c r="A11" s="8" t="s">
        <v>18</v>
      </c>
      <c r="B11" s="2">
        <v>38808</v>
      </c>
      <c r="K11" s="8" t="s">
        <v>18</v>
      </c>
      <c r="L11" s="2">
        <v>39173</v>
      </c>
      <c r="U11" s="8" t="s">
        <v>18</v>
      </c>
      <c r="V11" s="2">
        <v>39539</v>
      </c>
      <c r="AE11" s="8" t="s">
        <v>18</v>
      </c>
      <c r="AF11" s="2">
        <v>39904</v>
      </c>
      <c r="AO11" s="8" t="s">
        <v>18</v>
      </c>
      <c r="AP11" s="2">
        <v>40269</v>
      </c>
      <c r="AY11" s="8" t="s">
        <v>18</v>
      </c>
      <c r="AZ11" s="2">
        <v>40634</v>
      </c>
      <c r="BI11" s="8" t="s">
        <v>18</v>
      </c>
      <c r="BJ11" s="2">
        <v>41000</v>
      </c>
      <c r="BS11" s="8" t="s">
        <v>18</v>
      </c>
      <c r="BT11" s="2">
        <v>41365</v>
      </c>
      <c r="CC11" s="8" t="s">
        <v>18</v>
      </c>
      <c r="CD11" s="2">
        <v>41730</v>
      </c>
      <c r="CM11" s="8" t="s">
        <v>18</v>
      </c>
      <c r="CN11" s="2">
        <v>42095</v>
      </c>
      <c r="CW11" s="8" t="s">
        <v>18</v>
      </c>
      <c r="CX11" s="2">
        <v>42461</v>
      </c>
      <c r="DG11" s="8" t="s">
        <v>18</v>
      </c>
      <c r="DH11" s="2">
        <v>42826</v>
      </c>
      <c r="DQ11" s="8" t="s">
        <v>18</v>
      </c>
      <c r="DR11" s="2">
        <v>43191</v>
      </c>
      <c r="EA11" s="8" t="s">
        <v>18</v>
      </c>
      <c r="EB11" s="2">
        <v>43556</v>
      </c>
    </row>
    <row r="12" spans="1:138" x14ac:dyDescent="0.35">
      <c r="A12" s="13" t="s">
        <v>19</v>
      </c>
      <c r="G12" s="8"/>
      <c r="H12" s="4"/>
      <c r="I12" s="8"/>
      <c r="K12" s="13" t="s">
        <v>19</v>
      </c>
      <c r="Q12" s="8"/>
      <c r="R12" s="4"/>
      <c r="U12" s="13" t="s">
        <v>19</v>
      </c>
      <c r="AA12" s="8"/>
      <c r="AB12" s="4"/>
      <c r="AE12" s="13" t="s">
        <v>19</v>
      </c>
      <c r="AK12" s="8"/>
      <c r="AL12" s="4"/>
      <c r="AO12" s="13" t="s">
        <v>19</v>
      </c>
      <c r="AU12" s="8"/>
      <c r="AV12" s="4"/>
      <c r="AY12" s="13" t="s">
        <v>19</v>
      </c>
      <c r="BE12" s="8"/>
      <c r="BF12" s="4"/>
      <c r="BI12" s="13" t="s">
        <v>19</v>
      </c>
      <c r="BO12" s="8"/>
      <c r="BP12" s="4"/>
      <c r="BS12" s="13" t="s">
        <v>19</v>
      </c>
      <c r="BY12" s="8"/>
      <c r="BZ12" s="4"/>
      <c r="CC12" s="13" t="s">
        <v>19</v>
      </c>
      <c r="CI12" s="8"/>
      <c r="CJ12" s="4"/>
      <c r="CM12" s="13" t="s">
        <v>19</v>
      </c>
      <c r="CS12" s="8"/>
      <c r="CT12" s="4"/>
      <c r="CW12" s="13" t="s">
        <v>19</v>
      </c>
      <c r="DC12" s="8"/>
      <c r="DD12" s="4"/>
      <c r="DG12" s="13" t="s">
        <v>19</v>
      </c>
      <c r="DM12" s="8"/>
      <c r="DN12" s="4"/>
      <c r="DQ12" s="13" t="s">
        <v>19</v>
      </c>
      <c r="DW12" s="8"/>
      <c r="DX12" s="4"/>
      <c r="EA12" s="13" t="s">
        <v>19</v>
      </c>
      <c r="EG12" s="8"/>
      <c r="EH12" s="4"/>
    </row>
    <row r="13" spans="1:138" x14ac:dyDescent="0.35">
      <c r="A13" s="8" t="s">
        <v>5</v>
      </c>
      <c r="B13" s="10">
        <v>1</v>
      </c>
      <c r="G13" s="8"/>
      <c r="H13" s="4"/>
      <c r="I13" s="8"/>
      <c r="K13" s="8" t="s">
        <v>5</v>
      </c>
      <c r="L13" s="10">
        <v>1</v>
      </c>
      <c r="Q13" s="8"/>
      <c r="R13" s="4"/>
      <c r="U13" s="8" t="s">
        <v>5</v>
      </c>
      <c r="V13" s="10">
        <v>1</v>
      </c>
      <c r="AA13" s="8"/>
      <c r="AB13" s="4"/>
      <c r="AE13" s="8" t="s">
        <v>5</v>
      </c>
      <c r="AF13" s="10">
        <v>1</v>
      </c>
      <c r="AK13" s="8"/>
      <c r="AL13" s="4"/>
      <c r="AO13" s="8" t="s">
        <v>5</v>
      </c>
      <c r="AP13" s="3">
        <v>1</v>
      </c>
      <c r="AU13" s="8"/>
      <c r="AV13" s="4"/>
      <c r="AY13" s="8" t="s">
        <v>5</v>
      </c>
      <c r="AZ13" s="3">
        <v>1</v>
      </c>
      <c r="BE13" s="8"/>
      <c r="BF13" s="4"/>
      <c r="BI13" s="8" t="s">
        <v>5</v>
      </c>
      <c r="BJ13" s="3">
        <v>1</v>
      </c>
      <c r="BO13" s="8"/>
      <c r="BP13" s="4"/>
      <c r="BS13" s="8" t="s">
        <v>5</v>
      </c>
      <c r="BT13" s="3">
        <v>1</v>
      </c>
      <c r="BY13" s="8"/>
      <c r="BZ13" s="4"/>
      <c r="CC13" s="8" t="s">
        <v>5</v>
      </c>
      <c r="CD13" s="3">
        <v>1</v>
      </c>
      <c r="CI13" s="8"/>
      <c r="CJ13" s="4"/>
      <c r="CM13" s="8" t="s">
        <v>5</v>
      </c>
      <c r="CN13" s="3">
        <v>1</v>
      </c>
      <c r="CS13" s="8"/>
      <c r="CT13" s="4"/>
      <c r="CW13" s="8" t="s">
        <v>5</v>
      </c>
      <c r="CX13" s="3">
        <v>1</v>
      </c>
      <c r="DC13" s="8"/>
      <c r="DD13" s="4"/>
      <c r="DG13" s="8" t="s">
        <v>5</v>
      </c>
      <c r="DH13" s="3">
        <v>1</v>
      </c>
      <c r="DM13" s="8"/>
      <c r="DN13" s="4"/>
      <c r="DQ13" s="8" t="s">
        <v>5</v>
      </c>
      <c r="DR13" s="3">
        <v>1</v>
      </c>
      <c r="DW13" s="8"/>
      <c r="DX13" s="4"/>
      <c r="EA13" s="8" t="s">
        <v>5</v>
      </c>
      <c r="EB13" s="3">
        <v>1</v>
      </c>
      <c r="EG13" s="8"/>
      <c r="EH13" s="4"/>
    </row>
    <row r="14" spans="1:138" x14ac:dyDescent="0.35">
      <c r="A14" s="8" t="s">
        <v>6</v>
      </c>
      <c r="B14" s="2"/>
      <c r="I14" s="8"/>
      <c r="K14" s="8" t="s">
        <v>6</v>
      </c>
      <c r="L14" s="2"/>
      <c r="U14" s="8" t="s">
        <v>6</v>
      </c>
      <c r="V14" s="2"/>
      <c r="AE14" s="8" t="s">
        <v>6</v>
      </c>
      <c r="AF14" s="2"/>
      <c r="AO14" s="8" t="s">
        <v>6</v>
      </c>
      <c r="AP14" s="2"/>
      <c r="AY14" s="8" t="s">
        <v>6</v>
      </c>
      <c r="AZ14" s="2"/>
      <c r="BI14" s="8" t="s">
        <v>6</v>
      </c>
      <c r="BJ14" s="2"/>
      <c r="BS14" s="8" t="s">
        <v>6</v>
      </c>
      <c r="BT14" s="2"/>
      <c r="CC14" s="8" t="s">
        <v>6</v>
      </c>
      <c r="CD14" s="2"/>
      <c r="CM14" s="8" t="s">
        <v>6</v>
      </c>
      <c r="CN14" s="2"/>
      <c r="CW14" s="8" t="s">
        <v>6</v>
      </c>
      <c r="CX14" s="2"/>
      <c r="DG14" s="8" t="s">
        <v>6</v>
      </c>
      <c r="DH14" s="2"/>
      <c r="DQ14" s="8" t="s">
        <v>6</v>
      </c>
      <c r="DR14" s="2"/>
      <c r="EA14" s="8" t="s">
        <v>6</v>
      </c>
      <c r="EB14" s="2"/>
    </row>
    <row r="15" spans="1:138" x14ac:dyDescent="0.35">
      <c r="A15" s="8" t="s">
        <v>20</v>
      </c>
      <c r="B15" s="20"/>
      <c r="I15" s="8"/>
      <c r="K15" s="8" t="s">
        <v>20</v>
      </c>
      <c r="L15" s="20"/>
      <c r="U15" s="8" t="s">
        <v>20</v>
      </c>
      <c r="V15" s="20"/>
      <c r="AE15" s="8" t="s">
        <v>20</v>
      </c>
      <c r="AF15" s="20"/>
      <c r="AO15" s="8" t="s">
        <v>20</v>
      </c>
      <c r="AP15" s="20"/>
      <c r="AY15" s="8" t="s">
        <v>20</v>
      </c>
      <c r="AZ15" s="20"/>
      <c r="BI15" s="8" t="s">
        <v>20</v>
      </c>
      <c r="BJ15" s="20"/>
      <c r="BS15" s="8" t="s">
        <v>20</v>
      </c>
      <c r="BT15" s="20"/>
      <c r="CC15" s="8" t="s">
        <v>20</v>
      </c>
      <c r="CD15" s="20"/>
      <c r="CM15" s="8" t="s">
        <v>20</v>
      </c>
      <c r="CN15" s="20"/>
      <c r="CW15" s="8" t="s">
        <v>20</v>
      </c>
      <c r="CX15" s="20"/>
      <c r="DG15" s="8" t="s">
        <v>20</v>
      </c>
      <c r="DH15" s="20"/>
      <c r="DQ15" s="8" t="s">
        <v>20</v>
      </c>
      <c r="DR15" s="20"/>
      <c r="EA15" s="8" t="s">
        <v>20</v>
      </c>
      <c r="EB15" s="20"/>
    </row>
    <row r="16" spans="1:138" x14ac:dyDescent="0.35">
      <c r="A16" s="8" t="s">
        <v>8</v>
      </c>
      <c r="B16" s="9">
        <v>0</v>
      </c>
      <c r="I16" s="8"/>
      <c r="K16" s="8" t="s">
        <v>8</v>
      </c>
      <c r="L16" s="9">
        <v>0</v>
      </c>
      <c r="U16" s="8" t="s">
        <v>8</v>
      </c>
      <c r="V16" s="9">
        <v>0</v>
      </c>
      <c r="AE16" s="8" t="s">
        <v>8</v>
      </c>
      <c r="AF16" s="9">
        <v>0</v>
      </c>
      <c r="AO16" s="8" t="s">
        <v>8</v>
      </c>
      <c r="AP16" s="9">
        <v>0</v>
      </c>
      <c r="AY16" s="8" t="s">
        <v>8</v>
      </c>
      <c r="AZ16" s="9">
        <v>0</v>
      </c>
      <c r="BI16" s="8" t="s">
        <v>8</v>
      </c>
      <c r="BJ16" s="9">
        <v>0</v>
      </c>
      <c r="BS16" s="8" t="s">
        <v>8</v>
      </c>
      <c r="BT16" s="9">
        <v>0</v>
      </c>
      <c r="CC16" s="8" t="s">
        <v>8</v>
      </c>
      <c r="CD16" s="9">
        <v>0</v>
      </c>
      <c r="CM16" s="8" t="s">
        <v>8</v>
      </c>
      <c r="CN16" s="9">
        <v>0</v>
      </c>
      <c r="CW16" s="8" t="s">
        <v>8</v>
      </c>
      <c r="CX16" s="9">
        <v>0</v>
      </c>
      <c r="DG16" s="8" t="s">
        <v>8</v>
      </c>
      <c r="DH16" s="9">
        <v>0</v>
      </c>
      <c r="DQ16" s="8" t="s">
        <v>8</v>
      </c>
      <c r="DR16" s="9">
        <v>0</v>
      </c>
      <c r="EA16" s="8" t="s">
        <v>8</v>
      </c>
      <c r="EB16" s="9">
        <v>0</v>
      </c>
    </row>
    <row r="17" spans="1:139" x14ac:dyDescent="0.35">
      <c r="A17" s="8"/>
      <c r="B17" s="3"/>
      <c r="I17" s="8"/>
      <c r="K17" s="13" t="s">
        <v>19</v>
      </c>
      <c r="U17" s="13" t="s">
        <v>19</v>
      </c>
      <c r="AE17" s="13" t="s">
        <v>19</v>
      </c>
      <c r="AO17" s="13" t="s">
        <v>19</v>
      </c>
      <c r="AY17" s="13" t="s">
        <v>19</v>
      </c>
      <c r="BI17" s="13" t="s">
        <v>19</v>
      </c>
      <c r="BS17" s="13" t="s">
        <v>19</v>
      </c>
      <c r="CC17" s="13" t="s">
        <v>19</v>
      </c>
      <c r="CM17" s="13" t="s">
        <v>19</v>
      </c>
      <c r="CW17" s="13" t="s">
        <v>19</v>
      </c>
      <c r="DG17" s="13" t="s">
        <v>19</v>
      </c>
      <c r="DQ17" s="13" t="s">
        <v>19</v>
      </c>
      <c r="EA17" s="13" t="s">
        <v>19</v>
      </c>
    </row>
    <row r="18" spans="1:139" x14ac:dyDescent="0.35">
      <c r="A18" s="8"/>
      <c r="B18" s="2"/>
      <c r="K18" s="8" t="s">
        <v>5</v>
      </c>
      <c r="L18" s="10">
        <v>2</v>
      </c>
      <c r="U18" s="8" t="s">
        <v>5</v>
      </c>
      <c r="V18" s="10">
        <v>2</v>
      </c>
      <c r="AE18" s="8" t="s">
        <v>5</v>
      </c>
      <c r="AF18" s="10">
        <v>2</v>
      </c>
      <c r="AO18" s="8" t="s">
        <v>5</v>
      </c>
      <c r="AP18" s="10">
        <v>2</v>
      </c>
      <c r="AY18" s="8" t="s">
        <v>5</v>
      </c>
      <c r="AZ18" s="10">
        <v>2</v>
      </c>
      <c r="BI18" s="8" t="s">
        <v>5</v>
      </c>
      <c r="BJ18" s="10">
        <v>2</v>
      </c>
      <c r="BS18" s="8" t="s">
        <v>5</v>
      </c>
      <c r="BT18" s="10">
        <v>2</v>
      </c>
      <c r="CC18" s="8" t="s">
        <v>5</v>
      </c>
      <c r="CD18" s="10">
        <v>2</v>
      </c>
      <c r="CM18" s="8" t="s">
        <v>5</v>
      </c>
      <c r="CN18" s="10">
        <v>2</v>
      </c>
      <c r="CW18" s="8" t="s">
        <v>5</v>
      </c>
      <c r="CX18" s="10">
        <v>2</v>
      </c>
      <c r="DG18" s="8" t="s">
        <v>5</v>
      </c>
      <c r="DH18" s="10">
        <v>2</v>
      </c>
      <c r="DQ18" s="8" t="s">
        <v>5</v>
      </c>
      <c r="DR18" s="10">
        <v>2</v>
      </c>
      <c r="EA18" s="8" t="s">
        <v>5</v>
      </c>
      <c r="EB18" s="10">
        <v>2</v>
      </c>
    </row>
    <row r="19" spans="1:139" x14ac:dyDescent="0.35">
      <c r="A19" s="6" t="s">
        <v>9</v>
      </c>
      <c r="B19" s="5"/>
      <c r="K19" s="8" t="s">
        <v>6</v>
      </c>
      <c r="L19" s="2">
        <v>39355</v>
      </c>
      <c r="U19" s="8" t="s">
        <v>6</v>
      </c>
      <c r="V19" s="2">
        <v>39721</v>
      </c>
      <c r="AE19" s="8" t="s">
        <v>6</v>
      </c>
      <c r="AF19" s="2">
        <v>40086</v>
      </c>
      <c r="AO19" s="8" t="s">
        <v>6</v>
      </c>
      <c r="AP19" s="2">
        <v>40451</v>
      </c>
      <c r="AY19" s="8" t="s">
        <v>6</v>
      </c>
      <c r="AZ19" s="2">
        <v>40816</v>
      </c>
      <c r="BI19" s="8" t="s">
        <v>6</v>
      </c>
      <c r="BJ19" s="2">
        <v>41182</v>
      </c>
      <c r="BS19" s="8" t="s">
        <v>6</v>
      </c>
      <c r="BT19" s="2">
        <v>41547</v>
      </c>
      <c r="CC19" s="8" t="s">
        <v>6</v>
      </c>
      <c r="CD19" s="2">
        <v>41912</v>
      </c>
      <c r="CM19" s="8" t="s">
        <v>6</v>
      </c>
      <c r="CN19" s="2">
        <v>41912</v>
      </c>
      <c r="CW19" s="8" t="s">
        <v>6</v>
      </c>
      <c r="CX19" s="2">
        <v>42277</v>
      </c>
      <c r="DG19" s="8" t="s">
        <v>6</v>
      </c>
      <c r="DH19" s="2">
        <v>42643</v>
      </c>
      <c r="DQ19" s="8" t="s">
        <v>6</v>
      </c>
      <c r="DR19" s="2">
        <v>43373</v>
      </c>
      <c r="EA19" s="8" t="s">
        <v>6</v>
      </c>
      <c r="EB19" s="2">
        <v>43738</v>
      </c>
    </row>
    <row r="20" spans="1:139" x14ac:dyDescent="0.35">
      <c r="A20" s="6"/>
      <c r="B20" s="5"/>
      <c r="K20" s="8" t="s">
        <v>20</v>
      </c>
      <c r="L20" s="20"/>
      <c r="U20" s="8" t="s">
        <v>20</v>
      </c>
      <c r="V20" s="20"/>
      <c r="AE20" s="8" t="s">
        <v>20</v>
      </c>
      <c r="AF20" s="20"/>
      <c r="AO20" s="8" t="s">
        <v>20</v>
      </c>
      <c r="AP20" s="20"/>
      <c r="AY20" s="8" t="s">
        <v>20</v>
      </c>
      <c r="AZ20" s="20"/>
      <c r="BI20" s="8" t="s">
        <v>20</v>
      </c>
      <c r="BJ20" s="20"/>
      <c r="BS20" s="8" t="s">
        <v>20</v>
      </c>
      <c r="BT20" s="20"/>
      <c r="CC20" s="8" t="s">
        <v>20</v>
      </c>
      <c r="CD20" s="20"/>
      <c r="CM20" s="8" t="s">
        <v>20</v>
      </c>
      <c r="CN20" s="20"/>
      <c r="CW20" s="8" t="s">
        <v>20</v>
      </c>
      <c r="CX20" s="20"/>
      <c r="DG20" s="8" t="s">
        <v>20</v>
      </c>
      <c r="DH20" s="20"/>
      <c r="DQ20" s="8" t="s">
        <v>20</v>
      </c>
      <c r="DR20" s="20"/>
      <c r="EA20" s="8" t="s">
        <v>20</v>
      </c>
      <c r="EB20" s="20"/>
    </row>
    <row r="21" spans="1:139" x14ac:dyDescent="0.35">
      <c r="A21" s="18" t="s">
        <v>23</v>
      </c>
      <c r="B21" s="5"/>
      <c r="K21" s="8" t="s">
        <v>8</v>
      </c>
      <c r="L21" s="9">
        <v>1000</v>
      </c>
      <c r="U21" s="8" t="s">
        <v>8</v>
      </c>
      <c r="V21" s="9">
        <v>1000</v>
      </c>
      <c r="AE21" s="8" t="s">
        <v>8</v>
      </c>
      <c r="AF21" s="9">
        <v>1000</v>
      </c>
      <c r="AO21" s="8" t="s">
        <v>8</v>
      </c>
      <c r="AP21" s="9">
        <v>1000</v>
      </c>
      <c r="AY21" s="8" t="s">
        <v>8</v>
      </c>
      <c r="AZ21" s="9">
        <v>1000</v>
      </c>
      <c r="BI21" s="8" t="s">
        <v>8</v>
      </c>
      <c r="BJ21" s="9">
        <v>1000</v>
      </c>
      <c r="BS21" s="8" t="s">
        <v>8</v>
      </c>
      <c r="BT21" s="9">
        <v>1500</v>
      </c>
      <c r="CC21" s="8" t="s">
        <v>8</v>
      </c>
      <c r="CD21" s="9">
        <v>1500</v>
      </c>
      <c r="CM21" s="8" t="s">
        <v>8</v>
      </c>
      <c r="CN21" s="9">
        <v>1500</v>
      </c>
      <c r="CW21" s="8" t="s">
        <v>8</v>
      </c>
      <c r="CX21" s="9">
        <v>1500</v>
      </c>
      <c r="DG21" s="8" t="s">
        <v>8</v>
      </c>
      <c r="DH21" s="9">
        <v>1500</v>
      </c>
      <c r="DQ21" s="8" t="s">
        <v>8</v>
      </c>
      <c r="DR21" s="9">
        <v>751.58</v>
      </c>
      <c r="EA21" s="8" t="s">
        <v>8</v>
      </c>
      <c r="EB21" s="9">
        <v>72.400000000000006</v>
      </c>
    </row>
    <row r="22" spans="1:139" x14ac:dyDescent="0.35">
      <c r="A22" s="8" t="s">
        <v>10</v>
      </c>
      <c r="B22" s="8" t="s">
        <v>11</v>
      </c>
      <c r="C22" s="1" t="s">
        <v>12</v>
      </c>
      <c r="D22" s="1" t="s">
        <v>13</v>
      </c>
      <c r="E22" s="1" t="s">
        <v>14</v>
      </c>
      <c r="F22" s="1" t="s">
        <v>15</v>
      </c>
      <c r="G22" s="1" t="s">
        <v>16</v>
      </c>
      <c r="H22" s="1" t="s">
        <v>0</v>
      </c>
      <c r="K22" s="8" t="s">
        <v>5</v>
      </c>
      <c r="L22" s="10">
        <v>3</v>
      </c>
      <c r="U22" s="8" t="s">
        <v>5</v>
      </c>
      <c r="V22" s="10">
        <v>3</v>
      </c>
      <c r="AE22" s="8" t="s">
        <v>5</v>
      </c>
      <c r="AF22" s="10">
        <v>3</v>
      </c>
      <c r="AO22" s="8" t="s">
        <v>5</v>
      </c>
      <c r="AP22" s="10">
        <v>3</v>
      </c>
      <c r="AY22" s="8" t="s">
        <v>5</v>
      </c>
      <c r="AZ22" s="10">
        <v>3</v>
      </c>
      <c r="BI22" s="8" t="s">
        <v>5</v>
      </c>
      <c r="BJ22" s="10">
        <v>3</v>
      </c>
      <c r="BS22" s="8" t="s">
        <v>5</v>
      </c>
      <c r="BT22" s="10">
        <v>3</v>
      </c>
      <c r="CC22" s="8" t="s">
        <v>5</v>
      </c>
      <c r="CD22" s="10">
        <v>3</v>
      </c>
      <c r="CM22" s="8" t="s">
        <v>5</v>
      </c>
      <c r="CN22" s="10">
        <v>3</v>
      </c>
      <c r="CW22" s="8" t="s">
        <v>5</v>
      </c>
      <c r="CX22" s="10">
        <v>3</v>
      </c>
      <c r="DG22" s="8" t="s">
        <v>5</v>
      </c>
      <c r="DH22" s="10">
        <v>3</v>
      </c>
      <c r="DQ22" s="8" t="s">
        <v>5</v>
      </c>
      <c r="DR22" s="10">
        <v>3</v>
      </c>
      <c r="EA22" s="8" t="s">
        <v>5</v>
      </c>
      <c r="EB22" s="10">
        <v>3</v>
      </c>
    </row>
    <row r="23" spans="1:139" x14ac:dyDescent="0.35">
      <c r="A23" s="2">
        <v>43859</v>
      </c>
      <c r="B23" s="2">
        <v>38808</v>
      </c>
      <c r="C23" s="2" t="s">
        <v>125</v>
      </c>
      <c r="D23" s="39" t="s">
        <v>111</v>
      </c>
      <c r="E23" s="10">
        <v>1</v>
      </c>
      <c r="F23" s="11" t="s">
        <v>24</v>
      </c>
      <c r="H23" s="20">
        <v>2229.4699999999998</v>
      </c>
      <c r="I23" s="45" t="s">
        <v>186</v>
      </c>
      <c r="K23" s="8" t="s">
        <v>6</v>
      </c>
      <c r="L23" s="2">
        <v>39538</v>
      </c>
      <c r="U23" s="8" t="s">
        <v>6</v>
      </c>
      <c r="V23" s="2">
        <v>39903</v>
      </c>
      <c r="AE23" s="8" t="s">
        <v>6</v>
      </c>
      <c r="AF23" s="2">
        <v>40268</v>
      </c>
      <c r="AO23" s="8" t="s">
        <v>6</v>
      </c>
      <c r="AP23" s="2">
        <v>40633</v>
      </c>
      <c r="AY23" s="8" t="s">
        <v>6</v>
      </c>
      <c r="AZ23" s="2">
        <v>40999</v>
      </c>
      <c r="BI23" s="8" t="s">
        <v>6</v>
      </c>
      <c r="BJ23" s="2">
        <v>41364</v>
      </c>
      <c r="BS23" s="8" t="s">
        <v>6</v>
      </c>
      <c r="BT23" s="2">
        <v>41729</v>
      </c>
      <c r="CC23" s="8" t="s">
        <v>6</v>
      </c>
      <c r="CD23" s="2">
        <v>42094</v>
      </c>
      <c r="CM23" s="8" t="s">
        <v>6</v>
      </c>
      <c r="CN23" s="2">
        <v>42094</v>
      </c>
      <c r="CW23" s="8" t="s">
        <v>6</v>
      </c>
      <c r="CX23" s="2">
        <v>42460</v>
      </c>
      <c r="DG23" s="8" t="s">
        <v>6</v>
      </c>
      <c r="DH23" s="2">
        <v>42825</v>
      </c>
      <c r="DQ23" s="8" t="s">
        <v>6</v>
      </c>
      <c r="DR23" s="2">
        <v>43555</v>
      </c>
      <c r="EA23" s="8" t="s">
        <v>6</v>
      </c>
      <c r="EB23" s="2">
        <v>43921</v>
      </c>
    </row>
    <row r="24" spans="1:139" x14ac:dyDescent="0.35">
      <c r="A24" s="2">
        <v>43859</v>
      </c>
      <c r="B24" s="2">
        <v>38808</v>
      </c>
      <c r="C24" s="2" t="s">
        <v>124</v>
      </c>
      <c r="D24" s="3" t="s">
        <v>112</v>
      </c>
      <c r="E24" s="10">
        <v>1</v>
      </c>
      <c r="F24" s="11" t="s">
        <v>24</v>
      </c>
      <c r="H24" s="20">
        <v>14655.44</v>
      </c>
      <c r="I24" s="41" t="s">
        <v>185</v>
      </c>
      <c r="K24" s="8" t="s">
        <v>20</v>
      </c>
      <c r="L24" s="20"/>
      <c r="U24" s="8" t="s">
        <v>20</v>
      </c>
      <c r="V24" s="20"/>
      <c r="AE24" s="8" t="s">
        <v>20</v>
      </c>
      <c r="AF24" s="20"/>
      <c r="AO24" s="8" t="s">
        <v>20</v>
      </c>
      <c r="AP24" s="20"/>
      <c r="AY24" s="8" t="s">
        <v>20</v>
      </c>
      <c r="AZ24" s="20"/>
      <c r="BI24" s="8" t="s">
        <v>20</v>
      </c>
      <c r="BJ24" s="20"/>
      <c r="BS24" s="8" t="s">
        <v>20</v>
      </c>
      <c r="BT24" s="20"/>
      <c r="CC24" s="8" t="s">
        <v>20</v>
      </c>
      <c r="CD24" s="20"/>
      <c r="CM24" s="8" t="s">
        <v>20</v>
      </c>
      <c r="CN24" s="20"/>
      <c r="CW24" s="8" t="s">
        <v>20</v>
      </c>
      <c r="CX24" s="20"/>
      <c r="DG24" s="8" t="s">
        <v>20</v>
      </c>
      <c r="DH24" s="20"/>
      <c r="DQ24" s="8" t="s">
        <v>20</v>
      </c>
      <c r="DR24" s="20"/>
      <c r="EA24" s="8" t="s">
        <v>20</v>
      </c>
      <c r="EB24" s="20"/>
    </row>
    <row r="25" spans="1:139" x14ac:dyDescent="0.35">
      <c r="A25" s="2">
        <v>43859</v>
      </c>
      <c r="B25" s="2">
        <v>39172</v>
      </c>
      <c r="C25" s="2" t="s">
        <v>126</v>
      </c>
      <c r="D25" s="3" t="s">
        <v>121</v>
      </c>
      <c r="E25" s="10">
        <v>1</v>
      </c>
      <c r="F25" s="11" t="s">
        <v>25</v>
      </c>
      <c r="H25" s="20">
        <v>1165.05</v>
      </c>
      <c r="I25" s="45" t="s">
        <v>186</v>
      </c>
      <c r="K25" s="8" t="s">
        <v>8</v>
      </c>
      <c r="L25" s="9">
        <v>7092.37</v>
      </c>
      <c r="U25" s="8" t="s">
        <v>8</v>
      </c>
      <c r="V25" s="9">
        <v>5768.29</v>
      </c>
      <c r="AE25" s="8" t="s">
        <v>8</v>
      </c>
      <c r="AF25" s="9">
        <v>4660.92</v>
      </c>
      <c r="AO25" s="8" t="s">
        <v>8</v>
      </c>
      <c r="AP25" s="9">
        <v>3734.73</v>
      </c>
      <c r="AY25" s="8" t="s">
        <v>8</v>
      </c>
      <c r="AZ25" s="9">
        <v>2960.02</v>
      </c>
      <c r="BI25" s="8" t="s">
        <v>8</v>
      </c>
      <c r="BJ25" s="9">
        <v>2580.69</v>
      </c>
      <c r="BS25" s="8" t="s">
        <v>8</v>
      </c>
      <c r="BT25" s="9">
        <v>3387.85</v>
      </c>
      <c r="CC25" s="8" t="s">
        <v>8</v>
      </c>
      <c r="CD25" s="9">
        <v>2963.94</v>
      </c>
      <c r="CM25" s="8" t="s">
        <v>8</v>
      </c>
      <c r="CN25" s="9">
        <v>2584.5300000000002</v>
      </c>
      <c r="CW25" s="8" t="s">
        <v>8</v>
      </c>
      <c r="CX25" s="9">
        <v>2254.38</v>
      </c>
      <c r="DG25" s="8" t="s">
        <v>8</v>
      </c>
      <c r="DH25" s="9">
        <v>1963.66</v>
      </c>
      <c r="DQ25" s="8" t="s">
        <v>8</v>
      </c>
      <c r="DR25" s="9">
        <v>851.01</v>
      </c>
      <c r="EA25" s="8" t="s">
        <v>8</v>
      </c>
      <c r="EB25" s="9">
        <v>72.400000000000006</v>
      </c>
    </row>
    <row r="26" spans="1:139" x14ac:dyDescent="0.35">
      <c r="A26" s="2">
        <v>43861</v>
      </c>
      <c r="B26" s="2">
        <v>39173</v>
      </c>
      <c r="C26" s="2" t="s">
        <v>46</v>
      </c>
      <c r="D26" s="3" t="s">
        <v>47</v>
      </c>
      <c r="E26" s="10">
        <v>1</v>
      </c>
      <c r="F26" s="11" t="s">
        <v>26</v>
      </c>
      <c r="H26" s="20">
        <v>-15820.49</v>
      </c>
      <c r="I26" s="41" t="s">
        <v>185</v>
      </c>
      <c r="K26" s="8"/>
      <c r="L26" s="9"/>
      <c r="U26" s="8"/>
      <c r="V26" s="2"/>
      <c r="AE26" s="8"/>
      <c r="AF26" s="2"/>
      <c r="AO26" s="8"/>
      <c r="AP26" s="2"/>
      <c r="AY26" s="8"/>
      <c r="AZ26" s="2"/>
      <c r="BI26" s="8"/>
      <c r="BJ26" s="2"/>
      <c r="BS26" s="8"/>
      <c r="BT26" s="2"/>
      <c r="CC26" s="8"/>
      <c r="CD26" s="2"/>
      <c r="CM26" s="8"/>
      <c r="CN26" s="2"/>
      <c r="CW26" s="8"/>
      <c r="CX26" s="2"/>
      <c r="DG26" s="8"/>
      <c r="DH26" s="2"/>
      <c r="DQ26" s="8"/>
      <c r="DR26" s="2"/>
      <c r="EA26" s="8"/>
      <c r="EB26" s="2"/>
    </row>
    <row r="27" spans="1:139" x14ac:dyDescent="0.35">
      <c r="A27" s="2">
        <v>43861</v>
      </c>
      <c r="B27" s="2">
        <v>39173</v>
      </c>
      <c r="C27" s="2" t="s">
        <v>106</v>
      </c>
      <c r="D27" s="3" t="s">
        <v>107</v>
      </c>
      <c r="E27" s="10">
        <v>1</v>
      </c>
      <c r="F27" s="11" t="s">
        <v>42</v>
      </c>
      <c r="H27" s="20">
        <v>-2229.4699999999998</v>
      </c>
      <c r="I27" s="41" t="s">
        <v>185</v>
      </c>
      <c r="K27" s="6" t="s">
        <v>9</v>
      </c>
      <c r="L27" s="5"/>
      <c r="U27" s="6" t="s">
        <v>9</v>
      </c>
      <c r="V27" s="5"/>
      <c r="AE27" s="6" t="s">
        <v>9</v>
      </c>
      <c r="AF27" s="5"/>
      <c r="AO27" s="6" t="s">
        <v>9</v>
      </c>
      <c r="AP27" s="5"/>
      <c r="AY27" s="6" t="s">
        <v>9</v>
      </c>
      <c r="AZ27" s="5"/>
      <c r="BI27" s="6" t="s">
        <v>9</v>
      </c>
      <c r="BJ27" s="5"/>
      <c r="BS27" s="6" t="s">
        <v>9</v>
      </c>
      <c r="BT27" s="5"/>
      <c r="CC27" s="6" t="s">
        <v>9</v>
      </c>
      <c r="CD27" s="5"/>
      <c r="CM27" s="6" t="s">
        <v>9</v>
      </c>
      <c r="CN27" s="5"/>
      <c r="CW27" s="6" t="s">
        <v>9</v>
      </c>
      <c r="CX27" s="5"/>
      <c r="DG27" s="6" t="s">
        <v>9</v>
      </c>
      <c r="DH27" s="5"/>
      <c r="DQ27" s="6" t="s">
        <v>9</v>
      </c>
      <c r="DR27" s="5"/>
      <c r="EA27" s="6" t="s">
        <v>9</v>
      </c>
      <c r="EB27" s="5"/>
    </row>
    <row r="28" spans="1:139" x14ac:dyDescent="0.35">
      <c r="A28" s="2"/>
      <c r="B28" s="2"/>
      <c r="C28" s="19"/>
      <c r="D28" s="3"/>
      <c r="E28" s="10"/>
      <c r="F28" s="11"/>
      <c r="G28" s="1" t="s">
        <v>3</v>
      </c>
      <c r="H28" s="20">
        <f ca="1">SUM(H23:H31)</f>
        <v>0</v>
      </c>
      <c r="K28" s="6"/>
      <c r="L28" s="5"/>
      <c r="U28" s="6"/>
      <c r="V28" s="5"/>
      <c r="AE28" s="6"/>
      <c r="AF28" s="5"/>
      <c r="AO28" s="6"/>
      <c r="AP28" s="5"/>
      <c r="AY28" s="6"/>
      <c r="AZ28" s="5"/>
      <c r="BI28" s="6"/>
      <c r="BJ28" s="5"/>
      <c r="BS28" s="6"/>
      <c r="BT28" s="5"/>
      <c r="CC28" s="6"/>
      <c r="CD28" s="5"/>
      <c r="CM28" s="6"/>
      <c r="CN28" s="5"/>
      <c r="CW28" s="6"/>
      <c r="CX28" s="5"/>
      <c r="DG28" s="6"/>
      <c r="DH28" s="5"/>
      <c r="DQ28" s="6"/>
      <c r="DR28" s="5"/>
      <c r="EA28" s="6"/>
      <c r="EB28" s="5"/>
    </row>
    <row r="29" spans="1:139" x14ac:dyDescent="0.35">
      <c r="A29" s="2"/>
      <c r="B29" s="2"/>
      <c r="C29" s="19"/>
      <c r="D29" s="3"/>
      <c r="E29" s="10"/>
      <c r="F29" s="11"/>
      <c r="H29" s="9"/>
      <c r="K29" s="18" t="s">
        <v>23</v>
      </c>
      <c r="L29" s="5"/>
      <c r="U29" s="18" t="s">
        <v>23</v>
      </c>
      <c r="V29" s="5"/>
      <c r="AE29" s="18" t="s">
        <v>23</v>
      </c>
      <c r="AF29" s="5"/>
      <c r="AO29" s="18" t="s">
        <v>23</v>
      </c>
      <c r="AP29" s="5"/>
      <c r="AY29" s="18" t="s">
        <v>23</v>
      </c>
      <c r="AZ29" s="5"/>
      <c r="BI29" s="18" t="s">
        <v>23</v>
      </c>
      <c r="BJ29" s="5"/>
      <c r="BS29" s="18" t="s">
        <v>23</v>
      </c>
      <c r="BT29" s="5"/>
      <c r="CC29" s="18" t="s">
        <v>23</v>
      </c>
      <c r="CD29" s="5"/>
      <c r="CM29" s="18" t="s">
        <v>23</v>
      </c>
      <c r="CN29" s="5"/>
      <c r="CW29" s="18" t="s">
        <v>23</v>
      </c>
      <c r="CX29" s="5"/>
      <c r="DG29" s="18" t="s">
        <v>23</v>
      </c>
      <c r="DH29" s="5"/>
      <c r="DQ29" s="18" t="s">
        <v>23</v>
      </c>
      <c r="DR29" s="5"/>
      <c r="EA29" s="18" t="s">
        <v>23</v>
      </c>
      <c r="EB29" s="5"/>
    </row>
    <row r="30" spans="1:139" x14ac:dyDescent="0.35">
      <c r="A30" s="2"/>
      <c r="B30" s="2"/>
      <c r="C30" s="19"/>
      <c r="D30" s="3"/>
      <c r="E30" s="10"/>
      <c r="F30" s="11"/>
      <c r="H30" s="9"/>
      <c r="K30" s="8" t="s">
        <v>10</v>
      </c>
      <c r="L30" s="8" t="s">
        <v>11</v>
      </c>
      <c r="M30" s="1" t="s">
        <v>12</v>
      </c>
      <c r="N30" s="1" t="s">
        <v>13</v>
      </c>
      <c r="O30" s="1" t="s">
        <v>14</v>
      </c>
      <c r="P30" s="1" t="s">
        <v>15</v>
      </c>
      <c r="Q30" s="1" t="s">
        <v>16</v>
      </c>
      <c r="R30" s="1" t="s">
        <v>0</v>
      </c>
      <c r="U30" s="8" t="s">
        <v>10</v>
      </c>
      <c r="V30" s="8" t="s">
        <v>11</v>
      </c>
      <c r="W30" s="1" t="s">
        <v>12</v>
      </c>
      <c r="X30" s="1" t="s">
        <v>13</v>
      </c>
      <c r="Y30" s="1" t="s">
        <v>14</v>
      </c>
      <c r="Z30" s="1" t="s">
        <v>15</v>
      </c>
      <c r="AA30" s="1" t="s">
        <v>16</v>
      </c>
      <c r="AB30" s="1" t="s">
        <v>0</v>
      </c>
      <c r="AE30" s="8" t="s">
        <v>10</v>
      </c>
      <c r="AF30" s="8" t="s">
        <v>11</v>
      </c>
      <c r="AG30" s="1" t="s">
        <v>12</v>
      </c>
      <c r="AH30" s="1" t="s">
        <v>13</v>
      </c>
      <c r="AI30" s="1" t="s">
        <v>14</v>
      </c>
      <c r="AJ30" s="1" t="s">
        <v>15</v>
      </c>
      <c r="AK30" s="1" t="s">
        <v>16</v>
      </c>
      <c r="AL30" s="1" t="s">
        <v>0</v>
      </c>
      <c r="AO30" s="8" t="s">
        <v>10</v>
      </c>
      <c r="AP30" s="8" t="s">
        <v>11</v>
      </c>
      <c r="AQ30" s="1" t="s">
        <v>12</v>
      </c>
      <c r="AR30" s="1" t="s">
        <v>13</v>
      </c>
      <c r="AS30" s="1" t="s">
        <v>14</v>
      </c>
      <c r="AT30" s="1" t="s">
        <v>15</v>
      </c>
      <c r="AU30" s="1" t="s">
        <v>16</v>
      </c>
      <c r="AV30" s="1" t="s">
        <v>0</v>
      </c>
      <c r="AY30" s="8" t="s">
        <v>10</v>
      </c>
      <c r="AZ30" s="8" t="s">
        <v>11</v>
      </c>
      <c r="BA30" s="1" t="s">
        <v>12</v>
      </c>
      <c r="BB30" s="1" t="s">
        <v>13</v>
      </c>
      <c r="BC30" s="1" t="s">
        <v>14</v>
      </c>
      <c r="BD30" s="1" t="s">
        <v>15</v>
      </c>
      <c r="BE30" s="1" t="s">
        <v>16</v>
      </c>
      <c r="BF30" s="1" t="s">
        <v>0</v>
      </c>
      <c r="BI30" s="8" t="s">
        <v>10</v>
      </c>
      <c r="BJ30" s="8" t="s">
        <v>11</v>
      </c>
      <c r="BK30" s="1" t="s">
        <v>12</v>
      </c>
      <c r="BL30" s="1" t="s">
        <v>13</v>
      </c>
      <c r="BM30" s="1" t="s">
        <v>14</v>
      </c>
      <c r="BN30" s="1" t="s">
        <v>15</v>
      </c>
      <c r="BO30" s="1" t="s">
        <v>16</v>
      </c>
      <c r="BP30" s="1" t="s">
        <v>0</v>
      </c>
      <c r="BS30" s="8" t="s">
        <v>10</v>
      </c>
      <c r="BT30" s="8" t="s">
        <v>11</v>
      </c>
      <c r="BU30" s="1" t="s">
        <v>12</v>
      </c>
      <c r="BV30" s="1" t="s">
        <v>13</v>
      </c>
      <c r="BW30" s="1" t="s">
        <v>14</v>
      </c>
      <c r="BX30" s="1" t="s">
        <v>15</v>
      </c>
      <c r="BY30" s="1" t="s">
        <v>16</v>
      </c>
      <c r="BZ30" s="1" t="s">
        <v>0</v>
      </c>
      <c r="CC30" s="8" t="s">
        <v>10</v>
      </c>
      <c r="CD30" s="8" t="s">
        <v>11</v>
      </c>
      <c r="CE30" s="1" t="s">
        <v>12</v>
      </c>
      <c r="CF30" s="1" t="s">
        <v>13</v>
      </c>
      <c r="CG30" s="1" t="s">
        <v>14</v>
      </c>
      <c r="CH30" s="1" t="s">
        <v>15</v>
      </c>
      <c r="CI30" s="1" t="s">
        <v>16</v>
      </c>
      <c r="CJ30" s="1" t="s">
        <v>0</v>
      </c>
      <c r="CM30" s="8" t="s">
        <v>10</v>
      </c>
      <c r="CN30" s="8" t="s">
        <v>11</v>
      </c>
      <c r="CO30" s="1" t="s">
        <v>12</v>
      </c>
      <c r="CP30" s="1" t="s">
        <v>13</v>
      </c>
      <c r="CQ30" s="1" t="s">
        <v>14</v>
      </c>
      <c r="CR30" s="1" t="s">
        <v>15</v>
      </c>
      <c r="CS30" s="1" t="s">
        <v>16</v>
      </c>
      <c r="CT30" s="1" t="s">
        <v>0</v>
      </c>
      <c r="CW30" s="8" t="s">
        <v>10</v>
      </c>
      <c r="CX30" s="8" t="s">
        <v>11</v>
      </c>
      <c r="CY30" s="1" t="s">
        <v>12</v>
      </c>
      <c r="CZ30" s="1" t="s">
        <v>13</v>
      </c>
      <c r="DA30" s="1" t="s">
        <v>14</v>
      </c>
      <c r="DB30" s="1" t="s">
        <v>15</v>
      </c>
      <c r="DC30" s="1" t="s">
        <v>16</v>
      </c>
      <c r="DD30" s="1" t="s">
        <v>0</v>
      </c>
      <c r="DG30" s="8" t="s">
        <v>10</v>
      </c>
      <c r="DH30" s="8" t="s">
        <v>11</v>
      </c>
      <c r="DI30" s="1" t="s">
        <v>12</v>
      </c>
      <c r="DJ30" s="1" t="s">
        <v>13</v>
      </c>
      <c r="DK30" s="1" t="s">
        <v>14</v>
      </c>
      <c r="DL30" s="1" t="s">
        <v>15</v>
      </c>
      <c r="DM30" s="1" t="s">
        <v>16</v>
      </c>
      <c r="DN30" s="1" t="s">
        <v>0</v>
      </c>
      <c r="DQ30" s="8" t="s">
        <v>10</v>
      </c>
      <c r="DR30" s="8" t="s">
        <v>11</v>
      </c>
      <c r="DS30" s="1" t="s">
        <v>12</v>
      </c>
      <c r="DT30" s="1" t="s">
        <v>13</v>
      </c>
      <c r="DU30" s="1" t="s">
        <v>14</v>
      </c>
      <c r="DV30" s="1" t="s">
        <v>15</v>
      </c>
      <c r="DW30" s="1" t="s">
        <v>16</v>
      </c>
      <c r="DX30" s="1" t="s">
        <v>0</v>
      </c>
      <c r="EA30" s="8" t="s">
        <v>10</v>
      </c>
      <c r="EB30" s="8" t="s">
        <v>11</v>
      </c>
      <c r="EC30" s="1" t="s">
        <v>12</v>
      </c>
      <c r="ED30" s="1" t="s">
        <v>13</v>
      </c>
      <c r="EE30" s="1" t="s">
        <v>14</v>
      </c>
      <c r="EF30" s="1" t="s">
        <v>15</v>
      </c>
      <c r="EG30" s="1" t="s">
        <v>16</v>
      </c>
      <c r="EH30" s="1" t="s">
        <v>0</v>
      </c>
    </row>
    <row r="31" spans="1:139" x14ac:dyDescent="0.35">
      <c r="A31" s="2"/>
      <c r="B31" s="2"/>
      <c r="C31" s="19"/>
      <c r="D31" s="3"/>
      <c r="E31" s="10"/>
      <c r="F31" s="11"/>
      <c r="H31" s="20"/>
      <c r="K31" s="2">
        <v>43859</v>
      </c>
      <c r="L31" s="2">
        <v>39173</v>
      </c>
      <c r="M31" s="2" t="s">
        <v>127</v>
      </c>
      <c r="N31" s="3" t="s">
        <v>113</v>
      </c>
      <c r="O31" s="10">
        <v>1</v>
      </c>
      <c r="P31" s="11" t="s">
        <v>72</v>
      </c>
      <c r="R31" s="20">
        <v>-2000</v>
      </c>
      <c r="S31" s="41" t="s">
        <v>185</v>
      </c>
      <c r="U31" s="2">
        <v>43859</v>
      </c>
      <c r="V31" s="2">
        <v>39539</v>
      </c>
      <c r="W31" s="2" t="s">
        <v>132</v>
      </c>
      <c r="X31" s="2" t="s">
        <v>119</v>
      </c>
      <c r="Y31" s="10">
        <v>1</v>
      </c>
      <c r="Z31" s="2" t="s">
        <v>120</v>
      </c>
      <c r="AA31" s="2"/>
      <c r="AB31" s="20">
        <v>971.34</v>
      </c>
      <c r="AC31" s="46" t="s">
        <v>188</v>
      </c>
      <c r="AE31" s="2">
        <v>43859</v>
      </c>
      <c r="AF31" s="2">
        <v>39904</v>
      </c>
      <c r="AG31" s="2" t="s">
        <v>127</v>
      </c>
      <c r="AH31" s="3" t="s">
        <v>113</v>
      </c>
      <c r="AI31" s="10">
        <v>1</v>
      </c>
      <c r="AJ31" s="11" t="s">
        <v>72</v>
      </c>
      <c r="AL31" s="20">
        <v>-2000</v>
      </c>
      <c r="AM31" s="41" t="s">
        <v>185</v>
      </c>
      <c r="AO31" s="2">
        <v>43859</v>
      </c>
      <c r="AP31" s="2">
        <v>40269</v>
      </c>
      <c r="AQ31" s="2" t="s">
        <v>127</v>
      </c>
      <c r="AR31" s="3" t="s">
        <v>113</v>
      </c>
      <c r="AS31" s="10">
        <v>1</v>
      </c>
      <c r="AT31" s="11" t="s">
        <v>72</v>
      </c>
      <c r="AV31" s="20">
        <v>-2000</v>
      </c>
      <c r="AW31" s="41" t="s">
        <v>185</v>
      </c>
      <c r="AY31" s="2">
        <v>43859</v>
      </c>
      <c r="AZ31" s="2">
        <v>40634</v>
      </c>
      <c r="BA31" s="2" t="s">
        <v>127</v>
      </c>
      <c r="BB31" s="3" t="s">
        <v>113</v>
      </c>
      <c r="BC31" s="10">
        <v>1</v>
      </c>
      <c r="BD31" s="11" t="s">
        <v>72</v>
      </c>
      <c r="BF31" s="20">
        <v>-2000</v>
      </c>
      <c r="BG31" s="41" t="s">
        <v>185</v>
      </c>
      <c r="BI31" s="2">
        <v>43859</v>
      </c>
      <c r="BJ31" s="2">
        <v>41000</v>
      </c>
      <c r="BK31" s="2" t="s">
        <v>131</v>
      </c>
      <c r="BL31" s="3" t="s">
        <v>122</v>
      </c>
      <c r="BM31" s="10">
        <v>1</v>
      </c>
      <c r="BN31" s="3" t="s">
        <v>123</v>
      </c>
      <c r="BO31" s="3"/>
      <c r="BP31" s="20">
        <v>40</v>
      </c>
      <c r="BQ31" s="41" t="s">
        <v>185</v>
      </c>
      <c r="BS31" s="2">
        <v>43859</v>
      </c>
      <c r="BT31" s="2">
        <v>41365</v>
      </c>
      <c r="BU31" s="2" t="s">
        <v>131</v>
      </c>
      <c r="BV31" s="3" t="s">
        <v>122</v>
      </c>
      <c r="BW31" s="10">
        <v>1</v>
      </c>
      <c r="BX31" s="3" t="s">
        <v>123</v>
      </c>
      <c r="BY31" s="3"/>
      <c r="BZ31" s="20">
        <v>40</v>
      </c>
      <c r="CA31" s="41" t="s">
        <v>185</v>
      </c>
      <c r="CC31" s="2">
        <v>43859</v>
      </c>
      <c r="CD31" s="2">
        <v>41730</v>
      </c>
      <c r="CE31" s="2" t="s">
        <v>131</v>
      </c>
      <c r="CF31" s="3" t="s">
        <v>122</v>
      </c>
      <c r="CG31" s="10">
        <v>1</v>
      </c>
      <c r="CH31" s="3" t="s">
        <v>123</v>
      </c>
      <c r="CI31" s="3"/>
      <c r="CJ31" s="20">
        <v>40</v>
      </c>
      <c r="CK31" s="41" t="s">
        <v>185</v>
      </c>
      <c r="CM31" s="2">
        <v>43859</v>
      </c>
      <c r="CN31" s="2">
        <v>42095</v>
      </c>
      <c r="CO31" s="2" t="s">
        <v>131</v>
      </c>
      <c r="CP31" s="3" t="s">
        <v>122</v>
      </c>
      <c r="CQ31" s="10">
        <v>1</v>
      </c>
      <c r="CR31" s="3" t="s">
        <v>123</v>
      </c>
      <c r="CS31" s="3"/>
      <c r="CT31" s="20">
        <v>40</v>
      </c>
      <c r="CU31" s="41" t="s">
        <v>185</v>
      </c>
      <c r="CW31" s="2">
        <v>43859</v>
      </c>
      <c r="CX31" s="2">
        <v>42461</v>
      </c>
      <c r="CY31" s="2" t="s">
        <v>131</v>
      </c>
      <c r="CZ31" s="3" t="s">
        <v>122</v>
      </c>
      <c r="DA31" s="10">
        <v>1</v>
      </c>
      <c r="DB31" s="3" t="s">
        <v>123</v>
      </c>
      <c r="DC31" s="3"/>
      <c r="DD31" s="20">
        <v>40</v>
      </c>
      <c r="DE31" s="41" t="s">
        <v>185</v>
      </c>
      <c r="DG31" s="2">
        <v>43859</v>
      </c>
      <c r="DH31" s="2">
        <v>42826</v>
      </c>
      <c r="DI31" s="2" t="s">
        <v>131</v>
      </c>
      <c r="DJ31" s="3" t="s">
        <v>122</v>
      </c>
      <c r="DK31" s="10">
        <v>1</v>
      </c>
      <c r="DL31" s="3" t="s">
        <v>123</v>
      </c>
      <c r="DM31" s="3"/>
      <c r="DN31" s="20">
        <v>40</v>
      </c>
      <c r="DO31" s="41" t="s">
        <v>185</v>
      </c>
      <c r="DQ31" s="2">
        <v>43859</v>
      </c>
      <c r="DR31" s="2">
        <v>43191</v>
      </c>
      <c r="DS31" s="2" t="s">
        <v>131</v>
      </c>
      <c r="DT31" s="3" t="s">
        <v>122</v>
      </c>
      <c r="DU31" s="10">
        <v>1</v>
      </c>
      <c r="DV31" s="3" t="s">
        <v>123</v>
      </c>
      <c r="DW31" s="3"/>
      <c r="DX31" s="20">
        <v>40</v>
      </c>
      <c r="DY31" s="41" t="s">
        <v>185</v>
      </c>
      <c r="EA31" s="2">
        <v>43859</v>
      </c>
      <c r="EB31" s="2">
        <v>43556</v>
      </c>
      <c r="EC31" s="2" t="s">
        <v>131</v>
      </c>
      <c r="ED31" s="3" t="s">
        <v>122</v>
      </c>
      <c r="EE31" s="10">
        <v>1</v>
      </c>
      <c r="EF31" s="3" t="s">
        <v>123</v>
      </c>
      <c r="EG31" s="3"/>
      <c r="EH31" s="20">
        <v>40</v>
      </c>
      <c r="EI31" s="41" t="s">
        <v>185</v>
      </c>
    </row>
    <row r="32" spans="1:139" ht="14.5" customHeight="1" x14ac:dyDescent="0.35">
      <c r="A32" s="5"/>
      <c r="B32" s="55" t="s">
        <v>200</v>
      </c>
      <c r="C32" s="55"/>
      <c r="D32" s="55"/>
      <c r="I32" s="3"/>
      <c r="K32" s="2">
        <v>43861</v>
      </c>
      <c r="L32" s="2">
        <v>39173</v>
      </c>
      <c r="M32" s="2" t="s">
        <v>49</v>
      </c>
      <c r="N32" s="3" t="s">
        <v>50</v>
      </c>
      <c r="O32" s="10">
        <v>1</v>
      </c>
      <c r="P32" s="11" t="s">
        <v>83</v>
      </c>
      <c r="R32" s="20">
        <v>15820.49</v>
      </c>
      <c r="S32" s="41" t="s">
        <v>185</v>
      </c>
      <c r="U32" s="2">
        <v>43859</v>
      </c>
      <c r="V32" s="2">
        <v>39539</v>
      </c>
      <c r="W32" s="2" t="s">
        <v>127</v>
      </c>
      <c r="X32" s="3" t="s">
        <v>113</v>
      </c>
      <c r="Y32" s="10">
        <v>1</v>
      </c>
      <c r="Z32" s="11" t="s">
        <v>72</v>
      </c>
      <c r="AB32" s="20">
        <v>-2000</v>
      </c>
      <c r="AC32" s="41" t="s">
        <v>185</v>
      </c>
      <c r="AE32" s="2">
        <v>43861</v>
      </c>
      <c r="AF32" s="2">
        <v>39904</v>
      </c>
      <c r="AG32" s="2" t="s">
        <v>49</v>
      </c>
      <c r="AH32" s="3" t="s">
        <v>50</v>
      </c>
      <c r="AI32" s="10">
        <v>1</v>
      </c>
      <c r="AJ32" s="11" t="s">
        <v>83</v>
      </c>
      <c r="AL32" s="20">
        <v>15241.88</v>
      </c>
      <c r="AM32" s="41" t="s">
        <v>185</v>
      </c>
      <c r="AO32" s="2">
        <v>43861</v>
      </c>
      <c r="AP32" s="2">
        <v>40269</v>
      </c>
      <c r="AQ32" s="2" t="s">
        <v>49</v>
      </c>
      <c r="AR32" s="3" t="s">
        <v>50</v>
      </c>
      <c r="AS32" s="10">
        <v>1</v>
      </c>
      <c r="AT32" s="11" t="s">
        <v>83</v>
      </c>
      <c r="AV32" s="20">
        <v>14429.93</v>
      </c>
      <c r="AW32" s="41" t="s">
        <v>185</v>
      </c>
      <c r="AY32" s="2">
        <v>43861</v>
      </c>
      <c r="AZ32" s="2">
        <v>40634</v>
      </c>
      <c r="BA32" s="2" t="s">
        <v>49</v>
      </c>
      <c r="BB32" s="3" t="s">
        <v>50</v>
      </c>
      <c r="BC32" s="10">
        <v>1</v>
      </c>
      <c r="BD32" s="11" t="s">
        <v>83</v>
      </c>
      <c r="BF32" s="20">
        <v>13529.45</v>
      </c>
      <c r="BG32" s="41" t="s">
        <v>185</v>
      </c>
      <c r="BI32" s="2">
        <v>43859</v>
      </c>
      <c r="BJ32" s="2">
        <v>41000</v>
      </c>
      <c r="BK32" s="2" t="s">
        <v>127</v>
      </c>
      <c r="BL32" s="3" t="s">
        <v>113</v>
      </c>
      <c r="BM32" s="10">
        <v>1</v>
      </c>
      <c r="BN32" s="11" t="s">
        <v>72</v>
      </c>
      <c r="BP32" s="20">
        <v>-2000</v>
      </c>
      <c r="BQ32" s="41" t="s">
        <v>185</v>
      </c>
      <c r="BS32" s="2">
        <v>43859</v>
      </c>
      <c r="BT32" s="2">
        <v>41365</v>
      </c>
      <c r="BU32" s="2" t="s">
        <v>127</v>
      </c>
      <c r="BV32" s="3" t="s">
        <v>113</v>
      </c>
      <c r="BW32" s="10">
        <v>1</v>
      </c>
      <c r="BX32" s="11" t="s">
        <v>72</v>
      </c>
      <c r="BZ32" s="20">
        <v>-3000</v>
      </c>
      <c r="CA32" s="41" t="s">
        <v>185</v>
      </c>
      <c r="CC32" s="2">
        <v>43859</v>
      </c>
      <c r="CD32" s="2">
        <v>41730</v>
      </c>
      <c r="CE32" s="2" t="s">
        <v>127</v>
      </c>
      <c r="CF32" s="3" t="s">
        <v>113</v>
      </c>
      <c r="CG32" s="10">
        <v>1</v>
      </c>
      <c r="CH32" s="11" t="s">
        <v>72</v>
      </c>
      <c r="CJ32" s="20">
        <v>-3000</v>
      </c>
      <c r="CK32" s="41" t="s">
        <v>185</v>
      </c>
      <c r="CM32" s="2">
        <v>43859</v>
      </c>
      <c r="CN32" s="2">
        <v>42095</v>
      </c>
      <c r="CO32" s="2" t="s">
        <v>127</v>
      </c>
      <c r="CP32" s="3" t="s">
        <v>113</v>
      </c>
      <c r="CQ32" s="10">
        <v>1</v>
      </c>
      <c r="CR32" s="11" t="s">
        <v>72</v>
      </c>
      <c r="CT32" s="20">
        <v>-3000</v>
      </c>
      <c r="CU32" s="41" t="s">
        <v>185</v>
      </c>
      <c r="CW32" s="2">
        <v>43859</v>
      </c>
      <c r="CX32" s="2">
        <v>42461</v>
      </c>
      <c r="CY32" s="3" t="s">
        <v>127</v>
      </c>
      <c r="CZ32" s="3" t="s">
        <v>113</v>
      </c>
      <c r="DA32" s="10">
        <v>1</v>
      </c>
      <c r="DB32" s="11" t="s">
        <v>72</v>
      </c>
      <c r="DD32" s="20">
        <v>-3000</v>
      </c>
      <c r="DE32" s="41" t="s">
        <v>185</v>
      </c>
      <c r="DG32" s="2">
        <v>43859</v>
      </c>
      <c r="DH32" s="2">
        <v>42826</v>
      </c>
      <c r="DI32" s="2" t="s">
        <v>127</v>
      </c>
      <c r="DJ32" s="3" t="s">
        <v>113</v>
      </c>
      <c r="DK32" s="10">
        <v>1</v>
      </c>
      <c r="DL32" s="11" t="s">
        <v>72</v>
      </c>
      <c r="DN32" s="20">
        <v>-3000</v>
      </c>
      <c r="DO32" s="41" t="s">
        <v>185</v>
      </c>
      <c r="DQ32" s="2">
        <v>43859</v>
      </c>
      <c r="DR32" s="2">
        <v>43191</v>
      </c>
      <c r="DS32" s="2" t="s">
        <v>127</v>
      </c>
      <c r="DT32" s="3" t="s">
        <v>113</v>
      </c>
      <c r="DU32" s="10">
        <v>1</v>
      </c>
      <c r="DV32" s="11" t="s">
        <v>72</v>
      </c>
      <c r="DX32" s="20">
        <v>-1503.16</v>
      </c>
      <c r="DY32" s="41" t="s">
        <v>185</v>
      </c>
      <c r="EA32" s="2">
        <v>43859</v>
      </c>
      <c r="EB32" s="2">
        <v>43556</v>
      </c>
      <c r="EC32" s="2" t="s">
        <v>127</v>
      </c>
      <c r="ED32" s="3" t="s">
        <v>113</v>
      </c>
      <c r="EE32" s="10">
        <v>1</v>
      </c>
      <c r="EF32" s="11" t="s">
        <v>72</v>
      </c>
      <c r="EH32" s="20">
        <v>-144.80000000000001</v>
      </c>
      <c r="EI32" s="41" t="s">
        <v>185</v>
      </c>
    </row>
    <row r="33" spans="2:139" x14ac:dyDescent="0.35">
      <c r="B33" s="55"/>
      <c r="C33" s="55"/>
      <c r="D33" s="55"/>
      <c r="K33" s="2">
        <v>43861</v>
      </c>
      <c r="L33" s="2">
        <v>39173</v>
      </c>
      <c r="M33" s="2" t="s">
        <v>128</v>
      </c>
      <c r="N33" s="3" t="s">
        <v>114</v>
      </c>
      <c r="O33" s="10">
        <v>1</v>
      </c>
      <c r="P33" s="11" t="s">
        <v>51</v>
      </c>
      <c r="R33" s="20">
        <v>2229.4699999999998</v>
      </c>
      <c r="S33" s="41" t="s">
        <v>185</v>
      </c>
      <c r="U33" s="2">
        <v>43861</v>
      </c>
      <c r="V33" s="2">
        <v>39539</v>
      </c>
      <c r="W33" s="2" t="s">
        <v>49</v>
      </c>
      <c r="X33" s="3" t="s">
        <v>50</v>
      </c>
      <c r="Y33" s="10">
        <v>1</v>
      </c>
      <c r="Z33" s="11" t="s">
        <v>83</v>
      </c>
      <c r="AB33" s="20">
        <v>15047.88</v>
      </c>
      <c r="AC33" s="41" t="s">
        <v>185</v>
      </c>
      <c r="AE33" s="2">
        <v>43861</v>
      </c>
      <c r="AF33" s="2">
        <v>39904</v>
      </c>
      <c r="AG33" s="2" t="s">
        <v>128</v>
      </c>
      <c r="AH33" s="3" t="s">
        <v>114</v>
      </c>
      <c r="AI33" s="10">
        <v>1</v>
      </c>
      <c r="AJ33" s="11" t="s">
        <v>51</v>
      </c>
      <c r="AL33" s="20">
        <v>2229.4699999999998</v>
      </c>
      <c r="AM33" s="41" t="s">
        <v>185</v>
      </c>
      <c r="AO33" s="2">
        <v>43861</v>
      </c>
      <c r="AP33" s="2">
        <v>40269</v>
      </c>
      <c r="AQ33" s="2" t="s">
        <v>128</v>
      </c>
      <c r="AR33" s="3" t="s">
        <v>114</v>
      </c>
      <c r="AS33" s="10">
        <v>1</v>
      </c>
      <c r="AT33" s="11" t="s">
        <v>51</v>
      </c>
      <c r="AV33" s="20">
        <v>2229.4699999999998</v>
      </c>
      <c r="AW33" s="41" t="s">
        <v>185</v>
      </c>
      <c r="AY33" s="2">
        <v>43861</v>
      </c>
      <c r="AZ33" s="2">
        <v>40634</v>
      </c>
      <c r="BA33" s="3" t="s">
        <v>128</v>
      </c>
      <c r="BB33" s="3" t="s">
        <v>114</v>
      </c>
      <c r="BC33" s="10">
        <v>1</v>
      </c>
      <c r="BD33" s="11" t="s">
        <v>51</v>
      </c>
      <c r="BF33" s="20">
        <v>2229.4699999999998</v>
      </c>
      <c r="BG33" s="41" t="s">
        <v>185</v>
      </c>
      <c r="BI33" s="2">
        <v>43861</v>
      </c>
      <c r="BJ33" s="2">
        <v>41000</v>
      </c>
      <c r="BK33" s="3" t="s">
        <v>49</v>
      </c>
      <c r="BL33" s="3" t="s">
        <v>50</v>
      </c>
      <c r="BM33" s="10">
        <v>1</v>
      </c>
      <c r="BN33" s="11" t="s">
        <v>83</v>
      </c>
      <c r="BP33" s="20">
        <v>12569.53</v>
      </c>
      <c r="BQ33" s="41" t="s">
        <v>185</v>
      </c>
      <c r="BS33" s="2">
        <v>43861</v>
      </c>
      <c r="BT33" s="2">
        <v>41365</v>
      </c>
      <c r="BU33" s="2" t="s">
        <v>49</v>
      </c>
      <c r="BV33" s="3" t="s">
        <v>50</v>
      </c>
      <c r="BW33" s="10">
        <v>1</v>
      </c>
      <c r="BX33" s="11" t="s">
        <v>83</v>
      </c>
      <c r="BZ33" s="20">
        <v>11559.22</v>
      </c>
      <c r="CA33" s="41" t="s">
        <v>185</v>
      </c>
      <c r="CC33" s="2">
        <v>43861</v>
      </c>
      <c r="CD33" s="2">
        <v>41730</v>
      </c>
      <c r="CE33" s="2" t="s">
        <v>49</v>
      </c>
      <c r="CF33" s="3" t="s">
        <v>50</v>
      </c>
      <c r="CG33" s="10">
        <v>1</v>
      </c>
      <c r="CH33" s="11" t="s">
        <v>83</v>
      </c>
      <c r="CJ33" s="20">
        <v>9415.11</v>
      </c>
      <c r="CK33" s="41" t="s">
        <v>185</v>
      </c>
      <c r="CM33" s="2">
        <v>43861</v>
      </c>
      <c r="CN33" s="2">
        <v>42095</v>
      </c>
      <c r="CO33" s="3" t="s">
        <v>49</v>
      </c>
      <c r="CP33" s="3" t="s">
        <v>50</v>
      </c>
      <c r="CQ33" s="10">
        <v>1</v>
      </c>
      <c r="CR33" s="11" t="s">
        <v>83</v>
      </c>
      <c r="CT33" s="20">
        <v>7097.76</v>
      </c>
      <c r="CU33" s="41" t="s">
        <v>185</v>
      </c>
      <c r="CW33" s="2">
        <v>43861</v>
      </c>
      <c r="CX33" s="2">
        <v>42461</v>
      </c>
      <c r="CY33" s="3" t="s">
        <v>49</v>
      </c>
      <c r="CZ33" s="3" t="s">
        <v>50</v>
      </c>
      <c r="DA33" s="10">
        <v>1</v>
      </c>
      <c r="DB33" s="11" t="s">
        <v>83</v>
      </c>
      <c r="DD33" s="20">
        <v>4634.22</v>
      </c>
      <c r="DE33" s="41" t="s">
        <v>185</v>
      </c>
      <c r="DG33" s="2">
        <v>43861</v>
      </c>
      <c r="DH33" s="2">
        <v>42826</v>
      </c>
      <c r="DI33" s="2" t="s">
        <v>49</v>
      </c>
      <c r="DJ33" s="3" t="s">
        <v>50</v>
      </c>
      <c r="DK33" s="10">
        <v>1</v>
      </c>
      <c r="DL33" s="11" t="s">
        <v>83</v>
      </c>
      <c r="DN33" s="20">
        <v>2005.59</v>
      </c>
      <c r="DO33" s="41" t="s">
        <v>185</v>
      </c>
      <c r="DQ33" s="2">
        <v>43861</v>
      </c>
      <c r="DR33" s="2">
        <v>43191</v>
      </c>
      <c r="DS33" s="2" t="s">
        <v>49</v>
      </c>
      <c r="DT33" s="3" t="s">
        <v>50</v>
      </c>
      <c r="DU33" s="10">
        <v>1</v>
      </c>
      <c r="DV33" s="11" t="s">
        <v>83</v>
      </c>
      <c r="DX33" s="20">
        <v>188.1</v>
      </c>
      <c r="DY33" s="41" t="s">
        <v>185</v>
      </c>
      <c r="EA33" s="2">
        <v>43861</v>
      </c>
      <c r="EB33" s="2">
        <v>43556</v>
      </c>
      <c r="EC33" s="2" t="s">
        <v>49</v>
      </c>
      <c r="ED33" s="3" t="s">
        <v>50</v>
      </c>
      <c r="EE33" s="10">
        <v>1</v>
      </c>
      <c r="EF33" s="11" t="s">
        <v>83</v>
      </c>
      <c r="EH33" s="20">
        <v>64.63</v>
      </c>
      <c r="EI33" s="41" t="s">
        <v>185</v>
      </c>
    </row>
    <row r="34" spans="2:139" x14ac:dyDescent="0.35">
      <c r="B34" s="55"/>
      <c r="C34" s="55"/>
      <c r="D34" s="55"/>
      <c r="K34" s="2">
        <v>43859</v>
      </c>
      <c r="L34" s="2">
        <v>39538</v>
      </c>
      <c r="M34" s="2" t="s">
        <v>126</v>
      </c>
      <c r="N34" s="3" t="s">
        <v>121</v>
      </c>
      <c r="O34" s="10">
        <v>1</v>
      </c>
      <c r="P34" s="11" t="s">
        <v>84</v>
      </c>
      <c r="Q34" s="2"/>
      <c r="R34" s="20">
        <v>1227.3900000000001</v>
      </c>
      <c r="S34" s="45" t="s">
        <v>186</v>
      </c>
      <c r="U34" s="2">
        <v>43861</v>
      </c>
      <c r="V34" s="2">
        <v>39539</v>
      </c>
      <c r="W34" s="2" t="s">
        <v>128</v>
      </c>
      <c r="X34" s="3" t="s">
        <v>114</v>
      </c>
      <c r="Y34" s="10">
        <v>1</v>
      </c>
      <c r="Z34" s="11" t="s">
        <v>51</v>
      </c>
      <c r="AB34" s="20">
        <v>2229.4699999999998</v>
      </c>
      <c r="AC34" s="41" t="s">
        <v>185</v>
      </c>
      <c r="AE34" s="2">
        <v>43859</v>
      </c>
      <c r="AF34" s="2">
        <v>40268</v>
      </c>
      <c r="AG34" s="2" t="s">
        <v>126</v>
      </c>
      <c r="AH34" s="3" t="s">
        <v>121</v>
      </c>
      <c r="AI34" s="10">
        <v>1</v>
      </c>
      <c r="AJ34" s="11" t="s">
        <v>84</v>
      </c>
      <c r="AK34" s="2"/>
      <c r="AL34" s="20">
        <v>1188.05</v>
      </c>
      <c r="AM34" s="45" t="s">
        <v>186</v>
      </c>
      <c r="AO34" s="2">
        <v>43859</v>
      </c>
      <c r="AP34" s="2">
        <v>40633</v>
      </c>
      <c r="AQ34" s="2" t="s">
        <v>126</v>
      </c>
      <c r="AR34" s="3" t="s">
        <v>121</v>
      </c>
      <c r="AS34" s="10">
        <v>1</v>
      </c>
      <c r="AT34" s="11" t="s">
        <v>84</v>
      </c>
      <c r="AU34" s="2"/>
      <c r="AV34" s="20">
        <v>1099.52</v>
      </c>
      <c r="AW34" s="45" t="s">
        <v>186</v>
      </c>
      <c r="AY34" s="2">
        <v>43859</v>
      </c>
      <c r="AZ34" s="2">
        <v>40999</v>
      </c>
      <c r="BA34" s="3" t="s">
        <v>126</v>
      </c>
      <c r="BB34" s="3" t="s">
        <v>121</v>
      </c>
      <c r="BC34" s="10">
        <v>1</v>
      </c>
      <c r="BD34" s="11" t="s">
        <v>84</v>
      </c>
      <c r="BE34" s="2"/>
      <c r="BF34" s="20">
        <v>1040.08</v>
      </c>
      <c r="BG34" s="45" t="s">
        <v>186</v>
      </c>
      <c r="BI34" s="2">
        <v>43861</v>
      </c>
      <c r="BJ34" s="2">
        <v>41000</v>
      </c>
      <c r="BK34" s="3" t="s">
        <v>128</v>
      </c>
      <c r="BL34" s="3" t="s">
        <v>114</v>
      </c>
      <c r="BM34" s="10">
        <v>1</v>
      </c>
      <c r="BN34" s="11" t="s">
        <v>51</v>
      </c>
      <c r="BP34" s="20">
        <v>2229.4699999999998</v>
      </c>
      <c r="BQ34" s="41" t="s">
        <v>185</v>
      </c>
      <c r="BS34" s="2">
        <v>43861</v>
      </c>
      <c r="BT34" s="2">
        <v>41365</v>
      </c>
      <c r="BU34" s="2" t="s">
        <v>128</v>
      </c>
      <c r="BV34" s="3" t="s">
        <v>114</v>
      </c>
      <c r="BW34" s="10">
        <v>1</v>
      </c>
      <c r="BX34" s="11" t="s">
        <v>51</v>
      </c>
      <c r="BZ34" s="20">
        <v>2229.4699999999998</v>
      </c>
      <c r="CA34" s="41" t="s">
        <v>185</v>
      </c>
      <c r="CC34" s="2">
        <v>43861</v>
      </c>
      <c r="CD34" s="2">
        <v>41730</v>
      </c>
      <c r="CE34" s="2" t="s">
        <v>128</v>
      </c>
      <c r="CF34" s="3" t="s">
        <v>114</v>
      </c>
      <c r="CG34" s="10">
        <v>1</v>
      </c>
      <c r="CH34" s="11" t="s">
        <v>51</v>
      </c>
      <c r="CJ34" s="20">
        <v>2229.4699999999998</v>
      </c>
      <c r="CK34" s="41" t="s">
        <v>185</v>
      </c>
      <c r="CM34" s="2">
        <v>43861</v>
      </c>
      <c r="CN34" s="2">
        <v>42095</v>
      </c>
      <c r="CO34" s="3" t="s">
        <v>128</v>
      </c>
      <c r="CP34" s="3" t="s">
        <v>114</v>
      </c>
      <c r="CQ34" s="10">
        <v>1</v>
      </c>
      <c r="CR34" s="11" t="s">
        <v>51</v>
      </c>
      <c r="CT34" s="20">
        <v>2229.4699999999998</v>
      </c>
      <c r="CU34" s="41" t="s">
        <v>185</v>
      </c>
      <c r="CW34" s="2">
        <v>43861</v>
      </c>
      <c r="CX34" s="2">
        <v>42461</v>
      </c>
      <c r="CY34" s="3" t="s">
        <v>128</v>
      </c>
      <c r="CZ34" s="3" t="s">
        <v>114</v>
      </c>
      <c r="DA34" s="10">
        <v>1</v>
      </c>
      <c r="DB34" s="11" t="s">
        <v>51</v>
      </c>
      <c r="DD34" s="20">
        <v>2229.4699999999998</v>
      </c>
      <c r="DE34" s="41" t="s">
        <v>185</v>
      </c>
      <c r="DG34" s="2">
        <v>43861</v>
      </c>
      <c r="DH34" s="2">
        <v>42826</v>
      </c>
      <c r="DI34" s="2" t="s">
        <v>128</v>
      </c>
      <c r="DJ34" s="3" t="s">
        <v>114</v>
      </c>
      <c r="DK34" s="10">
        <v>1</v>
      </c>
      <c r="DL34" s="11" t="s">
        <v>51</v>
      </c>
      <c r="DN34" s="20">
        <v>2229.4699999999998</v>
      </c>
      <c r="DO34" s="41" t="s">
        <v>185</v>
      </c>
      <c r="DQ34" s="2">
        <v>43861</v>
      </c>
      <c r="DR34" s="2">
        <v>43191</v>
      </c>
      <c r="DS34" s="2" t="s">
        <v>128</v>
      </c>
      <c r="DT34" s="3" t="s">
        <v>114</v>
      </c>
      <c r="DU34" s="10">
        <v>1</v>
      </c>
      <c r="DV34" s="11" t="s">
        <v>51</v>
      </c>
      <c r="DX34" s="20">
        <v>1275.06</v>
      </c>
      <c r="DY34" s="41" t="s">
        <v>185</v>
      </c>
      <c r="EA34" s="2">
        <v>43859</v>
      </c>
      <c r="EB34" s="2">
        <v>43921</v>
      </c>
      <c r="EC34" s="19" t="s">
        <v>126</v>
      </c>
      <c r="ED34" s="3" t="s">
        <v>121</v>
      </c>
      <c r="EE34" s="10">
        <v>1</v>
      </c>
      <c r="EF34" s="11" t="s">
        <v>84</v>
      </c>
      <c r="EG34" s="2"/>
      <c r="EH34" s="20">
        <v>2.92</v>
      </c>
      <c r="EI34" s="45" t="s">
        <v>186</v>
      </c>
    </row>
    <row r="35" spans="2:139" x14ac:dyDescent="0.35">
      <c r="B35" s="55"/>
      <c r="C35" s="55"/>
      <c r="D35" s="55"/>
      <c r="K35" s="2">
        <v>43861</v>
      </c>
      <c r="L35" s="2">
        <v>39539</v>
      </c>
      <c r="M35" s="2" t="s">
        <v>46</v>
      </c>
      <c r="N35" s="3" t="s">
        <v>47</v>
      </c>
      <c r="O35" s="10">
        <v>1</v>
      </c>
      <c r="P35" s="11" t="s">
        <v>105</v>
      </c>
      <c r="R35" s="20">
        <v>-15047.88</v>
      </c>
      <c r="S35" s="41" t="s">
        <v>185</v>
      </c>
      <c r="U35" s="2">
        <v>43859</v>
      </c>
      <c r="V35" s="2">
        <v>39903</v>
      </c>
      <c r="W35" s="2" t="s">
        <v>126</v>
      </c>
      <c r="X35" s="3" t="s">
        <v>121</v>
      </c>
      <c r="Y35" s="10">
        <v>1</v>
      </c>
      <c r="Z35" s="11" t="s">
        <v>84</v>
      </c>
      <c r="AA35" s="2"/>
      <c r="AB35" s="20">
        <v>1222.6600000000001</v>
      </c>
      <c r="AC35" s="45" t="s">
        <v>186</v>
      </c>
      <c r="AE35" s="2">
        <v>43861</v>
      </c>
      <c r="AF35" s="2">
        <v>40269</v>
      </c>
      <c r="AG35" s="2" t="s">
        <v>46</v>
      </c>
      <c r="AH35" s="3" t="s">
        <v>47</v>
      </c>
      <c r="AI35" s="10">
        <v>1</v>
      </c>
      <c r="AJ35" s="11" t="s">
        <v>105</v>
      </c>
      <c r="AL35" s="20">
        <v>-14429.93</v>
      </c>
      <c r="AM35" s="41" t="s">
        <v>185</v>
      </c>
      <c r="AO35" s="2">
        <v>43861</v>
      </c>
      <c r="AP35" s="2">
        <v>40634</v>
      </c>
      <c r="AQ35" s="2" t="s">
        <v>46</v>
      </c>
      <c r="AR35" s="3" t="s">
        <v>47</v>
      </c>
      <c r="AS35" s="10">
        <v>1</v>
      </c>
      <c r="AT35" s="11" t="s">
        <v>105</v>
      </c>
      <c r="AV35" s="20">
        <v>-13529.45</v>
      </c>
      <c r="AW35" s="41" t="s">
        <v>185</v>
      </c>
      <c r="AY35" s="2">
        <v>43861</v>
      </c>
      <c r="AZ35" s="2">
        <v>41000</v>
      </c>
      <c r="BA35" s="3" t="s">
        <v>46</v>
      </c>
      <c r="BB35" s="3" t="s">
        <v>47</v>
      </c>
      <c r="BC35" s="10">
        <v>1</v>
      </c>
      <c r="BD35" s="11" t="s">
        <v>105</v>
      </c>
      <c r="BF35" s="20">
        <v>-12569.53</v>
      </c>
      <c r="BG35" s="41" t="s">
        <v>185</v>
      </c>
      <c r="BI35" s="2">
        <v>43859</v>
      </c>
      <c r="BJ35" s="2">
        <v>41364</v>
      </c>
      <c r="BK35" s="3" t="s">
        <v>126</v>
      </c>
      <c r="BL35" s="3" t="s">
        <v>121</v>
      </c>
      <c r="BM35" s="10">
        <v>1</v>
      </c>
      <c r="BN35" s="11" t="s">
        <v>84</v>
      </c>
      <c r="BO35" s="2"/>
      <c r="BP35" s="20">
        <v>949.69</v>
      </c>
      <c r="BQ35" s="45" t="s">
        <v>186</v>
      </c>
      <c r="BS35" s="2">
        <v>43859</v>
      </c>
      <c r="BT35" s="2">
        <v>41729</v>
      </c>
      <c r="BU35" s="2" t="s">
        <v>126</v>
      </c>
      <c r="BV35" s="3" t="s">
        <v>121</v>
      </c>
      <c r="BW35" s="10">
        <v>1</v>
      </c>
      <c r="BX35" s="11" t="s">
        <v>84</v>
      </c>
      <c r="BY35" s="2"/>
      <c r="BZ35" s="20">
        <v>815.89</v>
      </c>
      <c r="CA35" s="45" t="s">
        <v>186</v>
      </c>
      <c r="CC35" s="2">
        <v>43859</v>
      </c>
      <c r="CD35" s="2">
        <v>42094</v>
      </c>
      <c r="CE35" s="2" t="s">
        <v>126</v>
      </c>
      <c r="CF35" s="3" t="s">
        <v>121</v>
      </c>
      <c r="CG35" s="10">
        <v>1</v>
      </c>
      <c r="CH35" s="11" t="s">
        <v>84</v>
      </c>
      <c r="CI35" s="2"/>
      <c r="CJ35" s="20">
        <v>642.65</v>
      </c>
      <c r="CK35" s="45" t="s">
        <v>186</v>
      </c>
      <c r="CM35" s="2">
        <v>43859</v>
      </c>
      <c r="CN35" s="2">
        <v>42460</v>
      </c>
      <c r="CO35" s="3" t="s">
        <v>126</v>
      </c>
      <c r="CP35" s="3" t="s">
        <v>121</v>
      </c>
      <c r="CQ35" s="10">
        <v>1</v>
      </c>
      <c r="CR35" s="11" t="s">
        <v>84</v>
      </c>
      <c r="CS35" s="2"/>
      <c r="CT35" s="20">
        <v>496.46</v>
      </c>
      <c r="CU35" s="45" t="s">
        <v>186</v>
      </c>
      <c r="CW35" s="2">
        <v>43859</v>
      </c>
      <c r="CX35" s="2">
        <v>42825</v>
      </c>
      <c r="CY35" s="3" t="s">
        <v>126</v>
      </c>
      <c r="CZ35" s="3" t="s">
        <v>121</v>
      </c>
      <c r="DA35" s="10">
        <v>1</v>
      </c>
      <c r="DB35" s="11" t="s">
        <v>84</v>
      </c>
      <c r="DC35" s="2"/>
      <c r="DD35" s="20">
        <v>331.37</v>
      </c>
      <c r="DE35" s="45" t="s">
        <v>186</v>
      </c>
      <c r="DG35" s="2">
        <v>43859</v>
      </c>
      <c r="DH35" s="2">
        <v>43190</v>
      </c>
      <c r="DI35" s="2" t="s">
        <v>126</v>
      </c>
      <c r="DJ35" s="3" t="s">
        <v>121</v>
      </c>
      <c r="DK35" s="10">
        <v>1</v>
      </c>
      <c r="DL35" s="11" t="s">
        <v>84</v>
      </c>
      <c r="DM35" s="2"/>
      <c r="DN35" s="20">
        <v>188.1</v>
      </c>
      <c r="DO35" s="45" t="s">
        <v>186</v>
      </c>
      <c r="DQ35" s="2">
        <v>43859</v>
      </c>
      <c r="DR35" s="2">
        <v>43555</v>
      </c>
      <c r="DS35" s="3" t="s">
        <v>126</v>
      </c>
      <c r="DT35" s="3" t="s">
        <v>121</v>
      </c>
      <c r="DU35" s="10">
        <v>1</v>
      </c>
      <c r="DV35" s="11" t="s">
        <v>84</v>
      </c>
      <c r="DW35" s="2"/>
      <c r="DX35" s="20">
        <v>64.63</v>
      </c>
      <c r="DY35" s="45" t="s">
        <v>186</v>
      </c>
      <c r="EA35" s="5"/>
      <c r="EB35" s="5"/>
      <c r="EG35" s="1" t="s">
        <v>3</v>
      </c>
      <c r="EH35" s="20">
        <f>SUM(EH31:EH34)</f>
        <v>-37.250000000000014</v>
      </c>
    </row>
    <row r="36" spans="2:139" x14ac:dyDescent="0.35">
      <c r="B36" s="55"/>
      <c r="C36" s="55"/>
      <c r="D36" s="55"/>
      <c r="K36" s="2">
        <v>43861</v>
      </c>
      <c r="L36" s="2">
        <v>39539</v>
      </c>
      <c r="M36" s="2" t="s">
        <v>106</v>
      </c>
      <c r="N36" s="3" t="s">
        <v>107</v>
      </c>
      <c r="O36" s="10">
        <v>1</v>
      </c>
      <c r="P36" s="11" t="s">
        <v>59</v>
      </c>
      <c r="R36" s="20">
        <v>-2229.4699999999998</v>
      </c>
      <c r="S36" s="41" t="s">
        <v>185</v>
      </c>
      <c r="U36" s="2">
        <v>43861</v>
      </c>
      <c r="V36" s="2">
        <v>39904</v>
      </c>
      <c r="W36" s="2" t="s">
        <v>46</v>
      </c>
      <c r="X36" s="3" t="s">
        <v>47</v>
      </c>
      <c r="Y36" s="10">
        <v>1</v>
      </c>
      <c r="Z36" s="11" t="s">
        <v>105</v>
      </c>
      <c r="AB36" s="20">
        <v>-15241.88</v>
      </c>
      <c r="AC36" s="41" t="s">
        <v>185</v>
      </c>
      <c r="AE36" s="2">
        <v>43861</v>
      </c>
      <c r="AF36" s="2">
        <v>40269</v>
      </c>
      <c r="AG36" s="2" t="s">
        <v>106</v>
      </c>
      <c r="AH36" s="3" t="s">
        <v>107</v>
      </c>
      <c r="AI36" s="10">
        <v>1</v>
      </c>
      <c r="AJ36" s="11" t="s">
        <v>59</v>
      </c>
      <c r="AL36" s="20">
        <v>-2229.4699999999998</v>
      </c>
      <c r="AM36" s="41" t="s">
        <v>185</v>
      </c>
      <c r="AO36" s="2">
        <v>43861</v>
      </c>
      <c r="AP36" s="2">
        <v>40634</v>
      </c>
      <c r="AQ36" s="2" t="s">
        <v>106</v>
      </c>
      <c r="AR36" s="3" t="s">
        <v>107</v>
      </c>
      <c r="AS36" s="10">
        <v>1</v>
      </c>
      <c r="AT36" s="11" t="s">
        <v>59</v>
      </c>
      <c r="AV36" s="20">
        <v>-2229.4699999999998</v>
      </c>
      <c r="AW36" s="41" t="s">
        <v>185</v>
      </c>
      <c r="AY36" s="2">
        <v>43861</v>
      </c>
      <c r="AZ36" s="2">
        <v>41000</v>
      </c>
      <c r="BA36" s="3" t="s">
        <v>106</v>
      </c>
      <c r="BB36" s="3" t="s">
        <v>107</v>
      </c>
      <c r="BC36" s="10">
        <v>1</v>
      </c>
      <c r="BD36" s="11" t="s">
        <v>59</v>
      </c>
      <c r="BF36" s="20">
        <v>-2229.4699999999998</v>
      </c>
      <c r="BG36" s="41" t="s">
        <v>185</v>
      </c>
      <c r="BI36" s="2">
        <v>43861</v>
      </c>
      <c r="BJ36" s="2">
        <v>41365</v>
      </c>
      <c r="BK36" s="3" t="s">
        <v>46</v>
      </c>
      <c r="BL36" s="3" t="s">
        <v>47</v>
      </c>
      <c r="BM36" s="10">
        <v>1</v>
      </c>
      <c r="BN36" s="11" t="s">
        <v>105</v>
      </c>
      <c r="BP36" s="20">
        <v>-11559.22</v>
      </c>
      <c r="BQ36" s="41" t="s">
        <v>185</v>
      </c>
      <c r="BS36" s="2">
        <v>43861</v>
      </c>
      <c r="BT36" s="2">
        <v>41730</v>
      </c>
      <c r="BU36" s="2" t="s">
        <v>46</v>
      </c>
      <c r="BV36" s="3" t="s">
        <v>47</v>
      </c>
      <c r="BW36" s="10">
        <v>1</v>
      </c>
      <c r="BX36" s="11" t="s">
        <v>105</v>
      </c>
      <c r="BZ36" s="20">
        <v>-9415.11</v>
      </c>
      <c r="CA36" s="41" t="s">
        <v>185</v>
      </c>
      <c r="CC36" s="2">
        <v>43861</v>
      </c>
      <c r="CD36" s="2">
        <v>42095</v>
      </c>
      <c r="CE36" s="2" t="s">
        <v>46</v>
      </c>
      <c r="CF36" s="3" t="s">
        <v>47</v>
      </c>
      <c r="CG36" s="10">
        <v>1</v>
      </c>
      <c r="CH36" s="11" t="s">
        <v>105</v>
      </c>
      <c r="CJ36" s="20">
        <v>-7097.76</v>
      </c>
      <c r="CK36" s="41" t="s">
        <v>185</v>
      </c>
      <c r="CM36" s="2">
        <v>43861</v>
      </c>
      <c r="CN36" s="2">
        <v>42461</v>
      </c>
      <c r="CO36" s="3" t="s">
        <v>46</v>
      </c>
      <c r="CP36" s="3" t="s">
        <v>47</v>
      </c>
      <c r="CQ36" s="10">
        <v>1</v>
      </c>
      <c r="CR36" s="11" t="s">
        <v>105</v>
      </c>
      <c r="CT36" s="20">
        <v>-4634.22</v>
      </c>
      <c r="CU36" s="41" t="s">
        <v>185</v>
      </c>
      <c r="CW36" s="2">
        <v>43861</v>
      </c>
      <c r="CX36" s="2">
        <v>42826</v>
      </c>
      <c r="CY36" s="3" t="s">
        <v>46</v>
      </c>
      <c r="CZ36" s="3" t="s">
        <v>47</v>
      </c>
      <c r="DA36" s="10">
        <v>1</v>
      </c>
      <c r="DB36" s="11" t="s">
        <v>105</v>
      </c>
      <c r="DD36" s="20">
        <v>-2005.59</v>
      </c>
      <c r="DE36" s="41" t="s">
        <v>185</v>
      </c>
      <c r="DG36" s="2">
        <v>43861</v>
      </c>
      <c r="DH36" s="2">
        <v>43191</v>
      </c>
      <c r="DI36" s="2" t="s">
        <v>46</v>
      </c>
      <c r="DJ36" s="3" t="s">
        <v>47</v>
      </c>
      <c r="DK36" s="10">
        <v>1</v>
      </c>
      <c r="DL36" s="11" t="s">
        <v>105</v>
      </c>
      <c r="DN36" s="20">
        <v>-188.1</v>
      </c>
      <c r="DO36" s="41" t="s">
        <v>185</v>
      </c>
      <c r="DQ36" s="2">
        <v>43861</v>
      </c>
      <c r="DR36" s="2">
        <v>43556</v>
      </c>
      <c r="DS36" s="19" t="s">
        <v>46</v>
      </c>
      <c r="DT36" s="3" t="s">
        <v>47</v>
      </c>
      <c r="DU36" s="10">
        <v>1</v>
      </c>
      <c r="DV36" s="11" t="s">
        <v>105</v>
      </c>
      <c r="DX36" s="20">
        <v>-64.63</v>
      </c>
      <c r="DY36" s="41" t="s">
        <v>185</v>
      </c>
      <c r="EA36" s="18" t="s">
        <v>17</v>
      </c>
      <c r="EB36" s="5"/>
    </row>
    <row r="37" spans="2:139" x14ac:dyDescent="0.35">
      <c r="B37" s="55"/>
      <c r="C37" s="55"/>
      <c r="D37" s="55"/>
      <c r="K37" s="5"/>
      <c r="L37" s="5"/>
      <c r="Q37" s="1" t="s">
        <v>3</v>
      </c>
      <c r="R37" s="20">
        <f>SUM(R27:R36)</f>
        <v>0</v>
      </c>
      <c r="U37" s="2">
        <v>43861</v>
      </c>
      <c r="V37" s="2">
        <v>39904</v>
      </c>
      <c r="W37" s="2" t="s">
        <v>106</v>
      </c>
      <c r="X37" s="3" t="s">
        <v>107</v>
      </c>
      <c r="Y37" s="10">
        <v>1</v>
      </c>
      <c r="Z37" s="11" t="s">
        <v>59</v>
      </c>
      <c r="AB37" s="20">
        <v>-2229.4699999999998</v>
      </c>
      <c r="AC37" s="41" t="s">
        <v>185</v>
      </c>
      <c r="AE37" s="5"/>
      <c r="AF37" s="5"/>
      <c r="AK37" s="1" t="s">
        <v>3</v>
      </c>
      <c r="AL37" s="20">
        <f>SUM(AL31:AL36)</f>
        <v>0</v>
      </c>
      <c r="AO37" s="5"/>
      <c r="AP37" s="5"/>
      <c r="AU37" s="1" t="s">
        <v>3</v>
      </c>
      <c r="AV37" s="20">
        <f>SUM(AV31:AV36)</f>
        <v>0</v>
      </c>
      <c r="AY37" s="5"/>
      <c r="AZ37" s="5"/>
      <c r="BE37" s="1" t="s">
        <v>3</v>
      </c>
      <c r="BF37" s="20">
        <f>SUM(BF31:BF36)</f>
        <v>0</v>
      </c>
      <c r="BI37" s="2">
        <v>43861</v>
      </c>
      <c r="BJ37" s="2">
        <v>41365</v>
      </c>
      <c r="BK37" s="3" t="s">
        <v>106</v>
      </c>
      <c r="BL37" s="3" t="s">
        <v>107</v>
      </c>
      <c r="BM37" s="10">
        <v>1</v>
      </c>
      <c r="BN37" s="11" t="s">
        <v>59</v>
      </c>
      <c r="BP37" s="20">
        <v>-2229.4699999999998</v>
      </c>
      <c r="BQ37" s="41" t="s">
        <v>185</v>
      </c>
      <c r="BS37" s="2">
        <v>43861</v>
      </c>
      <c r="BT37" s="2">
        <v>41730</v>
      </c>
      <c r="BU37" s="2" t="s">
        <v>106</v>
      </c>
      <c r="BV37" s="3" t="s">
        <v>107</v>
      </c>
      <c r="BW37" s="10">
        <v>1</v>
      </c>
      <c r="BX37" s="11" t="s">
        <v>59</v>
      </c>
      <c r="BZ37" s="20">
        <v>-2229.4699999999998</v>
      </c>
      <c r="CA37" s="41" t="s">
        <v>185</v>
      </c>
      <c r="CC37" s="2">
        <v>43861</v>
      </c>
      <c r="CD37" s="2">
        <v>42095</v>
      </c>
      <c r="CE37" s="2" t="s">
        <v>106</v>
      </c>
      <c r="CF37" s="3" t="s">
        <v>107</v>
      </c>
      <c r="CG37" s="10">
        <v>1</v>
      </c>
      <c r="CH37" s="11" t="s">
        <v>59</v>
      </c>
      <c r="CJ37" s="20">
        <v>-2229.4699999999998</v>
      </c>
      <c r="CK37" s="41" t="s">
        <v>185</v>
      </c>
      <c r="CM37" s="2">
        <v>43861</v>
      </c>
      <c r="CN37" s="2">
        <v>42461</v>
      </c>
      <c r="CO37" s="3" t="s">
        <v>106</v>
      </c>
      <c r="CP37" s="3" t="s">
        <v>107</v>
      </c>
      <c r="CQ37" s="10">
        <v>1</v>
      </c>
      <c r="CR37" s="11" t="s">
        <v>59</v>
      </c>
      <c r="CT37" s="20">
        <v>-2229.4699999999998</v>
      </c>
      <c r="CU37" s="41" t="s">
        <v>185</v>
      </c>
      <c r="CW37" s="2">
        <v>43861</v>
      </c>
      <c r="CX37" s="2">
        <v>42826</v>
      </c>
      <c r="CY37" s="3" t="s">
        <v>106</v>
      </c>
      <c r="CZ37" s="3" t="s">
        <v>107</v>
      </c>
      <c r="DA37" s="10">
        <v>1</v>
      </c>
      <c r="DB37" s="11" t="s">
        <v>59</v>
      </c>
      <c r="DD37" s="20">
        <v>-2229.4699999999998</v>
      </c>
      <c r="DE37" s="41" t="s">
        <v>185</v>
      </c>
      <c r="DG37" s="2">
        <v>43861</v>
      </c>
      <c r="DH37" s="2">
        <v>43191</v>
      </c>
      <c r="DI37" s="2" t="s">
        <v>106</v>
      </c>
      <c r="DJ37" s="3" t="s">
        <v>107</v>
      </c>
      <c r="DK37" s="10">
        <v>1</v>
      </c>
      <c r="DL37" s="11" t="s">
        <v>59</v>
      </c>
      <c r="DN37" s="20">
        <v>-1275.06</v>
      </c>
      <c r="DO37" s="41" t="s">
        <v>185</v>
      </c>
      <c r="DQ37" s="5"/>
      <c r="DR37" s="5"/>
      <c r="DW37" s="1" t="s">
        <v>3</v>
      </c>
      <c r="DX37" s="20">
        <f>SUM(DX31:DX36)</f>
        <v>-2.2737367544323206E-13</v>
      </c>
      <c r="DY37" s="41"/>
      <c r="EA37" s="8" t="s">
        <v>10</v>
      </c>
      <c r="EB37" s="8" t="s">
        <v>11</v>
      </c>
      <c r="EC37" s="1" t="s">
        <v>12</v>
      </c>
      <c r="ED37" s="1" t="s">
        <v>13</v>
      </c>
      <c r="EE37" s="1" t="s">
        <v>14</v>
      </c>
      <c r="EF37" s="1" t="s">
        <v>15</v>
      </c>
      <c r="EG37" s="1" t="s">
        <v>16</v>
      </c>
      <c r="EH37" s="1" t="s">
        <v>0</v>
      </c>
    </row>
    <row r="38" spans="2:139" x14ac:dyDescent="0.35">
      <c r="B38" s="55"/>
      <c r="C38" s="55"/>
      <c r="D38" s="55"/>
      <c r="K38" s="18" t="s">
        <v>17</v>
      </c>
      <c r="L38" s="5"/>
      <c r="U38" s="5"/>
      <c r="V38" s="5"/>
      <c r="AA38" s="1" t="s">
        <v>3</v>
      </c>
      <c r="AB38" s="20">
        <f>SUM(AB31:AB37)</f>
        <v>0</v>
      </c>
      <c r="AE38" s="18" t="s">
        <v>17</v>
      </c>
      <c r="AF38" s="5"/>
      <c r="AO38" s="18" t="s">
        <v>17</v>
      </c>
      <c r="AP38" s="5"/>
      <c r="AY38" s="18" t="s">
        <v>17</v>
      </c>
      <c r="AZ38" s="5"/>
      <c r="BI38" s="2"/>
      <c r="BJ38" s="2"/>
      <c r="BK38" s="2"/>
      <c r="BL38" s="3"/>
      <c r="BM38" s="10"/>
      <c r="BN38" s="11"/>
      <c r="BP38" s="20"/>
      <c r="BS38" s="5"/>
      <c r="BT38" s="5"/>
      <c r="BY38" s="1" t="s">
        <v>3</v>
      </c>
      <c r="BZ38" s="20">
        <f>SUM(BZ31:BZ37)</f>
        <v>0</v>
      </c>
      <c r="CC38" s="5"/>
      <c r="CD38" s="5"/>
      <c r="CI38" s="1" t="s">
        <v>3</v>
      </c>
      <c r="CJ38" s="20">
        <f>SUM(CJ31:CJ37)</f>
        <v>0</v>
      </c>
      <c r="CM38" s="5"/>
      <c r="CN38" s="5"/>
      <c r="CS38" s="1" t="s">
        <v>3</v>
      </c>
      <c r="CT38" s="20">
        <f>SUM(CT31:CT37)</f>
        <v>0</v>
      </c>
      <c r="CW38" s="5"/>
      <c r="CX38" s="5"/>
      <c r="DC38" s="1" t="s">
        <v>3</v>
      </c>
      <c r="DD38" s="20">
        <f>SUM(DD31:DD37)</f>
        <v>0</v>
      </c>
      <c r="DG38" s="5"/>
      <c r="DH38" s="5"/>
      <c r="DM38" s="1" t="s">
        <v>3</v>
      </c>
      <c r="DN38" s="20">
        <f>SUM(DN31:DN37)</f>
        <v>0</v>
      </c>
      <c r="DQ38" s="18" t="s">
        <v>17</v>
      </c>
      <c r="DR38" s="5"/>
      <c r="EA38" s="2">
        <v>43859</v>
      </c>
      <c r="EB38" s="2">
        <v>43556</v>
      </c>
      <c r="EC38" s="2" t="s">
        <v>129</v>
      </c>
      <c r="ED38" s="3" t="s">
        <v>115</v>
      </c>
      <c r="EE38" s="10">
        <v>2</v>
      </c>
      <c r="EF38" s="11" t="s">
        <v>28</v>
      </c>
      <c r="EG38" s="3"/>
      <c r="EH38" s="20">
        <v>72.400000000000006</v>
      </c>
      <c r="EI38" s="43" t="s">
        <v>187</v>
      </c>
    </row>
    <row r="39" spans="2:139" x14ac:dyDescent="0.35">
      <c r="B39" s="55"/>
      <c r="C39" s="55"/>
      <c r="D39" s="55"/>
      <c r="K39" s="8" t="s">
        <v>10</v>
      </c>
      <c r="L39" s="8" t="s">
        <v>11</v>
      </c>
      <c r="M39" s="1" t="s">
        <v>12</v>
      </c>
      <c r="N39" s="1" t="s">
        <v>13</v>
      </c>
      <c r="O39" s="1" t="s">
        <v>14</v>
      </c>
      <c r="P39" s="1" t="s">
        <v>15</v>
      </c>
      <c r="Q39" s="1" t="s">
        <v>16</v>
      </c>
      <c r="R39" s="1" t="s">
        <v>0</v>
      </c>
      <c r="U39" s="18" t="s">
        <v>17</v>
      </c>
      <c r="V39" s="5"/>
      <c r="AE39" s="8" t="s">
        <v>10</v>
      </c>
      <c r="AF39" s="8" t="s">
        <v>11</v>
      </c>
      <c r="AG39" s="1" t="s">
        <v>12</v>
      </c>
      <c r="AH39" s="1" t="s">
        <v>13</v>
      </c>
      <c r="AI39" s="1" t="s">
        <v>14</v>
      </c>
      <c r="AJ39" s="1" t="s">
        <v>15</v>
      </c>
      <c r="AK39" s="1" t="s">
        <v>16</v>
      </c>
      <c r="AL39" s="1" t="s">
        <v>0</v>
      </c>
      <c r="AO39" s="8" t="s">
        <v>10</v>
      </c>
      <c r="AP39" s="8" t="s">
        <v>11</v>
      </c>
      <c r="AQ39" s="1" t="s">
        <v>12</v>
      </c>
      <c r="AR39" s="1" t="s">
        <v>13</v>
      </c>
      <c r="AS39" s="1" t="s">
        <v>14</v>
      </c>
      <c r="AT39" s="1" t="s">
        <v>15</v>
      </c>
      <c r="AU39" s="1" t="s">
        <v>16</v>
      </c>
      <c r="AV39" s="1" t="s">
        <v>0</v>
      </c>
      <c r="AY39" s="8" t="s">
        <v>10</v>
      </c>
      <c r="AZ39" s="8" t="s">
        <v>11</v>
      </c>
      <c r="BA39" s="1" t="s">
        <v>12</v>
      </c>
      <c r="BB39" s="1" t="s">
        <v>13</v>
      </c>
      <c r="BC39" s="1" t="s">
        <v>14</v>
      </c>
      <c r="BD39" s="1" t="s">
        <v>15</v>
      </c>
      <c r="BE39" s="1" t="s">
        <v>16</v>
      </c>
      <c r="BF39" s="1" t="s">
        <v>0</v>
      </c>
      <c r="BI39" s="5"/>
      <c r="BJ39" s="5"/>
      <c r="BO39" s="1" t="s">
        <v>3</v>
      </c>
      <c r="BP39" s="20">
        <f>SUM(BP31:BP38)</f>
        <v>0</v>
      </c>
      <c r="BS39" s="18" t="s">
        <v>17</v>
      </c>
      <c r="BT39" s="5"/>
      <c r="CC39" s="18" t="s">
        <v>17</v>
      </c>
      <c r="CD39" s="5"/>
      <c r="CM39" s="18" t="s">
        <v>17</v>
      </c>
      <c r="CN39" s="5"/>
      <c r="CW39" s="18" t="s">
        <v>17</v>
      </c>
      <c r="CX39" s="5"/>
      <c r="DG39" s="18" t="s">
        <v>17</v>
      </c>
      <c r="DH39" s="5"/>
      <c r="DQ39" s="8" t="s">
        <v>10</v>
      </c>
      <c r="DR39" s="8" t="s">
        <v>11</v>
      </c>
      <c r="DS39" s="1" t="s">
        <v>12</v>
      </c>
      <c r="DT39" s="1" t="s">
        <v>13</v>
      </c>
      <c r="DU39" s="1" t="s">
        <v>14</v>
      </c>
      <c r="DV39" s="1" t="s">
        <v>15</v>
      </c>
      <c r="DW39" s="1" t="s">
        <v>16</v>
      </c>
      <c r="DX39" s="1" t="s">
        <v>0</v>
      </c>
      <c r="EA39" s="2">
        <v>43859</v>
      </c>
      <c r="EB39" s="2">
        <v>43556</v>
      </c>
      <c r="EC39" s="2" t="s">
        <v>129</v>
      </c>
      <c r="ED39" s="3" t="s">
        <v>115</v>
      </c>
      <c r="EE39" s="10">
        <v>3</v>
      </c>
      <c r="EF39" s="11" t="s">
        <v>117</v>
      </c>
      <c r="EG39" s="3"/>
      <c r="EH39" s="20">
        <v>72.400000000000006</v>
      </c>
      <c r="EI39" s="43" t="s">
        <v>187</v>
      </c>
    </row>
    <row r="40" spans="2:139" x14ac:dyDescent="0.35">
      <c r="B40" s="55"/>
      <c r="C40" s="55"/>
      <c r="D40" s="55"/>
      <c r="K40" s="2">
        <v>43859</v>
      </c>
      <c r="L40" s="2">
        <v>39173</v>
      </c>
      <c r="M40" s="2" t="s">
        <v>129</v>
      </c>
      <c r="N40" s="3" t="s">
        <v>115</v>
      </c>
      <c r="O40" s="10">
        <v>2</v>
      </c>
      <c r="P40" s="11" t="s">
        <v>28</v>
      </c>
      <c r="Q40" s="3"/>
      <c r="R40" s="20">
        <v>1000</v>
      </c>
      <c r="S40" s="43" t="s">
        <v>187</v>
      </c>
      <c r="U40" s="8" t="s">
        <v>10</v>
      </c>
      <c r="V40" s="8" t="s">
        <v>11</v>
      </c>
      <c r="W40" s="1" t="s">
        <v>12</v>
      </c>
      <c r="X40" s="1" t="s">
        <v>13</v>
      </c>
      <c r="Y40" s="1" t="s">
        <v>14</v>
      </c>
      <c r="Z40" s="1" t="s">
        <v>15</v>
      </c>
      <c r="AA40" s="1" t="s">
        <v>16</v>
      </c>
      <c r="AB40" s="1" t="s">
        <v>0</v>
      </c>
      <c r="AE40" s="2">
        <v>43859</v>
      </c>
      <c r="AF40" s="2">
        <v>39904</v>
      </c>
      <c r="AG40" s="2" t="s">
        <v>129</v>
      </c>
      <c r="AH40" s="3" t="s">
        <v>115</v>
      </c>
      <c r="AI40" s="10">
        <v>2</v>
      </c>
      <c r="AJ40" s="11" t="s">
        <v>28</v>
      </c>
      <c r="AK40" s="3"/>
      <c r="AL40" s="20">
        <v>1000</v>
      </c>
      <c r="AM40" s="43" t="s">
        <v>187</v>
      </c>
      <c r="AO40" s="2">
        <v>43859</v>
      </c>
      <c r="AP40" s="2">
        <v>40269</v>
      </c>
      <c r="AQ40" s="2" t="s">
        <v>129</v>
      </c>
      <c r="AR40" s="3" t="s">
        <v>115</v>
      </c>
      <c r="AS40" s="10">
        <v>2</v>
      </c>
      <c r="AT40" s="11" t="s">
        <v>28</v>
      </c>
      <c r="AU40" s="3"/>
      <c r="AV40" s="20">
        <v>1000</v>
      </c>
      <c r="AW40" s="43" t="s">
        <v>187</v>
      </c>
      <c r="AY40" s="2">
        <v>43859</v>
      </c>
      <c r="AZ40" s="2">
        <v>40634</v>
      </c>
      <c r="BA40" s="3" t="s">
        <v>129</v>
      </c>
      <c r="BB40" s="3" t="s">
        <v>115</v>
      </c>
      <c r="BC40" s="10">
        <v>2</v>
      </c>
      <c r="BD40" s="11" t="s">
        <v>28</v>
      </c>
      <c r="BE40" s="3"/>
      <c r="BF40" s="20">
        <v>1000</v>
      </c>
      <c r="BG40" s="43" t="s">
        <v>187</v>
      </c>
      <c r="BI40" s="18" t="s">
        <v>17</v>
      </c>
      <c r="BJ40" s="5"/>
      <c r="BS40" s="8" t="s">
        <v>10</v>
      </c>
      <c r="BT40" s="8" t="s">
        <v>11</v>
      </c>
      <c r="BU40" s="1" t="s">
        <v>12</v>
      </c>
      <c r="BV40" s="1" t="s">
        <v>13</v>
      </c>
      <c r="BW40" s="1" t="s">
        <v>14</v>
      </c>
      <c r="BX40" s="1" t="s">
        <v>15</v>
      </c>
      <c r="BY40" s="1" t="s">
        <v>16</v>
      </c>
      <c r="BZ40" s="1" t="s">
        <v>0</v>
      </c>
      <c r="CC40" s="8" t="s">
        <v>10</v>
      </c>
      <c r="CD40" s="8" t="s">
        <v>11</v>
      </c>
      <c r="CE40" s="8" t="s">
        <v>12</v>
      </c>
      <c r="CF40" s="1" t="s">
        <v>13</v>
      </c>
      <c r="CG40" s="1" t="s">
        <v>14</v>
      </c>
      <c r="CH40" s="1" t="s">
        <v>15</v>
      </c>
      <c r="CI40" s="1" t="s">
        <v>16</v>
      </c>
      <c r="CJ40" s="1" t="s">
        <v>0</v>
      </c>
      <c r="CM40" s="8" t="s">
        <v>10</v>
      </c>
      <c r="CN40" s="8" t="s">
        <v>11</v>
      </c>
      <c r="CO40" s="1" t="s">
        <v>12</v>
      </c>
      <c r="CP40" s="1" t="s">
        <v>13</v>
      </c>
      <c r="CQ40" s="1" t="s">
        <v>14</v>
      </c>
      <c r="CR40" s="1" t="s">
        <v>15</v>
      </c>
      <c r="CS40" s="1" t="s">
        <v>16</v>
      </c>
      <c r="CT40" s="1" t="s">
        <v>0</v>
      </c>
      <c r="CW40" s="8" t="s">
        <v>10</v>
      </c>
      <c r="CX40" s="8" t="s">
        <v>11</v>
      </c>
      <c r="CY40" s="1" t="s">
        <v>12</v>
      </c>
      <c r="CZ40" s="1" t="s">
        <v>13</v>
      </c>
      <c r="DA40" s="1" t="s">
        <v>14</v>
      </c>
      <c r="DB40" s="1" t="s">
        <v>15</v>
      </c>
      <c r="DC40" s="1" t="s">
        <v>16</v>
      </c>
      <c r="DD40" s="1" t="s">
        <v>0</v>
      </c>
      <c r="DG40" s="8" t="s">
        <v>10</v>
      </c>
      <c r="DH40" s="8" t="s">
        <v>11</v>
      </c>
      <c r="DI40" s="1" t="s">
        <v>12</v>
      </c>
      <c r="DJ40" s="1" t="s">
        <v>13</v>
      </c>
      <c r="DK40" s="1" t="s">
        <v>14</v>
      </c>
      <c r="DL40" s="1" t="s">
        <v>15</v>
      </c>
      <c r="DM40" s="1" t="s">
        <v>16</v>
      </c>
      <c r="DN40" s="1" t="s">
        <v>0</v>
      </c>
      <c r="DQ40" s="2">
        <v>43859</v>
      </c>
      <c r="DR40" s="2">
        <v>43191</v>
      </c>
      <c r="DS40" s="2" t="s">
        <v>129</v>
      </c>
      <c r="DT40" s="3" t="s">
        <v>115</v>
      </c>
      <c r="DU40" s="10">
        <v>2</v>
      </c>
      <c r="DV40" s="11" t="s">
        <v>28</v>
      </c>
      <c r="DW40" s="3"/>
      <c r="DX40" s="20">
        <v>751.58</v>
      </c>
      <c r="DY40" s="43" t="s">
        <v>187</v>
      </c>
      <c r="EG40" s="1" t="s">
        <v>3</v>
      </c>
      <c r="EH40" s="20">
        <f>SUM(EH38:EH39)</f>
        <v>144.80000000000001</v>
      </c>
    </row>
    <row r="41" spans="2:139" x14ac:dyDescent="0.35">
      <c r="B41" s="55"/>
      <c r="C41" s="55"/>
      <c r="D41" s="55"/>
      <c r="K41" s="2">
        <v>43859</v>
      </c>
      <c r="L41" s="2">
        <v>39173</v>
      </c>
      <c r="M41" s="2" t="s">
        <v>129</v>
      </c>
      <c r="N41" s="3" t="s">
        <v>115</v>
      </c>
      <c r="O41" s="10">
        <v>3</v>
      </c>
      <c r="P41" t="s">
        <v>117</v>
      </c>
      <c r="Q41" s="3"/>
      <c r="R41" s="20">
        <v>1000</v>
      </c>
      <c r="S41" s="43" t="s">
        <v>187</v>
      </c>
      <c r="U41" s="2">
        <v>43859</v>
      </c>
      <c r="V41" s="2">
        <v>39539</v>
      </c>
      <c r="W41" s="2" t="s">
        <v>129</v>
      </c>
      <c r="X41" s="3" t="s">
        <v>115</v>
      </c>
      <c r="Y41" s="10">
        <v>2</v>
      </c>
      <c r="Z41" s="11" t="s">
        <v>28</v>
      </c>
      <c r="AA41" s="3"/>
      <c r="AB41" s="20">
        <v>1000</v>
      </c>
      <c r="AC41" s="43" t="s">
        <v>187</v>
      </c>
      <c r="AE41" s="2">
        <v>43859</v>
      </c>
      <c r="AF41" s="2">
        <v>39904</v>
      </c>
      <c r="AG41" s="2" t="s">
        <v>129</v>
      </c>
      <c r="AH41" s="3" t="s">
        <v>115</v>
      </c>
      <c r="AI41" s="10">
        <v>3</v>
      </c>
      <c r="AJ41" s="11" t="s">
        <v>117</v>
      </c>
      <c r="AK41" s="3"/>
      <c r="AL41" s="20">
        <v>1000</v>
      </c>
      <c r="AM41" s="43" t="s">
        <v>187</v>
      </c>
      <c r="AO41" s="2">
        <v>43859</v>
      </c>
      <c r="AP41" s="2">
        <v>40269</v>
      </c>
      <c r="AQ41" s="2" t="s">
        <v>129</v>
      </c>
      <c r="AR41" s="3" t="s">
        <v>115</v>
      </c>
      <c r="AS41" s="10">
        <v>3</v>
      </c>
      <c r="AT41" s="11" t="s">
        <v>117</v>
      </c>
      <c r="AU41" s="3"/>
      <c r="AV41" s="20">
        <v>1000</v>
      </c>
      <c r="AW41" s="43" t="s">
        <v>187</v>
      </c>
      <c r="AY41" s="2">
        <v>43859</v>
      </c>
      <c r="AZ41" s="2">
        <v>40634</v>
      </c>
      <c r="BA41" s="3" t="s">
        <v>129</v>
      </c>
      <c r="BB41" s="3" t="s">
        <v>115</v>
      </c>
      <c r="BC41" s="10">
        <v>3</v>
      </c>
      <c r="BD41" s="11" t="s">
        <v>117</v>
      </c>
      <c r="BE41" s="3"/>
      <c r="BF41" s="20">
        <v>1000</v>
      </c>
      <c r="BG41" s="43" t="s">
        <v>187</v>
      </c>
      <c r="BI41" s="8" t="s">
        <v>10</v>
      </c>
      <c r="BJ41" s="8" t="s">
        <v>11</v>
      </c>
      <c r="BK41" s="1" t="s">
        <v>12</v>
      </c>
      <c r="BL41" s="1" t="s">
        <v>13</v>
      </c>
      <c r="BM41" s="1" t="s">
        <v>14</v>
      </c>
      <c r="BN41" s="1" t="s">
        <v>15</v>
      </c>
      <c r="BO41" s="1" t="s">
        <v>16</v>
      </c>
      <c r="BP41" s="1" t="s">
        <v>0</v>
      </c>
      <c r="BS41" s="2">
        <v>43859</v>
      </c>
      <c r="BT41" s="2">
        <v>41365</v>
      </c>
      <c r="BU41" s="2" t="s">
        <v>129</v>
      </c>
      <c r="BV41" s="3" t="s">
        <v>115</v>
      </c>
      <c r="BW41" s="10">
        <v>2</v>
      </c>
      <c r="BX41" s="11" t="s">
        <v>28</v>
      </c>
      <c r="BY41" s="3"/>
      <c r="BZ41" s="20">
        <v>1500</v>
      </c>
      <c r="CA41" s="43" t="s">
        <v>187</v>
      </c>
      <c r="CC41" s="2">
        <v>43859</v>
      </c>
      <c r="CD41" s="2">
        <v>41730</v>
      </c>
      <c r="CE41" s="2" t="s">
        <v>129</v>
      </c>
      <c r="CF41" s="3" t="s">
        <v>115</v>
      </c>
      <c r="CG41" s="10">
        <v>2</v>
      </c>
      <c r="CH41" s="11" t="s">
        <v>28</v>
      </c>
      <c r="CI41" s="3"/>
      <c r="CJ41" s="20">
        <v>1500</v>
      </c>
      <c r="CK41" s="43" t="s">
        <v>187</v>
      </c>
      <c r="CM41" s="2">
        <v>43859</v>
      </c>
      <c r="CN41" s="2">
        <v>42095</v>
      </c>
      <c r="CO41" s="3" t="s">
        <v>129</v>
      </c>
      <c r="CP41" s="3" t="s">
        <v>115</v>
      </c>
      <c r="CQ41" s="10">
        <v>2</v>
      </c>
      <c r="CR41" s="11" t="s">
        <v>28</v>
      </c>
      <c r="CS41" s="3"/>
      <c r="CT41" s="20">
        <v>1500</v>
      </c>
      <c r="CU41" s="43" t="s">
        <v>187</v>
      </c>
      <c r="CW41" s="2">
        <v>43859</v>
      </c>
      <c r="CX41" s="2">
        <v>42461</v>
      </c>
      <c r="CY41" s="3" t="s">
        <v>129</v>
      </c>
      <c r="CZ41" s="3" t="s">
        <v>115</v>
      </c>
      <c r="DA41" s="10">
        <v>2</v>
      </c>
      <c r="DB41" s="11" t="s">
        <v>28</v>
      </c>
      <c r="DC41" s="3"/>
      <c r="DD41" s="20">
        <v>1500</v>
      </c>
      <c r="DE41" s="43" t="s">
        <v>187</v>
      </c>
      <c r="DG41" s="2">
        <v>43859</v>
      </c>
      <c r="DH41" s="2">
        <v>42826</v>
      </c>
      <c r="DI41" s="3" t="s">
        <v>129</v>
      </c>
      <c r="DJ41" s="3" t="s">
        <v>115</v>
      </c>
      <c r="DK41" s="10">
        <v>2</v>
      </c>
      <c r="DL41" s="11" t="s">
        <v>28</v>
      </c>
      <c r="DM41" s="3"/>
      <c r="DN41" s="20">
        <v>1500</v>
      </c>
      <c r="DO41" s="47" t="s">
        <v>187</v>
      </c>
      <c r="DQ41" s="2">
        <v>43859</v>
      </c>
      <c r="DR41" s="2">
        <v>43191</v>
      </c>
      <c r="DS41" s="2" t="s">
        <v>129</v>
      </c>
      <c r="DT41" s="3" t="s">
        <v>115</v>
      </c>
      <c r="DU41" s="10">
        <v>3</v>
      </c>
      <c r="DV41" s="11" t="s">
        <v>117</v>
      </c>
      <c r="DW41" s="3"/>
      <c r="DX41" s="20">
        <v>751.58</v>
      </c>
      <c r="DY41" s="43" t="s">
        <v>187</v>
      </c>
    </row>
    <row r="42" spans="2:139" x14ac:dyDescent="0.35">
      <c r="B42" s="56"/>
      <c r="C42" s="56"/>
      <c r="D42" s="56"/>
      <c r="K42" s="2">
        <v>43859</v>
      </c>
      <c r="L42" s="2">
        <v>39538</v>
      </c>
      <c r="M42" s="2" t="s">
        <v>130</v>
      </c>
      <c r="N42" s="3" t="s">
        <v>116</v>
      </c>
      <c r="O42" s="10">
        <v>3</v>
      </c>
      <c r="P42" s="3" t="s">
        <v>118</v>
      </c>
      <c r="Q42" s="3"/>
      <c r="R42" s="20">
        <v>6092.37</v>
      </c>
      <c r="S42" s="46" t="s">
        <v>188</v>
      </c>
      <c r="U42" s="2">
        <v>43859</v>
      </c>
      <c r="V42" s="2">
        <v>39539</v>
      </c>
      <c r="W42" s="2" t="s">
        <v>129</v>
      </c>
      <c r="X42" s="3" t="s">
        <v>115</v>
      </c>
      <c r="Y42" s="10">
        <v>3</v>
      </c>
      <c r="Z42" s="11" t="s">
        <v>117</v>
      </c>
      <c r="AA42" s="3"/>
      <c r="AB42" s="20">
        <v>1000</v>
      </c>
      <c r="AC42" s="43" t="s">
        <v>187</v>
      </c>
      <c r="AE42" s="2">
        <v>43859</v>
      </c>
      <c r="AF42" s="2">
        <v>40268</v>
      </c>
      <c r="AG42" s="2" t="s">
        <v>130</v>
      </c>
      <c r="AH42" s="3" t="s">
        <v>116</v>
      </c>
      <c r="AI42" s="10">
        <v>3</v>
      </c>
      <c r="AJ42" s="3" t="s">
        <v>118</v>
      </c>
      <c r="AK42" s="3"/>
      <c r="AL42" s="20">
        <v>3660.92</v>
      </c>
      <c r="AM42" s="46" t="s">
        <v>188</v>
      </c>
      <c r="AO42" s="2">
        <v>43859</v>
      </c>
      <c r="AP42" s="2">
        <v>40633</v>
      </c>
      <c r="AQ42" s="2" t="s">
        <v>130</v>
      </c>
      <c r="AR42" s="3" t="s">
        <v>116</v>
      </c>
      <c r="AS42" s="10">
        <v>3</v>
      </c>
      <c r="AT42" s="3" t="s">
        <v>118</v>
      </c>
      <c r="AU42" s="3"/>
      <c r="AV42" s="20">
        <v>2734.73</v>
      </c>
      <c r="AW42" s="46" t="s">
        <v>188</v>
      </c>
      <c r="AY42" s="2">
        <v>43859</v>
      </c>
      <c r="AZ42" s="2">
        <v>40999</v>
      </c>
      <c r="BA42" s="3" t="s">
        <v>130</v>
      </c>
      <c r="BB42" s="3" t="s">
        <v>116</v>
      </c>
      <c r="BC42" s="10">
        <v>3</v>
      </c>
      <c r="BD42" s="3" t="s">
        <v>118</v>
      </c>
      <c r="BE42" s="3"/>
      <c r="BF42" s="20">
        <v>1960.02</v>
      </c>
      <c r="BG42" s="46" t="s">
        <v>188</v>
      </c>
      <c r="BI42" s="2">
        <v>43859</v>
      </c>
      <c r="BJ42" s="2">
        <v>41000</v>
      </c>
      <c r="BK42" s="3" t="s">
        <v>129</v>
      </c>
      <c r="BL42" s="3" t="s">
        <v>115</v>
      </c>
      <c r="BM42" s="10">
        <v>2</v>
      </c>
      <c r="BN42" s="11" t="s">
        <v>28</v>
      </c>
      <c r="BO42" s="3"/>
      <c r="BP42" s="20">
        <v>1000</v>
      </c>
      <c r="BQ42" s="43" t="s">
        <v>187</v>
      </c>
      <c r="BS42" s="2">
        <v>43859</v>
      </c>
      <c r="BT42" s="2">
        <v>41365</v>
      </c>
      <c r="BU42" s="2" t="s">
        <v>129</v>
      </c>
      <c r="BV42" s="3" t="s">
        <v>115</v>
      </c>
      <c r="BW42" s="10">
        <v>3</v>
      </c>
      <c r="BX42" s="11" t="s">
        <v>117</v>
      </c>
      <c r="BY42" s="3"/>
      <c r="BZ42" s="20">
        <v>1500</v>
      </c>
      <c r="CA42" s="43" t="s">
        <v>187</v>
      </c>
      <c r="CC42" s="2">
        <v>43859</v>
      </c>
      <c r="CD42" s="2">
        <v>41730</v>
      </c>
      <c r="CE42" s="2" t="s">
        <v>129</v>
      </c>
      <c r="CF42" s="3" t="s">
        <v>115</v>
      </c>
      <c r="CG42" s="10">
        <v>3</v>
      </c>
      <c r="CH42" s="11" t="s">
        <v>117</v>
      </c>
      <c r="CI42" s="3"/>
      <c r="CJ42" s="20">
        <v>1500</v>
      </c>
      <c r="CK42" s="43" t="s">
        <v>187</v>
      </c>
      <c r="CM42" s="2">
        <v>43859</v>
      </c>
      <c r="CN42" s="2">
        <v>42095</v>
      </c>
      <c r="CO42" s="3" t="s">
        <v>129</v>
      </c>
      <c r="CP42" s="3" t="s">
        <v>115</v>
      </c>
      <c r="CQ42" s="10">
        <v>3</v>
      </c>
      <c r="CR42" s="11" t="s">
        <v>117</v>
      </c>
      <c r="CS42" s="3"/>
      <c r="CT42" s="20">
        <v>1500</v>
      </c>
      <c r="CU42" s="43" t="s">
        <v>187</v>
      </c>
      <c r="CW42" s="2">
        <v>43859</v>
      </c>
      <c r="CX42" s="2">
        <v>42461</v>
      </c>
      <c r="CY42" s="3" t="s">
        <v>129</v>
      </c>
      <c r="CZ42" s="3" t="s">
        <v>115</v>
      </c>
      <c r="DA42" s="10">
        <v>3</v>
      </c>
      <c r="DB42" s="11" t="s">
        <v>117</v>
      </c>
      <c r="DC42" s="3"/>
      <c r="DD42" s="20">
        <v>1500</v>
      </c>
      <c r="DE42" s="43" t="s">
        <v>187</v>
      </c>
      <c r="DG42" s="2">
        <v>43859</v>
      </c>
      <c r="DH42" s="2">
        <v>42826</v>
      </c>
      <c r="DI42" s="3" t="s">
        <v>129</v>
      </c>
      <c r="DJ42" s="3" t="s">
        <v>115</v>
      </c>
      <c r="DK42" s="10">
        <v>3</v>
      </c>
      <c r="DL42" s="11" t="s">
        <v>117</v>
      </c>
      <c r="DM42" s="3"/>
      <c r="DN42" s="20">
        <v>1500</v>
      </c>
      <c r="DO42" s="47" t="s">
        <v>187</v>
      </c>
      <c r="DQ42" s="2">
        <v>43859</v>
      </c>
      <c r="DR42" s="2">
        <v>43555</v>
      </c>
      <c r="DS42" s="3" t="s">
        <v>130</v>
      </c>
      <c r="DT42" s="3" t="s">
        <v>116</v>
      </c>
      <c r="DU42" s="10">
        <v>3</v>
      </c>
      <c r="DV42" s="3" t="s">
        <v>118</v>
      </c>
      <c r="DW42" s="3"/>
      <c r="DX42" s="20">
        <v>99.43</v>
      </c>
      <c r="DY42" s="46" t="s">
        <v>188</v>
      </c>
    </row>
    <row r="43" spans="2:139" x14ac:dyDescent="0.35">
      <c r="B43" s="56"/>
      <c r="C43" s="56"/>
      <c r="D43" s="56"/>
      <c r="Q43" s="1" t="s">
        <v>3</v>
      </c>
      <c r="R43" s="20">
        <f>SUM(R40:R42)</f>
        <v>8092.37</v>
      </c>
      <c r="U43" s="2">
        <v>43859</v>
      </c>
      <c r="V43" s="2">
        <v>39903</v>
      </c>
      <c r="W43" s="2" t="s">
        <v>130</v>
      </c>
      <c r="X43" s="3" t="s">
        <v>116</v>
      </c>
      <c r="Y43" s="10">
        <v>3</v>
      </c>
      <c r="Z43" s="3" t="s">
        <v>118</v>
      </c>
      <c r="AA43" s="3"/>
      <c r="AB43" s="20">
        <v>4768.29</v>
      </c>
      <c r="AC43" s="46" t="s">
        <v>188</v>
      </c>
      <c r="AK43" s="1" t="s">
        <v>3</v>
      </c>
      <c r="AL43" s="20">
        <f>SUM(AL40:AL42)</f>
        <v>5660.92</v>
      </c>
      <c r="AU43" s="1" t="s">
        <v>3</v>
      </c>
      <c r="AV43" s="20">
        <f>SUM(AV40:AV42)</f>
        <v>4734.7299999999996</v>
      </c>
      <c r="BE43" s="1" t="s">
        <v>3</v>
      </c>
      <c r="BF43" s="20">
        <f>SUM(BF40:BF42)</f>
        <v>3960.02</v>
      </c>
      <c r="BI43" s="2">
        <v>43859</v>
      </c>
      <c r="BJ43" s="2">
        <v>41000</v>
      </c>
      <c r="BK43" s="3" t="s">
        <v>129</v>
      </c>
      <c r="BL43" s="3" t="s">
        <v>115</v>
      </c>
      <c r="BM43" s="10">
        <v>3</v>
      </c>
      <c r="BN43" s="11" t="s">
        <v>117</v>
      </c>
      <c r="BO43" s="3"/>
      <c r="BP43" s="20">
        <v>1000</v>
      </c>
      <c r="BQ43" s="43" t="s">
        <v>187</v>
      </c>
      <c r="BS43" s="2">
        <v>43859</v>
      </c>
      <c r="BT43" s="2">
        <v>41729</v>
      </c>
      <c r="BU43" s="2" t="s">
        <v>130</v>
      </c>
      <c r="BV43" s="3" t="s">
        <v>116</v>
      </c>
      <c r="BW43" s="10">
        <v>3</v>
      </c>
      <c r="BX43" s="3" t="s">
        <v>118</v>
      </c>
      <c r="BY43" s="3"/>
      <c r="BZ43" s="20">
        <v>1887.85</v>
      </c>
      <c r="CA43" s="46" t="s">
        <v>188</v>
      </c>
      <c r="CC43" s="2">
        <v>43859</v>
      </c>
      <c r="CD43" s="2">
        <v>42094</v>
      </c>
      <c r="CE43" s="2" t="s">
        <v>130</v>
      </c>
      <c r="CF43" s="3" t="s">
        <v>116</v>
      </c>
      <c r="CG43" s="10">
        <v>3</v>
      </c>
      <c r="CH43" s="3" t="s">
        <v>118</v>
      </c>
      <c r="CI43" s="3"/>
      <c r="CJ43" s="20">
        <v>1463.94</v>
      </c>
      <c r="CK43" s="46" t="s">
        <v>188</v>
      </c>
      <c r="CM43" s="2">
        <v>43859</v>
      </c>
      <c r="CN43" s="2">
        <v>42460</v>
      </c>
      <c r="CO43" s="3" t="s">
        <v>130</v>
      </c>
      <c r="CP43" s="3" t="s">
        <v>116</v>
      </c>
      <c r="CQ43" s="10">
        <v>3</v>
      </c>
      <c r="CR43" s="3" t="s">
        <v>118</v>
      </c>
      <c r="CS43" s="3"/>
      <c r="CT43" s="20">
        <v>1084.53</v>
      </c>
      <c r="CU43" s="46" t="s">
        <v>188</v>
      </c>
      <c r="CW43" s="2">
        <v>43859</v>
      </c>
      <c r="CX43" s="2">
        <v>42825</v>
      </c>
      <c r="CY43" s="3" t="s">
        <v>130</v>
      </c>
      <c r="CZ43" s="3" t="s">
        <v>116</v>
      </c>
      <c r="DA43" s="10">
        <v>3</v>
      </c>
      <c r="DB43" s="3" t="s">
        <v>118</v>
      </c>
      <c r="DC43" s="3"/>
      <c r="DD43" s="20">
        <v>754.38</v>
      </c>
      <c r="DE43" s="46" t="s">
        <v>188</v>
      </c>
      <c r="DG43" s="2">
        <v>43859</v>
      </c>
      <c r="DH43" s="2">
        <v>43190</v>
      </c>
      <c r="DI43" s="3" t="s">
        <v>130</v>
      </c>
      <c r="DJ43" s="3" t="s">
        <v>116</v>
      </c>
      <c r="DK43" s="10">
        <v>3</v>
      </c>
      <c r="DL43" s="3" t="s">
        <v>118</v>
      </c>
      <c r="DM43" s="3"/>
      <c r="DN43" s="20">
        <v>463.66</v>
      </c>
      <c r="DO43" s="46" t="s">
        <v>188</v>
      </c>
      <c r="DW43" s="1" t="s">
        <v>3</v>
      </c>
      <c r="DX43" s="20">
        <f>SUM(DX40:DX42)</f>
        <v>1602.5900000000001</v>
      </c>
    </row>
    <row r="44" spans="2:139" x14ac:dyDescent="0.35">
      <c r="B44" s="56"/>
      <c r="C44" s="56"/>
      <c r="D44" s="56"/>
      <c r="AA44" s="1" t="s">
        <v>3</v>
      </c>
      <c r="AB44" s="20">
        <f>SUM(AB41:AB43)</f>
        <v>6768.29</v>
      </c>
      <c r="BI44" s="2">
        <v>43859</v>
      </c>
      <c r="BJ44" s="2">
        <v>41364</v>
      </c>
      <c r="BK44" s="3" t="s">
        <v>130</v>
      </c>
      <c r="BL44" s="3" t="s">
        <v>116</v>
      </c>
      <c r="BM44" s="10">
        <v>3</v>
      </c>
      <c r="BN44" s="3" t="s">
        <v>118</v>
      </c>
      <c r="BO44" s="3"/>
      <c r="BP44" s="20">
        <v>1580.69</v>
      </c>
      <c r="BQ44" s="46" t="s">
        <v>188</v>
      </c>
      <c r="BY44" s="1" t="s">
        <v>3</v>
      </c>
      <c r="BZ44" s="20">
        <f>SUM(BZ41:BZ43)</f>
        <v>4887.8500000000004</v>
      </c>
      <c r="CI44" s="1" t="s">
        <v>3</v>
      </c>
      <c r="CJ44" s="20">
        <f>SUM(CJ41:CJ43)</f>
        <v>4463.9400000000005</v>
      </c>
      <c r="CS44" s="1" t="s">
        <v>3</v>
      </c>
      <c r="CT44" s="20">
        <f>SUM(CT41:CT43)</f>
        <v>4084.5299999999997</v>
      </c>
      <c r="DC44" s="1" t="s">
        <v>3</v>
      </c>
      <c r="DD44" s="20">
        <f>SUM(DD41:DD43)</f>
        <v>3754.38</v>
      </c>
      <c r="DM44" s="1" t="s">
        <v>3</v>
      </c>
      <c r="DN44" s="20">
        <f>SUM(DN41:DN43)</f>
        <v>3463.66</v>
      </c>
    </row>
    <row r="45" spans="2:139" x14ac:dyDescent="0.35">
      <c r="B45" s="56"/>
      <c r="C45" s="56"/>
      <c r="D45" s="56"/>
      <c r="BO45" s="1" t="s">
        <v>3</v>
      </c>
      <c r="BP45" s="20">
        <f>SUM(BP42:BP44)</f>
        <v>3580.69</v>
      </c>
    </row>
    <row r="46" spans="2:139" x14ac:dyDescent="0.35">
      <c r="B46" s="56"/>
      <c r="C46" s="56"/>
      <c r="D46" s="56"/>
    </row>
    <row r="47" spans="2:139" x14ac:dyDescent="0.35">
      <c r="B47" s="56"/>
      <c r="C47" s="56"/>
      <c r="D47" s="56"/>
      <c r="CE47" s="21"/>
    </row>
    <row r="48" spans="2:139" x14ac:dyDescent="0.35">
      <c r="B48" s="56"/>
      <c r="C48" s="56"/>
      <c r="D48" s="56"/>
      <c r="BK48" s="21"/>
    </row>
    <row r="55" spans="42:42" x14ac:dyDescent="0.35">
      <c r="AP55" s="21"/>
    </row>
  </sheetData>
  <mergeCells count="2">
    <mergeCell ref="A1:F1"/>
    <mergeCell ref="B32:D48"/>
  </mergeCells>
  <printOptions gridLines="1"/>
  <pageMargins left="0.25" right="0.25" top="0.75" bottom="0.75" header="0.3" footer="0.3"/>
  <pageSetup paperSize="8" orientation="portrait" horizontalDpi="300" verticalDpi="300" r:id="rId1"/>
  <headerFooter>
    <oddFooter>&amp;C&amp;1#&amp;"Verdana"&amp;10&amp;K000000IN CONFIDENCE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2AF4B-F7CB-4289-BAB1-39393846E00A}">
  <dimension ref="A1:EI56"/>
  <sheetViews>
    <sheetView zoomScale="50" zoomScaleNormal="50" workbookViewId="0">
      <selection sqref="A1:F1"/>
    </sheetView>
  </sheetViews>
  <sheetFormatPr defaultRowHeight="14.5" x14ac:dyDescent="0.35"/>
  <cols>
    <col min="1" max="1" width="20.90625" bestFit="1" customWidth="1"/>
    <col min="2" max="2" width="13.453125" bestFit="1" customWidth="1"/>
    <col min="3" max="3" width="17.1796875" bestFit="1" customWidth="1"/>
    <col min="4" max="4" width="28.08984375" bestFit="1" customWidth="1"/>
    <col min="5" max="5" width="3.81640625" bestFit="1" customWidth="1"/>
    <col min="6" max="6" width="14.7265625" bestFit="1" customWidth="1"/>
    <col min="7" max="7" width="7.90625" bestFit="1" customWidth="1"/>
    <col min="8" max="8" width="9.36328125" bestFit="1" customWidth="1"/>
    <col min="11" max="11" width="20.90625" bestFit="1" customWidth="1"/>
    <col min="12" max="12" width="13.453125" bestFit="1" customWidth="1"/>
    <col min="13" max="13" width="17.1796875" bestFit="1" customWidth="1"/>
    <col min="14" max="14" width="24.81640625" bestFit="1" customWidth="1"/>
    <col min="15" max="15" width="3.81640625" bestFit="1" customWidth="1"/>
    <col min="16" max="16" width="14.7265625" bestFit="1" customWidth="1"/>
    <col min="17" max="17" width="7.90625" bestFit="1" customWidth="1"/>
    <col min="18" max="18" width="9.36328125" bestFit="1" customWidth="1"/>
    <col min="21" max="21" width="20.90625" bestFit="1" customWidth="1"/>
    <col min="22" max="22" width="13.453125" bestFit="1" customWidth="1"/>
    <col min="23" max="23" width="17.1796875" bestFit="1" customWidth="1"/>
    <col min="24" max="24" width="28.08984375" bestFit="1" customWidth="1"/>
    <col min="25" max="25" width="3.81640625" bestFit="1" customWidth="1"/>
    <col min="26" max="26" width="14.7265625" bestFit="1" customWidth="1"/>
    <col min="27" max="27" width="7.90625" bestFit="1" customWidth="1"/>
    <col min="28" max="28" width="9.36328125" bestFit="1" customWidth="1"/>
    <col min="31" max="31" width="20.90625" bestFit="1" customWidth="1"/>
    <col min="32" max="32" width="13.453125" bestFit="1" customWidth="1"/>
    <col min="33" max="33" width="17.1796875" bestFit="1" customWidth="1"/>
    <col min="34" max="34" width="28.08984375" bestFit="1" customWidth="1"/>
    <col min="35" max="35" width="3.81640625" bestFit="1" customWidth="1"/>
    <col min="36" max="36" width="14.7265625" bestFit="1" customWidth="1"/>
    <col min="37" max="37" width="7.90625" bestFit="1" customWidth="1"/>
    <col min="38" max="38" width="9.36328125" bestFit="1" customWidth="1"/>
    <col min="41" max="41" width="20.90625" bestFit="1" customWidth="1"/>
    <col min="42" max="42" width="13.453125" bestFit="1" customWidth="1"/>
    <col min="43" max="43" width="17.1796875" bestFit="1" customWidth="1"/>
    <col min="44" max="44" width="28.08984375" bestFit="1" customWidth="1"/>
    <col min="45" max="45" width="3.81640625" bestFit="1" customWidth="1"/>
    <col min="46" max="46" width="14.7265625" bestFit="1" customWidth="1"/>
    <col min="47" max="47" width="7.90625" bestFit="1" customWidth="1"/>
    <col min="48" max="48" width="9.36328125" customWidth="1"/>
    <col min="51" max="51" width="20.90625" bestFit="1" customWidth="1"/>
    <col min="52" max="52" width="13.453125" bestFit="1" customWidth="1"/>
    <col min="53" max="53" width="17.1796875" bestFit="1" customWidth="1"/>
    <col min="54" max="54" width="28.08984375" bestFit="1" customWidth="1"/>
    <col min="55" max="55" width="3.81640625" bestFit="1" customWidth="1"/>
    <col min="56" max="56" width="14.7265625" bestFit="1" customWidth="1"/>
    <col min="57" max="57" width="7.90625" bestFit="1" customWidth="1"/>
    <col min="58" max="58" width="9.36328125" customWidth="1"/>
    <col min="61" max="61" width="20.90625" bestFit="1" customWidth="1"/>
    <col min="62" max="62" width="13.453125" bestFit="1" customWidth="1"/>
    <col min="63" max="63" width="17.1796875" bestFit="1" customWidth="1"/>
    <col min="64" max="64" width="24.81640625" bestFit="1" customWidth="1"/>
    <col min="65" max="65" width="3.81640625" bestFit="1" customWidth="1"/>
    <col min="66" max="66" width="14.7265625" bestFit="1" customWidth="1"/>
    <col min="67" max="67" width="7.90625" bestFit="1" customWidth="1"/>
    <col min="68" max="68" width="9.36328125" bestFit="1" customWidth="1"/>
    <col min="71" max="71" width="20.90625" bestFit="1" customWidth="1"/>
    <col min="72" max="72" width="13.453125" bestFit="1" customWidth="1"/>
    <col min="73" max="73" width="17.1796875" bestFit="1" customWidth="1"/>
    <col min="74" max="74" width="28.08984375" bestFit="1" customWidth="1"/>
    <col min="75" max="75" width="3.81640625" bestFit="1" customWidth="1"/>
    <col min="76" max="76" width="14.7265625" bestFit="1" customWidth="1"/>
    <col min="77" max="77" width="7.90625" bestFit="1" customWidth="1"/>
    <col min="78" max="78" width="9.36328125" bestFit="1" customWidth="1"/>
    <col min="81" max="81" width="20.90625" bestFit="1" customWidth="1"/>
    <col min="82" max="82" width="13.453125" bestFit="1" customWidth="1"/>
    <col min="83" max="83" width="17.1796875" bestFit="1" customWidth="1"/>
    <col min="84" max="84" width="28.08984375" bestFit="1" customWidth="1"/>
    <col min="85" max="85" width="3.81640625" bestFit="1" customWidth="1"/>
    <col min="86" max="86" width="14.7265625" bestFit="1" customWidth="1"/>
    <col min="87" max="87" width="7.90625" bestFit="1" customWidth="1"/>
    <col min="88" max="88" width="9.36328125" bestFit="1" customWidth="1"/>
    <col min="91" max="91" width="20.90625" bestFit="1" customWidth="1"/>
    <col min="92" max="92" width="13.453125" bestFit="1" customWidth="1"/>
    <col min="93" max="93" width="17.1796875" bestFit="1" customWidth="1"/>
    <col min="94" max="94" width="28.08984375" bestFit="1" customWidth="1"/>
    <col min="95" max="95" width="3.81640625" bestFit="1" customWidth="1"/>
    <col min="96" max="96" width="14.7265625" bestFit="1" customWidth="1"/>
    <col min="97" max="97" width="7.90625" bestFit="1" customWidth="1"/>
    <col min="98" max="98" width="9.36328125" bestFit="1" customWidth="1"/>
    <col min="101" max="101" width="20.90625" bestFit="1" customWidth="1"/>
    <col min="102" max="102" width="13.453125" bestFit="1" customWidth="1"/>
    <col min="103" max="103" width="17.1796875" bestFit="1" customWidth="1"/>
    <col min="104" max="104" width="28.08984375" bestFit="1" customWidth="1"/>
    <col min="105" max="105" width="3.81640625" bestFit="1" customWidth="1"/>
    <col min="106" max="106" width="14.7265625" bestFit="1" customWidth="1"/>
    <col min="107" max="107" width="7.90625" bestFit="1" customWidth="1"/>
    <col min="108" max="108" width="9.36328125" bestFit="1" customWidth="1"/>
    <col min="111" max="111" width="20.90625" bestFit="1" customWidth="1"/>
    <col min="112" max="112" width="13.453125" bestFit="1" customWidth="1"/>
    <col min="113" max="113" width="17.1796875" bestFit="1" customWidth="1"/>
    <col min="114" max="114" width="28.08984375" bestFit="1" customWidth="1"/>
    <col min="115" max="115" width="3.81640625" bestFit="1" customWidth="1"/>
    <col min="116" max="116" width="14.7265625" bestFit="1" customWidth="1"/>
    <col min="117" max="117" width="7.90625" bestFit="1" customWidth="1"/>
    <col min="118" max="118" width="9.36328125" bestFit="1" customWidth="1"/>
    <col min="121" max="121" width="20.90625" bestFit="1" customWidth="1"/>
    <col min="122" max="122" width="13.453125" bestFit="1" customWidth="1"/>
    <col min="123" max="123" width="17.1796875" bestFit="1" customWidth="1"/>
    <col min="124" max="124" width="28.08984375" bestFit="1" customWidth="1"/>
    <col min="125" max="125" width="3.81640625" bestFit="1" customWidth="1"/>
    <col min="126" max="126" width="14.7265625" bestFit="1" customWidth="1"/>
    <col min="127" max="127" width="7.90625" bestFit="1" customWidth="1"/>
    <col min="128" max="128" width="9.36328125" bestFit="1" customWidth="1"/>
    <col min="131" max="131" width="20.90625" bestFit="1" customWidth="1"/>
    <col min="132" max="132" width="13.453125" bestFit="1" customWidth="1"/>
    <col min="133" max="133" width="17.1796875" bestFit="1" customWidth="1"/>
    <col min="134" max="134" width="28.08984375" bestFit="1" customWidth="1"/>
    <col min="135" max="135" width="3.81640625" bestFit="1" customWidth="1"/>
    <col min="136" max="136" width="14.7265625" bestFit="1" customWidth="1"/>
    <col min="137" max="137" width="7.90625" bestFit="1" customWidth="1"/>
    <col min="138" max="138" width="9.36328125" bestFit="1" customWidth="1"/>
  </cols>
  <sheetData>
    <row r="1" spans="1:138" x14ac:dyDescent="0.35">
      <c r="A1" s="54" t="s">
        <v>133</v>
      </c>
      <c r="B1" s="54"/>
      <c r="C1" s="54"/>
      <c r="D1" s="54"/>
      <c r="E1" s="54"/>
      <c r="F1" s="54"/>
    </row>
    <row r="2" spans="1:138" x14ac:dyDescent="0.35">
      <c r="A2" s="5"/>
      <c r="B2" s="5"/>
    </row>
    <row r="3" spans="1:138" x14ac:dyDescent="0.35">
      <c r="A3" s="7" t="s">
        <v>1</v>
      </c>
      <c r="B3" s="5"/>
      <c r="K3" s="7" t="s">
        <v>1</v>
      </c>
      <c r="L3" s="5"/>
      <c r="U3" s="7" t="s">
        <v>1</v>
      </c>
      <c r="V3" s="5"/>
      <c r="AE3" s="7" t="s">
        <v>1</v>
      </c>
      <c r="AF3" s="5"/>
      <c r="AO3" s="7" t="s">
        <v>1</v>
      </c>
      <c r="AP3" s="5"/>
      <c r="AY3" s="7" t="s">
        <v>1</v>
      </c>
      <c r="AZ3" s="5"/>
      <c r="BI3" s="7" t="s">
        <v>1</v>
      </c>
      <c r="BJ3" s="5"/>
      <c r="BS3" s="7" t="s">
        <v>1</v>
      </c>
      <c r="BT3" s="5"/>
      <c r="CC3" s="7" t="s">
        <v>1</v>
      </c>
      <c r="CD3" s="5"/>
      <c r="CM3" s="7" t="s">
        <v>1</v>
      </c>
      <c r="CN3" s="5"/>
      <c r="CW3" s="7" t="s">
        <v>1</v>
      </c>
      <c r="CX3" s="5"/>
      <c r="DG3" s="7" t="s">
        <v>1</v>
      </c>
      <c r="DH3" s="5"/>
      <c r="DQ3" s="7" t="s">
        <v>1</v>
      </c>
      <c r="DR3" s="5"/>
      <c r="EA3" s="7" t="s">
        <v>1</v>
      </c>
      <c r="EB3" s="5"/>
    </row>
    <row r="4" spans="1:138" x14ac:dyDescent="0.35">
      <c r="A4" s="30" t="s">
        <v>17</v>
      </c>
      <c r="B4" s="31"/>
      <c r="K4" s="30" t="s">
        <v>17</v>
      </c>
      <c r="L4" s="31"/>
      <c r="U4" s="30" t="s">
        <v>17</v>
      </c>
      <c r="V4" s="31">
        <v>0</v>
      </c>
      <c r="AE4" s="30" t="s">
        <v>17</v>
      </c>
      <c r="AF4" s="31">
        <v>0</v>
      </c>
      <c r="AO4" s="30" t="s">
        <v>17</v>
      </c>
      <c r="AP4" s="31">
        <v>0</v>
      </c>
      <c r="AY4" s="30" t="s">
        <v>17</v>
      </c>
      <c r="AZ4" s="31"/>
      <c r="BI4" s="30" t="s">
        <v>17</v>
      </c>
      <c r="BJ4" s="31"/>
      <c r="BS4" s="30" t="s">
        <v>17</v>
      </c>
      <c r="BT4" s="31"/>
      <c r="CC4" s="30" t="s">
        <v>17</v>
      </c>
      <c r="CD4" s="31"/>
      <c r="CM4" s="30" t="s">
        <v>17</v>
      </c>
      <c r="CN4" s="31"/>
      <c r="CW4" s="30" t="s">
        <v>17</v>
      </c>
      <c r="CX4" s="31"/>
      <c r="DG4" s="30" t="s">
        <v>17</v>
      </c>
      <c r="DH4" s="31"/>
      <c r="DQ4" s="30" t="s">
        <v>17</v>
      </c>
      <c r="DR4" s="31"/>
      <c r="EA4" s="30" t="s">
        <v>17</v>
      </c>
      <c r="EB4" s="31"/>
    </row>
    <row r="5" spans="1:138" x14ac:dyDescent="0.35">
      <c r="A5" s="30" t="s">
        <v>85</v>
      </c>
      <c r="B5" s="31">
        <v>34.39</v>
      </c>
      <c r="K5" s="30" t="s">
        <v>85</v>
      </c>
      <c r="L5" s="31">
        <v>422.26</v>
      </c>
      <c r="U5" s="30" t="s">
        <v>85</v>
      </c>
      <c r="V5" s="31">
        <v>810.59</v>
      </c>
      <c r="AE5" s="30" t="s">
        <v>85</v>
      </c>
      <c r="AF5" s="31">
        <v>792.84</v>
      </c>
      <c r="AO5" s="30" t="s">
        <v>85</v>
      </c>
      <c r="AP5" s="31">
        <v>908.93</v>
      </c>
      <c r="AY5" s="30" t="s">
        <v>85</v>
      </c>
      <c r="AZ5" s="31">
        <v>1047.42</v>
      </c>
      <c r="BI5" s="30" t="s">
        <v>85</v>
      </c>
      <c r="BJ5" s="31">
        <v>1016.82</v>
      </c>
      <c r="BS5" s="30" t="s">
        <v>85</v>
      </c>
      <c r="BT5" s="31">
        <v>986.39</v>
      </c>
      <c r="CC5" s="30" t="s">
        <v>85</v>
      </c>
      <c r="CD5" s="31">
        <v>1251.8900000000001</v>
      </c>
      <c r="CM5" s="30" t="s">
        <v>85</v>
      </c>
      <c r="CN5" s="31">
        <v>1135.5899999999999</v>
      </c>
      <c r="CW5" s="30" t="s">
        <v>85</v>
      </c>
      <c r="CX5" s="31">
        <v>1039.55</v>
      </c>
      <c r="DG5" s="30" t="s">
        <v>85</v>
      </c>
      <c r="DH5" s="31">
        <v>1012.33</v>
      </c>
      <c r="DQ5" s="30" t="s">
        <v>85</v>
      </c>
      <c r="DR5" s="31">
        <v>534.54</v>
      </c>
      <c r="EA5" s="30" t="s">
        <v>85</v>
      </c>
      <c r="EB5" s="31"/>
    </row>
    <row r="6" spans="1:138" x14ac:dyDescent="0.35">
      <c r="A6" s="30" t="s">
        <v>86</v>
      </c>
      <c r="B6" s="31"/>
      <c r="K6" s="30" t="s">
        <v>86</v>
      </c>
      <c r="L6" s="31"/>
      <c r="U6" s="30" t="s">
        <v>86</v>
      </c>
      <c r="V6" s="31"/>
      <c r="AE6" s="30" t="s">
        <v>86</v>
      </c>
      <c r="AF6" s="31"/>
      <c r="AO6" s="30" t="s">
        <v>86</v>
      </c>
      <c r="AP6" s="31"/>
      <c r="AY6" s="30" t="s">
        <v>86</v>
      </c>
      <c r="AZ6" s="31"/>
      <c r="BI6" s="30" t="s">
        <v>86</v>
      </c>
      <c r="BJ6" s="31"/>
      <c r="BS6" s="30" t="s">
        <v>86</v>
      </c>
      <c r="BT6" s="31"/>
      <c r="CC6" s="30" t="s">
        <v>86</v>
      </c>
      <c r="CD6" s="31"/>
      <c r="CM6" s="30" t="s">
        <v>86</v>
      </c>
      <c r="CN6" s="31"/>
      <c r="CW6" s="30" t="s">
        <v>86</v>
      </c>
      <c r="CX6" s="31"/>
      <c r="DG6" s="30" t="s">
        <v>86</v>
      </c>
      <c r="DH6" s="31"/>
      <c r="DQ6" s="30" t="s">
        <v>86</v>
      </c>
      <c r="DR6" s="31"/>
      <c r="EA6" s="30" t="s">
        <v>86</v>
      </c>
      <c r="EB6" s="31"/>
    </row>
    <row r="7" spans="1:138" x14ac:dyDescent="0.35">
      <c r="A7" s="30" t="s">
        <v>87</v>
      </c>
      <c r="B7" s="31"/>
      <c r="K7" s="30" t="s">
        <v>87</v>
      </c>
      <c r="L7" s="32"/>
      <c r="U7" s="30" t="s">
        <v>87</v>
      </c>
      <c r="V7" s="32"/>
      <c r="AE7" s="30" t="s">
        <v>87</v>
      </c>
      <c r="AF7" s="32"/>
      <c r="AO7" s="30" t="s">
        <v>87</v>
      </c>
      <c r="AP7" s="32">
        <v>-707.62</v>
      </c>
      <c r="AY7" s="30" t="s">
        <v>87</v>
      </c>
      <c r="AZ7" s="32"/>
      <c r="BI7" s="30" t="s">
        <v>87</v>
      </c>
      <c r="BJ7" s="32"/>
      <c r="BS7" s="30" t="s">
        <v>87</v>
      </c>
      <c r="BT7" s="32"/>
      <c r="CC7" s="30" t="s">
        <v>87</v>
      </c>
      <c r="CD7" s="32"/>
      <c r="CM7" s="30" t="s">
        <v>87</v>
      </c>
      <c r="CN7" s="32">
        <v>-57.12</v>
      </c>
      <c r="CW7" s="30" t="s">
        <v>87</v>
      </c>
      <c r="CX7" s="32">
        <v>-18</v>
      </c>
      <c r="DG7" s="30" t="s">
        <v>87</v>
      </c>
      <c r="DH7" s="32">
        <v>-764.04</v>
      </c>
      <c r="DQ7" s="30" t="s">
        <v>87</v>
      </c>
      <c r="DR7" s="32">
        <v>-1456.56</v>
      </c>
      <c r="EA7" s="30" t="s">
        <v>87</v>
      </c>
      <c r="EB7" s="32"/>
    </row>
    <row r="8" spans="1:138" x14ac:dyDescent="0.35">
      <c r="A8" s="30" t="s">
        <v>2</v>
      </c>
      <c r="B8" s="31">
        <v>-34.39</v>
      </c>
      <c r="K8" s="30" t="s">
        <v>2</v>
      </c>
      <c r="L8" s="32">
        <v>-422.26</v>
      </c>
      <c r="U8" s="30" t="s">
        <v>2</v>
      </c>
      <c r="V8" s="32">
        <v>-810.59</v>
      </c>
      <c r="AE8" s="30" t="s">
        <v>2</v>
      </c>
      <c r="AF8" s="32">
        <v>-792.84</v>
      </c>
      <c r="AO8" s="30" t="s">
        <v>2</v>
      </c>
      <c r="AP8" s="32">
        <v>-207</v>
      </c>
      <c r="AY8" s="30" t="s">
        <v>2</v>
      </c>
      <c r="AZ8" s="32">
        <v>-1047.42</v>
      </c>
      <c r="BI8" s="30" t="s">
        <v>2</v>
      </c>
      <c r="BJ8" s="32">
        <v>-1016.82</v>
      </c>
      <c r="BS8" s="30" t="s">
        <v>2</v>
      </c>
      <c r="BT8" s="32">
        <v>-986.39</v>
      </c>
      <c r="CC8" s="30" t="s">
        <v>2</v>
      </c>
      <c r="CD8" s="32">
        <v>-1251.8900000000001</v>
      </c>
      <c r="CM8" s="30" t="s">
        <v>2</v>
      </c>
      <c r="CN8" s="32">
        <v>-1078.47</v>
      </c>
      <c r="CW8" s="30" t="s">
        <v>2</v>
      </c>
      <c r="CX8" s="32">
        <v>-1021.55</v>
      </c>
      <c r="DG8" s="30" t="s">
        <v>2</v>
      </c>
      <c r="DH8" s="32">
        <v>-248.29</v>
      </c>
      <c r="DQ8" s="30" t="s">
        <v>2</v>
      </c>
      <c r="DR8" s="32">
        <v>922.02</v>
      </c>
      <c r="EA8" s="30" t="s">
        <v>2</v>
      </c>
      <c r="EB8" s="32">
        <v>21530.6</v>
      </c>
    </row>
    <row r="9" spans="1:138" x14ac:dyDescent="0.35">
      <c r="A9" s="30" t="s">
        <v>3</v>
      </c>
      <c r="B9" s="31">
        <v>0</v>
      </c>
      <c r="K9" s="30" t="s">
        <v>3</v>
      </c>
      <c r="L9" s="31">
        <v>0</v>
      </c>
      <c r="U9" s="30" t="s">
        <v>3</v>
      </c>
      <c r="V9" s="31">
        <v>0</v>
      </c>
      <c r="AE9" s="30" t="s">
        <v>3</v>
      </c>
      <c r="AF9" s="31">
        <v>0</v>
      </c>
      <c r="AO9" s="30" t="s">
        <v>3</v>
      </c>
      <c r="AP9" s="31">
        <v>-5.69</v>
      </c>
      <c r="AY9" s="30" t="s">
        <v>3</v>
      </c>
      <c r="AZ9" s="31">
        <v>0</v>
      </c>
      <c r="BI9" s="30" t="s">
        <v>3</v>
      </c>
      <c r="BJ9" s="31">
        <v>0</v>
      </c>
      <c r="BS9" s="30" t="s">
        <v>3</v>
      </c>
      <c r="BT9" s="31">
        <v>0</v>
      </c>
      <c r="CC9" s="30" t="s">
        <v>3</v>
      </c>
      <c r="CD9" s="31">
        <v>0</v>
      </c>
      <c r="CM9" s="30" t="s">
        <v>3</v>
      </c>
      <c r="CN9" s="31">
        <v>0</v>
      </c>
      <c r="CW9" s="30" t="s">
        <v>3</v>
      </c>
      <c r="CX9" s="31">
        <v>0</v>
      </c>
      <c r="DG9" s="30" t="s">
        <v>3</v>
      </c>
      <c r="DH9" s="31">
        <v>0</v>
      </c>
      <c r="DQ9" s="30" t="s">
        <v>3</v>
      </c>
      <c r="DR9" s="31">
        <v>0</v>
      </c>
      <c r="EA9" s="30" t="s">
        <v>3</v>
      </c>
      <c r="EB9" s="31">
        <v>21530.6</v>
      </c>
    </row>
    <row r="10" spans="1:138" x14ac:dyDescent="0.35">
      <c r="A10" s="8" t="s">
        <v>4</v>
      </c>
      <c r="B10" s="2">
        <v>39538</v>
      </c>
      <c r="F10" s="12"/>
      <c r="K10" s="8" t="s">
        <v>4</v>
      </c>
      <c r="L10" s="2">
        <v>39903</v>
      </c>
      <c r="P10" s="12"/>
      <c r="U10" s="8" t="s">
        <v>4</v>
      </c>
      <c r="V10" s="2">
        <v>40268</v>
      </c>
      <c r="Z10" s="12"/>
      <c r="AE10" s="8" t="s">
        <v>4</v>
      </c>
      <c r="AF10" s="2">
        <v>40633</v>
      </c>
      <c r="AJ10" s="12"/>
      <c r="AO10" s="8" t="s">
        <v>4</v>
      </c>
      <c r="AP10" s="2">
        <v>40999</v>
      </c>
      <c r="AT10" s="12"/>
      <c r="AY10" s="8" t="s">
        <v>4</v>
      </c>
      <c r="AZ10" s="2">
        <v>41364</v>
      </c>
      <c r="BD10" s="12"/>
      <c r="BI10" s="8" t="s">
        <v>4</v>
      </c>
      <c r="BJ10" s="2">
        <v>41729</v>
      </c>
      <c r="BN10" s="12"/>
      <c r="BS10" s="8" t="s">
        <v>4</v>
      </c>
      <c r="BT10" s="2">
        <v>42094</v>
      </c>
      <c r="BX10" s="12"/>
      <c r="CC10" s="8" t="s">
        <v>4</v>
      </c>
      <c r="CD10" s="2">
        <v>42460</v>
      </c>
      <c r="CH10" s="12"/>
      <c r="CM10" s="8" t="s">
        <v>4</v>
      </c>
      <c r="CN10" s="2">
        <v>42825</v>
      </c>
      <c r="CR10" s="12"/>
      <c r="CW10" s="8" t="s">
        <v>4</v>
      </c>
      <c r="CX10" s="2">
        <v>43190</v>
      </c>
      <c r="DB10" s="12"/>
      <c r="DG10" s="8" t="s">
        <v>4</v>
      </c>
      <c r="DH10" s="2">
        <v>43555</v>
      </c>
      <c r="DL10" s="12"/>
      <c r="DQ10" s="8" t="s">
        <v>4</v>
      </c>
      <c r="DR10" s="2">
        <v>43921</v>
      </c>
      <c r="DV10" s="12"/>
      <c r="EA10" s="8" t="s">
        <v>4</v>
      </c>
      <c r="EB10" s="2">
        <v>44286</v>
      </c>
      <c r="EF10" s="12"/>
    </row>
    <row r="11" spans="1:138" x14ac:dyDescent="0.35">
      <c r="A11" s="8" t="s">
        <v>18</v>
      </c>
      <c r="B11" s="2">
        <v>39173</v>
      </c>
      <c r="K11" s="8" t="s">
        <v>18</v>
      </c>
      <c r="L11" s="2">
        <v>39539</v>
      </c>
      <c r="U11" s="8" t="s">
        <v>18</v>
      </c>
      <c r="V11" s="2">
        <v>39904</v>
      </c>
      <c r="AE11" s="8" t="s">
        <v>18</v>
      </c>
      <c r="AF11" s="2">
        <v>40269</v>
      </c>
      <c r="AO11" s="8" t="s">
        <v>18</v>
      </c>
      <c r="AP11" s="2">
        <v>40634</v>
      </c>
      <c r="AY11" s="8" t="s">
        <v>18</v>
      </c>
      <c r="AZ11" s="2">
        <v>41000</v>
      </c>
      <c r="BI11" s="8" t="s">
        <v>18</v>
      </c>
      <c r="BJ11" s="2">
        <v>41365</v>
      </c>
      <c r="BS11" s="8" t="s">
        <v>18</v>
      </c>
      <c r="BT11" s="2">
        <v>41730</v>
      </c>
      <c r="CC11" s="8" t="s">
        <v>18</v>
      </c>
      <c r="CD11" s="2">
        <v>42095</v>
      </c>
      <c r="CM11" s="8" t="s">
        <v>18</v>
      </c>
      <c r="CN11" s="2">
        <v>42461</v>
      </c>
      <c r="CW11" s="8" t="s">
        <v>18</v>
      </c>
      <c r="CX11" s="2">
        <v>42826</v>
      </c>
      <c r="DG11" s="8" t="s">
        <v>18</v>
      </c>
      <c r="DH11" s="2">
        <v>43191</v>
      </c>
      <c r="DQ11" s="8" t="s">
        <v>18</v>
      </c>
      <c r="DR11" s="2">
        <v>43556</v>
      </c>
      <c r="EA11" s="8" t="s">
        <v>18</v>
      </c>
      <c r="EB11" s="2">
        <v>43922</v>
      </c>
    </row>
    <row r="12" spans="1:138" x14ac:dyDescent="0.35">
      <c r="A12" s="13" t="s">
        <v>19</v>
      </c>
      <c r="G12" s="8"/>
      <c r="H12" s="4"/>
      <c r="I12" s="8"/>
      <c r="K12" s="13" t="s">
        <v>19</v>
      </c>
      <c r="Q12" s="8"/>
      <c r="R12" s="4"/>
      <c r="U12" s="13" t="s">
        <v>19</v>
      </c>
      <c r="AA12" s="8"/>
      <c r="AB12" s="4"/>
      <c r="AE12" s="13" t="s">
        <v>19</v>
      </c>
      <c r="AK12" s="8"/>
      <c r="AL12" s="4"/>
      <c r="AO12" s="13" t="s">
        <v>19</v>
      </c>
      <c r="AU12" s="8"/>
      <c r="AV12" s="4"/>
      <c r="AY12" s="13" t="s">
        <v>19</v>
      </c>
      <c r="BE12" s="8"/>
      <c r="BF12" s="4"/>
      <c r="BI12" s="13" t="s">
        <v>19</v>
      </c>
      <c r="BO12" s="8"/>
      <c r="BP12" s="4"/>
      <c r="BS12" s="13" t="s">
        <v>19</v>
      </c>
      <c r="BY12" s="8"/>
      <c r="BZ12" s="4"/>
      <c r="CC12" s="13" t="s">
        <v>19</v>
      </c>
      <c r="CI12" s="8"/>
      <c r="CJ12" s="4"/>
      <c r="CM12" s="13" t="s">
        <v>19</v>
      </c>
      <c r="CS12" s="8"/>
      <c r="CT12" s="4"/>
      <c r="CW12" s="13" t="s">
        <v>19</v>
      </c>
      <c r="DC12" s="8"/>
      <c r="DD12" s="4"/>
      <c r="DG12" s="13" t="s">
        <v>19</v>
      </c>
      <c r="DM12" s="8"/>
      <c r="DN12" s="4"/>
      <c r="DQ12" s="13" t="s">
        <v>19</v>
      </c>
      <c r="DW12" s="8"/>
      <c r="DX12" s="4"/>
      <c r="EA12" s="13" t="s">
        <v>19</v>
      </c>
      <c r="EG12" s="8"/>
      <c r="EH12" s="4"/>
    </row>
    <row r="13" spans="1:138" x14ac:dyDescent="0.35">
      <c r="A13" s="8" t="s">
        <v>5</v>
      </c>
      <c r="B13" s="10">
        <v>1</v>
      </c>
      <c r="G13" s="8"/>
      <c r="H13" s="4"/>
      <c r="I13" s="8"/>
      <c r="K13" s="8" t="s">
        <v>5</v>
      </c>
      <c r="L13" s="10">
        <v>1</v>
      </c>
      <c r="Q13" s="8"/>
      <c r="R13" s="4"/>
      <c r="U13" s="8" t="s">
        <v>5</v>
      </c>
      <c r="V13" s="10">
        <v>1</v>
      </c>
      <c r="AA13" s="8"/>
      <c r="AB13" s="4"/>
      <c r="AE13" s="8" t="s">
        <v>5</v>
      </c>
      <c r="AF13" s="10">
        <v>1</v>
      </c>
      <c r="AK13" s="8"/>
      <c r="AL13" s="4"/>
      <c r="AO13" s="8" t="s">
        <v>5</v>
      </c>
      <c r="AP13" s="10">
        <v>1</v>
      </c>
      <c r="AU13" s="8"/>
      <c r="AV13" s="4"/>
      <c r="AY13" s="8" t="s">
        <v>5</v>
      </c>
      <c r="AZ13" s="3">
        <v>1</v>
      </c>
      <c r="BE13" s="8"/>
      <c r="BF13" s="4"/>
      <c r="BI13" s="8" t="s">
        <v>5</v>
      </c>
      <c r="BJ13" s="3">
        <v>1</v>
      </c>
      <c r="BO13" s="8"/>
      <c r="BP13" s="4"/>
      <c r="BS13" s="8" t="s">
        <v>5</v>
      </c>
      <c r="BT13" s="3">
        <v>1</v>
      </c>
      <c r="BY13" s="8"/>
      <c r="BZ13" s="4"/>
      <c r="CC13" s="8" t="s">
        <v>5</v>
      </c>
      <c r="CD13" s="3">
        <v>1</v>
      </c>
      <c r="CI13" s="8"/>
      <c r="CJ13" s="4"/>
      <c r="CM13" s="8" t="s">
        <v>5</v>
      </c>
      <c r="CN13" s="3">
        <v>1</v>
      </c>
      <c r="CS13" s="8"/>
      <c r="CT13" s="4"/>
      <c r="CW13" s="8" t="s">
        <v>5</v>
      </c>
      <c r="CX13" s="3">
        <v>1</v>
      </c>
      <c r="DC13" s="8"/>
      <c r="DD13" s="4"/>
      <c r="DG13" s="8" t="s">
        <v>5</v>
      </c>
      <c r="DH13" s="3">
        <v>1</v>
      </c>
      <c r="DM13" s="8"/>
      <c r="DN13" s="4"/>
      <c r="DQ13" s="8" t="s">
        <v>5</v>
      </c>
      <c r="DR13" s="3">
        <v>1</v>
      </c>
      <c r="DW13" s="8"/>
      <c r="DX13" s="4"/>
      <c r="EA13" s="8" t="s">
        <v>5</v>
      </c>
      <c r="EB13" s="3">
        <v>1</v>
      </c>
      <c r="EG13" s="8"/>
      <c r="EH13" s="4"/>
    </row>
    <row r="14" spans="1:138" x14ac:dyDescent="0.35">
      <c r="A14" s="8" t="s">
        <v>6</v>
      </c>
      <c r="B14" s="2"/>
      <c r="I14" s="8"/>
      <c r="K14" s="8" t="s">
        <v>6</v>
      </c>
      <c r="L14" s="2"/>
      <c r="U14" s="8" t="s">
        <v>6</v>
      </c>
      <c r="V14" s="2"/>
      <c r="AE14" s="8" t="s">
        <v>6</v>
      </c>
      <c r="AF14" s="2"/>
      <c r="AO14" s="8" t="s">
        <v>6</v>
      </c>
      <c r="AP14" s="2"/>
      <c r="AY14" s="8" t="s">
        <v>6</v>
      </c>
      <c r="AZ14" s="2"/>
      <c r="BI14" s="8" t="s">
        <v>6</v>
      </c>
      <c r="BJ14" s="2"/>
      <c r="BS14" s="8" t="s">
        <v>6</v>
      </c>
      <c r="BT14" s="2"/>
      <c r="CC14" s="8" t="s">
        <v>6</v>
      </c>
      <c r="CD14" s="2"/>
      <c r="CM14" s="8" t="s">
        <v>6</v>
      </c>
      <c r="CN14" s="2"/>
      <c r="CW14" s="8" t="s">
        <v>6</v>
      </c>
      <c r="CX14" s="2"/>
      <c r="DG14" s="8" t="s">
        <v>6</v>
      </c>
      <c r="DH14" s="2"/>
      <c r="DQ14" s="8" t="s">
        <v>6</v>
      </c>
      <c r="DR14" s="2"/>
      <c r="EA14" s="8" t="s">
        <v>6</v>
      </c>
      <c r="EB14" s="2"/>
    </row>
    <row r="15" spans="1:138" x14ac:dyDescent="0.35">
      <c r="A15" s="8" t="s">
        <v>20</v>
      </c>
      <c r="B15" s="20"/>
      <c r="I15" s="8"/>
      <c r="K15" s="8" t="s">
        <v>20</v>
      </c>
      <c r="L15" s="20"/>
      <c r="U15" s="8" t="s">
        <v>20</v>
      </c>
      <c r="V15" s="20"/>
      <c r="AE15" s="8" t="s">
        <v>20</v>
      </c>
      <c r="AF15" s="20"/>
      <c r="AO15" s="8" t="s">
        <v>20</v>
      </c>
      <c r="AP15" s="20"/>
      <c r="AY15" s="8" t="s">
        <v>20</v>
      </c>
      <c r="AZ15" s="20"/>
      <c r="BI15" s="8" t="s">
        <v>20</v>
      </c>
      <c r="BJ15" s="20"/>
      <c r="BS15" s="8" t="s">
        <v>20</v>
      </c>
      <c r="BT15" s="20"/>
      <c r="CC15" s="8" t="s">
        <v>20</v>
      </c>
      <c r="CD15" s="20"/>
      <c r="CM15" s="8" t="s">
        <v>20</v>
      </c>
      <c r="CN15" s="20"/>
      <c r="CW15" s="8" t="s">
        <v>20</v>
      </c>
      <c r="CX15" s="20"/>
      <c r="DG15" s="8" t="s">
        <v>20</v>
      </c>
      <c r="DH15" s="20"/>
      <c r="DQ15" s="8" t="s">
        <v>20</v>
      </c>
      <c r="DR15" s="20"/>
      <c r="EA15" s="8" t="s">
        <v>20</v>
      </c>
      <c r="EB15" s="20"/>
    </row>
    <row r="16" spans="1:138" x14ac:dyDescent="0.35">
      <c r="A16" s="8" t="s">
        <v>8</v>
      </c>
      <c r="B16" s="9">
        <v>0</v>
      </c>
      <c r="I16" s="8"/>
      <c r="K16" s="8" t="s">
        <v>8</v>
      </c>
      <c r="L16" s="9">
        <v>0</v>
      </c>
      <c r="U16" s="8" t="s">
        <v>8</v>
      </c>
      <c r="V16" s="9">
        <v>0</v>
      </c>
      <c r="AE16" s="8" t="s">
        <v>8</v>
      </c>
      <c r="AF16" s="9">
        <v>0</v>
      </c>
      <c r="AO16" s="8" t="s">
        <v>8</v>
      </c>
      <c r="AP16" s="9">
        <v>0</v>
      </c>
      <c r="AY16" s="8" t="s">
        <v>8</v>
      </c>
      <c r="AZ16" s="9">
        <v>0</v>
      </c>
      <c r="BI16" s="8" t="s">
        <v>8</v>
      </c>
      <c r="BJ16" s="9">
        <v>0</v>
      </c>
      <c r="BS16" s="8" t="s">
        <v>8</v>
      </c>
      <c r="BT16" s="9">
        <v>0</v>
      </c>
      <c r="CC16" s="8" t="s">
        <v>8</v>
      </c>
      <c r="CD16" s="9">
        <v>0</v>
      </c>
      <c r="CM16" s="8" t="s">
        <v>8</v>
      </c>
      <c r="CN16" s="9">
        <v>0</v>
      </c>
      <c r="CW16" s="8" t="s">
        <v>8</v>
      </c>
      <c r="CX16" s="9">
        <v>0</v>
      </c>
      <c r="DG16" s="8" t="s">
        <v>8</v>
      </c>
      <c r="DH16" s="9">
        <v>0</v>
      </c>
      <c r="DQ16" s="8" t="s">
        <v>8</v>
      </c>
      <c r="DR16" s="9">
        <v>0</v>
      </c>
      <c r="EA16" s="8" t="s">
        <v>8</v>
      </c>
      <c r="EB16" s="9">
        <v>21530.6</v>
      </c>
    </row>
    <row r="17" spans="1:139" x14ac:dyDescent="0.35">
      <c r="A17" s="8"/>
      <c r="B17" s="3"/>
      <c r="I17" s="8"/>
      <c r="K17" s="8"/>
      <c r="L17" s="3"/>
      <c r="U17" s="13" t="s">
        <v>19</v>
      </c>
      <c r="AE17" s="13" t="s">
        <v>19</v>
      </c>
      <c r="AO17" s="13" t="s">
        <v>19</v>
      </c>
      <c r="AY17" s="8"/>
      <c r="AZ17" s="3"/>
      <c r="BI17" s="8"/>
      <c r="BJ17" s="3"/>
      <c r="BS17" s="8"/>
      <c r="BT17" s="3"/>
      <c r="CC17" s="8"/>
      <c r="CD17" s="3"/>
      <c r="CM17" s="8"/>
      <c r="CN17" s="3"/>
      <c r="CW17" s="8"/>
      <c r="CX17" s="3"/>
      <c r="DG17" s="8"/>
      <c r="DH17" s="3"/>
      <c r="DQ17" s="8"/>
      <c r="DR17" s="3"/>
      <c r="EA17" s="8"/>
      <c r="EB17" s="3"/>
    </row>
    <row r="18" spans="1:139" x14ac:dyDescent="0.35">
      <c r="A18" s="8"/>
      <c r="B18" s="2"/>
      <c r="K18" s="8"/>
      <c r="L18" s="2"/>
      <c r="U18" s="8" t="s">
        <v>5</v>
      </c>
      <c r="V18" s="10">
        <v>2</v>
      </c>
      <c r="AE18" s="8" t="s">
        <v>5</v>
      </c>
      <c r="AF18" s="10">
        <v>2</v>
      </c>
      <c r="AO18" s="8" t="s">
        <v>5</v>
      </c>
      <c r="AP18" s="10">
        <v>2</v>
      </c>
      <c r="AY18" s="8"/>
      <c r="AZ18" s="2"/>
      <c r="BI18" s="8"/>
      <c r="BJ18" s="2"/>
      <c r="BS18" s="8"/>
      <c r="BT18" s="2"/>
      <c r="CC18" s="8"/>
      <c r="CD18" s="2"/>
      <c r="CM18" s="8"/>
      <c r="CN18" s="2"/>
      <c r="CW18" s="8"/>
      <c r="CX18" s="2"/>
      <c r="DG18" s="8"/>
      <c r="DH18" s="2"/>
      <c r="DQ18" s="8"/>
      <c r="DR18" s="2"/>
      <c r="EA18" s="8"/>
      <c r="EB18" s="2"/>
    </row>
    <row r="19" spans="1:139" x14ac:dyDescent="0.35">
      <c r="A19" s="6" t="s">
        <v>9</v>
      </c>
      <c r="B19" s="5"/>
      <c r="K19" s="6" t="s">
        <v>9</v>
      </c>
      <c r="L19" s="5"/>
      <c r="U19" s="8" t="s">
        <v>6</v>
      </c>
      <c r="V19" s="2"/>
      <c r="AE19" s="8" t="s">
        <v>6</v>
      </c>
      <c r="AF19" s="2"/>
      <c r="AO19" s="8" t="s">
        <v>6</v>
      </c>
      <c r="AP19" s="2"/>
      <c r="AY19" s="6" t="s">
        <v>9</v>
      </c>
      <c r="AZ19" s="5"/>
      <c r="BI19" s="6" t="s">
        <v>9</v>
      </c>
      <c r="BJ19" s="5"/>
      <c r="BS19" s="6" t="s">
        <v>9</v>
      </c>
      <c r="BT19" s="5"/>
      <c r="CC19" s="6" t="s">
        <v>9</v>
      </c>
      <c r="CD19" s="5"/>
      <c r="CM19" s="6" t="s">
        <v>9</v>
      </c>
      <c r="CN19" s="5"/>
      <c r="CW19" s="6" t="s">
        <v>9</v>
      </c>
      <c r="CX19" s="5"/>
      <c r="DG19" s="6" t="s">
        <v>9</v>
      </c>
      <c r="DH19" s="5"/>
      <c r="DQ19" s="6" t="s">
        <v>9</v>
      </c>
      <c r="DR19" s="5"/>
      <c r="EA19" s="6" t="s">
        <v>9</v>
      </c>
      <c r="EB19" s="5"/>
    </row>
    <row r="20" spans="1:139" x14ac:dyDescent="0.35">
      <c r="A20" s="6"/>
      <c r="B20" s="5"/>
      <c r="K20" s="6"/>
      <c r="L20" s="5"/>
      <c r="U20" s="8" t="s">
        <v>20</v>
      </c>
      <c r="V20" s="20"/>
      <c r="AE20" s="8" t="s">
        <v>20</v>
      </c>
      <c r="AF20" s="20"/>
      <c r="AO20" s="8" t="s">
        <v>20</v>
      </c>
      <c r="AP20" s="20"/>
      <c r="AY20" s="6"/>
      <c r="AZ20" s="5"/>
      <c r="BI20" s="6"/>
      <c r="BJ20" s="5"/>
      <c r="BS20" s="6"/>
      <c r="BT20" s="5"/>
      <c r="CC20" s="6"/>
      <c r="CD20" s="5"/>
      <c r="CM20" s="6"/>
      <c r="CN20" s="5"/>
      <c r="CW20" s="6"/>
      <c r="CX20" s="5"/>
      <c r="DG20" s="6"/>
      <c r="DH20" s="5"/>
      <c r="DQ20" s="6"/>
      <c r="DR20" s="5"/>
      <c r="EA20" s="6"/>
      <c r="EB20" s="5"/>
    </row>
    <row r="21" spans="1:139" x14ac:dyDescent="0.35">
      <c r="A21" s="18" t="s">
        <v>23</v>
      </c>
      <c r="B21" s="5"/>
      <c r="K21" s="18" t="s">
        <v>23</v>
      </c>
      <c r="L21" s="5"/>
      <c r="U21" s="8" t="s">
        <v>8</v>
      </c>
      <c r="V21" s="9">
        <v>0</v>
      </c>
      <c r="AE21" s="8" t="s">
        <v>8</v>
      </c>
      <c r="AF21" s="9">
        <v>0</v>
      </c>
      <c r="AO21" s="8" t="s">
        <v>8</v>
      </c>
      <c r="AP21" s="9">
        <v>0</v>
      </c>
      <c r="AY21" s="18" t="s">
        <v>23</v>
      </c>
      <c r="AZ21" s="5"/>
      <c r="BI21" s="18" t="s">
        <v>23</v>
      </c>
      <c r="BJ21" s="5"/>
      <c r="BS21" s="18" t="s">
        <v>23</v>
      </c>
      <c r="BT21" s="5"/>
      <c r="CC21" s="18" t="s">
        <v>23</v>
      </c>
      <c r="CD21" s="5"/>
      <c r="CM21" s="18" t="s">
        <v>23</v>
      </c>
      <c r="CN21" s="5"/>
      <c r="CW21" s="18" t="s">
        <v>23</v>
      </c>
      <c r="CX21" s="5"/>
      <c r="DG21" s="18" t="s">
        <v>23</v>
      </c>
      <c r="DH21" s="5"/>
      <c r="DQ21" s="18" t="s">
        <v>23</v>
      </c>
      <c r="DR21" s="5"/>
      <c r="EA21" s="18" t="s">
        <v>23</v>
      </c>
      <c r="EB21" s="5"/>
    </row>
    <row r="22" spans="1:139" x14ac:dyDescent="0.35">
      <c r="A22" s="8" t="s">
        <v>10</v>
      </c>
      <c r="B22" s="8" t="s">
        <v>11</v>
      </c>
      <c r="C22" s="1" t="s">
        <v>12</v>
      </c>
      <c r="D22" s="1" t="s">
        <v>13</v>
      </c>
      <c r="E22" s="1" t="s">
        <v>14</v>
      </c>
      <c r="F22" s="1" t="s">
        <v>15</v>
      </c>
      <c r="G22" s="1" t="s">
        <v>16</v>
      </c>
      <c r="H22" s="1" t="s">
        <v>0</v>
      </c>
      <c r="K22" s="8" t="s">
        <v>10</v>
      </c>
      <c r="L22" s="8" t="s">
        <v>11</v>
      </c>
      <c r="M22" s="1" t="s">
        <v>12</v>
      </c>
      <c r="N22" s="1" t="s">
        <v>13</v>
      </c>
      <c r="O22" s="1" t="s">
        <v>14</v>
      </c>
      <c r="P22" s="1" t="s">
        <v>15</v>
      </c>
      <c r="Q22" s="1" t="s">
        <v>16</v>
      </c>
      <c r="R22" s="1" t="s">
        <v>0</v>
      </c>
      <c r="U22" s="8"/>
      <c r="V22" s="2"/>
      <c r="AE22" s="8"/>
      <c r="AF22" s="2"/>
      <c r="AO22" s="13" t="s">
        <v>19</v>
      </c>
      <c r="AP22" s="9"/>
      <c r="AY22" s="8" t="s">
        <v>10</v>
      </c>
      <c r="AZ22" s="8" t="s">
        <v>11</v>
      </c>
      <c r="BA22" s="1" t="s">
        <v>12</v>
      </c>
      <c r="BB22" s="1" t="s">
        <v>13</v>
      </c>
      <c r="BC22" s="1" t="s">
        <v>14</v>
      </c>
      <c r="BD22" s="1" t="s">
        <v>15</v>
      </c>
      <c r="BE22" s="1" t="s">
        <v>16</v>
      </c>
      <c r="BF22" s="1" t="s">
        <v>0</v>
      </c>
      <c r="BI22" s="8" t="s">
        <v>10</v>
      </c>
      <c r="BJ22" s="8" t="s">
        <v>11</v>
      </c>
      <c r="BK22" s="1" t="s">
        <v>12</v>
      </c>
      <c r="BL22" s="1" t="s">
        <v>13</v>
      </c>
      <c r="BM22" s="1" t="s">
        <v>14</v>
      </c>
      <c r="BN22" s="1" t="s">
        <v>15</v>
      </c>
      <c r="BO22" s="1" t="s">
        <v>16</v>
      </c>
      <c r="BP22" s="1" t="s">
        <v>0</v>
      </c>
      <c r="BS22" s="8" t="s">
        <v>10</v>
      </c>
      <c r="BT22" s="8" t="s">
        <v>11</v>
      </c>
      <c r="BU22" s="1" t="s">
        <v>12</v>
      </c>
      <c r="BV22" s="1" t="s">
        <v>13</v>
      </c>
      <c r="BW22" s="1" t="s">
        <v>14</v>
      </c>
      <c r="BX22" s="1" t="s">
        <v>15</v>
      </c>
      <c r="BY22" s="1" t="s">
        <v>16</v>
      </c>
      <c r="BZ22" s="1" t="s">
        <v>0</v>
      </c>
      <c r="CC22" s="8" t="s">
        <v>10</v>
      </c>
      <c r="CD22" s="8" t="s">
        <v>11</v>
      </c>
      <c r="CE22" s="1" t="s">
        <v>12</v>
      </c>
      <c r="CF22" s="1" t="s">
        <v>13</v>
      </c>
      <c r="CG22" s="1" t="s">
        <v>14</v>
      </c>
      <c r="CH22" s="1" t="s">
        <v>15</v>
      </c>
      <c r="CI22" s="1" t="s">
        <v>16</v>
      </c>
      <c r="CJ22" s="1" t="s">
        <v>0</v>
      </c>
      <c r="CM22" s="8" t="s">
        <v>10</v>
      </c>
      <c r="CN22" s="8" t="s">
        <v>11</v>
      </c>
      <c r="CO22" s="1" t="s">
        <v>12</v>
      </c>
      <c r="CP22" s="1" t="s">
        <v>13</v>
      </c>
      <c r="CQ22" s="1" t="s">
        <v>14</v>
      </c>
      <c r="CR22" s="1" t="s">
        <v>15</v>
      </c>
      <c r="CS22" s="1" t="s">
        <v>16</v>
      </c>
      <c r="CT22" s="1" t="s">
        <v>0</v>
      </c>
      <c r="CW22" s="8" t="s">
        <v>10</v>
      </c>
      <c r="CX22" s="8" t="s">
        <v>11</v>
      </c>
      <c r="CY22" s="1" t="s">
        <v>12</v>
      </c>
      <c r="CZ22" s="1" t="s">
        <v>13</v>
      </c>
      <c r="DA22" s="1" t="s">
        <v>14</v>
      </c>
      <c r="DB22" s="1" t="s">
        <v>15</v>
      </c>
      <c r="DC22" s="1" t="s">
        <v>16</v>
      </c>
      <c r="DD22" s="1" t="s">
        <v>0</v>
      </c>
      <c r="DG22" s="8" t="s">
        <v>10</v>
      </c>
      <c r="DH22" s="8" t="s">
        <v>11</v>
      </c>
      <c r="DI22" s="1" t="s">
        <v>12</v>
      </c>
      <c r="DJ22" s="1" t="s">
        <v>13</v>
      </c>
      <c r="DK22" s="1" t="s">
        <v>14</v>
      </c>
      <c r="DL22" s="1" t="s">
        <v>15</v>
      </c>
      <c r="DM22" s="1" t="s">
        <v>16</v>
      </c>
      <c r="DN22" s="1" t="s">
        <v>0</v>
      </c>
      <c r="DQ22" s="8" t="s">
        <v>10</v>
      </c>
      <c r="DR22" s="8" t="s">
        <v>11</v>
      </c>
      <c r="DS22" s="1" t="s">
        <v>12</v>
      </c>
      <c r="DT22" s="1" t="s">
        <v>13</v>
      </c>
      <c r="DU22" s="1" t="s">
        <v>14</v>
      </c>
      <c r="DV22" s="1" t="s">
        <v>15</v>
      </c>
      <c r="DW22" s="1" t="s">
        <v>16</v>
      </c>
      <c r="DX22" s="1" t="s">
        <v>0</v>
      </c>
      <c r="EA22" s="8" t="s">
        <v>10</v>
      </c>
      <c r="EB22" s="8" t="s">
        <v>11</v>
      </c>
      <c r="EC22" s="1" t="s">
        <v>12</v>
      </c>
      <c r="ED22" s="1" t="s">
        <v>13</v>
      </c>
      <c r="EE22" s="1" t="s">
        <v>14</v>
      </c>
      <c r="EF22" s="1" t="s">
        <v>15</v>
      </c>
      <c r="EG22" s="1" t="s">
        <v>16</v>
      </c>
      <c r="EH22" s="1" t="s">
        <v>0</v>
      </c>
    </row>
    <row r="23" spans="1:139" x14ac:dyDescent="0.35">
      <c r="A23" s="2">
        <v>43859</v>
      </c>
      <c r="B23" s="2">
        <v>39173</v>
      </c>
      <c r="C23" s="3" t="s">
        <v>125</v>
      </c>
      <c r="D23" s="39" t="s">
        <v>111</v>
      </c>
      <c r="E23" s="10">
        <v>1</v>
      </c>
      <c r="F23" s="11" t="s">
        <v>24</v>
      </c>
      <c r="H23" s="9">
        <v>0</v>
      </c>
      <c r="I23" s="45" t="s">
        <v>186</v>
      </c>
      <c r="K23" s="2">
        <v>43861</v>
      </c>
      <c r="L23" s="2">
        <v>39539</v>
      </c>
      <c r="M23" s="3" t="s">
        <v>49</v>
      </c>
      <c r="N23" s="3" t="s">
        <v>50</v>
      </c>
      <c r="O23" s="10">
        <v>1</v>
      </c>
      <c r="P23" s="11" t="s">
        <v>83</v>
      </c>
      <c r="R23" s="20">
        <v>5781.35</v>
      </c>
      <c r="S23" s="41" t="s">
        <v>185</v>
      </c>
      <c r="U23" s="6" t="s">
        <v>9</v>
      </c>
      <c r="V23" s="5"/>
      <c r="AE23" s="6" t="s">
        <v>9</v>
      </c>
      <c r="AF23" s="5"/>
      <c r="AO23" s="8" t="s">
        <v>5</v>
      </c>
      <c r="AP23" s="10">
        <v>3</v>
      </c>
      <c r="AY23" s="2">
        <v>43859</v>
      </c>
      <c r="AZ23" s="2">
        <v>41000</v>
      </c>
      <c r="BA23" s="2" t="s">
        <v>131</v>
      </c>
      <c r="BB23" s="3" t="s">
        <v>122</v>
      </c>
      <c r="BC23" s="10">
        <v>1</v>
      </c>
      <c r="BD23" s="3" t="s">
        <v>123</v>
      </c>
      <c r="BE23" s="3"/>
      <c r="BF23" s="20">
        <v>40</v>
      </c>
      <c r="BG23" s="41" t="s">
        <v>185</v>
      </c>
      <c r="BI23" s="2">
        <v>43861</v>
      </c>
      <c r="BJ23" s="2">
        <v>41365</v>
      </c>
      <c r="BK23" s="2" t="s">
        <v>49</v>
      </c>
      <c r="BL23" s="3" t="s">
        <v>50</v>
      </c>
      <c r="BM23" s="10">
        <v>1</v>
      </c>
      <c r="BN23" s="11" t="s">
        <v>83</v>
      </c>
      <c r="BP23" s="20">
        <v>17239.28</v>
      </c>
      <c r="BQ23" s="41" t="s">
        <v>185</v>
      </c>
      <c r="BS23" s="2">
        <v>43859</v>
      </c>
      <c r="BT23" s="2">
        <v>41730</v>
      </c>
      <c r="BU23" s="2" t="s">
        <v>131</v>
      </c>
      <c r="BV23" s="3" t="s">
        <v>122</v>
      </c>
      <c r="BW23" s="10">
        <v>1</v>
      </c>
      <c r="BX23" s="3" t="s">
        <v>123</v>
      </c>
      <c r="BY23" s="3"/>
      <c r="BZ23" s="20">
        <v>40</v>
      </c>
      <c r="CA23" s="41" t="s">
        <v>185</v>
      </c>
      <c r="CC23" s="2">
        <v>43870</v>
      </c>
      <c r="CD23" s="2">
        <v>42095</v>
      </c>
      <c r="CE23" s="2" t="s">
        <v>49</v>
      </c>
      <c r="CF23" s="3" t="s">
        <v>50</v>
      </c>
      <c r="CG23" s="10">
        <v>1</v>
      </c>
      <c r="CH23" s="3" t="s">
        <v>123</v>
      </c>
      <c r="CI23" s="3"/>
      <c r="CJ23" s="20">
        <v>23626.32</v>
      </c>
      <c r="CK23" s="41" t="s">
        <v>185</v>
      </c>
      <c r="CM23" s="2">
        <v>43859</v>
      </c>
      <c r="CN23" s="2">
        <v>42461</v>
      </c>
      <c r="CO23" s="2" t="s">
        <v>131</v>
      </c>
      <c r="CP23" s="3" t="s">
        <v>122</v>
      </c>
      <c r="CQ23" s="10">
        <v>1</v>
      </c>
      <c r="CR23" s="3" t="s">
        <v>123</v>
      </c>
      <c r="CS23" s="3"/>
      <c r="CT23" s="20">
        <v>40</v>
      </c>
      <c r="CU23" s="41" t="s">
        <v>185</v>
      </c>
      <c r="CW23" s="2">
        <v>43859</v>
      </c>
      <c r="CX23" s="2">
        <v>42826</v>
      </c>
      <c r="CY23" s="2" t="s">
        <v>131</v>
      </c>
      <c r="CZ23" s="3" t="s">
        <v>122</v>
      </c>
      <c r="DA23" s="10">
        <v>1</v>
      </c>
      <c r="DB23" s="3" t="s">
        <v>123</v>
      </c>
      <c r="DC23" s="3"/>
      <c r="DD23" s="20">
        <v>40</v>
      </c>
      <c r="DE23" s="41" t="s">
        <v>185</v>
      </c>
      <c r="DG23" s="2">
        <v>43859</v>
      </c>
      <c r="DH23" s="2">
        <v>42826</v>
      </c>
      <c r="DI23" s="2" t="s">
        <v>131</v>
      </c>
      <c r="DJ23" s="3" t="s">
        <v>122</v>
      </c>
      <c r="DK23" s="10">
        <v>1</v>
      </c>
      <c r="DL23" s="3" t="s">
        <v>123</v>
      </c>
      <c r="DM23" s="3"/>
      <c r="DN23" s="20">
        <v>40</v>
      </c>
      <c r="DO23" s="41" t="s">
        <v>185</v>
      </c>
      <c r="DQ23" s="2">
        <v>43859</v>
      </c>
      <c r="DR23" s="2">
        <v>42826</v>
      </c>
      <c r="DS23" s="2" t="s">
        <v>131</v>
      </c>
      <c r="DT23" s="3" t="s">
        <v>122</v>
      </c>
      <c r="DU23" s="10">
        <v>1</v>
      </c>
      <c r="DV23" s="3" t="s">
        <v>123</v>
      </c>
      <c r="DW23" s="3"/>
      <c r="DX23" s="20">
        <v>40</v>
      </c>
      <c r="DY23" s="41" t="s">
        <v>185</v>
      </c>
      <c r="EA23" s="2">
        <v>43859</v>
      </c>
      <c r="EB23" s="2">
        <v>42826</v>
      </c>
      <c r="EC23" s="2" t="s">
        <v>68</v>
      </c>
      <c r="ED23" s="3" t="s">
        <v>184</v>
      </c>
      <c r="EE23" s="10">
        <v>1</v>
      </c>
      <c r="EF23" s="3" t="s">
        <v>123</v>
      </c>
      <c r="EG23" s="3"/>
      <c r="EH23" s="20">
        <v>40</v>
      </c>
      <c r="EI23" s="41" t="s">
        <v>185</v>
      </c>
    </row>
    <row r="24" spans="1:139" x14ac:dyDescent="0.35">
      <c r="A24" s="2">
        <v>43859</v>
      </c>
      <c r="B24" s="2">
        <v>39173</v>
      </c>
      <c r="C24" s="3" t="s">
        <v>124</v>
      </c>
      <c r="D24" s="3" t="s">
        <v>112</v>
      </c>
      <c r="E24" s="10">
        <v>1</v>
      </c>
      <c r="F24" s="11" t="s">
        <v>24</v>
      </c>
      <c r="H24" s="9">
        <v>0</v>
      </c>
      <c r="I24" s="41" t="s">
        <v>185</v>
      </c>
      <c r="K24" s="2">
        <v>43859</v>
      </c>
      <c r="L24" s="2">
        <v>39872</v>
      </c>
      <c r="M24" s="3" t="s">
        <v>138</v>
      </c>
      <c r="N24" s="3" t="s">
        <v>134</v>
      </c>
      <c r="O24" s="10">
        <v>1</v>
      </c>
      <c r="P24" s="11" t="s">
        <v>25</v>
      </c>
      <c r="R24" s="20">
        <v>6135.5</v>
      </c>
      <c r="S24" s="41" t="s">
        <v>185</v>
      </c>
      <c r="U24" s="6"/>
      <c r="V24" s="5"/>
      <c r="AE24" s="6"/>
      <c r="AF24" s="5"/>
      <c r="AO24" s="8" t="s">
        <v>6</v>
      </c>
      <c r="AP24" s="2"/>
      <c r="AY24" s="2">
        <v>43861</v>
      </c>
      <c r="AZ24" s="2">
        <v>41000</v>
      </c>
      <c r="BA24" s="2" t="s">
        <v>49</v>
      </c>
      <c r="BB24" s="3" t="s">
        <v>50</v>
      </c>
      <c r="BC24" s="10">
        <v>1</v>
      </c>
      <c r="BD24" s="11" t="s">
        <v>72</v>
      </c>
      <c r="BF24" s="20">
        <v>13771.78</v>
      </c>
      <c r="BG24" s="41" t="s">
        <v>185</v>
      </c>
      <c r="BI24" s="2">
        <v>43861</v>
      </c>
      <c r="BJ24" s="2">
        <v>41729</v>
      </c>
      <c r="BK24" s="19" t="s">
        <v>126</v>
      </c>
      <c r="BL24" s="3" t="s">
        <v>121</v>
      </c>
      <c r="BM24" s="10">
        <v>1</v>
      </c>
      <c r="BN24" s="11" t="s">
        <v>51</v>
      </c>
      <c r="BP24" s="20">
        <v>1016.82</v>
      </c>
      <c r="BQ24" s="45" t="s">
        <v>186</v>
      </c>
      <c r="BS24" s="2">
        <v>43866</v>
      </c>
      <c r="BT24" s="2">
        <v>41730</v>
      </c>
      <c r="BU24" s="2" t="s">
        <v>49</v>
      </c>
      <c r="BV24" s="3" t="s">
        <v>50</v>
      </c>
      <c r="BW24" s="10">
        <v>1</v>
      </c>
      <c r="BX24" s="11" t="s">
        <v>72</v>
      </c>
      <c r="BZ24" s="20">
        <v>17239.28</v>
      </c>
      <c r="CA24" s="41" t="s">
        <v>185</v>
      </c>
      <c r="CC24" s="2">
        <v>43859</v>
      </c>
      <c r="CD24" s="2">
        <v>42460</v>
      </c>
      <c r="CE24" s="19" t="s">
        <v>126</v>
      </c>
      <c r="CF24" s="3" t="s">
        <v>121</v>
      </c>
      <c r="CG24" s="10">
        <v>1</v>
      </c>
      <c r="CH24" s="11" t="s">
        <v>72</v>
      </c>
      <c r="CJ24" s="20">
        <v>1251.8900000000001</v>
      </c>
      <c r="CK24" s="45" t="s">
        <v>186</v>
      </c>
      <c r="CM24" s="2">
        <v>43859</v>
      </c>
      <c r="CN24" s="2">
        <v>42461</v>
      </c>
      <c r="CO24" s="2" t="s">
        <v>49</v>
      </c>
      <c r="CP24" s="3" t="s">
        <v>50</v>
      </c>
      <c r="CQ24" s="10">
        <v>1</v>
      </c>
      <c r="CR24" s="11" t="s">
        <v>72</v>
      </c>
      <c r="CT24" s="20">
        <v>23626.32</v>
      </c>
      <c r="CU24" s="41" t="s">
        <v>185</v>
      </c>
      <c r="CW24" s="2">
        <v>43870</v>
      </c>
      <c r="CX24" s="2">
        <v>42826</v>
      </c>
      <c r="CY24" s="2" t="s">
        <v>49</v>
      </c>
      <c r="CZ24" s="3" t="s">
        <v>50</v>
      </c>
      <c r="DA24" s="10">
        <v>1</v>
      </c>
      <c r="DB24" s="11" t="s">
        <v>72</v>
      </c>
      <c r="DD24" s="20">
        <v>23609.200000000001</v>
      </c>
      <c r="DE24" s="41" t="s">
        <v>185</v>
      </c>
      <c r="DG24" s="2">
        <v>43870</v>
      </c>
      <c r="DH24" s="2">
        <v>42826</v>
      </c>
      <c r="DI24" s="2" t="s">
        <v>49</v>
      </c>
      <c r="DJ24" s="3" t="s">
        <v>50</v>
      </c>
      <c r="DK24" s="10">
        <v>1</v>
      </c>
      <c r="DL24" s="11" t="s">
        <v>72</v>
      </c>
      <c r="DN24" s="20">
        <v>23631.200000000001</v>
      </c>
      <c r="DO24" s="41" t="s">
        <v>185</v>
      </c>
      <c r="DQ24" s="2">
        <v>43870</v>
      </c>
      <c r="DR24" s="2">
        <v>42826</v>
      </c>
      <c r="DS24" s="2" t="s">
        <v>49</v>
      </c>
      <c r="DT24" s="3" t="s">
        <v>50</v>
      </c>
      <c r="DU24" s="10">
        <v>1</v>
      </c>
      <c r="DV24" s="11" t="s">
        <v>72</v>
      </c>
      <c r="DX24" s="20">
        <v>22907.16</v>
      </c>
      <c r="DY24" s="41" t="s">
        <v>185</v>
      </c>
      <c r="EA24" s="2">
        <v>43870</v>
      </c>
      <c r="EB24" s="2">
        <v>42826</v>
      </c>
      <c r="EC24" s="2" t="s">
        <v>49</v>
      </c>
      <c r="ED24" s="3" t="s">
        <v>50</v>
      </c>
      <c r="EE24" s="10">
        <v>1</v>
      </c>
      <c r="EF24" s="11" t="s">
        <v>72</v>
      </c>
      <c r="EH24" s="20">
        <v>21490.6</v>
      </c>
      <c r="EI24" s="41" t="s">
        <v>185</v>
      </c>
    </row>
    <row r="25" spans="1:139" x14ac:dyDescent="0.35">
      <c r="A25" s="2">
        <v>43859</v>
      </c>
      <c r="B25" s="2">
        <v>39506</v>
      </c>
      <c r="C25" s="3" t="s">
        <v>138</v>
      </c>
      <c r="D25" s="3" t="s">
        <v>134</v>
      </c>
      <c r="E25" s="10">
        <v>1</v>
      </c>
      <c r="F25" s="11" t="s">
        <v>25</v>
      </c>
      <c r="H25" s="20">
        <v>5785.08</v>
      </c>
      <c r="I25" s="41" t="s">
        <v>185</v>
      </c>
      <c r="K25" s="2">
        <v>43859</v>
      </c>
      <c r="L25" s="2">
        <v>39872</v>
      </c>
      <c r="M25" s="3" t="s">
        <v>139</v>
      </c>
      <c r="N25" s="3" t="s">
        <v>135</v>
      </c>
      <c r="O25" s="10">
        <v>1</v>
      </c>
      <c r="P25" s="11" t="s">
        <v>84</v>
      </c>
      <c r="Q25" s="2"/>
      <c r="R25" s="20">
        <v>358.11</v>
      </c>
      <c r="S25" s="41" t="s">
        <v>185</v>
      </c>
      <c r="U25" s="18" t="s">
        <v>23</v>
      </c>
      <c r="V25" s="5"/>
      <c r="AE25" s="18" t="s">
        <v>23</v>
      </c>
      <c r="AF25" s="5"/>
      <c r="AO25" s="8" t="s">
        <v>20</v>
      </c>
      <c r="AP25" s="20">
        <v>-5.69</v>
      </c>
      <c r="AY25" s="2">
        <v>43860</v>
      </c>
      <c r="AZ25" s="2">
        <v>41092</v>
      </c>
      <c r="BA25" s="2" t="s">
        <v>39</v>
      </c>
      <c r="BB25" s="3" t="s">
        <v>148</v>
      </c>
      <c r="BC25" s="10">
        <v>1</v>
      </c>
      <c r="BD25" s="11" t="s">
        <v>83</v>
      </c>
      <c r="BF25" s="20">
        <v>1000</v>
      </c>
      <c r="BG25" s="41" t="s">
        <v>185</v>
      </c>
      <c r="BI25" s="2">
        <v>43859</v>
      </c>
      <c r="BJ25" s="2">
        <v>41729</v>
      </c>
      <c r="BK25" s="19" t="s">
        <v>140</v>
      </c>
      <c r="BL25" s="3" t="s">
        <v>136</v>
      </c>
      <c r="BM25" s="10">
        <v>1</v>
      </c>
      <c r="BN25" s="11" t="s">
        <v>84</v>
      </c>
      <c r="BO25" s="2"/>
      <c r="BP25" s="20">
        <v>-1016.82</v>
      </c>
      <c r="BQ25" s="41" t="s">
        <v>185</v>
      </c>
      <c r="BS25" s="2">
        <v>43860</v>
      </c>
      <c r="BT25" s="2">
        <v>42046</v>
      </c>
      <c r="BU25" s="19" t="s">
        <v>33</v>
      </c>
      <c r="BV25" s="3" t="s">
        <v>150</v>
      </c>
      <c r="BW25" s="10">
        <v>1</v>
      </c>
      <c r="BX25" s="11" t="s">
        <v>83</v>
      </c>
      <c r="BZ25" s="20">
        <v>60</v>
      </c>
      <c r="CA25" s="41" t="s">
        <v>185</v>
      </c>
      <c r="CC25" s="2">
        <v>43859</v>
      </c>
      <c r="CD25" s="2">
        <v>42460</v>
      </c>
      <c r="CE25" s="19" t="s">
        <v>140</v>
      </c>
      <c r="CF25" s="3" t="s">
        <v>136</v>
      </c>
      <c r="CG25" s="10">
        <v>1</v>
      </c>
      <c r="CH25" s="11" t="s">
        <v>83</v>
      </c>
      <c r="CJ25" s="20">
        <v>-1251.8900000000001</v>
      </c>
      <c r="CK25" s="41" t="s">
        <v>185</v>
      </c>
      <c r="CM25" s="2">
        <v>43861</v>
      </c>
      <c r="CN25" s="2">
        <v>42461</v>
      </c>
      <c r="CO25" s="2" t="s">
        <v>74</v>
      </c>
      <c r="CP25" s="3" t="s">
        <v>156</v>
      </c>
      <c r="CQ25" s="10">
        <v>1</v>
      </c>
      <c r="CR25" s="11" t="s">
        <v>83</v>
      </c>
      <c r="CT25" s="20">
        <v>-57.12</v>
      </c>
      <c r="CU25" s="42" t="s">
        <v>201</v>
      </c>
      <c r="CW25" s="2">
        <v>43859</v>
      </c>
      <c r="CX25" s="2">
        <v>42840</v>
      </c>
      <c r="CY25" s="2" t="s">
        <v>74</v>
      </c>
      <c r="CZ25" s="3" t="s">
        <v>156</v>
      </c>
      <c r="DA25" s="10">
        <v>1</v>
      </c>
      <c r="DB25" s="11" t="s">
        <v>83</v>
      </c>
      <c r="DD25" s="20">
        <v>-18</v>
      </c>
      <c r="DE25" s="42" t="s">
        <v>201</v>
      </c>
      <c r="DG25" s="2">
        <v>43859</v>
      </c>
      <c r="DH25" s="2">
        <v>43449</v>
      </c>
      <c r="DI25" s="2" t="s">
        <v>74</v>
      </c>
      <c r="DJ25" s="3" t="s">
        <v>156</v>
      </c>
      <c r="DK25" s="10">
        <v>1</v>
      </c>
      <c r="DL25" s="11" t="s">
        <v>83</v>
      </c>
      <c r="DN25" s="20">
        <v>-210.12</v>
      </c>
      <c r="DO25" s="42" t="s">
        <v>201</v>
      </c>
      <c r="DQ25" s="2">
        <v>43859</v>
      </c>
      <c r="DR25" s="2">
        <v>42109</v>
      </c>
      <c r="DS25" s="2" t="s">
        <v>74</v>
      </c>
      <c r="DT25" s="3" t="s">
        <v>156</v>
      </c>
      <c r="DU25" s="10">
        <v>1</v>
      </c>
      <c r="DV25" s="11" t="s">
        <v>83</v>
      </c>
      <c r="DX25" s="20">
        <v>-68.400000000000006</v>
      </c>
      <c r="DY25" s="42" t="s">
        <v>201</v>
      </c>
      <c r="DZ25" s="20"/>
      <c r="EA25" s="5"/>
      <c r="EB25" s="5"/>
      <c r="EG25" s="1" t="s">
        <v>3</v>
      </c>
      <c r="EH25" s="20">
        <f>SUM(EH23:EH24)</f>
        <v>21530.6</v>
      </c>
    </row>
    <row r="26" spans="1:139" x14ac:dyDescent="0.35">
      <c r="A26" s="2">
        <v>43859</v>
      </c>
      <c r="B26" s="2">
        <v>39506</v>
      </c>
      <c r="C26" s="3" t="s">
        <v>139</v>
      </c>
      <c r="D26" s="3" t="s">
        <v>135</v>
      </c>
      <c r="E26" s="10">
        <v>1</v>
      </c>
      <c r="F26" s="11" t="s">
        <v>26</v>
      </c>
      <c r="H26" s="20">
        <v>204.98</v>
      </c>
      <c r="I26" s="41" t="s">
        <v>185</v>
      </c>
      <c r="K26" s="2">
        <v>43859</v>
      </c>
      <c r="L26" s="2">
        <v>39903</v>
      </c>
      <c r="M26" s="3" t="s">
        <v>126</v>
      </c>
      <c r="N26" s="3" t="s">
        <v>121</v>
      </c>
      <c r="O26" s="10">
        <v>1</v>
      </c>
      <c r="P26" s="11" t="s">
        <v>141</v>
      </c>
      <c r="R26" s="20">
        <v>422.26</v>
      </c>
      <c r="S26" s="45" t="s">
        <v>186</v>
      </c>
      <c r="U26" s="8" t="s">
        <v>10</v>
      </c>
      <c r="V26" s="8" t="s">
        <v>11</v>
      </c>
      <c r="W26" s="1" t="s">
        <v>12</v>
      </c>
      <c r="X26" s="1" t="s">
        <v>13</v>
      </c>
      <c r="Y26" s="1" t="s">
        <v>14</v>
      </c>
      <c r="Z26" s="1" t="s">
        <v>15</v>
      </c>
      <c r="AA26" s="1" t="s">
        <v>16</v>
      </c>
      <c r="AB26" s="1" t="s">
        <v>0</v>
      </c>
      <c r="AE26" s="8" t="s">
        <v>10</v>
      </c>
      <c r="AF26" s="8" t="s">
        <v>11</v>
      </c>
      <c r="AG26" s="1" t="s">
        <v>12</v>
      </c>
      <c r="AH26" s="1" t="s">
        <v>13</v>
      </c>
      <c r="AI26" s="1" t="s">
        <v>14</v>
      </c>
      <c r="AJ26" s="1" t="s">
        <v>15</v>
      </c>
      <c r="AK26" s="1" t="s">
        <v>16</v>
      </c>
      <c r="AL26" s="1" t="s">
        <v>0</v>
      </c>
      <c r="AO26" s="8" t="s">
        <v>8</v>
      </c>
      <c r="AP26" s="9">
        <v>0</v>
      </c>
      <c r="AY26" s="2">
        <v>43860</v>
      </c>
      <c r="AZ26" s="2">
        <v>41092</v>
      </c>
      <c r="BA26" s="2" t="s">
        <v>37</v>
      </c>
      <c r="BB26" s="3" t="s">
        <v>149</v>
      </c>
      <c r="BC26" s="10">
        <v>1</v>
      </c>
      <c r="BD26" s="11" t="s">
        <v>51</v>
      </c>
      <c r="BF26" s="20">
        <v>2367.5</v>
      </c>
      <c r="BG26" s="41" t="s">
        <v>185</v>
      </c>
      <c r="BI26" s="2">
        <v>43861</v>
      </c>
      <c r="BJ26" s="2">
        <v>41730</v>
      </c>
      <c r="BK26" s="19" t="s">
        <v>46</v>
      </c>
      <c r="BL26" s="3" t="s">
        <v>137</v>
      </c>
      <c r="BM26" s="10">
        <v>1</v>
      </c>
      <c r="BN26" s="11" t="s">
        <v>105</v>
      </c>
      <c r="BP26" s="20">
        <v>-17239.28</v>
      </c>
      <c r="BQ26" s="41" t="s">
        <v>185</v>
      </c>
      <c r="BS26" s="2">
        <v>43860</v>
      </c>
      <c r="BT26" s="2">
        <v>42046</v>
      </c>
      <c r="BU26" s="2" t="s">
        <v>39</v>
      </c>
      <c r="BV26" s="3" t="s">
        <v>148</v>
      </c>
      <c r="BW26" s="10">
        <v>1</v>
      </c>
      <c r="BX26" s="11" t="s">
        <v>51</v>
      </c>
      <c r="BZ26" s="20">
        <v>1000</v>
      </c>
      <c r="CA26" s="41" t="s">
        <v>185</v>
      </c>
      <c r="CC26" s="2">
        <v>43870</v>
      </c>
      <c r="CD26" s="2">
        <v>42095</v>
      </c>
      <c r="CE26" s="19" t="s">
        <v>46</v>
      </c>
      <c r="CF26" s="3" t="s">
        <v>137</v>
      </c>
      <c r="CG26" s="10">
        <v>1</v>
      </c>
      <c r="CH26" s="11" t="s">
        <v>51</v>
      </c>
      <c r="CJ26" s="20">
        <v>-23626.32</v>
      </c>
      <c r="CK26" s="41" t="s">
        <v>185</v>
      </c>
      <c r="CM26" s="2">
        <v>43861</v>
      </c>
      <c r="CN26" s="2">
        <v>42461</v>
      </c>
      <c r="CO26" s="19" t="s">
        <v>126</v>
      </c>
      <c r="CP26" s="3" t="s">
        <v>121</v>
      </c>
      <c r="CQ26" s="10">
        <v>1</v>
      </c>
      <c r="CR26" s="11" t="s">
        <v>51</v>
      </c>
      <c r="CT26" s="20">
        <v>1135.5899999999999</v>
      </c>
      <c r="CU26" s="45" t="s">
        <v>186</v>
      </c>
      <c r="CW26" s="2">
        <v>43859</v>
      </c>
      <c r="CX26" s="2">
        <v>43190</v>
      </c>
      <c r="CY26" s="19" t="s">
        <v>126</v>
      </c>
      <c r="CZ26" s="3" t="s">
        <v>121</v>
      </c>
      <c r="DA26" s="10">
        <v>1</v>
      </c>
      <c r="DB26" s="11" t="s">
        <v>51</v>
      </c>
      <c r="DD26" s="20">
        <v>1039.55</v>
      </c>
      <c r="DE26" s="45" t="s">
        <v>186</v>
      </c>
      <c r="DG26" s="2">
        <v>43859</v>
      </c>
      <c r="DH26" s="2">
        <v>43480</v>
      </c>
      <c r="DI26" s="2" t="s">
        <v>74</v>
      </c>
      <c r="DJ26" s="3" t="s">
        <v>156</v>
      </c>
      <c r="DK26" s="10">
        <v>1</v>
      </c>
      <c r="DL26" s="11" t="s">
        <v>157</v>
      </c>
      <c r="DN26" s="20">
        <v>-120.6</v>
      </c>
      <c r="DO26" s="42" t="s">
        <v>201</v>
      </c>
      <c r="DQ26" s="2">
        <v>43859</v>
      </c>
      <c r="DR26" s="2">
        <v>42109</v>
      </c>
      <c r="DS26" s="2" t="s">
        <v>74</v>
      </c>
      <c r="DT26" s="3" t="s">
        <v>156</v>
      </c>
      <c r="DU26" s="10">
        <v>1</v>
      </c>
      <c r="DV26" s="11" t="s">
        <v>157</v>
      </c>
      <c r="DX26" s="20">
        <v>-70.08</v>
      </c>
      <c r="DY26" s="42" t="s">
        <v>201</v>
      </c>
      <c r="DZ26" s="20"/>
    </row>
    <row r="27" spans="1:139" x14ac:dyDescent="0.35">
      <c r="A27" s="2">
        <v>43859</v>
      </c>
      <c r="B27" s="2">
        <v>39538</v>
      </c>
      <c r="C27" s="3" t="s">
        <v>126</v>
      </c>
      <c r="D27" s="3" t="s">
        <v>121</v>
      </c>
      <c r="E27" s="10">
        <v>1</v>
      </c>
      <c r="F27" s="11" t="s">
        <v>141</v>
      </c>
      <c r="H27" s="20">
        <v>34.39</v>
      </c>
      <c r="I27" s="45" t="s">
        <v>186</v>
      </c>
      <c r="K27" s="2">
        <v>43859</v>
      </c>
      <c r="L27" s="2">
        <v>39903</v>
      </c>
      <c r="M27" s="3" t="s">
        <v>140</v>
      </c>
      <c r="N27" s="3" t="s">
        <v>136</v>
      </c>
      <c r="O27" s="10">
        <v>1</v>
      </c>
      <c r="P27" s="11" t="s">
        <v>142</v>
      </c>
      <c r="R27" s="20">
        <v>-776.64</v>
      </c>
      <c r="S27" s="41" t="s">
        <v>185</v>
      </c>
      <c r="U27" s="2">
        <v>43861</v>
      </c>
      <c r="V27" s="2">
        <v>39904</v>
      </c>
      <c r="W27" s="3" t="s">
        <v>49</v>
      </c>
      <c r="X27" s="3" t="s">
        <v>50</v>
      </c>
      <c r="Y27" s="10">
        <v>1</v>
      </c>
      <c r="Z27" s="11" t="s">
        <v>83</v>
      </c>
      <c r="AB27" s="20">
        <v>11920.58</v>
      </c>
      <c r="AC27" s="41" t="s">
        <v>185</v>
      </c>
      <c r="AE27" s="2">
        <v>43859</v>
      </c>
      <c r="AF27" s="2">
        <v>40269</v>
      </c>
      <c r="AG27" s="3" t="s">
        <v>49</v>
      </c>
      <c r="AH27" s="3" t="s">
        <v>50</v>
      </c>
      <c r="AI27" s="10">
        <v>1</v>
      </c>
      <c r="AJ27" s="11" t="s">
        <v>72</v>
      </c>
      <c r="AK27" s="21"/>
      <c r="AL27" s="20">
        <v>11855.65</v>
      </c>
      <c r="AM27" s="41" t="s">
        <v>185</v>
      </c>
      <c r="AO27" s="13" t="s">
        <v>19</v>
      </c>
      <c r="AP27" s="9"/>
      <c r="AY27" s="2">
        <v>43860</v>
      </c>
      <c r="AZ27" s="2">
        <v>41092</v>
      </c>
      <c r="BA27" s="19" t="s">
        <v>33</v>
      </c>
      <c r="BB27" s="3" t="s">
        <v>150</v>
      </c>
      <c r="BC27" s="10">
        <v>1</v>
      </c>
      <c r="BD27" s="11" t="s">
        <v>84</v>
      </c>
      <c r="BE27" s="2"/>
      <c r="BF27" s="20">
        <v>60</v>
      </c>
      <c r="BG27" s="41" t="s">
        <v>185</v>
      </c>
      <c r="BI27" s="5"/>
      <c r="BJ27" s="5"/>
      <c r="BO27" s="1" t="s">
        <v>3</v>
      </c>
      <c r="BP27" s="20">
        <f>SUM(BP23:BP26)</f>
        <v>0</v>
      </c>
      <c r="BS27" s="2">
        <v>43860</v>
      </c>
      <c r="BT27" s="2">
        <v>42058</v>
      </c>
      <c r="BU27" s="2" t="s">
        <v>37</v>
      </c>
      <c r="BV27" s="3" t="s">
        <v>149</v>
      </c>
      <c r="BW27" s="10">
        <v>1</v>
      </c>
      <c r="BX27" s="11" t="s">
        <v>84</v>
      </c>
      <c r="BY27" s="2"/>
      <c r="BZ27" s="20">
        <v>5287.04</v>
      </c>
      <c r="CA27" s="41" t="s">
        <v>185</v>
      </c>
      <c r="CC27" s="5"/>
      <c r="CD27" s="5"/>
      <c r="CI27" s="1" t="s">
        <v>3</v>
      </c>
      <c r="CJ27" s="20">
        <f>SUM(CJ19:CJ26)</f>
        <v>0</v>
      </c>
      <c r="CM27" s="2">
        <v>43859</v>
      </c>
      <c r="CN27" s="2">
        <v>42825</v>
      </c>
      <c r="CO27" s="19" t="s">
        <v>140</v>
      </c>
      <c r="CP27" s="3" t="s">
        <v>136</v>
      </c>
      <c r="CQ27" s="10">
        <v>1</v>
      </c>
      <c r="CR27" s="11" t="s">
        <v>84</v>
      </c>
      <c r="CS27" s="2"/>
      <c r="CT27" s="20">
        <v>-1135.5899999999999</v>
      </c>
      <c r="CU27" s="41" t="s">
        <v>185</v>
      </c>
      <c r="CW27" s="2">
        <v>43859</v>
      </c>
      <c r="CX27" s="2">
        <v>43190</v>
      </c>
      <c r="CY27" s="19" t="s">
        <v>140</v>
      </c>
      <c r="CZ27" s="3" t="s">
        <v>136</v>
      </c>
      <c r="DA27" s="10">
        <v>1</v>
      </c>
      <c r="DB27" s="11" t="s">
        <v>84</v>
      </c>
      <c r="DC27" s="2"/>
      <c r="DD27" s="20">
        <v>-1039.55</v>
      </c>
      <c r="DE27" s="41" t="s">
        <v>185</v>
      </c>
      <c r="DG27" s="2">
        <v>43859</v>
      </c>
      <c r="DH27" s="2">
        <v>43511</v>
      </c>
      <c r="DI27" s="2" t="s">
        <v>74</v>
      </c>
      <c r="DJ27" s="3" t="s">
        <v>156</v>
      </c>
      <c r="DK27" s="10">
        <v>1</v>
      </c>
      <c r="DL27" s="11" t="s">
        <v>158</v>
      </c>
      <c r="DN27" s="20">
        <v>-234.12</v>
      </c>
      <c r="DO27" s="42" t="s">
        <v>201</v>
      </c>
      <c r="DQ27" s="2">
        <v>43859</v>
      </c>
      <c r="DR27" s="2">
        <v>42109</v>
      </c>
      <c r="DS27" s="2" t="s">
        <v>74</v>
      </c>
      <c r="DT27" s="3" t="s">
        <v>156</v>
      </c>
      <c r="DU27" s="10">
        <v>1</v>
      </c>
      <c r="DV27" s="11" t="s">
        <v>158</v>
      </c>
      <c r="DX27" s="20">
        <v>-36</v>
      </c>
      <c r="DY27" s="42" t="s">
        <v>201</v>
      </c>
      <c r="DZ27" s="20"/>
    </row>
    <row r="28" spans="1:139" x14ac:dyDescent="0.35">
      <c r="A28" s="2">
        <v>43859</v>
      </c>
      <c r="B28" s="2">
        <v>39538</v>
      </c>
      <c r="C28" s="3" t="s">
        <v>140</v>
      </c>
      <c r="D28" s="3" t="s">
        <v>136</v>
      </c>
      <c r="E28" s="10">
        <v>1</v>
      </c>
      <c r="F28" s="11" t="s">
        <v>142</v>
      </c>
      <c r="H28" s="20">
        <v>-243.1</v>
      </c>
      <c r="I28" s="41" t="s">
        <v>185</v>
      </c>
      <c r="K28" s="2">
        <v>43861</v>
      </c>
      <c r="L28" s="2">
        <v>39904</v>
      </c>
      <c r="M28" s="3" t="s">
        <v>46</v>
      </c>
      <c r="N28" s="3" t="s">
        <v>137</v>
      </c>
      <c r="O28" s="10">
        <v>1</v>
      </c>
      <c r="P28" s="11" t="s">
        <v>143</v>
      </c>
      <c r="R28" s="20">
        <v>-11920.58</v>
      </c>
      <c r="S28" s="41" t="s">
        <v>185</v>
      </c>
      <c r="U28" s="2">
        <v>43859</v>
      </c>
      <c r="V28" s="2">
        <v>40268</v>
      </c>
      <c r="W28" s="3" t="s">
        <v>126</v>
      </c>
      <c r="X28" s="3" t="s">
        <v>121</v>
      </c>
      <c r="Y28" s="10">
        <v>1</v>
      </c>
      <c r="Z28" s="11" t="s">
        <v>141</v>
      </c>
      <c r="AB28" s="20">
        <v>810.59</v>
      </c>
      <c r="AC28" s="45" t="s">
        <v>186</v>
      </c>
      <c r="AE28" s="2">
        <v>43861</v>
      </c>
      <c r="AF28" s="2">
        <v>40602</v>
      </c>
      <c r="AG28" s="3" t="s">
        <v>138</v>
      </c>
      <c r="AH28" s="3" t="s">
        <v>134</v>
      </c>
      <c r="AI28" s="10">
        <v>1</v>
      </c>
      <c r="AJ28" s="11" t="s">
        <v>83</v>
      </c>
      <c r="AL28" s="20">
        <v>1851.2</v>
      </c>
      <c r="AM28" s="41" t="s">
        <v>185</v>
      </c>
      <c r="AO28" s="8" t="s">
        <v>5</v>
      </c>
      <c r="AP28" s="10">
        <v>4</v>
      </c>
      <c r="AY28" s="2">
        <v>44134</v>
      </c>
      <c r="AZ28" s="2">
        <v>41364</v>
      </c>
      <c r="BA28" s="19" t="s">
        <v>126</v>
      </c>
      <c r="BB28" s="3" t="s">
        <v>121</v>
      </c>
      <c r="BC28" s="10">
        <v>1</v>
      </c>
      <c r="BD28" s="11" t="s">
        <v>105</v>
      </c>
      <c r="BF28" s="20">
        <v>1047.42</v>
      </c>
      <c r="BG28" s="45" t="s">
        <v>186</v>
      </c>
      <c r="BI28" s="18"/>
      <c r="BJ28" s="5"/>
      <c r="BS28" s="2">
        <v>43861</v>
      </c>
      <c r="BT28" s="2">
        <v>42094</v>
      </c>
      <c r="BU28" s="19" t="s">
        <v>126</v>
      </c>
      <c r="BV28" s="3" t="s">
        <v>121</v>
      </c>
      <c r="BW28" s="10">
        <v>1</v>
      </c>
      <c r="BX28" s="11" t="s">
        <v>105</v>
      </c>
      <c r="BZ28" s="20">
        <v>986.39</v>
      </c>
      <c r="CA28" s="45" t="s">
        <v>186</v>
      </c>
      <c r="CC28" s="18"/>
      <c r="CD28" s="5"/>
      <c r="CM28" s="2">
        <v>43861</v>
      </c>
      <c r="CN28" s="2">
        <v>42826</v>
      </c>
      <c r="CO28" s="19" t="s">
        <v>46</v>
      </c>
      <c r="CP28" s="3" t="s">
        <v>47</v>
      </c>
      <c r="CQ28" s="10">
        <v>1</v>
      </c>
      <c r="CR28" s="11" t="s">
        <v>105</v>
      </c>
      <c r="CT28" s="20">
        <v>-23609.200000000001</v>
      </c>
      <c r="CU28" s="41" t="s">
        <v>185</v>
      </c>
      <c r="CW28" s="2">
        <v>43870</v>
      </c>
      <c r="CX28" s="2">
        <v>43191</v>
      </c>
      <c r="CY28" s="19" t="s">
        <v>46</v>
      </c>
      <c r="CZ28" s="3" t="s">
        <v>47</v>
      </c>
      <c r="DA28" s="10">
        <v>1</v>
      </c>
      <c r="DB28" s="11" t="s">
        <v>105</v>
      </c>
      <c r="DD28" s="20">
        <v>-23631.200000000001</v>
      </c>
      <c r="DE28" s="41" t="s">
        <v>185</v>
      </c>
      <c r="DG28" s="2">
        <v>43859</v>
      </c>
      <c r="DH28" s="2">
        <v>43539</v>
      </c>
      <c r="DI28" s="2" t="s">
        <v>74</v>
      </c>
      <c r="DJ28" s="3" t="s">
        <v>156</v>
      </c>
      <c r="DK28" s="10">
        <v>1</v>
      </c>
      <c r="DL28" s="11" t="s">
        <v>159</v>
      </c>
      <c r="DN28" s="20">
        <v>-199.2</v>
      </c>
      <c r="DO28" s="42" t="s">
        <v>201</v>
      </c>
      <c r="DQ28" s="2">
        <v>43859</v>
      </c>
      <c r="DR28" s="2">
        <v>42109</v>
      </c>
      <c r="DS28" s="2" t="s">
        <v>74</v>
      </c>
      <c r="DT28" s="3" t="s">
        <v>156</v>
      </c>
      <c r="DU28" s="10">
        <v>1</v>
      </c>
      <c r="DV28" s="11" t="s">
        <v>159</v>
      </c>
      <c r="DX28" s="20">
        <v>-55.68</v>
      </c>
      <c r="DY28" s="42" t="s">
        <v>201</v>
      </c>
      <c r="DZ28" s="20"/>
    </row>
    <row r="29" spans="1:139" x14ac:dyDescent="0.35">
      <c r="A29" s="2">
        <v>43861</v>
      </c>
      <c r="B29" s="2">
        <v>39539</v>
      </c>
      <c r="C29" s="3" t="s">
        <v>46</v>
      </c>
      <c r="D29" s="3" t="s">
        <v>137</v>
      </c>
      <c r="E29" s="10">
        <v>1</v>
      </c>
      <c r="F29" s="11" t="s">
        <v>143</v>
      </c>
      <c r="H29" s="20">
        <v>-5781.35</v>
      </c>
      <c r="I29" s="41" t="s">
        <v>185</v>
      </c>
      <c r="K29" s="2"/>
      <c r="L29" s="2"/>
      <c r="M29" s="19"/>
      <c r="N29" s="3"/>
      <c r="O29" s="10"/>
      <c r="P29" s="11"/>
      <c r="Q29" s="1" t="s">
        <v>3</v>
      </c>
      <c r="R29" s="20">
        <f ca="1">SUM(R22:R32)</f>
        <v>0</v>
      </c>
      <c r="U29" s="2">
        <v>43859</v>
      </c>
      <c r="V29" s="2">
        <v>40268</v>
      </c>
      <c r="W29" s="3" t="s">
        <v>140</v>
      </c>
      <c r="X29" s="3" t="s">
        <v>136</v>
      </c>
      <c r="Y29" s="10">
        <v>1</v>
      </c>
      <c r="Z29" s="11" t="s">
        <v>142</v>
      </c>
      <c r="AB29" s="20">
        <v>-875.52</v>
      </c>
      <c r="AC29" s="41" t="s">
        <v>185</v>
      </c>
      <c r="AE29" s="2">
        <v>43861</v>
      </c>
      <c r="AF29" s="2">
        <v>40602</v>
      </c>
      <c r="AG29" s="3" t="s">
        <v>139</v>
      </c>
      <c r="AH29" s="3" t="s">
        <v>135</v>
      </c>
      <c r="AI29" s="10">
        <v>1</v>
      </c>
      <c r="AJ29" s="11" t="s">
        <v>51</v>
      </c>
      <c r="AL29" s="20">
        <v>206.46</v>
      </c>
      <c r="AM29" s="41" t="s">
        <v>185</v>
      </c>
      <c r="AO29" s="8" t="s">
        <v>6</v>
      </c>
      <c r="AP29" s="2"/>
      <c r="AY29" s="2">
        <v>43862</v>
      </c>
      <c r="AZ29" s="2">
        <v>41364</v>
      </c>
      <c r="BA29" s="19" t="s">
        <v>140</v>
      </c>
      <c r="BB29" s="3" t="s">
        <v>136</v>
      </c>
      <c r="BC29" s="10">
        <v>1</v>
      </c>
      <c r="BD29" s="11" t="s">
        <v>59</v>
      </c>
      <c r="BF29" s="20">
        <v>-1047.42</v>
      </c>
      <c r="BG29" s="41" t="s">
        <v>185</v>
      </c>
      <c r="BI29" s="8"/>
      <c r="BJ29" s="8"/>
      <c r="BK29" s="1"/>
      <c r="BL29" s="1"/>
      <c r="BM29" s="1"/>
      <c r="BN29" s="1"/>
      <c r="BO29" s="1"/>
      <c r="BP29" s="1"/>
      <c r="BS29" s="2">
        <v>43862</v>
      </c>
      <c r="BT29" s="2">
        <v>42094</v>
      </c>
      <c r="BU29" s="19" t="s">
        <v>140</v>
      </c>
      <c r="BV29" s="3" t="s">
        <v>136</v>
      </c>
      <c r="BW29" s="10">
        <v>1</v>
      </c>
      <c r="BX29" s="11" t="s">
        <v>59</v>
      </c>
      <c r="BZ29" s="20">
        <v>-986.39</v>
      </c>
      <c r="CA29" s="41" t="s">
        <v>185</v>
      </c>
      <c r="CC29" s="8"/>
      <c r="CD29" s="8"/>
      <c r="CE29" s="1"/>
      <c r="CF29" s="1"/>
      <c r="CG29" s="1"/>
      <c r="CH29" s="1"/>
      <c r="CI29" s="1"/>
      <c r="CJ29" s="1"/>
      <c r="CM29" s="5"/>
      <c r="CN29" s="5"/>
      <c r="CS29" s="1" t="s">
        <v>3</v>
      </c>
      <c r="CT29" s="20">
        <f>SUM(CT23:CT28)</f>
        <v>0</v>
      </c>
      <c r="CW29" s="5"/>
      <c r="CX29" s="5"/>
      <c r="DC29" s="1" t="s">
        <v>3</v>
      </c>
      <c r="DD29" s="20">
        <f>SUM(DD23:DD28)</f>
        <v>0</v>
      </c>
      <c r="DG29" s="2">
        <v>43859</v>
      </c>
      <c r="DH29" s="2">
        <v>43190</v>
      </c>
      <c r="DI29" s="19" t="s">
        <v>126</v>
      </c>
      <c r="DJ29" s="3" t="s">
        <v>121</v>
      </c>
      <c r="DK29" s="10">
        <v>1</v>
      </c>
      <c r="DL29" s="11" t="s">
        <v>51</v>
      </c>
      <c r="DN29" s="20">
        <v>1012.33</v>
      </c>
      <c r="DO29" s="45" t="s">
        <v>186</v>
      </c>
      <c r="DQ29" s="2">
        <v>43859</v>
      </c>
      <c r="DR29" s="2">
        <v>42139</v>
      </c>
      <c r="DS29" s="2" t="s">
        <v>74</v>
      </c>
      <c r="DT29" s="3" t="s">
        <v>156</v>
      </c>
      <c r="DU29" s="10">
        <v>1</v>
      </c>
      <c r="DV29" s="11" t="s">
        <v>160</v>
      </c>
      <c r="DX29" s="20">
        <v>-65.040000000000006</v>
      </c>
      <c r="DY29" s="42" t="s">
        <v>201</v>
      </c>
      <c r="DZ29" s="20"/>
    </row>
    <row r="30" spans="1:139" x14ac:dyDescent="0.35">
      <c r="A30" s="2"/>
      <c r="B30" s="2"/>
      <c r="C30" s="19"/>
      <c r="D30" s="3"/>
      <c r="E30" s="10"/>
      <c r="F30" s="11"/>
      <c r="G30" s="1" t="s">
        <v>3</v>
      </c>
      <c r="H30" s="20">
        <f ca="1">SUM(H23:H33)</f>
        <v>0</v>
      </c>
      <c r="K30" s="8"/>
      <c r="L30" s="8"/>
      <c r="M30" s="1"/>
      <c r="N30" s="1"/>
      <c r="O30" s="1"/>
      <c r="P30" s="1"/>
      <c r="Q30" s="1"/>
      <c r="R30" s="1"/>
      <c r="U30" s="2">
        <v>43861</v>
      </c>
      <c r="V30" s="2">
        <v>40269</v>
      </c>
      <c r="W30" s="3" t="s">
        <v>46</v>
      </c>
      <c r="X30" s="3" t="s">
        <v>137</v>
      </c>
      <c r="Y30" s="10">
        <v>1</v>
      </c>
      <c r="Z30" s="11" t="s">
        <v>143</v>
      </c>
      <c r="AB30" s="20">
        <v>-11855.65</v>
      </c>
      <c r="AC30" s="41" t="s">
        <v>185</v>
      </c>
      <c r="AE30" s="2">
        <v>43859</v>
      </c>
      <c r="AF30" s="2">
        <v>40633</v>
      </c>
      <c r="AG30" s="3" t="s">
        <v>126</v>
      </c>
      <c r="AH30" s="3" t="s">
        <v>121</v>
      </c>
      <c r="AI30" s="10">
        <v>1</v>
      </c>
      <c r="AJ30" s="11" t="s">
        <v>84</v>
      </c>
      <c r="AK30" s="2"/>
      <c r="AL30" s="20">
        <v>792.84</v>
      </c>
      <c r="AM30" s="45" t="s">
        <v>186</v>
      </c>
      <c r="AO30" s="8" t="s">
        <v>20</v>
      </c>
      <c r="AP30" s="20">
        <v>0</v>
      </c>
      <c r="AY30" s="2">
        <v>43862</v>
      </c>
      <c r="AZ30" s="2">
        <v>41365</v>
      </c>
      <c r="BA30" s="19" t="s">
        <v>46</v>
      </c>
      <c r="BB30" s="3" t="s">
        <v>137</v>
      </c>
      <c r="BC30" s="10">
        <v>1</v>
      </c>
      <c r="BD30" s="11" t="s">
        <v>151</v>
      </c>
      <c r="BF30" s="20">
        <v>-17239.28</v>
      </c>
      <c r="BG30" s="41" t="s">
        <v>185</v>
      </c>
      <c r="BI30" s="2"/>
      <c r="BJ30" s="2"/>
      <c r="BK30" s="29"/>
      <c r="BL30" s="3"/>
      <c r="BM30" s="10"/>
      <c r="BN30" s="11"/>
      <c r="BO30" s="3"/>
      <c r="BP30" s="20"/>
      <c r="BS30" s="2">
        <v>43870</v>
      </c>
      <c r="BT30" s="2">
        <v>42095</v>
      </c>
      <c r="BU30" s="19" t="s">
        <v>46</v>
      </c>
      <c r="BV30" s="3" t="s">
        <v>137</v>
      </c>
      <c r="BW30" s="10">
        <v>1</v>
      </c>
      <c r="BX30" s="11" t="s">
        <v>155</v>
      </c>
      <c r="BZ30" s="20">
        <v>-23626.32</v>
      </c>
      <c r="CA30" s="41" t="s">
        <v>185</v>
      </c>
      <c r="CC30" s="2"/>
      <c r="CD30" s="2"/>
      <c r="CE30" s="29"/>
      <c r="CF30" s="3"/>
      <c r="CG30" s="10"/>
      <c r="CH30" s="11"/>
      <c r="CI30" s="3"/>
      <c r="CJ30" s="20"/>
      <c r="CM30" s="18"/>
      <c r="CN30" s="5"/>
      <c r="DG30" s="2">
        <v>43859</v>
      </c>
      <c r="DH30" s="2">
        <v>43190</v>
      </c>
      <c r="DI30" s="19" t="s">
        <v>140</v>
      </c>
      <c r="DJ30" s="3" t="s">
        <v>136</v>
      </c>
      <c r="DK30" s="10">
        <v>1</v>
      </c>
      <c r="DL30" s="11" t="s">
        <v>84</v>
      </c>
      <c r="DM30" s="2"/>
      <c r="DN30" s="20">
        <v>-1012.33</v>
      </c>
      <c r="DO30" s="41" t="s">
        <v>185</v>
      </c>
      <c r="DQ30" s="2">
        <v>43859</v>
      </c>
      <c r="DR30" s="2">
        <v>42139</v>
      </c>
      <c r="DS30" s="2" t="s">
        <v>74</v>
      </c>
      <c r="DT30" s="3" t="s">
        <v>156</v>
      </c>
      <c r="DU30" s="10">
        <v>1</v>
      </c>
      <c r="DV30" s="11" t="s">
        <v>161</v>
      </c>
      <c r="DX30" s="20">
        <v>-38.159999999999997</v>
      </c>
      <c r="DY30" s="42" t="s">
        <v>201</v>
      </c>
      <c r="DZ30" s="20"/>
    </row>
    <row r="31" spans="1:139" x14ac:dyDescent="0.35">
      <c r="A31" s="2"/>
      <c r="B31" s="2"/>
      <c r="C31" s="19"/>
      <c r="D31" s="3"/>
      <c r="E31" s="10"/>
      <c r="F31" s="11"/>
      <c r="H31" s="9"/>
      <c r="K31" s="2"/>
      <c r="L31" s="2"/>
      <c r="M31" s="29"/>
      <c r="N31" s="3"/>
      <c r="O31" s="10"/>
      <c r="P31" s="11"/>
      <c r="Q31" s="3"/>
      <c r="R31" s="20"/>
      <c r="U31" s="2"/>
      <c r="V31" s="2"/>
      <c r="W31" s="19"/>
      <c r="X31" s="3"/>
      <c r="Y31" s="10"/>
      <c r="Z31" s="11"/>
      <c r="AA31" s="1" t="s">
        <v>3</v>
      </c>
      <c r="AB31" s="20">
        <f ca="1">SUM(AB26:AB34)</f>
        <v>0</v>
      </c>
      <c r="AE31" s="2">
        <v>43861</v>
      </c>
      <c r="AF31" s="2">
        <v>40633</v>
      </c>
      <c r="AG31" s="3" t="s">
        <v>140</v>
      </c>
      <c r="AH31" s="3" t="s">
        <v>136</v>
      </c>
      <c r="AI31" s="10">
        <v>1</v>
      </c>
      <c r="AJ31" s="11" t="s">
        <v>105</v>
      </c>
      <c r="AL31" s="20">
        <v>-934.37</v>
      </c>
      <c r="AM31" s="41" t="s">
        <v>185</v>
      </c>
      <c r="AO31" s="8" t="s">
        <v>8</v>
      </c>
      <c r="AP31" s="9">
        <v>0</v>
      </c>
      <c r="AY31" s="5"/>
      <c r="AZ31" s="5"/>
      <c r="BE31" s="1" t="s">
        <v>3</v>
      </c>
      <c r="BF31" s="20">
        <f>SUM(BF23:BF30)</f>
        <v>0</v>
      </c>
      <c r="BI31" s="2"/>
      <c r="BJ31" s="2"/>
      <c r="BK31" s="29"/>
      <c r="BL31" s="3"/>
      <c r="BM31" s="10"/>
      <c r="BN31" s="11"/>
      <c r="BO31" s="3"/>
      <c r="BP31" s="20"/>
      <c r="BS31" s="18"/>
      <c r="BT31" s="5"/>
      <c r="BY31" s="1" t="s">
        <v>3</v>
      </c>
      <c r="BZ31" s="20">
        <f>SUM(BZ23:BZ30)</f>
        <v>0</v>
      </c>
      <c r="CC31" s="2"/>
      <c r="CD31" s="2"/>
      <c r="CE31" s="29"/>
      <c r="CF31" s="3"/>
      <c r="CG31" s="10"/>
      <c r="CH31" s="11"/>
      <c r="CI31" s="3"/>
      <c r="CJ31" s="20"/>
      <c r="CM31" s="8"/>
      <c r="CN31" s="8"/>
      <c r="CO31" s="1"/>
      <c r="CP31" s="1"/>
      <c r="CQ31" s="1"/>
      <c r="CR31" s="1"/>
      <c r="CS31" s="1"/>
      <c r="CT31" s="1"/>
      <c r="DG31" s="2">
        <v>43870</v>
      </c>
      <c r="DH31" s="2">
        <v>43191</v>
      </c>
      <c r="DI31" s="19" t="s">
        <v>46</v>
      </c>
      <c r="DJ31" s="3" t="s">
        <v>47</v>
      </c>
      <c r="DK31" s="10">
        <v>1</v>
      </c>
      <c r="DL31" s="11" t="s">
        <v>105</v>
      </c>
      <c r="DN31" s="20">
        <v>-22907.16</v>
      </c>
      <c r="DO31" s="41" t="s">
        <v>185</v>
      </c>
      <c r="DQ31" s="2">
        <v>43859</v>
      </c>
      <c r="DR31" s="2">
        <v>42139</v>
      </c>
      <c r="DS31" s="2" t="s">
        <v>74</v>
      </c>
      <c r="DT31" s="3" t="s">
        <v>156</v>
      </c>
      <c r="DU31" s="10">
        <v>1</v>
      </c>
      <c r="DV31" s="11" t="s">
        <v>162</v>
      </c>
      <c r="DX31" s="20">
        <v>-33.96</v>
      </c>
      <c r="DY31" s="42" t="s">
        <v>201</v>
      </c>
      <c r="DZ31" s="20"/>
    </row>
    <row r="32" spans="1:139" x14ac:dyDescent="0.35">
      <c r="A32" s="2"/>
      <c r="B32" s="2"/>
      <c r="C32" s="19"/>
      <c r="D32" s="3"/>
      <c r="E32" s="10"/>
      <c r="F32" s="11"/>
      <c r="H32" s="9"/>
      <c r="I32" s="3"/>
      <c r="K32" s="2"/>
      <c r="L32" s="2"/>
      <c r="M32" s="29"/>
      <c r="N32" s="3"/>
      <c r="O32" s="10"/>
      <c r="P32" s="11"/>
      <c r="Q32" s="3"/>
      <c r="R32" s="20"/>
      <c r="U32" s="18" t="s">
        <v>17</v>
      </c>
      <c r="V32" s="5"/>
      <c r="AE32" s="2">
        <v>43861</v>
      </c>
      <c r="AF32" s="2">
        <v>40634</v>
      </c>
      <c r="AG32" s="3" t="s">
        <v>46</v>
      </c>
      <c r="AH32" s="3" t="s">
        <v>137</v>
      </c>
      <c r="AI32" s="10">
        <v>1</v>
      </c>
      <c r="AJ32" s="11" t="s">
        <v>59</v>
      </c>
      <c r="AL32" s="20">
        <v>-13771.78</v>
      </c>
      <c r="AM32" s="41" t="s">
        <v>185</v>
      </c>
      <c r="AO32" s="8"/>
      <c r="AP32" s="9"/>
      <c r="AY32" s="18"/>
      <c r="AZ32" s="5"/>
      <c r="BI32" s="2"/>
      <c r="BJ32" s="2"/>
      <c r="BK32" s="3"/>
      <c r="BL32" s="3"/>
      <c r="BM32" s="10"/>
      <c r="BN32" s="3"/>
      <c r="BO32" s="3"/>
      <c r="BP32" s="20"/>
      <c r="BS32" s="8"/>
      <c r="BT32" s="8"/>
      <c r="BU32" s="1"/>
      <c r="BV32" s="1"/>
      <c r="BW32" s="1"/>
      <c r="BX32" s="1"/>
      <c r="BY32" s="1"/>
      <c r="BZ32" s="1"/>
      <c r="CC32" s="2"/>
      <c r="CD32" s="2"/>
      <c r="CE32" s="3"/>
      <c r="CF32" s="3"/>
      <c r="CG32" s="10"/>
      <c r="CH32" s="3"/>
      <c r="CI32" s="3"/>
      <c r="CJ32" s="20"/>
      <c r="CM32" s="2"/>
      <c r="CN32" s="2"/>
      <c r="CO32" s="29"/>
      <c r="CP32" s="3"/>
      <c r="CQ32" s="10"/>
      <c r="CR32" s="11"/>
      <c r="CS32" s="3"/>
      <c r="CT32" s="20"/>
      <c r="DG32" s="5"/>
      <c r="DH32" s="5"/>
      <c r="DM32" s="1" t="s">
        <v>3</v>
      </c>
      <c r="DN32" s="20">
        <f>SUM(DN23:DN31)</f>
        <v>0</v>
      </c>
      <c r="DQ32" s="2">
        <v>43859</v>
      </c>
      <c r="DR32" s="2">
        <v>42139</v>
      </c>
      <c r="DS32" s="2" t="s">
        <v>74</v>
      </c>
      <c r="DT32" s="3" t="s">
        <v>156</v>
      </c>
      <c r="DU32" s="10">
        <v>1</v>
      </c>
      <c r="DV32" s="11" t="s">
        <v>163</v>
      </c>
      <c r="DX32" s="20">
        <v>-65.28</v>
      </c>
      <c r="DY32" s="42" t="s">
        <v>201</v>
      </c>
      <c r="DZ32" s="20"/>
    </row>
    <row r="33" spans="1:130" x14ac:dyDescent="0.35">
      <c r="A33" s="2"/>
      <c r="B33" s="55" t="s">
        <v>200</v>
      </c>
      <c r="C33" s="57"/>
      <c r="D33" s="57"/>
      <c r="E33" s="10"/>
      <c r="F33" s="11"/>
      <c r="H33" s="20"/>
      <c r="K33" s="2"/>
      <c r="L33" s="2"/>
      <c r="M33" s="3"/>
      <c r="N33" s="3"/>
      <c r="O33" s="10"/>
      <c r="P33" s="3"/>
      <c r="Q33" s="3"/>
      <c r="R33" s="20"/>
      <c r="U33" s="8" t="s">
        <v>10</v>
      </c>
      <c r="V33" s="8" t="s">
        <v>11</v>
      </c>
      <c r="W33" s="1" t="s">
        <v>12</v>
      </c>
      <c r="X33" s="1" t="s">
        <v>13</v>
      </c>
      <c r="Y33" s="1" t="s">
        <v>14</v>
      </c>
      <c r="Z33" s="1" t="s">
        <v>15</v>
      </c>
      <c r="AA33" s="1" t="s">
        <v>16</v>
      </c>
      <c r="AB33" s="1" t="s">
        <v>0</v>
      </c>
      <c r="AE33" s="5"/>
      <c r="AF33" s="5"/>
      <c r="AK33" s="1" t="s">
        <v>3</v>
      </c>
      <c r="AL33" s="20">
        <f>SUM(AL27:AL32)</f>
        <v>0</v>
      </c>
      <c r="AO33" s="8"/>
      <c r="AP33" s="9"/>
      <c r="AY33" s="8"/>
      <c r="AZ33" s="8"/>
      <c r="BA33" s="1"/>
      <c r="BB33" s="1"/>
      <c r="BC33" s="1"/>
      <c r="BD33" s="1"/>
      <c r="BE33" s="1"/>
      <c r="BF33" s="1"/>
      <c r="BO33" s="1"/>
      <c r="BP33" s="20"/>
      <c r="BS33" s="2"/>
      <c r="BT33" s="2"/>
      <c r="BU33" s="29"/>
      <c r="BV33" s="3"/>
      <c r="BW33" s="10"/>
      <c r="BX33" s="11"/>
      <c r="BY33" s="3"/>
      <c r="BZ33" s="20"/>
      <c r="CI33" s="1"/>
      <c r="CJ33" s="20"/>
      <c r="CM33" s="2"/>
      <c r="CN33" s="2"/>
      <c r="CO33" s="29"/>
      <c r="CP33" s="3"/>
      <c r="CQ33" s="10"/>
      <c r="CR33" s="11"/>
      <c r="CS33" s="3"/>
      <c r="CT33" s="20"/>
      <c r="DQ33" s="2">
        <v>43859</v>
      </c>
      <c r="DR33" s="2">
        <v>42170</v>
      </c>
      <c r="DS33" s="2" t="s">
        <v>74</v>
      </c>
      <c r="DT33" s="3" t="s">
        <v>156</v>
      </c>
      <c r="DU33" s="10">
        <v>1</v>
      </c>
      <c r="DV33" s="11" t="s">
        <v>164</v>
      </c>
      <c r="DX33" s="20">
        <v>-62.64</v>
      </c>
      <c r="DY33" s="42" t="s">
        <v>201</v>
      </c>
      <c r="DZ33" s="20"/>
    </row>
    <row r="34" spans="1:130" x14ac:dyDescent="0.35">
      <c r="A34" s="5"/>
      <c r="B34" s="57"/>
      <c r="C34" s="57"/>
      <c r="D34" s="57"/>
      <c r="Q34" s="1"/>
      <c r="R34" s="20"/>
      <c r="U34" s="2">
        <v>43859</v>
      </c>
      <c r="V34" s="2">
        <v>40269</v>
      </c>
      <c r="W34" s="3" t="s">
        <v>129</v>
      </c>
      <c r="X34" s="3" t="s">
        <v>115</v>
      </c>
      <c r="Y34" s="10">
        <v>2</v>
      </c>
      <c r="Z34" s="11" t="s">
        <v>28</v>
      </c>
      <c r="AA34" s="3"/>
      <c r="AB34" s="20">
        <v>0</v>
      </c>
      <c r="AC34" s="43" t="s">
        <v>187</v>
      </c>
      <c r="AE34" s="18" t="s">
        <v>17</v>
      </c>
      <c r="AF34" s="5"/>
      <c r="AO34" s="6" t="s">
        <v>9</v>
      </c>
      <c r="AP34" s="5"/>
      <c r="AY34" s="2"/>
      <c r="AZ34" s="2"/>
      <c r="BA34" s="29"/>
      <c r="BB34" s="3"/>
      <c r="BC34" s="10"/>
      <c r="BD34" s="11"/>
      <c r="BE34" s="3"/>
      <c r="BF34" s="20"/>
      <c r="BS34" s="2"/>
      <c r="BT34" s="2"/>
      <c r="BU34" s="2"/>
      <c r="BV34" s="3"/>
      <c r="BW34" s="10"/>
      <c r="BX34" s="11"/>
      <c r="BY34" s="3"/>
      <c r="BZ34" s="20"/>
      <c r="CM34" s="2"/>
      <c r="CN34" s="2"/>
      <c r="CO34" s="3"/>
      <c r="CP34" s="3"/>
      <c r="CQ34" s="10"/>
      <c r="CR34" s="3"/>
      <c r="CS34" s="3"/>
      <c r="CT34" s="20"/>
      <c r="DQ34" s="2">
        <v>43859</v>
      </c>
      <c r="DR34" s="2">
        <v>42170</v>
      </c>
      <c r="DS34" s="2" t="s">
        <v>74</v>
      </c>
      <c r="DT34" s="3" t="s">
        <v>156</v>
      </c>
      <c r="DU34" s="10">
        <v>1</v>
      </c>
      <c r="DV34" s="11" t="s">
        <v>165</v>
      </c>
      <c r="DX34" s="20">
        <v>-45.6</v>
      </c>
      <c r="DY34" s="42" t="s">
        <v>201</v>
      </c>
      <c r="DZ34" s="20"/>
    </row>
    <row r="35" spans="1:130" x14ac:dyDescent="0.35">
      <c r="B35" s="57"/>
      <c r="C35" s="57"/>
      <c r="D35" s="57"/>
      <c r="W35" s="3"/>
      <c r="AA35" s="1" t="s">
        <v>3</v>
      </c>
      <c r="AB35" s="20">
        <f>SUM(AB34:AB34)</f>
        <v>0</v>
      </c>
      <c r="AE35" s="8" t="s">
        <v>10</v>
      </c>
      <c r="AF35" s="8" t="s">
        <v>11</v>
      </c>
      <c r="AG35" s="1" t="s">
        <v>12</v>
      </c>
      <c r="AH35" s="1" t="s">
        <v>13</v>
      </c>
      <c r="AI35" s="1" t="s">
        <v>14</v>
      </c>
      <c r="AJ35" s="1" t="s">
        <v>15</v>
      </c>
      <c r="AK35" s="1" t="s">
        <v>16</v>
      </c>
      <c r="AL35" s="1" t="s">
        <v>0</v>
      </c>
      <c r="AO35" s="6"/>
      <c r="AP35" s="5"/>
      <c r="AY35" s="2"/>
      <c r="AZ35" s="2"/>
      <c r="BA35" s="29"/>
      <c r="BB35" s="3"/>
      <c r="BC35" s="10"/>
      <c r="BD35" s="11"/>
      <c r="BE35" s="3"/>
      <c r="BF35" s="20"/>
      <c r="BS35" s="2"/>
      <c r="BT35" s="2"/>
      <c r="BU35" s="2"/>
      <c r="BV35" s="3"/>
      <c r="BW35" s="10"/>
      <c r="BX35" s="3"/>
      <c r="BY35" s="3"/>
      <c r="BZ35" s="20"/>
      <c r="CS35" s="1"/>
      <c r="CT35" s="20"/>
      <c r="DQ35" s="2">
        <v>43859</v>
      </c>
      <c r="DR35" s="2">
        <v>42170</v>
      </c>
      <c r="DS35" s="2" t="s">
        <v>74</v>
      </c>
      <c r="DT35" s="3" t="s">
        <v>156</v>
      </c>
      <c r="DU35" s="10">
        <v>1</v>
      </c>
      <c r="DV35" s="11" t="s">
        <v>166</v>
      </c>
      <c r="DX35" s="20">
        <v>-39.72</v>
      </c>
      <c r="DY35" s="42" t="s">
        <v>201</v>
      </c>
      <c r="DZ35" s="20"/>
    </row>
    <row r="36" spans="1:130" x14ac:dyDescent="0.35">
      <c r="B36" s="57"/>
      <c r="C36" s="57"/>
      <c r="D36" s="57"/>
      <c r="W36" s="3"/>
      <c r="AE36" s="2">
        <v>43859</v>
      </c>
      <c r="AF36" s="2">
        <v>40269</v>
      </c>
      <c r="AG36" s="3" t="s">
        <v>129</v>
      </c>
      <c r="AH36" s="3" t="s">
        <v>115</v>
      </c>
      <c r="AI36" s="10">
        <v>2</v>
      </c>
      <c r="AJ36" s="11" t="s">
        <v>28</v>
      </c>
      <c r="AK36" s="3"/>
      <c r="AL36" s="20">
        <v>0</v>
      </c>
      <c r="AM36" s="43" t="s">
        <v>187</v>
      </c>
      <c r="AO36" s="18" t="s">
        <v>23</v>
      </c>
      <c r="AP36" s="5"/>
      <c r="AY36" s="2"/>
      <c r="AZ36" s="2"/>
      <c r="BA36" s="3"/>
      <c r="BB36" s="3"/>
      <c r="BC36" s="10"/>
      <c r="BD36" s="3"/>
      <c r="BE36" s="3"/>
      <c r="BF36" s="20"/>
      <c r="BU36" s="19"/>
      <c r="BV36" s="3"/>
      <c r="BY36" s="1"/>
      <c r="BZ36" s="20"/>
      <c r="DQ36" s="2">
        <v>43859</v>
      </c>
      <c r="DR36" s="2">
        <v>42170</v>
      </c>
      <c r="DS36" s="2" t="s">
        <v>74</v>
      </c>
      <c r="DT36" s="3" t="s">
        <v>156</v>
      </c>
      <c r="DU36" s="10">
        <v>1</v>
      </c>
      <c r="DV36" s="11" t="s">
        <v>167</v>
      </c>
      <c r="DX36" s="20">
        <v>-53.04</v>
      </c>
      <c r="DY36" s="42" t="s">
        <v>201</v>
      </c>
      <c r="DZ36" s="20"/>
    </row>
    <row r="37" spans="1:130" x14ac:dyDescent="0.35">
      <c r="B37" s="57"/>
      <c r="C37" s="57"/>
      <c r="D37" s="57"/>
      <c r="W37" s="3"/>
      <c r="AG37" s="3"/>
      <c r="AK37" s="1" t="s">
        <v>3</v>
      </c>
      <c r="AL37" s="20">
        <f>SUM(AL36:AL36)</f>
        <v>0</v>
      </c>
      <c r="AO37" s="8" t="s">
        <v>10</v>
      </c>
      <c r="AP37" s="8" t="s">
        <v>11</v>
      </c>
      <c r="AQ37" s="1" t="s">
        <v>12</v>
      </c>
      <c r="AR37" s="1" t="s">
        <v>13</v>
      </c>
      <c r="AS37" s="1" t="s">
        <v>14</v>
      </c>
      <c r="AT37" s="1" t="s">
        <v>15</v>
      </c>
      <c r="AU37" s="1" t="s">
        <v>16</v>
      </c>
      <c r="AV37" s="1" t="s">
        <v>0</v>
      </c>
      <c r="DQ37" s="2">
        <v>43859</v>
      </c>
      <c r="DR37" s="2">
        <v>42200</v>
      </c>
      <c r="DS37" s="2" t="s">
        <v>74</v>
      </c>
      <c r="DT37" s="3" t="s">
        <v>156</v>
      </c>
      <c r="DU37" s="10">
        <v>1</v>
      </c>
      <c r="DV37" s="11" t="s">
        <v>168</v>
      </c>
      <c r="DX37" s="20">
        <v>-45.6</v>
      </c>
      <c r="DY37" s="42" t="s">
        <v>201</v>
      </c>
      <c r="DZ37" s="20"/>
    </row>
    <row r="38" spans="1:130" x14ac:dyDescent="0.35">
      <c r="B38" s="57"/>
      <c r="C38" s="57"/>
      <c r="D38" s="57"/>
      <c r="AG38" s="3"/>
      <c r="AO38" s="2">
        <v>43859</v>
      </c>
      <c r="AP38" s="2">
        <v>40634</v>
      </c>
      <c r="AQ38" s="2" t="s">
        <v>49</v>
      </c>
      <c r="AR38" s="3" t="s">
        <v>50</v>
      </c>
      <c r="AS38" s="10">
        <v>1</v>
      </c>
      <c r="AT38" s="11" t="s">
        <v>72</v>
      </c>
      <c r="AV38" s="20">
        <v>13771.78</v>
      </c>
      <c r="AW38" s="41" t="s">
        <v>185</v>
      </c>
      <c r="DQ38" s="2">
        <v>43859</v>
      </c>
      <c r="DR38" s="2">
        <v>42200</v>
      </c>
      <c r="DS38" s="2" t="s">
        <v>74</v>
      </c>
      <c r="DT38" s="3" t="s">
        <v>156</v>
      </c>
      <c r="DU38" s="10">
        <v>1</v>
      </c>
      <c r="DV38" s="11" t="s">
        <v>169</v>
      </c>
      <c r="DX38" s="20">
        <v>-37.08</v>
      </c>
      <c r="DY38" s="42" t="s">
        <v>201</v>
      </c>
      <c r="DZ38" s="20"/>
    </row>
    <row r="39" spans="1:130" x14ac:dyDescent="0.35">
      <c r="B39" s="57"/>
      <c r="C39" s="57"/>
      <c r="D39" s="57"/>
      <c r="AO39" s="2">
        <v>43861</v>
      </c>
      <c r="AP39" s="2">
        <v>40999</v>
      </c>
      <c r="AQ39" s="19" t="s">
        <v>126</v>
      </c>
      <c r="AR39" s="3" t="s">
        <v>121</v>
      </c>
      <c r="AS39" s="10">
        <v>1</v>
      </c>
      <c r="AT39" s="11" t="s">
        <v>83</v>
      </c>
      <c r="AV39" s="20">
        <v>908.93</v>
      </c>
      <c r="AW39" s="45" t="s">
        <v>186</v>
      </c>
      <c r="DQ39" s="2">
        <v>43859</v>
      </c>
      <c r="DR39" s="2">
        <v>42200</v>
      </c>
      <c r="DS39" s="2" t="s">
        <v>74</v>
      </c>
      <c r="DT39" s="3" t="s">
        <v>156</v>
      </c>
      <c r="DU39" s="10">
        <v>1</v>
      </c>
      <c r="DV39" s="11" t="s">
        <v>170</v>
      </c>
      <c r="DX39" s="20">
        <v>-30.72</v>
      </c>
      <c r="DY39" s="42" t="s">
        <v>201</v>
      </c>
      <c r="DZ39" s="20"/>
    </row>
    <row r="40" spans="1:130" x14ac:dyDescent="0.35">
      <c r="B40" s="57"/>
      <c r="C40" s="57"/>
      <c r="D40" s="57"/>
      <c r="AO40" s="2">
        <v>43861</v>
      </c>
      <c r="AP40" s="2">
        <v>40999</v>
      </c>
      <c r="AQ40" s="19" t="s">
        <v>140</v>
      </c>
      <c r="AR40" s="3" t="s">
        <v>136</v>
      </c>
      <c r="AS40" s="10">
        <v>1</v>
      </c>
      <c r="AT40" s="11" t="s">
        <v>51</v>
      </c>
      <c r="AV40" s="20">
        <v>-908.93</v>
      </c>
      <c r="AW40" s="41" t="s">
        <v>185</v>
      </c>
      <c r="DQ40" s="2">
        <v>43859</v>
      </c>
      <c r="DR40" s="2">
        <v>42200</v>
      </c>
      <c r="DS40" s="2" t="s">
        <v>74</v>
      </c>
      <c r="DT40" s="3" t="s">
        <v>156</v>
      </c>
      <c r="DU40" s="10">
        <v>1</v>
      </c>
      <c r="DV40" s="11" t="s">
        <v>171</v>
      </c>
      <c r="DX40" s="20">
        <v>-53.04</v>
      </c>
      <c r="DY40" s="42" t="s">
        <v>201</v>
      </c>
      <c r="DZ40" s="20"/>
    </row>
    <row r="41" spans="1:130" x14ac:dyDescent="0.35">
      <c r="B41" s="57"/>
      <c r="C41" s="57"/>
      <c r="D41" s="57"/>
      <c r="AO41" s="2">
        <v>43859</v>
      </c>
      <c r="AP41" s="2">
        <v>41000</v>
      </c>
      <c r="AQ41" s="19" t="s">
        <v>46</v>
      </c>
      <c r="AR41" s="3" t="s">
        <v>137</v>
      </c>
      <c r="AS41" s="10">
        <v>1</v>
      </c>
      <c r="AT41" s="11" t="s">
        <v>84</v>
      </c>
      <c r="AU41" s="2"/>
      <c r="AV41" s="20">
        <v>-13771.78</v>
      </c>
      <c r="AW41" s="41" t="s">
        <v>185</v>
      </c>
      <c r="DQ41" s="2">
        <v>43859</v>
      </c>
      <c r="DR41" s="2">
        <v>42231</v>
      </c>
      <c r="DS41" s="2" t="s">
        <v>74</v>
      </c>
      <c r="DT41" s="3" t="s">
        <v>156</v>
      </c>
      <c r="DU41" s="10">
        <v>1</v>
      </c>
      <c r="DV41" s="11" t="s">
        <v>172</v>
      </c>
      <c r="DX41" s="20">
        <v>-60.48</v>
      </c>
      <c r="DY41" s="42" t="s">
        <v>201</v>
      </c>
      <c r="DZ41" s="20"/>
    </row>
    <row r="42" spans="1:130" x14ac:dyDescent="0.35">
      <c r="B42" s="57"/>
      <c r="C42" s="57"/>
      <c r="D42" s="57"/>
      <c r="AO42" s="5"/>
      <c r="AP42" s="5"/>
      <c r="AU42" s="1" t="s">
        <v>3</v>
      </c>
      <c r="AV42" s="20">
        <f>SUM(AV38:AV41)</f>
        <v>0</v>
      </c>
      <c r="DQ42" s="2">
        <v>43859</v>
      </c>
      <c r="DR42" s="2">
        <v>42231</v>
      </c>
      <c r="DS42" s="2" t="s">
        <v>74</v>
      </c>
      <c r="DT42" s="3" t="s">
        <v>156</v>
      </c>
      <c r="DU42" s="10">
        <v>1</v>
      </c>
      <c r="DV42" s="11" t="s">
        <v>173</v>
      </c>
      <c r="DX42" s="20">
        <v>-54.6</v>
      </c>
      <c r="DY42" s="42" t="s">
        <v>201</v>
      </c>
      <c r="DZ42" s="20"/>
    </row>
    <row r="43" spans="1:130" x14ac:dyDescent="0.35">
      <c r="AO43" s="18" t="s">
        <v>17</v>
      </c>
      <c r="AP43" s="5"/>
      <c r="DQ43" s="2">
        <v>43859</v>
      </c>
      <c r="DR43" s="2">
        <v>42231</v>
      </c>
      <c r="DS43" s="2" t="s">
        <v>74</v>
      </c>
      <c r="DT43" s="3" t="s">
        <v>156</v>
      </c>
      <c r="DU43" s="10">
        <v>1</v>
      </c>
      <c r="DV43" s="11" t="s">
        <v>174</v>
      </c>
      <c r="DX43" s="20">
        <v>-33.96</v>
      </c>
      <c r="DY43" s="42" t="s">
        <v>201</v>
      </c>
      <c r="DZ43" s="20"/>
    </row>
    <row r="44" spans="1:130" x14ac:dyDescent="0.35">
      <c r="AO44" s="8" t="s">
        <v>10</v>
      </c>
      <c r="AP44" s="8" t="s">
        <v>11</v>
      </c>
      <c r="AQ44" s="1" t="s">
        <v>12</v>
      </c>
      <c r="AR44" s="1" t="s">
        <v>13</v>
      </c>
      <c r="AS44" s="1" t="s">
        <v>14</v>
      </c>
      <c r="AT44" s="1" t="s">
        <v>15</v>
      </c>
      <c r="AU44" s="1" t="s">
        <v>16</v>
      </c>
      <c r="AV44" s="1" t="s">
        <v>0</v>
      </c>
      <c r="DQ44" s="2">
        <v>43859</v>
      </c>
      <c r="DR44" s="2">
        <v>42231</v>
      </c>
      <c r="DS44" s="2" t="s">
        <v>74</v>
      </c>
      <c r="DT44" s="3" t="s">
        <v>156</v>
      </c>
      <c r="DU44" s="10">
        <v>1</v>
      </c>
      <c r="DV44" s="11" t="s">
        <v>175</v>
      </c>
      <c r="DX44" s="20">
        <v>-23.88</v>
      </c>
      <c r="DY44" s="42" t="s">
        <v>201</v>
      </c>
      <c r="DZ44" s="20"/>
    </row>
    <row r="45" spans="1:130" x14ac:dyDescent="0.35">
      <c r="AO45" s="2">
        <v>43859</v>
      </c>
      <c r="AP45" s="2">
        <v>40634</v>
      </c>
      <c r="AQ45" s="29" t="s">
        <v>129</v>
      </c>
      <c r="AR45" s="3" t="s">
        <v>115</v>
      </c>
      <c r="AS45" s="10">
        <v>2</v>
      </c>
      <c r="AT45" s="11" t="s">
        <v>28</v>
      </c>
      <c r="AU45" s="3"/>
      <c r="AV45" s="20">
        <v>0</v>
      </c>
      <c r="AW45" s="43" t="s">
        <v>187</v>
      </c>
      <c r="DQ45" s="2">
        <v>43859</v>
      </c>
      <c r="DR45" s="2">
        <v>42262</v>
      </c>
      <c r="DS45" s="2" t="s">
        <v>74</v>
      </c>
      <c r="DT45" s="3" t="s">
        <v>156</v>
      </c>
      <c r="DU45" s="10">
        <v>1</v>
      </c>
      <c r="DV45" s="11" t="s">
        <v>176</v>
      </c>
      <c r="DX45" s="20">
        <v>-56.76</v>
      </c>
      <c r="DY45" s="42" t="s">
        <v>201</v>
      </c>
      <c r="DZ45" s="20"/>
    </row>
    <row r="46" spans="1:130" x14ac:dyDescent="0.35">
      <c r="AO46" s="2">
        <v>43859</v>
      </c>
      <c r="AP46" s="2">
        <v>41414</v>
      </c>
      <c r="AQ46" s="29" t="s">
        <v>146</v>
      </c>
      <c r="AR46" s="3" t="s">
        <v>144</v>
      </c>
      <c r="AS46" s="10">
        <v>3</v>
      </c>
      <c r="AT46" s="11" t="s">
        <v>117</v>
      </c>
      <c r="AU46" s="3"/>
      <c r="AV46" s="20">
        <v>-5.49</v>
      </c>
      <c r="AW46" s="42" t="s">
        <v>201</v>
      </c>
      <c r="DQ46" s="2">
        <v>43859</v>
      </c>
      <c r="DR46" s="2">
        <v>42262</v>
      </c>
      <c r="DS46" s="2" t="s">
        <v>74</v>
      </c>
      <c r="DT46" s="3" t="s">
        <v>156</v>
      </c>
      <c r="DU46" s="10">
        <v>1</v>
      </c>
      <c r="DV46" s="11" t="s">
        <v>177</v>
      </c>
      <c r="DX46" s="20">
        <v>-44.04</v>
      </c>
      <c r="DY46" s="42" t="s">
        <v>201</v>
      </c>
      <c r="DZ46" s="20"/>
    </row>
    <row r="47" spans="1:130" x14ac:dyDescent="0.35">
      <c r="AO47" s="2">
        <v>43859</v>
      </c>
      <c r="AP47" s="2">
        <v>41414</v>
      </c>
      <c r="AQ47" s="29" t="s">
        <v>146</v>
      </c>
      <c r="AR47" s="3" t="s">
        <v>144</v>
      </c>
      <c r="AS47" s="10"/>
      <c r="AT47" s="11" t="s">
        <v>153</v>
      </c>
      <c r="AU47" s="3"/>
      <c r="AV47" s="20">
        <v>-5.49</v>
      </c>
      <c r="AW47" s="42" t="s">
        <v>201</v>
      </c>
      <c r="DQ47" s="2">
        <v>43859</v>
      </c>
      <c r="DR47" s="2">
        <v>42262</v>
      </c>
      <c r="DS47" s="2" t="s">
        <v>74</v>
      </c>
      <c r="DT47" s="3" t="s">
        <v>156</v>
      </c>
      <c r="DU47" s="10">
        <v>1</v>
      </c>
      <c r="DV47" s="11" t="s">
        <v>178</v>
      </c>
      <c r="DX47" s="20">
        <v>-58.32</v>
      </c>
      <c r="DY47" s="42" t="s">
        <v>201</v>
      </c>
      <c r="DZ47" s="20"/>
    </row>
    <row r="48" spans="1:130" x14ac:dyDescent="0.35">
      <c r="AO48" s="2">
        <v>43859</v>
      </c>
      <c r="AP48" s="2">
        <v>41414</v>
      </c>
      <c r="AQ48" s="29" t="s">
        <v>146</v>
      </c>
      <c r="AR48" s="3" t="s">
        <v>144</v>
      </c>
      <c r="AS48" s="10">
        <v>4</v>
      </c>
      <c r="AT48" s="11" t="s">
        <v>154</v>
      </c>
      <c r="AU48" s="3"/>
      <c r="AV48" s="20">
        <v>-696.64</v>
      </c>
      <c r="AW48" s="42" t="s">
        <v>201</v>
      </c>
      <c r="DQ48" s="2">
        <v>43859</v>
      </c>
      <c r="DR48" s="2">
        <v>42262</v>
      </c>
      <c r="DS48" s="2" t="s">
        <v>74</v>
      </c>
      <c r="DT48" s="3" t="s">
        <v>156</v>
      </c>
      <c r="DU48" s="10">
        <v>1</v>
      </c>
      <c r="DV48" s="11" t="s">
        <v>179</v>
      </c>
      <c r="DX48" s="20">
        <v>-63.12</v>
      </c>
      <c r="DY48" s="42" t="s">
        <v>201</v>
      </c>
      <c r="DZ48" s="20"/>
    </row>
    <row r="49" spans="41:130" x14ac:dyDescent="0.35">
      <c r="AO49" s="2">
        <v>43859</v>
      </c>
      <c r="AP49" s="2">
        <v>41414</v>
      </c>
      <c r="AQ49" s="29" t="s">
        <v>147</v>
      </c>
      <c r="AR49" s="3" t="s">
        <v>145</v>
      </c>
      <c r="AS49" s="10">
        <v>3</v>
      </c>
      <c r="AT49" s="11" t="s">
        <v>152</v>
      </c>
      <c r="AU49" s="3"/>
      <c r="AV49" s="20">
        <v>5.49</v>
      </c>
      <c r="AW49" s="41" t="s">
        <v>185</v>
      </c>
      <c r="DQ49" s="2">
        <v>43859</v>
      </c>
      <c r="DR49" s="2">
        <v>42292</v>
      </c>
      <c r="DS49" s="2" t="s">
        <v>74</v>
      </c>
      <c r="DT49" s="3" t="s">
        <v>156</v>
      </c>
      <c r="DU49" s="10">
        <v>1</v>
      </c>
      <c r="DV49" s="11" t="s">
        <v>180</v>
      </c>
      <c r="DX49" s="20">
        <v>-54.12</v>
      </c>
      <c r="DY49" s="42" t="s">
        <v>201</v>
      </c>
      <c r="DZ49" s="20"/>
    </row>
    <row r="50" spans="41:130" x14ac:dyDescent="0.35">
      <c r="AO50" s="2">
        <v>43859</v>
      </c>
      <c r="AP50" s="2">
        <v>41414</v>
      </c>
      <c r="AQ50" s="29" t="s">
        <v>147</v>
      </c>
      <c r="AR50" s="3" t="s">
        <v>145</v>
      </c>
      <c r="AS50" s="10">
        <v>4</v>
      </c>
      <c r="AT50" s="3" t="s">
        <v>118</v>
      </c>
      <c r="AU50" s="3"/>
      <c r="AV50" s="20">
        <v>696.44</v>
      </c>
      <c r="AW50" s="41" t="s">
        <v>185</v>
      </c>
      <c r="DQ50" s="2">
        <v>43859</v>
      </c>
      <c r="DR50" s="2">
        <v>42292</v>
      </c>
      <c r="DS50" s="2" t="s">
        <v>74</v>
      </c>
      <c r="DT50" s="3" t="s">
        <v>156</v>
      </c>
      <c r="DU50" s="10">
        <v>1</v>
      </c>
      <c r="DV50" s="11" t="s">
        <v>181</v>
      </c>
      <c r="DX50" s="20">
        <v>-59.4</v>
      </c>
      <c r="DY50" s="42" t="s">
        <v>201</v>
      </c>
      <c r="DZ50" s="20"/>
    </row>
    <row r="51" spans="41:130" x14ac:dyDescent="0.35">
      <c r="AU51" s="1" t="s">
        <v>3</v>
      </c>
      <c r="AV51" s="20">
        <f>SUM(AV45:AV50)</f>
        <v>-5.6899999999999409</v>
      </c>
      <c r="DQ51" s="2">
        <v>43859</v>
      </c>
      <c r="DR51" s="2">
        <v>42292</v>
      </c>
      <c r="DS51" s="2" t="s">
        <v>74</v>
      </c>
      <c r="DT51" s="3" t="s">
        <v>156</v>
      </c>
      <c r="DU51" s="10">
        <v>1</v>
      </c>
      <c r="DV51" s="11" t="s">
        <v>182</v>
      </c>
      <c r="DX51" s="20">
        <v>-64.2</v>
      </c>
      <c r="DY51" s="42" t="s">
        <v>201</v>
      </c>
      <c r="DZ51" s="20"/>
    </row>
    <row r="52" spans="41:130" x14ac:dyDescent="0.35">
      <c r="DQ52" s="2">
        <v>43859</v>
      </c>
      <c r="DR52" s="2">
        <v>42292</v>
      </c>
      <c r="DS52" s="2" t="s">
        <v>74</v>
      </c>
      <c r="DT52" s="3" t="s">
        <v>156</v>
      </c>
      <c r="DU52" s="10">
        <v>1</v>
      </c>
      <c r="DV52" s="11" t="s">
        <v>183</v>
      </c>
      <c r="DX52" s="20">
        <v>-83.64</v>
      </c>
      <c r="DY52" s="42" t="s">
        <v>201</v>
      </c>
      <c r="DZ52" s="20"/>
    </row>
    <row r="53" spans="41:130" x14ac:dyDescent="0.35">
      <c r="DQ53" s="2">
        <v>43859</v>
      </c>
      <c r="DR53" s="2">
        <v>43921</v>
      </c>
      <c r="DS53" s="19" t="s">
        <v>126</v>
      </c>
      <c r="DT53" s="3" t="s">
        <v>121</v>
      </c>
      <c r="DU53" s="10">
        <v>1</v>
      </c>
      <c r="DV53" s="11" t="s">
        <v>51</v>
      </c>
      <c r="DX53" s="20">
        <v>534.54</v>
      </c>
      <c r="DY53" s="45" t="s">
        <v>186</v>
      </c>
      <c r="DZ53" s="12"/>
    </row>
    <row r="54" spans="41:130" x14ac:dyDescent="0.35">
      <c r="DQ54" s="2">
        <v>43859</v>
      </c>
      <c r="DR54" s="2">
        <v>43921</v>
      </c>
      <c r="DS54" s="19" t="s">
        <v>140</v>
      </c>
      <c r="DT54" s="3" t="s">
        <v>136</v>
      </c>
      <c r="DU54" s="10">
        <v>1</v>
      </c>
      <c r="DV54" s="11" t="s">
        <v>84</v>
      </c>
      <c r="DW54" s="2"/>
      <c r="DX54" s="20">
        <v>-534.54</v>
      </c>
      <c r="DY54" s="41" t="s">
        <v>185</v>
      </c>
    </row>
    <row r="55" spans="41:130" x14ac:dyDescent="0.35">
      <c r="DQ55" s="2">
        <v>43870</v>
      </c>
      <c r="DR55" s="2">
        <v>43922</v>
      </c>
      <c r="DS55" s="19" t="s">
        <v>46</v>
      </c>
      <c r="DT55" s="3" t="s">
        <v>47</v>
      </c>
      <c r="DU55" s="10">
        <v>1</v>
      </c>
      <c r="DV55" s="11" t="s">
        <v>105</v>
      </c>
      <c r="DX55" s="20">
        <v>-21490.6</v>
      </c>
      <c r="DY55" s="41" t="s">
        <v>185</v>
      </c>
    </row>
    <row r="56" spans="41:130" x14ac:dyDescent="0.35">
      <c r="DQ56" s="5"/>
      <c r="DR56" s="5"/>
      <c r="DW56" s="1" t="s">
        <v>3</v>
      </c>
      <c r="DX56" s="20">
        <f>SUM(DX23:DX55)</f>
        <v>0</v>
      </c>
    </row>
  </sheetData>
  <mergeCells count="2">
    <mergeCell ref="A1:F1"/>
    <mergeCell ref="B33:D42"/>
  </mergeCells>
  <phoneticPr fontId="13" type="noConversion"/>
  <printOptions gridLines="1"/>
  <pageMargins left="0.25" right="0.25" top="0.75" bottom="0.75" header="0.3" footer="0.3"/>
  <pageSetup paperSize="8" orientation="portrait" horizontalDpi="300" verticalDpi="300" r:id="rId1"/>
  <headerFooter>
    <oddFooter>&amp;C&amp;1#&amp;"Verdana"&amp;10&amp;K000000IN CONFIDENCE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8CC5A5588F954492B65E1C6A4C7F86" ma:contentTypeVersion="13" ma:contentTypeDescription="Create a new document." ma:contentTypeScope="" ma:versionID="88814050911c140cb5879c2f74e09c31">
  <xsd:schema xmlns:xsd="http://www.w3.org/2001/XMLSchema" xmlns:xs="http://www.w3.org/2001/XMLSchema" xmlns:p="http://schemas.microsoft.com/office/2006/metadata/properties" xmlns:ns3="0056d95b-43e2-469b-978d-5c1abde65102" xmlns:ns4="82d52573-f785-47e6-83ba-17e3d03ce9d1" targetNamespace="http://schemas.microsoft.com/office/2006/metadata/properties" ma:root="true" ma:fieldsID="d35cf7e4fb6fc534f5da3428ee558174" ns3:_="" ns4:_="">
    <xsd:import namespace="0056d95b-43e2-469b-978d-5c1abde65102"/>
    <xsd:import namespace="82d52573-f785-47e6-83ba-17e3d03ce9d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Locatio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56d95b-43e2-469b-978d-5c1abde651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d52573-f785-47e6-83ba-17e3d03ce9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BDB1D7-115F-45ED-B0EB-4F5E5C6DFED3}">
  <ds:schemaRefs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0056d95b-43e2-469b-978d-5c1abde65102"/>
    <ds:schemaRef ds:uri="http://purl.org/dc/elements/1.1/"/>
    <ds:schemaRef ds:uri="82d52573-f785-47e6-83ba-17e3d03ce9d1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B22BFCE-BCB6-47E5-B726-A367B42CC0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50322B-AFA2-463A-9EFF-6FDA273619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56d95b-43e2-469b-978d-5c1abde65102"/>
    <ds:schemaRef ds:uri="82d52573-f785-47e6-83ba-17e3d03ce9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Navigation</vt:lpstr>
      <vt:lpstr>01</vt:lpstr>
      <vt:lpstr>02</vt:lpstr>
      <vt:lpstr>03</vt:lpstr>
      <vt:lpstr>04</vt:lpstr>
      <vt:lpstr>05</vt:lpstr>
      <vt:lpstr>06</vt:lpstr>
      <vt:lpstr>07</vt:lpstr>
      <vt:lpstr>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Whitton</dc:creator>
  <cp:lastModifiedBy>Juanita Reece</cp:lastModifiedBy>
  <cp:lastPrinted>2020-02-12T21:59:48Z</cp:lastPrinted>
  <dcterms:created xsi:type="dcterms:W3CDTF">2019-11-25T20:00:51Z</dcterms:created>
  <dcterms:modified xsi:type="dcterms:W3CDTF">2020-02-13T02:56:20Z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bbfb72-5dfe-4110-beb8-7d13c4f9c6ee_Enabled">
    <vt:lpwstr>True</vt:lpwstr>
  </property>
  <property fmtid="{D5CDD505-2E9C-101B-9397-08002B2CF9AE}" pid="3" name="MSIP_Label_a7bbfb72-5dfe-4110-beb8-7d13c4f9c6ee_SiteId">
    <vt:lpwstr>fb39e3e9-23a9-404e-93a2-b42a87d94f35</vt:lpwstr>
  </property>
  <property fmtid="{D5CDD505-2E9C-101B-9397-08002B2CF9AE}" pid="4" name="MSIP_Label_a7bbfb72-5dfe-4110-beb8-7d13c4f9c6ee_Owner">
    <vt:lpwstr>lisa.whitton@ird.govt.nz</vt:lpwstr>
  </property>
  <property fmtid="{D5CDD505-2E9C-101B-9397-08002B2CF9AE}" pid="5" name="MSIP_Label_a7bbfb72-5dfe-4110-beb8-7d13c4f9c6ee_SetDate">
    <vt:lpwstr>2019-11-26T19:31:33.6721899Z</vt:lpwstr>
  </property>
  <property fmtid="{D5CDD505-2E9C-101B-9397-08002B2CF9AE}" pid="6" name="MSIP_Label_a7bbfb72-5dfe-4110-beb8-7d13c4f9c6ee_Name">
    <vt:lpwstr>IN CONFIDENCE</vt:lpwstr>
  </property>
  <property fmtid="{D5CDD505-2E9C-101B-9397-08002B2CF9AE}" pid="7" name="MSIP_Label_a7bbfb72-5dfe-4110-beb8-7d13c4f9c6ee_Application">
    <vt:lpwstr>Microsoft Azure Information Protection</vt:lpwstr>
  </property>
  <property fmtid="{D5CDD505-2E9C-101B-9397-08002B2CF9AE}" pid="8" name="MSIP_Label_a7bbfb72-5dfe-4110-beb8-7d13c4f9c6ee_ActionId">
    <vt:lpwstr>c9b723e0-a82d-467d-ae63-92018b46e687</vt:lpwstr>
  </property>
  <property fmtid="{D5CDD505-2E9C-101B-9397-08002B2CF9AE}" pid="9" name="MSIP_Label_a7bbfb72-5dfe-4110-beb8-7d13c4f9c6ee_Extended_MSFT_Method">
    <vt:lpwstr>Manual</vt:lpwstr>
  </property>
  <property fmtid="{D5CDD505-2E9C-101B-9397-08002B2CF9AE}" pid="10" name="MSIP_Label_665369cb-4b57-4918-891b-be45ced60474_Enabled">
    <vt:lpwstr>True</vt:lpwstr>
  </property>
  <property fmtid="{D5CDD505-2E9C-101B-9397-08002B2CF9AE}" pid="11" name="MSIP_Label_665369cb-4b57-4918-891b-be45ced60474_SiteId">
    <vt:lpwstr>fb39e3e9-23a9-404e-93a2-b42a87d94f35</vt:lpwstr>
  </property>
  <property fmtid="{D5CDD505-2E9C-101B-9397-08002B2CF9AE}" pid="12" name="MSIP_Label_665369cb-4b57-4918-891b-be45ced60474_Owner">
    <vt:lpwstr>lisa.whitton@ird.govt.nz</vt:lpwstr>
  </property>
  <property fmtid="{D5CDD505-2E9C-101B-9397-08002B2CF9AE}" pid="13" name="MSIP_Label_665369cb-4b57-4918-891b-be45ced60474_SetDate">
    <vt:lpwstr>2019-11-26T19:31:33.6721899Z</vt:lpwstr>
  </property>
  <property fmtid="{D5CDD505-2E9C-101B-9397-08002B2CF9AE}" pid="14" name="MSIP_Label_665369cb-4b57-4918-891b-be45ced60474_Name">
    <vt:lpwstr>Internal, NZ Government</vt:lpwstr>
  </property>
  <property fmtid="{D5CDD505-2E9C-101B-9397-08002B2CF9AE}" pid="15" name="MSIP_Label_665369cb-4b57-4918-891b-be45ced60474_Application">
    <vt:lpwstr>Microsoft Azure Information Protection</vt:lpwstr>
  </property>
  <property fmtid="{D5CDD505-2E9C-101B-9397-08002B2CF9AE}" pid="16" name="MSIP_Label_665369cb-4b57-4918-891b-be45ced60474_ActionId">
    <vt:lpwstr>c9b723e0-a82d-467d-ae63-92018b46e687</vt:lpwstr>
  </property>
  <property fmtid="{D5CDD505-2E9C-101B-9397-08002B2CF9AE}" pid="17" name="MSIP_Label_665369cb-4b57-4918-891b-be45ced60474_Parent">
    <vt:lpwstr>a7bbfb72-5dfe-4110-beb8-7d13c4f9c6ee</vt:lpwstr>
  </property>
  <property fmtid="{D5CDD505-2E9C-101B-9397-08002B2CF9AE}" pid="18" name="MSIP_Label_665369cb-4b57-4918-891b-be45ced60474_Extended_MSFT_Method">
    <vt:lpwstr>Manual</vt:lpwstr>
  </property>
  <property fmtid="{D5CDD505-2E9C-101B-9397-08002B2CF9AE}" pid="19" name="Sensitivity">
    <vt:lpwstr>IN CONFIDENCE Internal, NZ Government</vt:lpwstr>
  </property>
  <property fmtid="{D5CDD505-2E9C-101B-9397-08002B2CF9AE}" pid="20" name="ContentTypeId">
    <vt:lpwstr>0x010100EB8CC5A5588F954492B65E1C6A4C7F86</vt:lpwstr>
  </property>
</Properties>
</file>